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VEC Responses\6VEC31_ResAvgUse\"/>
    </mc:Choice>
  </mc:AlternateContent>
  <xr:revisionPtr revIDLastSave="0" documentId="13_ncr:1_{460BA0E7-ABD7-4155-B69D-7C3414A52660}" xr6:coauthVersionLast="47" xr6:coauthVersionMax="47" xr10:uidLastSave="{00000000-0000-0000-0000-000000000000}"/>
  <bookViews>
    <workbookView xWindow="-110" yWindow="-110" windowWidth="19420" windowHeight="10300" activeTab="8" xr2:uid="{00000000-000D-0000-FFFF-FFFF00000000}"/>
  </bookViews>
  <sheets>
    <sheet name="ModelData" sheetId="1" r:id="rId1"/>
    <sheet name="DStat" sheetId="2" r:id="rId2"/>
    <sheet name="Corr" sheetId="3" r:id="rId3"/>
    <sheet name="Coef" sheetId="4" r:id="rId4"/>
    <sheet name="MStat" sheetId="5" r:id="rId5"/>
    <sheet name="BX" sheetId="8" r:id="rId6"/>
    <sheet name="YHat" sheetId="9" r:id="rId7"/>
    <sheet name="YHat_Cust" sheetId="10" r:id="rId8"/>
    <sheet name="aFcst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1" l="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2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10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2" i="11"/>
  <c r="A182" i="11"/>
  <c r="B182" i="11"/>
  <c r="A183" i="11"/>
  <c r="B183" i="11"/>
  <c r="A184" i="11"/>
  <c r="B184" i="11"/>
  <c r="A185" i="11"/>
  <c r="B185" i="11"/>
  <c r="A186" i="11"/>
  <c r="B186" i="11"/>
  <c r="A187" i="11"/>
  <c r="B187" i="11"/>
  <c r="A188" i="11"/>
  <c r="B188" i="11"/>
  <c r="A189" i="11"/>
  <c r="B189" i="11"/>
  <c r="A190" i="11"/>
  <c r="B190" i="11"/>
  <c r="A191" i="11"/>
  <c r="B191" i="11"/>
  <c r="A192" i="11"/>
  <c r="B192" i="11"/>
  <c r="A193" i="11"/>
  <c r="B193" i="11"/>
  <c r="E17" i="11"/>
  <c r="B28" i="11"/>
  <c r="B40" i="11" s="1"/>
  <c r="B52" i="11" s="1"/>
  <c r="B64" i="11" s="1"/>
  <c r="B76" i="11" s="1"/>
  <c r="B88" i="11" s="1"/>
  <c r="B100" i="11" s="1"/>
  <c r="B112" i="11" s="1"/>
  <c r="B124" i="11" s="1"/>
  <c r="B136" i="11" s="1"/>
  <c r="B148" i="11" s="1"/>
  <c r="B160" i="11" s="1"/>
  <c r="B172" i="11" s="1"/>
  <c r="B27" i="11"/>
  <c r="B39" i="11" s="1"/>
  <c r="B51" i="11" s="1"/>
  <c r="B63" i="11" s="1"/>
  <c r="B75" i="11" s="1"/>
  <c r="B87" i="11" s="1"/>
  <c r="B99" i="11" s="1"/>
  <c r="B111" i="11" s="1"/>
  <c r="B123" i="11" s="1"/>
  <c r="B135" i="11" s="1"/>
  <c r="B147" i="11" s="1"/>
  <c r="B159" i="11" s="1"/>
  <c r="B171" i="11" s="1"/>
  <c r="B25" i="11"/>
  <c r="B37" i="11" s="1"/>
  <c r="B49" i="11" s="1"/>
  <c r="B61" i="11" s="1"/>
  <c r="B73" i="11" s="1"/>
  <c r="B85" i="11" s="1"/>
  <c r="B97" i="11" s="1"/>
  <c r="B109" i="11" s="1"/>
  <c r="B121" i="11" s="1"/>
  <c r="B133" i="11" s="1"/>
  <c r="B145" i="11" s="1"/>
  <c r="B157" i="11" s="1"/>
  <c r="B169" i="11" s="1"/>
  <c r="B181" i="11" s="1"/>
  <c r="A25" i="11"/>
  <c r="A37" i="11" s="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B24" i="11"/>
  <c r="B36" i="11" s="1"/>
  <c r="B48" i="11" s="1"/>
  <c r="B60" i="11" s="1"/>
  <c r="B72" i="11" s="1"/>
  <c r="B84" i="11" s="1"/>
  <c r="B96" i="11" s="1"/>
  <c r="B108" i="11" s="1"/>
  <c r="B120" i="11" s="1"/>
  <c r="B132" i="11" s="1"/>
  <c r="B144" i="11" s="1"/>
  <c r="B156" i="11" s="1"/>
  <c r="B168" i="11" s="1"/>
  <c r="B180" i="11" s="1"/>
  <c r="A24" i="11"/>
  <c r="A36" i="11" s="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B23" i="11"/>
  <c r="B35" i="11" s="1"/>
  <c r="B47" i="11" s="1"/>
  <c r="B59" i="11" s="1"/>
  <c r="B71" i="11" s="1"/>
  <c r="B83" i="11" s="1"/>
  <c r="B95" i="11" s="1"/>
  <c r="B107" i="11" s="1"/>
  <c r="B119" i="11" s="1"/>
  <c r="B131" i="11" s="1"/>
  <c r="B143" i="11" s="1"/>
  <c r="B155" i="11" s="1"/>
  <c r="B167" i="11" s="1"/>
  <c r="B179" i="11" s="1"/>
  <c r="A23" i="11"/>
  <c r="A35" i="11" s="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B22" i="11"/>
  <c r="B34" i="11" s="1"/>
  <c r="B46" i="11" s="1"/>
  <c r="B58" i="11" s="1"/>
  <c r="B70" i="11" s="1"/>
  <c r="B82" i="11" s="1"/>
  <c r="B94" i="11" s="1"/>
  <c r="B106" i="11" s="1"/>
  <c r="B118" i="11" s="1"/>
  <c r="B130" i="11" s="1"/>
  <c r="B142" i="11" s="1"/>
  <c r="B154" i="11" s="1"/>
  <c r="B166" i="11" s="1"/>
  <c r="B178" i="11" s="1"/>
  <c r="A22" i="11"/>
  <c r="A34" i="11" s="1"/>
  <c r="A46" i="11" s="1"/>
  <c r="A58" i="11" s="1"/>
  <c r="A70" i="11" s="1"/>
  <c r="A82" i="11" s="1"/>
  <c r="A94" i="11" s="1"/>
  <c r="A106" i="11" s="1"/>
  <c r="A118" i="11" s="1"/>
  <c r="A130" i="11" s="1"/>
  <c r="A142" i="11" s="1"/>
  <c r="A154" i="11" s="1"/>
  <c r="A166" i="11" s="1"/>
  <c r="A178" i="11" s="1"/>
  <c r="B21" i="11"/>
  <c r="B33" i="11" s="1"/>
  <c r="B45" i="11" s="1"/>
  <c r="B57" i="11" s="1"/>
  <c r="B69" i="11" s="1"/>
  <c r="B81" i="11" s="1"/>
  <c r="B93" i="11" s="1"/>
  <c r="B105" i="11" s="1"/>
  <c r="B117" i="11" s="1"/>
  <c r="B129" i="11" s="1"/>
  <c r="B141" i="11" s="1"/>
  <c r="B153" i="11" s="1"/>
  <c r="B165" i="11" s="1"/>
  <c r="B177" i="11" s="1"/>
  <c r="A21" i="11"/>
  <c r="A33" i="11" s="1"/>
  <c r="A45" i="11" s="1"/>
  <c r="A57" i="11" s="1"/>
  <c r="A69" i="11" s="1"/>
  <c r="A81" i="11" s="1"/>
  <c r="A93" i="11" s="1"/>
  <c r="A105" i="11" s="1"/>
  <c r="A117" i="11" s="1"/>
  <c r="A129" i="11" s="1"/>
  <c r="A141" i="11" s="1"/>
  <c r="A153" i="11" s="1"/>
  <c r="A165" i="11" s="1"/>
  <c r="A177" i="11" s="1"/>
  <c r="B20" i="11"/>
  <c r="B32" i="11" s="1"/>
  <c r="B44" i="11" s="1"/>
  <c r="B56" i="11" s="1"/>
  <c r="B68" i="11" s="1"/>
  <c r="B80" i="11" s="1"/>
  <c r="B92" i="11" s="1"/>
  <c r="B104" i="11" s="1"/>
  <c r="B116" i="11" s="1"/>
  <c r="B128" i="11" s="1"/>
  <c r="B140" i="11" s="1"/>
  <c r="B152" i="11" s="1"/>
  <c r="B164" i="11" s="1"/>
  <c r="B176" i="11" s="1"/>
  <c r="A20" i="11"/>
  <c r="A32" i="11" s="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B19" i="11"/>
  <c r="B31" i="11" s="1"/>
  <c r="B43" i="11" s="1"/>
  <c r="B55" i="11" s="1"/>
  <c r="B67" i="11" s="1"/>
  <c r="B79" i="11" s="1"/>
  <c r="B91" i="11" s="1"/>
  <c r="B103" i="11" s="1"/>
  <c r="B115" i="11" s="1"/>
  <c r="B127" i="11" s="1"/>
  <c r="B139" i="11" s="1"/>
  <c r="B151" i="11" s="1"/>
  <c r="B163" i="11" s="1"/>
  <c r="B175" i="11" s="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B18" i="11"/>
  <c r="B30" i="11" s="1"/>
  <c r="B42" i="11" s="1"/>
  <c r="B54" i="11" s="1"/>
  <c r="B66" i="11" s="1"/>
  <c r="B78" i="11" s="1"/>
  <c r="B90" i="11" s="1"/>
  <c r="B102" i="11" s="1"/>
  <c r="B114" i="11" s="1"/>
  <c r="B126" i="11" s="1"/>
  <c r="B138" i="11" s="1"/>
  <c r="B150" i="11" s="1"/>
  <c r="B162" i="11" s="1"/>
  <c r="B174" i="11" s="1"/>
  <c r="A18" i="11"/>
  <c r="A30" i="11" s="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B17" i="11"/>
  <c r="B29" i="11" s="1"/>
  <c r="B41" i="11" s="1"/>
  <c r="B53" i="11" s="1"/>
  <c r="B65" i="11" s="1"/>
  <c r="B77" i="11" s="1"/>
  <c r="B89" i="11" s="1"/>
  <c r="B101" i="11" s="1"/>
  <c r="B113" i="11" s="1"/>
  <c r="B125" i="11" s="1"/>
  <c r="B137" i="11" s="1"/>
  <c r="B149" i="11" s="1"/>
  <c r="B161" i="11" s="1"/>
  <c r="B173" i="11" s="1"/>
  <c r="A17" i="11"/>
  <c r="A29" i="11" s="1"/>
  <c r="A41" i="11" s="1"/>
  <c r="A53" i="11" s="1"/>
  <c r="A65" i="11" s="1"/>
  <c r="A77" i="11" s="1"/>
  <c r="A89" i="11" s="1"/>
  <c r="A101" i="11" s="1"/>
  <c r="A113" i="11" s="1"/>
  <c r="A125" i="11" s="1"/>
  <c r="A137" i="11" s="1"/>
  <c r="A149" i="11" s="1"/>
  <c r="A161" i="11" s="1"/>
  <c r="A173" i="11" s="1"/>
  <c r="B16" i="11"/>
  <c r="A16" i="11"/>
  <c r="A28" i="11" s="1"/>
  <c r="A40" i="11" s="1"/>
  <c r="A52" i="11" s="1"/>
  <c r="A64" i="11" s="1"/>
  <c r="A76" i="11" s="1"/>
  <c r="A88" i="11" s="1"/>
  <c r="A100" i="11" s="1"/>
  <c r="A112" i="11" s="1"/>
  <c r="A124" i="11" s="1"/>
  <c r="A136" i="11" s="1"/>
  <c r="A148" i="11" s="1"/>
  <c r="A160" i="11" s="1"/>
  <c r="A172" i="11" s="1"/>
  <c r="B15" i="11"/>
  <c r="A15" i="11"/>
  <c r="A27" i="11" s="1"/>
  <c r="A39" i="11" s="1"/>
  <c r="A51" i="11" s="1"/>
  <c r="A63" i="11" s="1"/>
  <c r="A75" i="11" s="1"/>
  <c r="A87" i="11" s="1"/>
  <c r="A99" i="11" s="1"/>
  <c r="A111" i="11" s="1"/>
  <c r="A123" i="11" s="1"/>
  <c r="A135" i="11" s="1"/>
  <c r="A147" i="11" s="1"/>
  <c r="A159" i="11" s="1"/>
  <c r="A171" i="11" s="1"/>
  <c r="B14" i="11"/>
  <c r="B26" i="11" s="1"/>
  <c r="B38" i="11" s="1"/>
  <c r="B50" i="11" s="1"/>
  <c r="B62" i="11" s="1"/>
  <c r="B74" i="11" s="1"/>
  <c r="B86" i="11" s="1"/>
  <c r="B98" i="11" s="1"/>
  <c r="B110" i="11" s="1"/>
  <c r="B122" i="11" s="1"/>
  <c r="B134" i="11" s="1"/>
  <c r="B146" i="11" s="1"/>
  <c r="B158" i="11" s="1"/>
  <c r="B170" i="11" s="1"/>
  <c r="A14" i="11"/>
  <c r="A26" i="11" s="1"/>
  <c r="A38" i="11" s="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E3" i="11"/>
  <c r="E4" i="11" s="1"/>
  <c r="E5" i="11" l="1"/>
  <c r="E6" i="11" l="1"/>
  <c r="E7" i="11" l="1"/>
  <c r="E8" i="11" l="1"/>
  <c r="E9" i="11" l="1"/>
  <c r="E10" i="11" l="1"/>
  <c r="E11" i="11" l="1"/>
  <c r="E12" i="11" l="1"/>
  <c r="E13" i="11" l="1"/>
  <c r="E14" i="11" l="1"/>
  <c r="E15" i="11" l="1"/>
  <c r="E16" i="11" l="1"/>
</calcChain>
</file>

<file path=xl/sharedStrings.xml><?xml version="1.0" encoding="utf-8"?>
<sst xmlns="http://schemas.openxmlformats.org/spreadsheetml/2006/main" count="139" uniqueCount="77">
  <si>
    <t>Year</t>
  </si>
  <si>
    <t>Month</t>
  </si>
  <si>
    <t>ResAvgUse</t>
  </si>
  <si>
    <t>XOther</t>
  </si>
  <si>
    <t>XHeat</t>
  </si>
  <si>
    <t>XCool</t>
  </si>
  <si>
    <t>XCoolLag</t>
  </si>
  <si>
    <t>Jan</t>
  </si>
  <si>
    <t>Bad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</si>
  <si>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</si>
  <si>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</si>
  <si>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</si>
  <si>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</si>
  <si>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</si>
  <si>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</si>
  <si>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</si>
  <si>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</si>
  <si>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</si>
  <si>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</si>
  <si>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</si>
  <si>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</si>
  <si>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</si>
  <si>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</si>
  <si>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</si>
  <si>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>kWh</t>
  </si>
  <si>
    <t>Residential NonHVAC Component  (Actual History with Normal Weather Forecast)</t>
  </si>
  <si>
    <t>Residential Heating Component (Actual History with Normal Weather Forecast)</t>
  </si>
  <si>
    <t>Residential Cooling Component (Actual History with Normal Weather Forecast)</t>
  </si>
  <si>
    <t/>
  </si>
  <si>
    <t>Coefficient</t>
  </si>
  <si>
    <t>StdErr</t>
  </si>
  <si>
    <t>T-Stat</t>
  </si>
  <si>
    <t>P-Value</t>
  </si>
  <si>
    <t>mStructRes.XOther</t>
  </si>
  <si>
    <t>mStructRes.XHeat</t>
  </si>
  <si>
    <t>mStructRes.XCool</t>
  </si>
  <si>
    <t>mStructRes.XCoolLag</t>
  </si>
  <si>
    <t>mBin.Jan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</si>
  <si>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</si>
  <si>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</si>
  <si>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</si>
  <si>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</si>
  <si>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</si>
  <si>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</si>
  <si>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</si>
  <si>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</si>
  <si>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</si>
  <si>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</si>
  <si>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</si>
  <si>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</si>
  <si>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</si>
  <si>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</si>
  <si>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</si>
  <si>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</si>
  <si>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</si>
  <si>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#NA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</si>
  <si>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</si>
  <si>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</si>
  <si>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</si>
  <si>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</si>
  <si>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</si>
  <si>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</si>
  <si>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</si>
  <si>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</si>
  <si>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</si>
  <si>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</si>
  <si>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</si>
  <si>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Ljung-Box Statistic</t>
  </si>
  <si>
    <t>Prob (Ljung-Box)</t>
  </si>
  <si>
    <t>Prob (Jarque-Bera)</t>
  </si>
  <si>
    <t>Actual</t>
  </si>
  <si>
    <t>Pred</t>
  </si>
  <si>
    <t>X-Missing</t>
  </si>
  <si>
    <t>Upper</t>
  </si>
  <si>
    <t>Lower</t>
  </si>
  <si>
    <t>Sigma</t>
  </si>
  <si>
    <t>ResSales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</si>
</sst>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0" fontId="0" fillId="2" borderId="2" xfId="0" applyFill="1" applyBorder="1" applyAlignment="1">
      <alignment horizontal="center"/>
    </xf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93"/>
  <sheetViews>
    <sheetView workbookViewId="0">
      <selection activeCell="M13" sqref="M13"/>
    </sheetView>
  </sheetViews>
  <sheetFormatPr defaultRowHeight="14.5" x14ac:dyDescent="0.35"/>
  <cols>
    <col min="1" max="1" width="6.453125" customWidth="1"/>
    <col min="2" max="2" width="7.453125" customWidth="1"/>
    <col min="3" max="3" width="11.453125" customWidth="1"/>
    <col min="4" max="5" width="10.453125" customWidth="1"/>
    <col min="6" max="6" width="7.453125" customWidth="1"/>
    <col min="7" max="8" width="10.453125" customWidth="1"/>
    <col min="9" max="9" width="5.453125" customWidth="1"/>
    <col min="10" max="11" width="10.453125" customWidth="1"/>
  </cols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>
        <v>2017</v>
      </c>
      <c r="B2">
        <v>1</v>
      </c>
      <c r="C2" s="2">
        <v>671.006696984874</v>
      </c>
      <c r="D2" s="2">
        <v>524.70722196289603</v>
      </c>
      <c r="E2" s="2">
        <v>269.73592276526898</v>
      </c>
      <c r="F2">
        <v>0</v>
      </c>
      <c r="G2" s="2">
        <v>0</v>
      </c>
      <c r="H2" s="2">
        <v>1</v>
      </c>
      <c r="I2">
        <v>0</v>
      </c>
      <c r="J2">
        <v>0</v>
      </c>
      <c r="K2">
        <v>0</v>
      </c>
    </row>
    <row r="3" spans="1:11" x14ac:dyDescent="0.35">
      <c r="A3">
        <v>2017</v>
      </c>
      <c r="B3">
        <v>2</v>
      </c>
      <c r="C3" s="2">
        <v>657.17622199572304</v>
      </c>
      <c r="D3" s="2">
        <v>470.50262771330802</v>
      </c>
      <c r="E3" s="2">
        <v>222.915120509735</v>
      </c>
      <c r="F3">
        <v>0</v>
      </c>
      <c r="G3" s="2">
        <v>0</v>
      </c>
      <c r="H3" s="2">
        <v>0</v>
      </c>
      <c r="I3">
        <v>0</v>
      </c>
      <c r="J3">
        <v>0</v>
      </c>
      <c r="K3">
        <v>0</v>
      </c>
    </row>
    <row r="4" spans="1:11" x14ac:dyDescent="0.35">
      <c r="A4">
        <v>2017</v>
      </c>
      <c r="B4">
        <v>3</v>
      </c>
      <c r="C4" s="2">
        <v>622.44534580035497</v>
      </c>
      <c r="D4" s="2">
        <v>516.85945973135904</v>
      </c>
      <c r="E4" s="2">
        <v>251.51476186515299</v>
      </c>
      <c r="F4">
        <v>0</v>
      </c>
      <c r="G4" s="2">
        <v>0</v>
      </c>
      <c r="H4" s="2">
        <v>0</v>
      </c>
      <c r="I4">
        <v>0</v>
      </c>
      <c r="J4">
        <v>0</v>
      </c>
      <c r="K4">
        <v>0</v>
      </c>
    </row>
    <row r="5" spans="1:11" x14ac:dyDescent="0.35">
      <c r="A5">
        <v>2017</v>
      </c>
      <c r="B5">
        <v>4</v>
      </c>
      <c r="C5" s="2">
        <v>522.73639729767399</v>
      </c>
      <c r="D5" s="2">
        <v>493.523899437409</v>
      </c>
      <c r="E5" s="2">
        <v>90.651428629942401</v>
      </c>
      <c r="F5">
        <v>0</v>
      </c>
      <c r="G5" s="2">
        <v>0</v>
      </c>
      <c r="H5" s="2">
        <v>0</v>
      </c>
      <c r="I5">
        <v>0</v>
      </c>
      <c r="J5">
        <v>0</v>
      </c>
      <c r="K5">
        <v>0</v>
      </c>
    </row>
    <row r="6" spans="1:11" x14ac:dyDescent="0.35">
      <c r="A6">
        <v>2017</v>
      </c>
      <c r="B6">
        <v>5</v>
      </c>
      <c r="C6" s="2">
        <v>566.67701786888199</v>
      </c>
      <c r="D6" s="2">
        <v>504.97855263741002</v>
      </c>
      <c r="E6" s="2">
        <v>54.396085057355897</v>
      </c>
      <c r="F6">
        <v>25.474755558725199</v>
      </c>
      <c r="G6" s="2">
        <v>0</v>
      </c>
      <c r="H6" s="2">
        <v>0</v>
      </c>
      <c r="I6">
        <v>0</v>
      </c>
      <c r="J6">
        <v>0</v>
      </c>
      <c r="K6">
        <v>0</v>
      </c>
    </row>
    <row r="7" spans="1:11" x14ac:dyDescent="0.35">
      <c r="A7">
        <v>2017</v>
      </c>
      <c r="B7">
        <v>6</v>
      </c>
      <c r="C7" s="2">
        <v>489.880731595611</v>
      </c>
      <c r="D7" s="2">
        <v>484.183482149334</v>
      </c>
      <c r="E7" s="2">
        <v>2.03887296226514</v>
      </c>
      <c r="F7">
        <v>193.77988217142601</v>
      </c>
      <c r="G7" s="2">
        <v>25.474755558725199</v>
      </c>
      <c r="H7" s="2">
        <v>0</v>
      </c>
      <c r="I7">
        <v>0</v>
      </c>
      <c r="J7">
        <v>0</v>
      </c>
      <c r="K7">
        <v>0</v>
      </c>
    </row>
    <row r="8" spans="1:11" x14ac:dyDescent="0.35">
      <c r="A8">
        <v>2017</v>
      </c>
      <c r="B8">
        <v>7</v>
      </c>
      <c r="C8" s="2">
        <v>596.14295061753</v>
      </c>
      <c r="D8" s="2">
        <v>494.94236136949098</v>
      </c>
      <c r="E8" s="2">
        <v>0</v>
      </c>
      <c r="F8">
        <v>332.10881749254901</v>
      </c>
      <c r="G8" s="2">
        <v>193.77988217142601</v>
      </c>
      <c r="H8" s="2">
        <v>0</v>
      </c>
      <c r="I8">
        <v>0</v>
      </c>
      <c r="J8">
        <v>0</v>
      </c>
      <c r="K8">
        <v>0</v>
      </c>
    </row>
    <row r="9" spans="1:11" x14ac:dyDescent="0.35">
      <c r="A9">
        <v>2017</v>
      </c>
      <c r="B9">
        <v>8</v>
      </c>
      <c r="C9" s="2">
        <v>612.07555032477205</v>
      </c>
      <c r="D9" s="2">
        <v>494.60938157620399</v>
      </c>
      <c r="E9" s="2">
        <v>0.26190717251916601</v>
      </c>
      <c r="F9">
        <v>213.94920366963899</v>
      </c>
      <c r="G9" s="2">
        <v>332.10881749254901</v>
      </c>
      <c r="H9" s="2">
        <v>0</v>
      </c>
      <c r="I9">
        <v>0</v>
      </c>
      <c r="J9">
        <v>0</v>
      </c>
      <c r="K9">
        <v>0</v>
      </c>
    </row>
    <row r="10" spans="1:11" x14ac:dyDescent="0.35">
      <c r="A10">
        <v>2017</v>
      </c>
      <c r="B10">
        <v>9</v>
      </c>
      <c r="C10" s="2">
        <v>591.07876716133603</v>
      </c>
      <c r="D10" s="2">
        <v>482.61042734288498</v>
      </c>
      <c r="E10" s="2">
        <v>8.3548388033613996</v>
      </c>
      <c r="F10">
        <v>203.91137239827501</v>
      </c>
      <c r="G10" s="2">
        <v>213.94920366963899</v>
      </c>
      <c r="H10" s="2">
        <v>0</v>
      </c>
      <c r="I10">
        <v>0</v>
      </c>
      <c r="J10">
        <v>0</v>
      </c>
      <c r="K10">
        <v>0</v>
      </c>
    </row>
    <row r="11" spans="1:11" x14ac:dyDescent="0.35">
      <c r="A11">
        <v>2017</v>
      </c>
      <c r="B11">
        <v>10</v>
      </c>
      <c r="C11" s="2">
        <v>568.99283032705603</v>
      </c>
      <c r="D11" s="2">
        <v>507.411479077987</v>
      </c>
      <c r="E11" s="2">
        <v>44.804990454707699</v>
      </c>
      <c r="F11">
        <v>22.836529606665099</v>
      </c>
      <c r="G11" s="2">
        <v>203.91137239827501</v>
      </c>
      <c r="H11" s="2">
        <v>0</v>
      </c>
      <c r="I11">
        <v>0</v>
      </c>
      <c r="J11">
        <v>0</v>
      </c>
      <c r="K11">
        <v>0</v>
      </c>
    </row>
    <row r="12" spans="1:11" x14ac:dyDescent="0.35">
      <c r="A12">
        <v>2017</v>
      </c>
      <c r="B12">
        <v>11</v>
      </c>
      <c r="C12" s="2">
        <v>553.00847987959401</v>
      </c>
      <c r="D12" s="2">
        <v>498.36056451827</v>
      </c>
      <c r="E12" s="2">
        <v>178.22312947850401</v>
      </c>
      <c r="F12">
        <v>0</v>
      </c>
      <c r="G12" s="2">
        <v>22.836529606665099</v>
      </c>
      <c r="H12" s="2">
        <v>0</v>
      </c>
      <c r="I12">
        <v>0</v>
      </c>
      <c r="J12">
        <v>0</v>
      </c>
      <c r="K12">
        <v>0</v>
      </c>
    </row>
    <row r="13" spans="1:11" x14ac:dyDescent="0.35">
      <c r="A13">
        <v>2017</v>
      </c>
      <c r="B13">
        <v>12</v>
      </c>
      <c r="C13" s="2">
        <v>492.56990364449399</v>
      </c>
      <c r="D13" s="2">
        <v>523.37302351775099</v>
      </c>
      <c r="E13" s="2">
        <v>327.80044538760399</v>
      </c>
      <c r="F13">
        <v>0</v>
      </c>
      <c r="G13" s="2">
        <v>0</v>
      </c>
      <c r="H13" s="2">
        <v>0</v>
      </c>
      <c r="I13">
        <v>1</v>
      </c>
      <c r="J13">
        <v>0</v>
      </c>
      <c r="K13">
        <v>0</v>
      </c>
    </row>
    <row r="14" spans="1:11" x14ac:dyDescent="0.35">
      <c r="A14">
        <v>2018</v>
      </c>
      <c r="B14">
        <v>1</v>
      </c>
      <c r="C14" s="2">
        <v>777.58353946249497</v>
      </c>
      <c r="D14" s="2">
        <v>520.31689482294996</v>
      </c>
      <c r="E14" s="2">
        <v>334.17490085097302</v>
      </c>
      <c r="F14">
        <v>0</v>
      </c>
      <c r="G14" s="2">
        <v>0</v>
      </c>
      <c r="H14" s="2">
        <v>1</v>
      </c>
      <c r="I14">
        <v>0</v>
      </c>
      <c r="J14">
        <v>0</v>
      </c>
      <c r="K14">
        <v>0</v>
      </c>
    </row>
    <row r="15" spans="1:11" x14ac:dyDescent="0.35">
      <c r="A15">
        <v>2018</v>
      </c>
      <c r="B15">
        <v>2</v>
      </c>
      <c r="C15" s="2">
        <v>618.35477585389003</v>
      </c>
      <c r="D15" s="2">
        <v>466.80931844085097</v>
      </c>
      <c r="E15" s="2">
        <v>246.19973723311</v>
      </c>
      <c r="F15">
        <v>0</v>
      </c>
      <c r="G15" s="2">
        <v>0</v>
      </c>
      <c r="H15" s="2">
        <v>0</v>
      </c>
      <c r="I15">
        <v>0</v>
      </c>
      <c r="J15">
        <v>0</v>
      </c>
      <c r="K15">
        <v>0</v>
      </c>
    </row>
    <row r="16" spans="1:11" x14ac:dyDescent="0.35">
      <c r="A16">
        <v>2018</v>
      </c>
      <c r="B16">
        <v>3</v>
      </c>
      <c r="C16" s="2">
        <v>695.40748404686201</v>
      </c>
      <c r="D16" s="2">
        <v>513.07837026106301</v>
      </c>
      <c r="E16" s="2">
        <v>240.97090135686301</v>
      </c>
      <c r="F16">
        <v>0</v>
      </c>
      <c r="G16" s="2">
        <v>0</v>
      </c>
      <c r="H16" s="2">
        <v>0</v>
      </c>
      <c r="I16">
        <v>0</v>
      </c>
      <c r="J16">
        <v>0</v>
      </c>
      <c r="K16">
        <v>0</v>
      </c>
    </row>
    <row r="17" spans="1:11" x14ac:dyDescent="0.35">
      <c r="A17">
        <v>2018</v>
      </c>
      <c r="B17">
        <v>4</v>
      </c>
      <c r="C17" s="2">
        <v>522.68702727811797</v>
      </c>
      <c r="D17" s="2">
        <v>489.21081431084798</v>
      </c>
      <c r="E17" s="2">
        <v>181.32150488528401</v>
      </c>
      <c r="F17">
        <v>0</v>
      </c>
      <c r="G17" s="2">
        <v>0</v>
      </c>
      <c r="H17" s="2">
        <v>0</v>
      </c>
      <c r="I17">
        <v>0</v>
      </c>
      <c r="J17">
        <v>0</v>
      </c>
      <c r="K17">
        <v>0</v>
      </c>
    </row>
    <row r="18" spans="1:11" x14ac:dyDescent="0.35">
      <c r="A18">
        <v>2018</v>
      </c>
      <c r="B18">
        <v>5</v>
      </c>
      <c r="C18" s="2">
        <v>611.90381266934298</v>
      </c>
      <c r="D18" s="2">
        <v>501.08169366825001</v>
      </c>
      <c r="E18" s="2">
        <v>13.7210633821981</v>
      </c>
      <c r="F18">
        <v>123.457885802764</v>
      </c>
      <c r="G18" s="2">
        <v>0</v>
      </c>
      <c r="H18" s="2">
        <v>0</v>
      </c>
      <c r="I18">
        <v>0</v>
      </c>
      <c r="J18">
        <v>0</v>
      </c>
      <c r="K18">
        <v>0</v>
      </c>
    </row>
    <row r="19" spans="1:11" x14ac:dyDescent="0.35">
      <c r="A19">
        <v>2018</v>
      </c>
      <c r="B19">
        <v>6</v>
      </c>
      <c r="C19" s="2">
        <v>534.22210270109804</v>
      </c>
      <c r="D19" s="2">
        <v>481.04096157478699</v>
      </c>
      <c r="E19" s="2">
        <v>1.93033971536628</v>
      </c>
      <c r="F19">
        <v>171.667975623773</v>
      </c>
      <c r="G19" s="2">
        <v>123.457885802764</v>
      </c>
      <c r="H19" s="2">
        <v>0</v>
      </c>
      <c r="I19">
        <v>0</v>
      </c>
      <c r="J19">
        <v>0</v>
      </c>
      <c r="K19">
        <v>0</v>
      </c>
    </row>
    <row r="20" spans="1:11" x14ac:dyDescent="0.35">
      <c r="A20">
        <v>2018</v>
      </c>
      <c r="B20">
        <v>7</v>
      </c>
      <c r="C20" s="2">
        <v>657.34529403628005</v>
      </c>
      <c r="D20" s="2">
        <v>490.30439358969301</v>
      </c>
      <c r="E20" s="2">
        <v>0</v>
      </c>
      <c r="F20">
        <v>476.57695657092597</v>
      </c>
      <c r="G20" s="2">
        <v>171.667975623773</v>
      </c>
      <c r="H20" s="2">
        <v>0</v>
      </c>
      <c r="I20">
        <v>0</v>
      </c>
      <c r="J20">
        <v>0</v>
      </c>
      <c r="K20">
        <v>0</v>
      </c>
    </row>
    <row r="21" spans="1:11" x14ac:dyDescent="0.35">
      <c r="A21">
        <v>2018</v>
      </c>
      <c r="B21">
        <v>8</v>
      </c>
      <c r="C21" s="2">
        <v>732.71352664917003</v>
      </c>
      <c r="D21" s="2">
        <v>489.78410204718301</v>
      </c>
      <c r="E21" s="2">
        <v>0</v>
      </c>
      <c r="F21">
        <v>461.71964137806799</v>
      </c>
      <c r="G21" s="2">
        <v>476.57695657092597</v>
      </c>
      <c r="H21" s="2">
        <v>0</v>
      </c>
      <c r="I21">
        <v>0</v>
      </c>
      <c r="J21">
        <v>0</v>
      </c>
      <c r="K21">
        <v>0</v>
      </c>
    </row>
    <row r="22" spans="1:11" x14ac:dyDescent="0.35">
      <c r="A22">
        <v>2018</v>
      </c>
      <c r="B22">
        <v>9</v>
      </c>
      <c r="C22" s="2">
        <v>656.78600823694001</v>
      </c>
      <c r="D22" s="2">
        <v>477.52596361112302</v>
      </c>
      <c r="E22" s="2">
        <v>7.7888290583597497</v>
      </c>
      <c r="F22">
        <v>217.28823469555701</v>
      </c>
      <c r="G22" s="2">
        <v>461.71964137806799</v>
      </c>
      <c r="H22" s="2">
        <v>0</v>
      </c>
      <c r="I22">
        <v>0</v>
      </c>
      <c r="J22">
        <v>0</v>
      </c>
      <c r="K22">
        <v>0</v>
      </c>
    </row>
    <row r="23" spans="1:11" x14ac:dyDescent="0.35">
      <c r="A23">
        <v>2018</v>
      </c>
      <c r="B23">
        <v>10</v>
      </c>
      <c r="C23" s="2">
        <v>684.45598330807195</v>
      </c>
      <c r="D23" s="2">
        <v>501.62528740351303</v>
      </c>
      <c r="E23" s="2">
        <v>106.061565998296</v>
      </c>
      <c r="F23">
        <v>23.3290983353643</v>
      </c>
      <c r="G23" s="2">
        <v>217.28823469555701</v>
      </c>
      <c r="H23" s="2">
        <v>0</v>
      </c>
      <c r="I23">
        <v>0</v>
      </c>
      <c r="J23">
        <v>0</v>
      </c>
      <c r="K23">
        <v>0</v>
      </c>
    </row>
    <row r="24" spans="1:11" x14ac:dyDescent="0.35">
      <c r="A24">
        <v>2018</v>
      </c>
      <c r="B24">
        <v>11</v>
      </c>
      <c r="C24" s="2">
        <v>558.11125130262099</v>
      </c>
      <c r="D24" s="2">
        <v>492.12666468594898</v>
      </c>
      <c r="E24" s="2">
        <v>211.000925466589</v>
      </c>
      <c r="F24">
        <v>0</v>
      </c>
      <c r="G24" s="2">
        <v>23.3290983353643</v>
      </c>
      <c r="H24" s="2">
        <v>0</v>
      </c>
      <c r="I24">
        <v>0</v>
      </c>
      <c r="J24">
        <v>0</v>
      </c>
      <c r="K24">
        <v>0</v>
      </c>
    </row>
    <row r="25" spans="1:11" x14ac:dyDescent="0.35">
      <c r="A25">
        <v>2018</v>
      </c>
      <c r="B25">
        <v>12</v>
      </c>
      <c r="C25" s="2">
        <v>536.68499194720505</v>
      </c>
      <c r="D25" s="2">
        <v>516.49100056538202</v>
      </c>
      <c r="E25" s="2">
        <v>245.65883876524501</v>
      </c>
      <c r="F25">
        <v>0</v>
      </c>
      <c r="G25" s="2">
        <v>0</v>
      </c>
      <c r="H25" s="2">
        <v>0</v>
      </c>
      <c r="I25">
        <v>0</v>
      </c>
      <c r="J25">
        <v>0</v>
      </c>
      <c r="K25">
        <v>0</v>
      </c>
    </row>
    <row r="26" spans="1:11" x14ac:dyDescent="0.35">
      <c r="A26">
        <v>2019</v>
      </c>
      <c r="B26">
        <v>1</v>
      </c>
      <c r="C26" s="2">
        <v>696.95054975729204</v>
      </c>
      <c r="D26" s="2">
        <v>516.62294648495902</v>
      </c>
      <c r="E26" s="2">
        <v>349.36668450605799</v>
      </c>
      <c r="F26">
        <v>0</v>
      </c>
      <c r="G26" s="2">
        <v>0</v>
      </c>
      <c r="H26" s="2">
        <v>1</v>
      </c>
      <c r="I26">
        <v>0</v>
      </c>
      <c r="J26">
        <v>0</v>
      </c>
      <c r="K26">
        <v>0</v>
      </c>
    </row>
    <row r="27" spans="1:11" x14ac:dyDescent="0.35">
      <c r="A27">
        <v>2019</v>
      </c>
      <c r="B27">
        <v>2</v>
      </c>
      <c r="C27" s="2">
        <v>609.43888467884005</v>
      </c>
      <c r="D27" s="2">
        <v>463.661715698009</v>
      </c>
      <c r="E27" s="2">
        <v>279.805747024673</v>
      </c>
      <c r="F27">
        <v>0</v>
      </c>
      <c r="G27" s="2">
        <v>0</v>
      </c>
      <c r="H27" s="2">
        <v>0</v>
      </c>
      <c r="I27">
        <v>0</v>
      </c>
      <c r="J27">
        <v>0</v>
      </c>
      <c r="K27">
        <v>0</v>
      </c>
    </row>
    <row r="28" spans="1:11" x14ac:dyDescent="0.35">
      <c r="A28">
        <v>2019</v>
      </c>
      <c r="B28">
        <v>3</v>
      </c>
      <c r="C28" s="2">
        <v>624.85036498726799</v>
      </c>
      <c r="D28" s="2">
        <v>509.80925071556698</v>
      </c>
      <c r="E28" s="2">
        <v>260.64524927530999</v>
      </c>
      <c r="F28">
        <v>0</v>
      </c>
      <c r="G28" s="2">
        <v>0</v>
      </c>
      <c r="H28" s="2">
        <v>0</v>
      </c>
      <c r="I28">
        <v>0</v>
      </c>
      <c r="J28">
        <v>0</v>
      </c>
      <c r="K28">
        <v>0</v>
      </c>
    </row>
    <row r="29" spans="1:11" x14ac:dyDescent="0.35">
      <c r="A29">
        <v>2019</v>
      </c>
      <c r="B29">
        <v>4</v>
      </c>
      <c r="C29" s="2">
        <v>529.81426906064496</v>
      </c>
      <c r="D29" s="2">
        <v>487.65000238957202</v>
      </c>
      <c r="E29" s="2">
        <v>134.00238884188201</v>
      </c>
      <c r="F29">
        <v>0</v>
      </c>
      <c r="G29" s="2">
        <v>0</v>
      </c>
      <c r="H29" s="2">
        <v>0</v>
      </c>
      <c r="I29">
        <v>0</v>
      </c>
      <c r="J29">
        <v>0</v>
      </c>
      <c r="K29">
        <v>0</v>
      </c>
    </row>
    <row r="30" spans="1:11" x14ac:dyDescent="0.35">
      <c r="A30">
        <v>2019</v>
      </c>
      <c r="B30">
        <v>5</v>
      </c>
      <c r="C30" s="2">
        <v>495.76985119530502</v>
      </c>
      <c r="D30" s="2">
        <v>499.82544748295601</v>
      </c>
      <c r="E30" s="2">
        <v>56.270585246430699</v>
      </c>
      <c r="F30">
        <v>0</v>
      </c>
      <c r="G30" s="2">
        <v>0</v>
      </c>
      <c r="H30" s="2">
        <v>0</v>
      </c>
      <c r="I30">
        <v>0</v>
      </c>
      <c r="J30">
        <v>0</v>
      </c>
      <c r="K30">
        <v>0</v>
      </c>
    </row>
    <row r="31" spans="1:11" x14ac:dyDescent="0.35">
      <c r="A31">
        <v>2019</v>
      </c>
      <c r="B31">
        <v>6</v>
      </c>
      <c r="C31" s="2">
        <v>537.229699845764</v>
      </c>
      <c r="D31" s="2">
        <v>480.22128837060501</v>
      </c>
      <c r="E31" s="2">
        <v>4.2714075354846699</v>
      </c>
      <c r="F31">
        <v>117.32468835695499</v>
      </c>
      <c r="G31" s="2">
        <v>0</v>
      </c>
      <c r="H31" s="2">
        <v>0</v>
      </c>
      <c r="I31">
        <v>0</v>
      </c>
      <c r="J31">
        <v>0</v>
      </c>
      <c r="K31">
        <v>0</v>
      </c>
    </row>
    <row r="32" spans="1:11" x14ac:dyDescent="0.35">
      <c r="A32">
        <v>2019</v>
      </c>
      <c r="B32">
        <v>7</v>
      </c>
      <c r="C32" s="2">
        <v>771.29354628228305</v>
      </c>
      <c r="D32" s="2">
        <v>490.68228606611899</v>
      </c>
      <c r="E32" s="2">
        <v>0</v>
      </c>
      <c r="F32">
        <v>476.247236518379</v>
      </c>
      <c r="G32" s="2">
        <v>117.32468835695499</v>
      </c>
      <c r="H32" s="2">
        <v>0</v>
      </c>
      <c r="I32">
        <v>0</v>
      </c>
      <c r="J32">
        <v>0</v>
      </c>
      <c r="K32">
        <v>0</v>
      </c>
    </row>
    <row r="33" spans="1:11" x14ac:dyDescent="0.35">
      <c r="A33">
        <v>2019</v>
      </c>
      <c r="B33">
        <v>8</v>
      </c>
      <c r="C33" s="2">
        <v>655.10263993311003</v>
      </c>
      <c r="D33" s="2">
        <v>490.04554046062299</v>
      </c>
      <c r="E33" s="2">
        <v>0</v>
      </c>
      <c r="F33">
        <v>294.46472721515698</v>
      </c>
      <c r="G33" s="2">
        <v>476.247236518379</v>
      </c>
      <c r="H33" s="2">
        <v>0</v>
      </c>
      <c r="I33">
        <v>0</v>
      </c>
      <c r="J33">
        <v>0</v>
      </c>
      <c r="K33">
        <v>0</v>
      </c>
    </row>
    <row r="34" spans="1:11" x14ac:dyDescent="0.35">
      <c r="A34">
        <v>2019</v>
      </c>
      <c r="B34">
        <v>9</v>
      </c>
      <c r="C34" s="2">
        <v>556.75401664049605</v>
      </c>
      <c r="D34" s="2">
        <v>477.53144184428299</v>
      </c>
      <c r="E34" s="2">
        <v>3.2320359262276401</v>
      </c>
      <c r="F34">
        <v>72.254246600019002</v>
      </c>
      <c r="G34" s="2">
        <v>294.46472721515698</v>
      </c>
      <c r="H34" s="2">
        <v>0</v>
      </c>
      <c r="I34">
        <v>0</v>
      </c>
      <c r="J34">
        <v>0</v>
      </c>
      <c r="K34">
        <v>0</v>
      </c>
    </row>
    <row r="35" spans="1:11" x14ac:dyDescent="0.35">
      <c r="A35">
        <v>2019</v>
      </c>
      <c r="B35">
        <v>10</v>
      </c>
      <c r="C35" s="2">
        <v>533.07267714463205</v>
      </c>
      <c r="D35" s="2">
        <v>501.77542068055601</v>
      </c>
      <c r="E35" s="2">
        <v>77.743582514256502</v>
      </c>
      <c r="F35">
        <v>14.6656765760311</v>
      </c>
      <c r="G35" s="2">
        <v>72.254246600019002</v>
      </c>
      <c r="H35" s="2">
        <v>0</v>
      </c>
      <c r="I35">
        <v>0</v>
      </c>
      <c r="J35">
        <v>0</v>
      </c>
      <c r="K35">
        <v>0</v>
      </c>
    </row>
    <row r="36" spans="1:11" x14ac:dyDescent="0.35">
      <c r="A36">
        <v>2019</v>
      </c>
      <c r="B36">
        <v>11</v>
      </c>
      <c r="C36" s="2">
        <v>600.54213664333201</v>
      </c>
      <c r="D36" s="2">
        <v>491.89680676275998</v>
      </c>
      <c r="E36" s="2">
        <v>221.41497777261401</v>
      </c>
      <c r="F36">
        <v>0</v>
      </c>
      <c r="G36" s="2">
        <v>14.6656765760311</v>
      </c>
      <c r="H36" s="2">
        <v>0</v>
      </c>
      <c r="I36">
        <v>0</v>
      </c>
      <c r="J36">
        <v>0</v>
      </c>
      <c r="K36">
        <v>0</v>
      </c>
    </row>
    <row r="37" spans="1:11" x14ac:dyDescent="0.35">
      <c r="A37">
        <v>2019</v>
      </c>
      <c r="B37">
        <v>12</v>
      </c>
      <c r="C37" s="2">
        <v>666.05397580796796</v>
      </c>
      <c r="D37" s="2">
        <v>515.999792180844</v>
      </c>
      <c r="E37" s="2">
        <v>255.84278482415201</v>
      </c>
      <c r="F37">
        <v>0</v>
      </c>
      <c r="G37" s="2">
        <v>0</v>
      </c>
      <c r="H37" s="2">
        <v>0</v>
      </c>
      <c r="I37">
        <v>0</v>
      </c>
      <c r="J37">
        <v>0</v>
      </c>
      <c r="K37">
        <v>0</v>
      </c>
    </row>
    <row r="38" spans="1:11" x14ac:dyDescent="0.35">
      <c r="A38">
        <v>2020</v>
      </c>
      <c r="B38">
        <v>1</v>
      </c>
      <c r="C38" s="2">
        <v>1047.6961596507499</v>
      </c>
      <c r="D38" s="2">
        <v>518.678522406458</v>
      </c>
      <c r="E38" s="2">
        <v>267.35143471865598</v>
      </c>
      <c r="F38">
        <v>0</v>
      </c>
      <c r="G38" s="2">
        <v>0</v>
      </c>
      <c r="H38" s="2">
        <v>1</v>
      </c>
      <c r="I38">
        <v>1</v>
      </c>
      <c r="J38">
        <v>0</v>
      </c>
      <c r="K38">
        <v>0</v>
      </c>
    </row>
    <row r="39" spans="1:11" x14ac:dyDescent="0.35">
      <c r="A39">
        <v>2020</v>
      </c>
      <c r="B39">
        <v>2</v>
      </c>
      <c r="C39" s="2">
        <v>402.67696571014199</v>
      </c>
      <c r="D39" s="2">
        <v>482.22591042466399</v>
      </c>
      <c r="E39" s="2">
        <v>274.01236445517401</v>
      </c>
      <c r="F39">
        <v>0</v>
      </c>
      <c r="G39" s="2">
        <v>0</v>
      </c>
      <c r="H39" s="2">
        <v>0</v>
      </c>
      <c r="I39">
        <v>1</v>
      </c>
      <c r="J39">
        <v>0</v>
      </c>
      <c r="K39">
        <v>0</v>
      </c>
    </row>
    <row r="40" spans="1:11" x14ac:dyDescent="0.35">
      <c r="A40">
        <v>2020</v>
      </c>
      <c r="B40">
        <v>3</v>
      </c>
      <c r="C40" s="2">
        <v>510.66611653690097</v>
      </c>
      <c r="D40" s="2">
        <v>512.04427496152402</v>
      </c>
      <c r="E40" s="2">
        <v>191.31235055001801</v>
      </c>
      <c r="F40">
        <v>0</v>
      </c>
      <c r="G40" s="2">
        <v>0</v>
      </c>
      <c r="H40" s="2">
        <v>0</v>
      </c>
      <c r="I40">
        <v>0</v>
      </c>
      <c r="J40">
        <v>0</v>
      </c>
      <c r="K40">
        <v>0</v>
      </c>
    </row>
    <row r="41" spans="1:11" x14ac:dyDescent="0.35">
      <c r="A41">
        <v>2020</v>
      </c>
      <c r="B41">
        <v>4</v>
      </c>
      <c r="C41" s="2">
        <v>881.12381766271096</v>
      </c>
      <c r="D41" s="2">
        <v>495.128230270578</v>
      </c>
      <c r="E41" s="2">
        <v>144.227559192755</v>
      </c>
      <c r="F41">
        <v>0</v>
      </c>
      <c r="G41" s="2">
        <v>0</v>
      </c>
      <c r="H41" s="2">
        <v>0</v>
      </c>
      <c r="I41">
        <v>1</v>
      </c>
      <c r="J41">
        <v>0</v>
      </c>
      <c r="K41">
        <v>0</v>
      </c>
    </row>
    <row r="42" spans="1:11" x14ac:dyDescent="0.35">
      <c r="A42">
        <v>2020</v>
      </c>
      <c r="B42">
        <v>5</v>
      </c>
      <c r="C42" s="2">
        <v>279.68010752688201</v>
      </c>
      <c r="D42" s="2">
        <v>507.67046487886302</v>
      </c>
      <c r="E42" s="2">
        <v>73.104172101363503</v>
      </c>
      <c r="F42">
        <v>69.939190759683598</v>
      </c>
      <c r="G42" s="2">
        <v>0</v>
      </c>
      <c r="H42" s="2">
        <v>0</v>
      </c>
      <c r="I42">
        <v>1</v>
      </c>
      <c r="J42">
        <v>0</v>
      </c>
      <c r="K42">
        <v>0</v>
      </c>
    </row>
    <row r="43" spans="1:11" x14ac:dyDescent="0.35">
      <c r="A43">
        <v>2020</v>
      </c>
      <c r="B43">
        <v>6</v>
      </c>
      <c r="C43" s="2">
        <v>702.76734790574005</v>
      </c>
      <c r="D43" s="2">
        <v>487.95223645861603</v>
      </c>
      <c r="E43" s="2">
        <v>2.7730990139606799</v>
      </c>
      <c r="F43">
        <v>282.816602634471</v>
      </c>
      <c r="G43" s="2">
        <v>69.939190759683598</v>
      </c>
      <c r="H43" s="2">
        <v>0</v>
      </c>
      <c r="I43">
        <v>0</v>
      </c>
      <c r="J43">
        <v>0</v>
      </c>
      <c r="K43">
        <v>0</v>
      </c>
    </row>
    <row r="44" spans="1:11" x14ac:dyDescent="0.35">
      <c r="A44">
        <v>2020</v>
      </c>
      <c r="B44">
        <v>7</v>
      </c>
      <c r="C44" s="2">
        <v>811.87121461040897</v>
      </c>
      <c r="D44" s="2">
        <v>496.58694167425199</v>
      </c>
      <c r="E44" s="2">
        <v>0</v>
      </c>
      <c r="F44">
        <v>624.09059837051905</v>
      </c>
      <c r="G44" s="2">
        <v>282.816602634471</v>
      </c>
      <c r="H44" s="2">
        <v>0</v>
      </c>
      <c r="I44">
        <v>0</v>
      </c>
      <c r="J44">
        <v>0</v>
      </c>
      <c r="K44">
        <v>0</v>
      </c>
    </row>
    <row r="45" spans="1:11" x14ac:dyDescent="0.35">
      <c r="A45">
        <v>2020</v>
      </c>
      <c r="B45">
        <v>8</v>
      </c>
      <c r="C45" s="2">
        <v>841.57806422881401</v>
      </c>
      <c r="D45" s="2">
        <v>495.88484769916897</v>
      </c>
      <c r="E45" s="2">
        <v>0</v>
      </c>
      <c r="F45">
        <v>365.625901976958</v>
      </c>
      <c r="G45" s="2">
        <v>624.09059837051905</v>
      </c>
      <c r="H45" s="2">
        <v>0</v>
      </c>
      <c r="I45">
        <v>0</v>
      </c>
      <c r="J45">
        <v>0</v>
      </c>
      <c r="K45">
        <v>0</v>
      </c>
    </row>
    <row r="46" spans="1:11" x14ac:dyDescent="0.35">
      <c r="A46">
        <v>2020</v>
      </c>
      <c r="B46">
        <v>9</v>
      </c>
      <c r="C46" s="2">
        <v>411.617993503393</v>
      </c>
      <c r="D46" s="2">
        <v>483.10299724854002</v>
      </c>
      <c r="E46" s="2">
        <v>13.054481204672401</v>
      </c>
      <c r="F46">
        <v>95.544814734248803</v>
      </c>
      <c r="G46" s="2">
        <v>365.625901976958</v>
      </c>
      <c r="H46" s="2">
        <v>0</v>
      </c>
      <c r="I46">
        <v>1</v>
      </c>
      <c r="J46">
        <v>0</v>
      </c>
      <c r="K46">
        <v>0</v>
      </c>
    </row>
    <row r="47" spans="1:11" x14ac:dyDescent="0.35">
      <c r="A47">
        <v>2020</v>
      </c>
      <c r="B47">
        <v>10</v>
      </c>
      <c r="C47" s="2">
        <v>609.83854189721899</v>
      </c>
      <c r="D47" s="2">
        <v>505.31643889481302</v>
      </c>
      <c r="E47" s="2">
        <v>94.477777748332301</v>
      </c>
      <c r="F47">
        <v>0</v>
      </c>
      <c r="G47" s="2">
        <v>95.544814734248803</v>
      </c>
      <c r="H47" s="2">
        <v>0</v>
      </c>
      <c r="I47">
        <v>0</v>
      </c>
      <c r="J47">
        <v>0</v>
      </c>
      <c r="K47">
        <v>0</v>
      </c>
    </row>
    <row r="48" spans="1:11" x14ac:dyDescent="0.35">
      <c r="A48">
        <v>2020</v>
      </c>
      <c r="B48">
        <v>11</v>
      </c>
      <c r="C48" s="2">
        <v>649.34366011738405</v>
      </c>
      <c r="D48" s="2">
        <v>495.16336329417499</v>
      </c>
      <c r="E48" s="2">
        <v>129.913516313928</v>
      </c>
      <c r="F48">
        <v>0</v>
      </c>
      <c r="G48" s="2">
        <v>0</v>
      </c>
      <c r="H48" s="2">
        <v>0</v>
      </c>
      <c r="I48">
        <v>0</v>
      </c>
      <c r="J48">
        <v>0</v>
      </c>
      <c r="K48">
        <v>0</v>
      </c>
    </row>
    <row r="49" spans="1:11" x14ac:dyDescent="0.35">
      <c r="A49">
        <v>2020</v>
      </c>
      <c r="B49">
        <v>12</v>
      </c>
      <c r="C49" s="2">
        <v>563.09457506295701</v>
      </c>
      <c r="D49" s="2">
        <v>519.27686107442798</v>
      </c>
      <c r="E49" s="2">
        <v>249.33826431355899</v>
      </c>
      <c r="F49">
        <v>0</v>
      </c>
      <c r="G49" s="2">
        <v>0</v>
      </c>
      <c r="H49" s="2">
        <v>0</v>
      </c>
      <c r="I49">
        <v>0</v>
      </c>
      <c r="J49">
        <v>0</v>
      </c>
      <c r="K49">
        <v>0</v>
      </c>
    </row>
    <row r="50" spans="1:11" x14ac:dyDescent="0.35">
      <c r="A50">
        <v>2021</v>
      </c>
      <c r="B50">
        <v>1</v>
      </c>
      <c r="C50" s="2">
        <v>620.15172591116504</v>
      </c>
      <c r="D50" s="2">
        <v>522.11928845629495</v>
      </c>
      <c r="E50" s="2">
        <v>288.72913749233101</v>
      </c>
      <c r="F50">
        <v>0</v>
      </c>
      <c r="G50" s="2">
        <v>0</v>
      </c>
      <c r="H50" s="2">
        <v>1</v>
      </c>
      <c r="I50">
        <v>0</v>
      </c>
      <c r="J50">
        <v>0</v>
      </c>
      <c r="K50">
        <v>0</v>
      </c>
    </row>
    <row r="51" spans="1:11" x14ac:dyDescent="0.35">
      <c r="A51">
        <v>2021</v>
      </c>
      <c r="B51">
        <v>2</v>
      </c>
      <c r="C51" s="2">
        <v>767.29217847476298</v>
      </c>
      <c r="D51" s="2">
        <v>468.81628642204902</v>
      </c>
      <c r="E51" s="2">
        <v>300.10801403134701</v>
      </c>
      <c r="F51">
        <v>0</v>
      </c>
      <c r="G51" s="2">
        <v>0</v>
      </c>
      <c r="H51" s="2">
        <v>0</v>
      </c>
      <c r="I51">
        <v>0</v>
      </c>
      <c r="J51">
        <v>0</v>
      </c>
      <c r="K51">
        <v>0</v>
      </c>
    </row>
    <row r="52" spans="1:11" x14ac:dyDescent="0.35">
      <c r="A52">
        <v>2021</v>
      </c>
      <c r="B52">
        <v>3</v>
      </c>
      <c r="C52" s="2">
        <v>581.08896936338897</v>
      </c>
      <c r="D52" s="2">
        <v>515.73457633061696</v>
      </c>
      <c r="E52" s="2">
        <v>193.41462200269001</v>
      </c>
      <c r="F52">
        <v>0</v>
      </c>
      <c r="G52" s="2">
        <v>0</v>
      </c>
      <c r="H52" s="2">
        <v>0</v>
      </c>
      <c r="I52">
        <v>0</v>
      </c>
      <c r="J52">
        <v>0</v>
      </c>
      <c r="K52">
        <v>0</v>
      </c>
    </row>
    <row r="53" spans="1:11" x14ac:dyDescent="0.35">
      <c r="A53">
        <v>2021</v>
      </c>
      <c r="B53">
        <v>4</v>
      </c>
      <c r="C53" s="2">
        <v>586.05594949360204</v>
      </c>
      <c r="D53" s="2">
        <v>491.99973884854199</v>
      </c>
      <c r="E53" s="2">
        <v>112.253565095057</v>
      </c>
      <c r="F53">
        <v>0</v>
      </c>
      <c r="G53" s="2">
        <v>0</v>
      </c>
      <c r="H53" s="2">
        <v>0</v>
      </c>
      <c r="I53">
        <v>0</v>
      </c>
      <c r="J53">
        <v>0</v>
      </c>
      <c r="K53">
        <v>0</v>
      </c>
    </row>
    <row r="54" spans="1:11" x14ac:dyDescent="0.35">
      <c r="A54">
        <v>2021</v>
      </c>
      <c r="B54">
        <v>5</v>
      </c>
      <c r="C54" s="2">
        <v>485.31420434281398</v>
      </c>
      <c r="D54" s="2">
        <v>504.72666664255001</v>
      </c>
      <c r="E54" s="2">
        <v>52.2225385701325</v>
      </c>
      <c r="F54">
        <v>80.627736433948101</v>
      </c>
      <c r="G54" s="2">
        <v>0</v>
      </c>
      <c r="H54" s="2">
        <v>0</v>
      </c>
      <c r="I54">
        <v>0</v>
      </c>
      <c r="J54">
        <v>0</v>
      </c>
      <c r="K54">
        <v>0</v>
      </c>
    </row>
    <row r="55" spans="1:11" x14ac:dyDescent="0.35">
      <c r="A55">
        <v>2021</v>
      </c>
      <c r="B55">
        <v>6</v>
      </c>
      <c r="C55" s="2">
        <v>718.63648795698396</v>
      </c>
      <c r="D55" s="2">
        <v>485.41628080361102</v>
      </c>
      <c r="E55" s="2">
        <v>0.131014898570327</v>
      </c>
      <c r="F55">
        <v>353.36488097766397</v>
      </c>
      <c r="G55" s="2">
        <v>80.627736433948101</v>
      </c>
      <c r="H55" s="2">
        <v>0</v>
      </c>
      <c r="I55">
        <v>0</v>
      </c>
      <c r="J55">
        <v>0</v>
      </c>
      <c r="K55">
        <v>0</v>
      </c>
    </row>
    <row r="56" spans="1:11" x14ac:dyDescent="0.35">
      <c r="A56">
        <v>2021</v>
      </c>
      <c r="B56">
        <v>7</v>
      </c>
      <c r="C56" s="2">
        <v>735.76935663426298</v>
      </c>
      <c r="D56" s="2">
        <v>495.38641054599498</v>
      </c>
      <c r="E56" s="2">
        <v>0</v>
      </c>
      <c r="F56">
        <v>308.40173519293802</v>
      </c>
      <c r="G56" s="2">
        <v>353.36488097766397</v>
      </c>
      <c r="H56" s="2">
        <v>0</v>
      </c>
      <c r="I56">
        <v>0</v>
      </c>
      <c r="J56">
        <v>0</v>
      </c>
      <c r="K56">
        <v>0</v>
      </c>
    </row>
    <row r="57" spans="1:11" x14ac:dyDescent="0.35">
      <c r="A57">
        <v>2021</v>
      </c>
      <c r="B57">
        <v>8</v>
      </c>
      <c r="C57" s="2">
        <v>762.27937314999599</v>
      </c>
      <c r="D57" s="2">
        <v>494.59602295833002</v>
      </c>
      <c r="E57" s="2">
        <v>0</v>
      </c>
      <c r="F57">
        <v>516.32935486568795</v>
      </c>
      <c r="G57" s="2">
        <v>308.40173519293802</v>
      </c>
      <c r="H57" s="2">
        <v>0</v>
      </c>
      <c r="I57">
        <v>0</v>
      </c>
      <c r="J57">
        <v>0</v>
      </c>
      <c r="K57">
        <v>0</v>
      </c>
    </row>
    <row r="58" spans="1:11" x14ac:dyDescent="0.35">
      <c r="A58">
        <v>2021</v>
      </c>
      <c r="B58">
        <v>9</v>
      </c>
      <c r="C58" s="2">
        <v>555.15894597218198</v>
      </c>
      <c r="D58" s="2">
        <v>481.66315617227201</v>
      </c>
      <c r="E58" s="2">
        <v>4.0315573590563201</v>
      </c>
      <c r="F58">
        <v>71.393329551972002</v>
      </c>
      <c r="G58" s="2">
        <v>516.32935486568795</v>
      </c>
      <c r="H58" s="2">
        <v>0</v>
      </c>
      <c r="I58">
        <v>0</v>
      </c>
      <c r="J58">
        <v>0</v>
      </c>
      <c r="K58">
        <v>0</v>
      </c>
    </row>
    <row r="59" spans="1:11" x14ac:dyDescent="0.35">
      <c r="A59">
        <v>2021</v>
      </c>
      <c r="B59">
        <v>10</v>
      </c>
      <c r="C59" s="2">
        <v>569.05061078609504</v>
      </c>
      <c r="D59" s="2">
        <v>502.68707627351398</v>
      </c>
      <c r="E59" s="2">
        <v>44.482604820891197</v>
      </c>
      <c r="F59">
        <v>15.9491421079295</v>
      </c>
      <c r="G59" s="2">
        <v>71.393329551972002</v>
      </c>
      <c r="H59" s="2">
        <v>0</v>
      </c>
      <c r="I59">
        <v>0</v>
      </c>
      <c r="J59">
        <v>0</v>
      </c>
      <c r="K59">
        <v>0</v>
      </c>
    </row>
    <row r="60" spans="1:11" x14ac:dyDescent="0.35">
      <c r="A60">
        <v>2021</v>
      </c>
      <c r="B60">
        <v>11</v>
      </c>
      <c r="C60" s="2">
        <v>597.73644911060296</v>
      </c>
      <c r="D60" s="2">
        <v>492.296129836641</v>
      </c>
      <c r="E60" s="2">
        <v>169.185306246594</v>
      </c>
      <c r="F60">
        <v>0</v>
      </c>
      <c r="G60" s="2">
        <v>15.9491421079295</v>
      </c>
      <c r="H60" s="2">
        <v>0</v>
      </c>
      <c r="I60">
        <v>0</v>
      </c>
      <c r="J60">
        <v>0</v>
      </c>
      <c r="K60">
        <v>0</v>
      </c>
    </row>
    <row r="61" spans="1:11" x14ac:dyDescent="0.35">
      <c r="A61">
        <v>2021</v>
      </c>
      <c r="B61">
        <v>12</v>
      </c>
      <c r="C61" s="2">
        <v>575.22402338264897</v>
      </c>
      <c r="D61" s="2">
        <v>516.07359396049105</v>
      </c>
      <c r="E61" s="2">
        <v>220.194114826418</v>
      </c>
      <c r="F61">
        <v>0</v>
      </c>
      <c r="G61" s="2">
        <v>0</v>
      </c>
      <c r="H61" s="2">
        <v>0</v>
      </c>
      <c r="I61">
        <v>0</v>
      </c>
      <c r="J61">
        <v>0</v>
      </c>
      <c r="K61">
        <v>0</v>
      </c>
    </row>
    <row r="62" spans="1:11" x14ac:dyDescent="0.35">
      <c r="A62">
        <v>2022</v>
      </c>
      <c r="B62">
        <v>1</v>
      </c>
      <c r="C62" s="2">
        <v>823.63744762830504</v>
      </c>
      <c r="D62" s="2">
        <v>519.33274798247101</v>
      </c>
      <c r="E62" s="2">
        <v>376.81628209683498</v>
      </c>
      <c r="F62">
        <v>0</v>
      </c>
      <c r="G62" s="2">
        <v>0</v>
      </c>
      <c r="H62" s="2">
        <v>1</v>
      </c>
      <c r="I62">
        <v>0</v>
      </c>
      <c r="J62">
        <v>0</v>
      </c>
      <c r="K62">
        <v>0</v>
      </c>
    </row>
    <row r="63" spans="1:11" x14ac:dyDescent="0.35">
      <c r="A63">
        <v>2022</v>
      </c>
      <c r="B63">
        <v>2</v>
      </c>
      <c r="C63" s="2">
        <v>588.48545248739401</v>
      </c>
      <c r="D63" s="2">
        <v>466.42549916599103</v>
      </c>
      <c r="E63" s="2">
        <v>280.64881410552402</v>
      </c>
      <c r="F63">
        <v>0</v>
      </c>
      <c r="G63" s="2">
        <v>0</v>
      </c>
      <c r="H63" s="2">
        <v>0</v>
      </c>
      <c r="I63">
        <v>0</v>
      </c>
      <c r="J63">
        <v>0</v>
      </c>
      <c r="K63">
        <v>0</v>
      </c>
    </row>
    <row r="64" spans="1:11" x14ac:dyDescent="0.35">
      <c r="A64">
        <v>2022</v>
      </c>
      <c r="B64">
        <v>3</v>
      </c>
      <c r="C64" s="2">
        <v>674.09085741361002</v>
      </c>
      <c r="D64" s="2">
        <v>513.23387933562503</v>
      </c>
      <c r="E64" s="2">
        <v>224.217390216626</v>
      </c>
      <c r="F64">
        <v>0</v>
      </c>
      <c r="G64" s="2">
        <v>0</v>
      </c>
      <c r="H64" s="2">
        <v>0</v>
      </c>
      <c r="I64">
        <v>0</v>
      </c>
      <c r="J64">
        <v>0</v>
      </c>
      <c r="K64">
        <v>0</v>
      </c>
    </row>
    <row r="65" spans="1:11" x14ac:dyDescent="0.35">
      <c r="A65">
        <v>2022</v>
      </c>
      <c r="B65">
        <v>4</v>
      </c>
      <c r="C65" s="2">
        <v>566.35261410148905</v>
      </c>
      <c r="D65" s="2">
        <v>487.90741123318298</v>
      </c>
      <c r="E65" s="2">
        <v>129.56508214350001</v>
      </c>
      <c r="F65">
        <v>0</v>
      </c>
      <c r="G65" s="2">
        <v>0</v>
      </c>
      <c r="H65" s="2">
        <v>0</v>
      </c>
      <c r="I65">
        <v>0</v>
      </c>
      <c r="J65">
        <v>0</v>
      </c>
      <c r="K65">
        <v>0</v>
      </c>
    </row>
    <row r="66" spans="1:11" x14ac:dyDescent="0.35">
      <c r="A66">
        <v>2022</v>
      </c>
      <c r="B66">
        <v>5</v>
      </c>
      <c r="C66" s="2">
        <v>578.18845510398103</v>
      </c>
      <c r="D66" s="2">
        <v>500.744374152278</v>
      </c>
      <c r="E66" s="2">
        <v>28.826680955372002</v>
      </c>
      <c r="F66">
        <v>98.173492274524307</v>
      </c>
      <c r="G66" s="2">
        <v>0</v>
      </c>
      <c r="H66" s="2">
        <v>0</v>
      </c>
      <c r="I66">
        <v>0</v>
      </c>
      <c r="J66">
        <v>0</v>
      </c>
      <c r="K66">
        <v>0</v>
      </c>
    </row>
    <row r="67" spans="1:11" x14ac:dyDescent="0.35">
      <c r="A67">
        <v>2022</v>
      </c>
      <c r="B67">
        <v>6</v>
      </c>
      <c r="C67" s="2">
        <v>557.92391166897403</v>
      </c>
      <c r="D67" s="2">
        <v>481.82176637328803</v>
      </c>
      <c r="E67" s="2">
        <v>0.43911610774312199</v>
      </c>
      <c r="F67">
        <v>181.792193543233</v>
      </c>
      <c r="G67" s="2">
        <v>98.173492274524307</v>
      </c>
      <c r="H67" s="2">
        <v>0</v>
      </c>
      <c r="I67">
        <v>0</v>
      </c>
      <c r="J67">
        <v>0</v>
      </c>
      <c r="K67">
        <v>0</v>
      </c>
    </row>
    <row r="68" spans="1:11" x14ac:dyDescent="0.35">
      <c r="A68">
        <v>2022</v>
      </c>
      <c r="B68">
        <v>7</v>
      </c>
      <c r="C68" s="2">
        <v>696.82718416364503</v>
      </c>
      <c r="D68" s="2">
        <v>491.861927211048</v>
      </c>
      <c r="E68" s="2">
        <v>0</v>
      </c>
      <c r="F68">
        <v>410.31189170279902</v>
      </c>
      <c r="G68" s="2">
        <v>181.792193543233</v>
      </c>
      <c r="H68" s="2">
        <v>0</v>
      </c>
      <c r="I68">
        <v>0</v>
      </c>
      <c r="J68">
        <v>0</v>
      </c>
      <c r="K68">
        <v>0</v>
      </c>
    </row>
    <row r="69" spans="1:11" x14ac:dyDescent="0.35">
      <c r="A69">
        <v>2022</v>
      </c>
      <c r="B69">
        <v>8</v>
      </c>
      <c r="C69" s="2">
        <v>839.22291435223099</v>
      </c>
      <c r="D69" s="2">
        <v>491.01381691121998</v>
      </c>
      <c r="E69" s="2">
        <v>0</v>
      </c>
      <c r="F69">
        <v>398.051008212027</v>
      </c>
      <c r="G69" s="2">
        <v>410.31189170279902</v>
      </c>
      <c r="H69" s="2">
        <v>0</v>
      </c>
      <c r="I69">
        <v>0</v>
      </c>
      <c r="J69">
        <v>0</v>
      </c>
      <c r="K69">
        <v>0</v>
      </c>
    </row>
    <row r="70" spans="1:11" x14ac:dyDescent="0.35">
      <c r="A70">
        <v>2022</v>
      </c>
      <c r="B70">
        <v>9</v>
      </c>
      <c r="C70" s="2">
        <v>613.26945258171895</v>
      </c>
      <c r="D70" s="2">
        <v>478.01997153447599</v>
      </c>
      <c r="E70" s="2">
        <v>11.277930039992199</v>
      </c>
      <c r="F70">
        <v>142.42584427070699</v>
      </c>
      <c r="G70" s="2">
        <v>398.051008212027</v>
      </c>
      <c r="H70" s="2">
        <v>0</v>
      </c>
      <c r="I70">
        <v>0</v>
      </c>
      <c r="J70">
        <v>0</v>
      </c>
      <c r="K70">
        <v>0</v>
      </c>
    </row>
    <row r="71" spans="1:11" x14ac:dyDescent="0.35">
      <c r="A71">
        <v>2022</v>
      </c>
      <c r="B71">
        <v>10</v>
      </c>
      <c r="C71" s="2">
        <v>529.86355418637697</v>
      </c>
      <c r="D71" s="2">
        <v>500.49207133012999</v>
      </c>
      <c r="E71" s="2">
        <v>77.751298293780494</v>
      </c>
      <c r="F71">
        <v>0.42809264251129597</v>
      </c>
      <c r="G71" s="2">
        <v>142.42584427070699</v>
      </c>
      <c r="H71" s="2">
        <v>0</v>
      </c>
      <c r="I71">
        <v>0</v>
      </c>
      <c r="J71">
        <v>0</v>
      </c>
      <c r="K71">
        <v>0</v>
      </c>
    </row>
    <row r="72" spans="1:11" x14ac:dyDescent="0.35">
      <c r="A72">
        <v>2022</v>
      </c>
      <c r="B72">
        <v>11</v>
      </c>
      <c r="C72" s="2">
        <v>607.87744241858195</v>
      </c>
      <c r="D72" s="2">
        <v>489.89895167921298</v>
      </c>
      <c r="E72" s="2">
        <v>151.576285178706</v>
      </c>
      <c r="F72">
        <v>2.5685558550678</v>
      </c>
      <c r="G72" s="2">
        <v>0.42809264251129597</v>
      </c>
      <c r="H72" s="2">
        <v>0</v>
      </c>
      <c r="I72">
        <v>0</v>
      </c>
      <c r="J72">
        <v>0</v>
      </c>
      <c r="K72">
        <v>0</v>
      </c>
    </row>
    <row r="73" spans="1:11" x14ac:dyDescent="0.35">
      <c r="A73">
        <v>2022</v>
      </c>
      <c r="B73">
        <v>12</v>
      </c>
      <c r="C73" s="2">
        <v>621.69005887296498</v>
      </c>
      <c r="D73" s="2">
        <v>513.37666266103304</v>
      </c>
      <c r="E73" s="2">
        <v>249.08829549731701</v>
      </c>
      <c r="F73">
        <v>0</v>
      </c>
      <c r="G73" s="2">
        <v>2.5685558550678</v>
      </c>
      <c r="H73" s="2">
        <v>0</v>
      </c>
      <c r="I73">
        <v>0</v>
      </c>
      <c r="J73">
        <v>0</v>
      </c>
      <c r="K73">
        <v>0</v>
      </c>
    </row>
    <row r="74" spans="1:11" x14ac:dyDescent="0.35">
      <c r="A74">
        <v>2023</v>
      </c>
      <c r="B74">
        <v>1</v>
      </c>
      <c r="C74" s="2">
        <v>827.24562862882601</v>
      </c>
      <c r="D74" s="2">
        <v>515.78108914415395</v>
      </c>
      <c r="E74" s="2">
        <v>252.96102378481001</v>
      </c>
      <c r="F74">
        <v>0</v>
      </c>
      <c r="G74" s="2">
        <v>0</v>
      </c>
      <c r="H74" s="2">
        <v>1</v>
      </c>
      <c r="I74">
        <v>0</v>
      </c>
      <c r="J74">
        <v>0</v>
      </c>
      <c r="K74">
        <v>0</v>
      </c>
    </row>
    <row r="75" spans="1:11" x14ac:dyDescent="0.35">
      <c r="A75">
        <v>2023</v>
      </c>
      <c r="B75">
        <v>2</v>
      </c>
      <c r="C75" s="2">
        <v>559.42858398988301</v>
      </c>
      <c r="D75" s="2">
        <v>463.34590928904498</v>
      </c>
      <c r="E75" s="2">
        <v>236.12095156415199</v>
      </c>
      <c r="F75">
        <v>0</v>
      </c>
      <c r="G75" s="2">
        <v>0</v>
      </c>
      <c r="H75" s="2">
        <v>0</v>
      </c>
      <c r="I75">
        <v>0</v>
      </c>
      <c r="J75">
        <v>0</v>
      </c>
      <c r="K75">
        <v>0</v>
      </c>
    </row>
    <row r="76" spans="1:11" x14ac:dyDescent="0.35">
      <c r="A76">
        <v>2023</v>
      </c>
      <c r="B76">
        <v>3</v>
      </c>
      <c r="C76" s="2">
        <v>602.32412657204998</v>
      </c>
      <c r="D76" s="2">
        <v>509.97346817092802</v>
      </c>
      <c r="E76" s="2">
        <v>225.19418714616799</v>
      </c>
      <c r="F76">
        <v>0</v>
      </c>
      <c r="G76" s="2">
        <v>0</v>
      </c>
      <c r="H76" s="2">
        <v>0</v>
      </c>
      <c r="I76">
        <v>0</v>
      </c>
      <c r="J76">
        <v>0</v>
      </c>
      <c r="K76">
        <v>0</v>
      </c>
    </row>
    <row r="77" spans="1:11" x14ac:dyDescent="0.35">
      <c r="A77">
        <v>2023</v>
      </c>
      <c r="B77">
        <v>4</v>
      </c>
      <c r="C77" s="2">
        <v>414.49138073896802</v>
      </c>
      <c r="D77" s="2">
        <v>488.236214086465</v>
      </c>
      <c r="E77" s="2">
        <v>103.42605105474399</v>
      </c>
      <c r="F77">
        <v>19.995559123284401</v>
      </c>
      <c r="G77" s="2">
        <v>0</v>
      </c>
      <c r="H77" s="2">
        <v>0</v>
      </c>
      <c r="I77">
        <v>1</v>
      </c>
      <c r="J77">
        <v>0</v>
      </c>
      <c r="K77">
        <v>0</v>
      </c>
    </row>
    <row r="78" spans="1:11" x14ac:dyDescent="0.35">
      <c r="A78">
        <v>2023</v>
      </c>
      <c r="B78">
        <v>5</v>
      </c>
      <c r="C78" s="2">
        <v>653.11147889859001</v>
      </c>
      <c r="D78" s="2">
        <v>501.29801449621601</v>
      </c>
      <c r="E78" s="2">
        <v>43.267721582185899</v>
      </c>
      <c r="F78">
        <v>41.976492911291999</v>
      </c>
      <c r="G78" s="2">
        <v>19.995559123284401</v>
      </c>
      <c r="H78" s="2">
        <v>0</v>
      </c>
      <c r="I78">
        <v>0</v>
      </c>
      <c r="J78">
        <v>0</v>
      </c>
      <c r="K78">
        <v>0</v>
      </c>
    </row>
    <row r="79" spans="1:11" x14ac:dyDescent="0.35">
      <c r="A79">
        <v>2023</v>
      </c>
      <c r="B79">
        <v>6</v>
      </c>
      <c r="C79" s="2">
        <v>594.09945006089504</v>
      </c>
      <c r="D79" s="2">
        <v>482.58991819916503</v>
      </c>
      <c r="E79" s="2">
        <v>0</v>
      </c>
      <c r="F79">
        <v>165.778784504393</v>
      </c>
      <c r="G79" s="2">
        <v>41.976492911291999</v>
      </c>
      <c r="H79" s="2">
        <v>0</v>
      </c>
      <c r="I79">
        <v>0</v>
      </c>
      <c r="J79">
        <v>0</v>
      </c>
      <c r="K79">
        <v>0</v>
      </c>
    </row>
    <row r="80" spans="1:11" x14ac:dyDescent="0.35">
      <c r="A80">
        <v>2023</v>
      </c>
      <c r="B80">
        <v>7</v>
      </c>
      <c r="C80" s="2">
        <v>696.29842499202903</v>
      </c>
      <c r="D80" s="2">
        <v>493.79342219500398</v>
      </c>
      <c r="E80" s="2">
        <v>0</v>
      </c>
      <c r="F80">
        <v>361.91392907904702</v>
      </c>
      <c r="G80" s="2">
        <v>165.778784504393</v>
      </c>
      <c r="H80" s="2">
        <v>0</v>
      </c>
      <c r="I80">
        <v>0</v>
      </c>
      <c r="J80">
        <v>0</v>
      </c>
      <c r="K80">
        <v>0</v>
      </c>
    </row>
    <row r="81" spans="1:11" x14ac:dyDescent="0.35">
      <c r="A81">
        <v>2023</v>
      </c>
      <c r="B81">
        <v>8</v>
      </c>
      <c r="C81" s="2">
        <v>745.58626725035799</v>
      </c>
      <c r="D81" s="2">
        <v>492.876086265781</v>
      </c>
      <c r="E81" s="2">
        <v>0</v>
      </c>
      <c r="F81">
        <v>199.91165639203601</v>
      </c>
      <c r="G81" s="2">
        <v>361.91392907904702</v>
      </c>
      <c r="H81" s="2">
        <v>0</v>
      </c>
      <c r="I81">
        <v>0</v>
      </c>
      <c r="J81">
        <v>0</v>
      </c>
      <c r="K81">
        <v>0</v>
      </c>
    </row>
    <row r="82" spans="1:11" x14ac:dyDescent="0.35">
      <c r="A82">
        <v>2023</v>
      </c>
      <c r="B82">
        <v>9</v>
      </c>
      <c r="C82" s="2">
        <v>587.72760135100305</v>
      </c>
      <c r="D82" s="2">
        <v>479.68105388085201</v>
      </c>
      <c r="E82" s="2">
        <v>2.57395490175817</v>
      </c>
      <c r="F82">
        <v>132.75383432283601</v>
      </c>
      <c r="G82" s="2">
        <v>199.91165639203601</v>
      </c>
      <c r="H82" s="2">
        <v>0</v>
      </c>
      <c r="I82">
        <v>0</v>
      </c>
      <c r="J82">
        <v>0</v>
      </c>
      <c r="K82">
        <v>0</v>
      </c>
    </row>
    <row r="83" spans="1:11" x14ac:dyDescent="0.35">
      <c r="A83">
        <v>2023</v>
      </c>
      <c r="B83">
        <v>10</v>
      </c>
      <c r="C83" s="2">
        <v>570.05052973670104</v>
      </c>
      <c r="D83" s="2">
        <v>502.20246038597998</v>
      </c>
      <c r="E83" s="2">
        <v>62.658629932801297</v>
      </c>
      <c r="F83">
        <v>61.420622246468398</v>
      </c>
      <c r="G83" s="2">
        <v>132.75383432283601</v>
      </c>
      <c r="H83" s="2">
        <v>0</v>
      </c>
      <c r="I83">
        <v>0</v>
      </c>
      <c r="J83">
        <v>0</v>
      </c>
      <c r="K83">
        <v>0</v>
      </c>
    </row>
    <row r="84" spans="1:11" x14ac:dyDescent="0.35">
      <c r="A84">
        <v>2023</v>
      </c>
      <c r="B84">
        <v>11</v>
      </c>
      <c r="C84" s="2">
        <v>617.88630173663705</v>
      </c>
      <c r="D84" s="2">
        <v>491.325945989866</v>
      </c>
      <c r="E84" s="2">
        <v>171.402669293759</v>
      </c>
      <c r="F84">
        <v>0</v>
      </c>
      <c r="G84" s="2">
        <v>61.420622246468398</v>
      </c>
      <c r="H84" s="2">
        <v>0</v>
      </c>
      <c r="I84">
        <v>0</v>
      </c>
      <c r="J84">
        <v>0</v>
      </c>
      <c r="K84">
        <v>0</v>
      </c>
    </row>
    <row r="85" spans="1:11" x14ac:dyDescent="0.35">
      <c r="A85">
        <v>2023</v>
      </c>
      <c r="B85">
        <v>12</v>
      </c>
      <c r="C85" s="2">
        <v>542.28345832017499</v>
      </c>
      <c r="D85" s="2">
        <v>514.69077447118298</v>
      </c>
      <c r="E85" s="2">
        <v>196.61046035681099</v>
      </c>
      <c r="F85">
        <v>0</v>
      </c>
      <c r="G85" s="2">
        <v>0</v>
      </c>
      <c r="H85" s="2">
        <v>0</v>
      </c>
      <c r="I85">
        <v>0</v>
      </c>
      <c r="J85">
        <v>0</v>
      </c>
      <c r="K85">
        <v>0</v>
      </c>
    </row>
    <row r="86" spans="1:11" x14ac:dyDescent="0.35">
      <c r="A86">
        <v>2024</v>
      </c>
      <c r="B86">
        <v>1</v>
      </c>
      <c r="C86" s="2">
        <v>831.47808837637103</v>
      </c>
      <c r="D86" s="2">
        <v>519.17172260277698</v>
      </c>
      <c r="E86" s="2">
        <v>273.164149593812</v>
      </c>
      <c r="F86">
        <v>0</v>
      </c>
      <c r="G86" s="2">
        <v>0</v>
      </c>
      <c r="H86" s="2">
        <v>1</v>
      </c>
      <c r="I86">
        <v>0</v>
      </c>
      <c r="J86">
        <v>0</v>
      </c>
      <c r="K86">
        <v>0</v>
      </c>
    </row>
    <row r="87" spans="1:11" x14ac:dyDescent="0.35">
      <c r="A87">
        <v>2024</v>
      </c>
      <c r="B87">
        <v>2</v>
      </c>
      <c r="C87" s="2">
        <v>702.79107901396503</v>
      </c>
      <c r="D87" s="2">
        <v>483.11136064748001</v>
      </c>
      <c r="E87" s="2">
        <v>221.76714134712199</v>
      </c>
      <c r="F87">
        <v>0</v>
      </c>
      <c r="G87" s="2">
        <v>0</v>
      </c>
      <c r="H87" s="2">
        <v>0</v>
      </c>
      <c r="I87">
        <v>0</v>
      </c>
      <c r="J87">
        <v>0</v>
      </c>
      <c r="K87">
        <v>0</v>
      </c>
    </row>
    <row r="88" spans="1:11" x14ac:dyDescent="0.35">
      <c r="A88">
        <v>2024</v>
      </c>
      <c r="B88">
        <v>3</v>
      </c>
      <c r="C88" s="2">
        <v>648.30425141785804</v>
      </c>
      <c r="D88" s="2">
        <v>513.46487960453396</v>
      </c>
      <c r="E88" s="2">
        <v>180.881400952387</v>
      </c>
      <c r="F88">
        <v>0</v>
      </c>
      <c r="G88" s="2">
        <v>0</v>
      </c>
      <c r="H88" s="2">
        <v>0</v>
      </c>
      <c r="I88">
        <v>0</v>
      </c>
      <c r="J88">
        <v>0</v>
      </c>
      <c r="K88">
        <v>0</v>
      </c>
    </row>
    <row r="89" spans="1:11" x14ac:dyDescent="0.35">
      <c r="A89">
        <v>2024</v>
      </c>
      <c r="B89">
        <v>4</v>
      </c>
      <c r="C89" s="2">
        <v>579.49119081868696</v>
      </c>
      <c r="D89" s="2">
        <v>490.89128932956697</v>
      </c>
      <c r="E89" s="2">
        <v>101.156733041134</v>
      </c>
      <c r="F89">
        <v>0</v>
      </c>
      <c r="G89" s="2">
        <v>0</v>
      </c>
      <c r="H89" s="2">
        <v>0</v>
      </c>
      <c r="I89">
        <v>0</v>
      </c>
      <c r="J89">
        <v>0</v>
      </c>
      <c r="K89">
        <v>0</v>
      </c>
    </row>
    <row r="90" spans="1:11" x14ac:dyDescent="0.35">
      <c r="A90">
        <v>2024</v>
      </c>
      <c r="B90">
        <v>5</v>
      </c>
      <c r="C90" s="2">
        <v>529.19890714270196</v>
      </c>
      <c r="D90" s="2">
        <v>504.13005326465498</v>
      </c>
      <c r="E90" s="2">
        <v>8.4875977380051406</v>
      </c>
      <c r="F90">
        <v>58.611513548926602</v>
      </c>
      <c r="G90" s="2">
        <v>0</v>
      </c>
      <c r="H90" s="2">
        <v>0</v>
      </c>
      <c r="I90">
        <v>0</v>
      </c>
      <c r="J90">
        <v>0</v>
      </c>
      <c r="K90">
        <v>0</v>
      </c>
    </row>
    <row r="91" spans="1:11" x14ac:dyDescent="0.35">
      <c r="A91">
        <v>2024</v>
      </c>
      <c r="B91">
        <v>6</v>
      </c>
      <c r="C91" s="2">
        <v>748.48319079911198</v>
      </c>
      <c r="D91" s="2">
        <v>485.42181364309897</v>
      </c>
      <c r="E91" s="2">
        <v>0.92591975323692399</v>
      </c>
      <c r="F91">
        <v>232.74305622334001</v>
      </c>
      <c r="G91" s="2">
        <v>58.611513548926602</v>
      </c>
      <c r="H91" s="2">
        <v>0</v>
      </c>
      <c r="I91">
        <v>0</v>
      </c>
      <c r="J91">
        <v>0</v>
      </c>
      <c r="K91">
        <v>0</v>
      </c>
    </row>
    <row r="92" spans="1:11" x14ac:dyDescent="0.35">
      <c r="A92">
        <v>2024</v>
      </c>
      <c r="B92">
        <v>7</v>
      </c>
      <c r="C92" s="2">
        <v>761.40291634755397</v>
      </c>
      <c r="D92" s="2">
        <v>494.07440289784603</v>
      </c>
      <c r="E92" s="2">
        <v>0</v>
      </c>
      <c r="F92">
        <v>394.974417660874</v>
      </c>
      <c r="G92" s="2">
        <v>232.74305622334001</v>
      </c>
      <c r="H92" s="2">
        <v>0</v>
      </c>
      <c r="I92">
        <v>0</v>
      </c>
      <c r="J92">
        <v>0</v>
      </c>
      <c r="K92">
        <v>0</v>
      </c>
    </row>
    <row r="93" spans="1:11" x14ac:dyDescent="0.35">
      <c r="A93">
        <v>2024</v>
      </c>
      <c r="B93">
        <v>8</v>
      </c>
      <c r="C93" s="2">
        <v>736.847732949288</v>
      </c>
      <c r="D93" s="2">
        <v>493.135383749048</v>
      </c>
      <c r="E93" s="2">
        <v>7.6832749271227699E-2</v>
      </c>
      <c r="F93">
        <v>282.62927918488299</v>
      </c>
      <c r="G93" s="2">
        <v>394.974417660874</v>
      </c>
      <c r="H93" s="2">
        <v>0</v>
      </c>
      <c r="I93">
        <v>0</v>
      </c>
      <c r="J93">
        <v>0</v>
      </c>
      <c r="K93">
        <v>0</v>
      </c>
    </row>
    <row r="94" spans="1:11" x14ac:dyDescent="0.35">
      <c r="A94">
        <v>2024</v>
      </c>
      <c r="B94">
        <v>9</v>
      </c>
      <c r="C94" s="2">
        <v>722.798611999743</v>
      </c>
      <c r="D94" s="2">
        <v>479.86338293442202</v>
      </c>
      <c r="E94" s="2">
        <v>2.56109164237425</v>
      </c>
      <c r="F94">
        <v>122.09584860787</v>
      </c>
      <c r="G94" s="2">
        <v>282.62927918488299</v>
      </c>
      <c r="H94" s="2">
        <v>0</v>
      </c>
      <c r="I94">
        <v>0</v>
      </c>
      <c r="J94">
        <v>0</v>
      </c>
      <c r="K94">
        <v>0</v>
      </c>
    </row>
    <row r="95" spans="1:11" x14ac:dyDescent="0.35">
      <c r="A95">
        <v>2024</v>
      </c>
      <c r="B95">
        <v>10</v>
      </c>
      <c r="C95" s="2">
        <v>523.25083651914599</v>
      </c>
      <c r="D95" s="2">
        <v>499.19900326617602</v>
      </c>
      <c r="E95" s="2">
        <v>60.6160462037382</v>
      </c>
      <c r="F95">
        <v>8.2983128321601907</v>
      </c>
      <c r="G95" s="2">
        <v>122.09584860787</v>
      </c>
      <c r="H95" s="2">
        <v>0</v>
      </c>
      <c r="I95">
        <v>0</v>
      </c>
      <c r="J95">
        <v>0</v>
      </c>
      <c r="K95">
        <v>0</v>
      </c>
    </row>
    <row r="96" spans="1:11" x14ac:dyDescent="0.35">
      <c r="A96">
        <v>2024</v>
      </c>
      <c r="B96">
        <v>11</v>
      </c>
      <c r="C96" s="2">
        <v>665.71349161253204</v>
      </c>
      <c r="D96" s="2">
        <v>488.255216845549</v>
      </c>
      <c r="E96" s="2">
        <v>136.85767538598401</v>
      </c>
      <c r="F96">
        <v>4.7820785812448499</v>
      </c>
      <c r="G96" s="2">
        <v>8.2983128321601907</v>
      </c>
      <c r="H96" s="2">
        <v>0</v>
      </c>
      <c r="I96">
        <v>0</v>
      </c>
      <c r="J96">
        <v>0</v>
      </c>
      <c r="K96">
        <v>0</v>
      </c>
    </row>
    <row r="97" spans="1:11" x14ac:dyDescent="0.35">
      <c r="A97">
        <v>2024</v>
      </c>
      <c r="B97">
        <v>12</v>
      </c>
      <c r="C97" s="2">
        <v>665.81140079615898</v>
      </c>
      <c r="D97" s="2">
        <v>511.35508811228601</v>
      </c>
      <c r="E97" s="2">
        <v>246.74656318426599</v>
      </c>
      <c r="F97">
        <v>0</v>
      </c>
      <c r="G97" s="2">
        <v>4.7820785812448499</v>
      </c>
      <c r="H97" s="2">
        <v>0</v>
      </c>
      <c r="I97">
        <v>0</v>
      </c>
      <c r="J97">
        <v>0</v>
      </c>
      <c r="K97">
        <v>0</v>
      </c>
    </row>
    <row r="98" spans="1:11" x14ac:dyDescent="0.35">
      <c r="A98">
        <v>2025</v>
      </c>
      <c r="B98">
        <v>1</v>
      </c>
      <c r="C98" s="2">
        <v>745.85070689960503</v>
      </c>
      <c r="D98" s="2">
        <v>514.68064790892902</v>
      </c>
      <c r="E98" s="2">
        <v>323.48186957622698</v>
      </c>
      <c r="F98">
        <v>0</v>
      </c>
      <c r="G98" s="2">
        <v>0</v>
      </c>
      <c r="H98" s="2">
        <v>1</v>
      </c>
      <c r="I98">
        <v>0</v>
      </c>
      <c r="J98">
        <v>0</v>
      </c>
      <c r="K98">
        <v>0</v>
      </c>
    </row>
    <row r="99" spans="1:11" x14ac:dyDescent="0.35">
      <c r="A99">
        <v>2025</v>
      </c>
      <c r="B99">
        <v>2</v>
      </c>
      <c r="C99" s="2">
        <v>730.78528074939197</v>
      </c>
      <c r="D99" s="2">
        <v>462.44461645797202</v>
      </c>
      <c r="E99" s="2">
        <v>285.795157929423</v>
      </c>
      <c r="F99">
        <v>0</v>
      </c>
      <c r="G99" s="2">
        <v>0</v>
      </c>
      <c r="H99" s="2">
        <v>0</v>
      </c>
      <c r="I99">
        <v>0</v>
      </c>
      <c r="J99">
        <v>0</v>
      </c>
      <c r="K99">
        <v>0</v>
      </c>
    </row>
    <row r="100" spans="1:11" x14ac:dyDescent="0.35">
      <c r="A100">
        <v>2025</v>
      </c>
      <c r="B100">
        <v>3</v>
      </c>
      <c r="C100" s="2">
        <v>741.93713022138502</v>
      </c>
      <c r="D100" s="2">
        <v>509.087470288757</v>
      </c>
      <c r="E100" s="2">
        <v>201.47305819322401</v>
      </c>
      <c r="F100">
        <v>0</v>
      </c>
      <c r="G100" s="2">
        <v>0</v>
      </c>
      <c r="H100" s="2">
        <v>0</v>
      </c>
      <c r="I100">
        <v>0</v>
      </c>
      <c r="J100">
        <v>0</v>
      </c>
      <c r="K100">
        <v>0</v>
      </c>
    </row>
    <row r="101" spans="1:11" x14ac:dyDescent="0.35">
      <c r="A101">
        <v>2025</v>
      </c>
      <c r="B101">
        <v>4</v>
      </c>
      <c r="C101" s="2">
        <v>564.54719762544801</v>
      </c>
      <c r="D101" s="2">
        <v>486.796571666673</v>
      </c>
      <c r="E101" s="2">
        <v>117.959795867219</v>
      </c>
      <c r="F101">
        <v>0</v>
      </c>
      <c r="G101" s="2">
        <v>0</v>
      </c>
      <c r="H101" s="2">
        <v>0</v>
      </c>
      <c r="I101">
        <v>0</v>
      </c>
      <c r="J101">
        <v>0</v>
      </c>
      <c r="K101">
        <v>0</v>
      </c>
    </row>
    <row r="102" spans="1:11" x14ac:dyDescent="0.35">
      <c r="A102">
        <v>2025</v>
      </c>
      <c r="B102">
        <v>5</v>
      </c>
      <c r="C102" s="2">
        <v>351.84442531667099</v>
      </c>
      <c r="D102" s="2">
        <v>499.96555297558098</v>
      </c>
      <c r="E102" s="2">
        <v>41.1493596489846</v>
      </c>
      <c r="F102">
        <v>13.802213434413799</v>
      </c>
      <c r="G102" s="2">
        <v>0</v>
      </c>
      <c r="H102" s="2">
        <v>0</v>
      </c>
      <c r="I102">
        <v>0</v>
      </c>
      <c r="J102">
        <v>0</v>
      </c>
      <c r="K102">
        <v>0</v>
      </c>
    </row>
    <row r="103" spans="1:11" x14ac:dyDescent="0.35">
      <c r="A103">
        <v>2025</v>
      </c>
      <c r="B103">
        <v>6</v>
      </c>
      <c r="C103" s="2">
        <v>713.37333381650001</v>
      </c>
      <c r="D103" s="2">
        <v>481.44517697689002</v>
      </c>
      <c r="E103" s="2">
        <v>2.3229477221200998</v>
      </c>
      <c r="F103">
        <v>276.32594651346898</v>
      </c>
      <c r="G103" s="2">
        <v>13.802213434413799</v>
      </c>
      <c r="H103" s="2">
        <v>0</v>
      </c>
      <c r="I103">
        <v>0</v>
      </c>
      <c r="J103">
        <v>0</v>
      </c>
      <c r="K103">
        <v>0</v>
      </c>
    </row>
    <row r="104" spans="1:11" x14ac:dyDescent="0.35">
      <c r="A104">
        <v>2025</v>
      </c>
      <c r="B104">
        <v>7</v>
      </c>
      <c r="C104" s="2">
        <v>751.36179671153798</v>
      </c>
      <c r="D104" s="2">
        <v>491.062862237209</v>
      </c>
      <c r="E104" s="2">
        <v>0</v>
      </c>
      <c r="F104">
        <v>513.75998983891202</v>
      </c>
      <c r="G104" s="2">
        <v>276.32594651346898</v>
      </c>
      <c r="H104" s="2">
        <v>0</v>
      </c>
      <c r="I104">
        <v>0</v>
      </c>
      <c r="J104">
        <v>0</v>
      </c>
      <c r="K104">
        <v>0</v>
      </c>
    </row>
    <row r="105" spans="1:11" x14ac:dyDescent="0.35">
      <c r="A105">
        <v>2025</v>
      </c>
      <c r="B105">
        <v>8</v>
      </c>
      <c r="C105" s="2">
        <v>824.067254124182</v>
      </c>
      <c r="D105" s="2">
        <v>490.12708996516699</v>
      </c>
      <c r="E105" s="2">
        <v>0.76410092922329398</v>
      </c>
      <c r="F105">
        <v>338.38458849346301</v>
      </c>
      <c r="G105" s="2">
        <v>513.75998983891202</v>
      </c>
      <c r="H105" s="2">
        <v>0</v>
      </c>
      <c r="I105">
        <v>0</v>
      </c>
      <c r="J105">
        <v>0</v>
      </c>
      <c r="K105">
        <v>0</v>
      </c>
    </row>
    <row r="106" spans="1:11" x14ac:dyDescent="0.35">
      <c r="A106">
        <v>2025</v>
      </c>
      <c r="B106">
        <v>9</v>
      </c>
      <c r="C106" s="2">
        <v>542.90407298752996</v>
      </c>
      <c r="D106" s="2">
        <v>476.91451591053999</v>
      </c>
      <c r="E106" s="2">
        <v>1.4008517035760399</v>
      </c>
      <c r="F106">
        <v>97.383936804804705</v>
      </c>
      <c r="G106" s="2">
        <v>338.38458849346301</v>
      </c>
      <c r="H106" s="2">
        <v>0</v>
      </c>
      <c r="I106">
        <v>0</v>
      </c>
      <c r="J106">
        <v>0</v>
      </c>
      <c r="K106">
        <v>0</v>
      </c>
    </row>
    <row r="107" spans="1:11" x14ac:dyDescent="0.35">
      <c r="A107">
        <v>2025</v>
      </c>
      <c r="B107">
        <v>10</v>
      </c>
      <c r="C107" s="2">
        <v>504.82180862816602</v>
      </c>
      <c r="D107" s="2">
        <v>499.65904919596898</v>
      </c>
      <c r="E107" s="2">
        <v>65.468819477498897</v>
      </c>
      <c r="F107">
        <v>27.6119564563319</v>
      </c>
      <c r="G107" s="2">
        <v>97.383936804804705</v>
      </c>
      <c r="H107" s="2">
        <v>0</v>
      </c>
      <c r="I107">
        <v>0</v>
      </c>
      <c r="J107">
        <v>0</v>
      </c>
      <c r="K107">
        <v>0</v>
      </c>
    </row>
    <row r="108" spans="1:11" x14ac:dyDescent="0.35">
      <c r="A108">
        <v>2025</v>
      </c>
      <c r="B108">
        <v>11</v>
      </c>
      <c r="C108" s="2">
        <v>697.07526196632</v>
      </c>
      <c r="D108" s="2">
        <v>488.64586258622398</v>
      </c>
      <c r="E108" s="2">
        <v>175.74956492341099</v>
      </c>
      <c r="F108">
        <v>0</v>
      </c>
      <c r="G108" s="2">
        <v>27.6119564563319</v>
      </c>
      <c r="H108" s="2">
        <v>0</v>
      </c>
      <c r="I108">
        <v>0</v>
      </c>
      <c r="J108">
        <v>0</v>
      </c>
      <c r="K108">
        <v>0</v>
      </c>
    </row>
    <row r="109" spans="1:11" x14ac:dyDescent="0.35">
      <c r="A109">
        <v>2025</v>
      </c>
      <c r="B109">
        <v>12</v>
      </c>
      <c r="C109" s="2">
        <v>771.42243298794995</v>
      </c>
      <c r="D109" s="2">
        <v>511.69849780131398</v>
      </c>
      <c r="E109" s="2">
        <v>291.90309838797498</v>
      </c>
      <c r="F109">
        <v>0</v>
      </c>
      <c r="G109" s="2">
        <v>0</v>
      </c>
      <c r="H109" s="2">
        <v>0</v>
      </c>
      <c r="I109">
        <v>0</v>
      </c>
      <c r="J109">
        <v>0</v>
      </c>
      <c r="K109">
        <v>0</v>
      </c>
    </row>
    <row r="110" spans="1:11" x14ac:dyDescent="0.35">
      <c r="A110">
        <v>2026</v>
      </c>
      <c r="B110">
        <v>1</v>
      </c>
      <c r="C110" s="2"/>
      <c r="D110" s="2">
        <v>515.58487967174995</v>
      </c>
      <c r="E110" s="2">
        <v>299.439336261937</v>
      </c>
      <c r="F110">
        <v>0</v>
      </c>
      <c r="G110" s="2">
        <v>0</v>
      </c>
      <c r="H110" s="2">
        <v>1</v>
      </c>
      <c r="I110">
        <v>0</v>
      </c>
      <c r="J110">
        <v>0</v>
      </c>
      <c r="K110">
        <v>1</v>
      </c>
    </row>
    <row r="111" spans="1:11" x14ac:dyDescent="0.35">
      <c r="A111">
        <v>2026</v>
      </c>
      <c r="B111">
        <v>2</v>
      </c>
      <c r="C111" s="2"/>
      <c r="D111" s="2">
        <v>463.27514487369803</v>
      </c>
      <c r="E111" s="2">
        <v>254.278363369614</v>
      </c>
      <c r="F111">
        <v>0</v>
      </c>
      <c r="G111" s="2">
        <v>0</v>
      </c>
      <c r="H111" s="2">
        <v>0</v>
      </c>
      <c r="I111">
        <v>0</v>
      </c>
      <c r="J111">
        <v>0</v>
      </c>
      <c r="K111">
        <v>1</v>
      </c>
    </row>
    <row r="112" spans="1:11" x14ac:dyDescent="0.35">
      <c r="A112">
        <v>2026</v>
      </c>
      <c r="B112">
        <v>3</v>
      </c>
      <c r="C112" s="2"/>
      <c r="D112" s="2">
        <v>510.02542713537702</v>
      </c>
      <c r="E112" s="2">
        <v>213.89073057137901</v>
      </c>
      <c r="F112">
        <v>0</v>
      </c>
      <c r="G112" s="2">
        <v>0</v>
      </c>
      <c r="H112" s="2">
        <v>0</v>
      </c>
      <c r="I112">
        <v>0</v>
      </c>
      <c r="J112">
        <v>0</v>
      </c>
      <c r="K112">
        <v>1</v>
      </c>
    </row>
    <row r="113" spans="1:11" x14ac:dyDescent="0.35">
      <c r="A113">
        <v>2026</v>
      </c>
      <c r="B113">
        <v>4</v>
      </c>
      <c r="C113" s="2"/>
      <c r="D113" s="2">
        <v>488.32706283909101</v>
      </c>
      <c r="E113" s="2">
        <v>125.578055558605</v>
      </c>
      <c r="F113">
        <v>1.9827389779070299</v>
      </c>
      <c r="G113" s="2">
        <v>0</v>
      </c>
      <c r="H113" s="2">
        <v>0</v>
      </c>
      <c r="I113">
        <v>0</v>
      </c>
      <c r="J113">
        <v>0</v>
      </c>
      <c r="K113">
        <v>1</v>
      </c>
    </row>
    <row r="114" spans="1:11" x14ac:dyDescent="0.35">
      <c r="A114">
        <v>2026</v>
      </c>
      <c r="B114">
        <v>5</v>
      </c>
      <c r="C114" s="2"/>
      <c r="D114" s="2">
        <v>501.55827989528302</v>
      </c>
      <c r="E114" s="2">
        <v>40.839568536430797</v>
      </c>
      <c r="F114">
        <v>60.550879708281499</v>
      </c>
      <c r="G114" s="2">
        <v>1.9827389779070299</v>
      </c>
      <c r="H114" s="2">
        <v>0</v>
      </c>
      <c r="I114">
        <v>0</v>
      </c>
      <c r="J114">
        <v>0</v>
      </c>
      <c r="K114">
        <v>1</v>
      </c>
    </row>
    <row r="115" spans="1:11" x14ac:dyDescent="0.35">
      <c r="A115">
        <v>2026</v>
      </c>
      <c r="B115">
        <v>6</v>
      </c>
      <c r="C115" s="2"/>
      <c r="D115" s="2">
        <v>482.98926143749799</v>
      </c>
      <c r="E115" s="2">
        <v>1.71344086738404</v>
      </c>
      <c r="F115">
        <v>217.28569281290399</v>
      </c>
      <c r="G115" s="2">
        <v>60.550879708281499</v>
      </c>
      <c r="H115" s="2">
        <v>0</v>
      </c>
      <c r="I115">
        <v>0</v>
      </c>
      <c r="J115">
        <v>0</v>
      </c>
      <c r="K115">
        <v>1</v>
      </c>
    </row>
    <row r="116" spans="1:11" x14ac:dyDescent="0.35">
      <c r="A116">
        <v>2026</v>
      </c>
      <c r="B116">
        <v>7</v>
      </c>
      <c r="C116" s="2"/>
      <c r="D116" s="2">
        <v>494.26911754200199</v>
      </c>
      <c r="E116" s="2">
        <v>0</v>
      </c>
      <c r="F116">
        <v>433.45780403970798</v>
      </c>
      <c r="G116" s="2">
        <v>217.28569281290399</v>
      </c>
      <c r="H116" s="2">
        <v>0</v>
      </c>
      <c r="I116">
        <v>0</v>
      </c>
      <c r="J116">
        <v>0</v>
      </c>
      <c r="K116">
        <v>1</v>
      </c>
    </row>
    <row r="117" spans="1:11" x14ac:dyDescent="0.35">
      <c r="A117">
        <v>2026</v>
      </c>
      <c r="B117">
        <v>8</v>
      </c>
      <c r="C117" s="2"/>
      <c r="D117" s="2">
        <v>493.33243304768399</v>
      </c>
      <c r="E117" s="2">
        <v>0.11024166104479</v>
      </c>
      <c r="F117">
        <v>356.74334563818798</v>
      </c>
      <c r="G117" s="2">
        <v>433.45780403970798</v>
      </c>
      <c r="H117" s="2">
        <v>0</v>
      </c>
      <c r="I117">
        <v>0</v>
      </c>
      <c r="J117">
        <v>0</v>
      </c>
      <c r="K117">
        <v>1</v>
      </c>
    </row>
    <row r="118" spans="1:11" x14ac:dyDescent="0.35">
      <c r="A118">
        <v>2026</v>
      </c>
      <c r="B118">
        <v>9</v>
      </c>
      <c r="C118" s="2"/>
      <c r="D118" s="2">
        <v>480.026382328512</v>
      </c>
      <c r="E118" s="2">
        <v>5.5249018500354303</v>
      </c>
      <c r="F118">
        <v>133.27201690744801</v>
      </c>
      <c r="G118" s="2">
        <v>356.74334563818798</v>
      </c>
      <c r="H118" s="2">
        <v>0</v>
      </c>
      <c r="I118">
        <v>0</v>
      </c>
      <c r="J118">
        <v>0</v>
      </c>
      <c r="K118">
        <v>1</v>
      </c>
    </row>
    <row r="119" spans="1:11" x14ac:dyDescent="0.35">
      <c r="A119">
        <v>2026</v>
      </c>
      <c r="B119">
        <v>10</v>
      </c>
      <c r="C119" s="2"/>
      <c r="D119" s="2">
        <v>502.23687638356603</v>
      </c>
      <c r="E119" s="2">
        <v>69.124987082569206</v>
      </c>
      <c r="F119">
        <v>18.363805356059</v>
      </c>
      <c r="G119" s="2">
        <v>133.27201690744801</v>
      </c>
      <c r="H119" s="2">
        <v>0</v>
      </c>
      <c r="I119">
        <v>0</v>
      </c>
      <c r="J119">
        <v>0</v>
      </c>
      <c r="K119">
        <v>1</v>
      </c>
    </row>
    <row r="120" spans="1:11" x14ac:dyDescent="0.35">
      <c r="A120">
        <v>2026</v>
      </c>
      <c r="B120">
        <v>11</v>
      </c>
      <c r="C120" s="2"/>
      <c r="D120" s="2">
        <v>491.12829598590298</v>
      </c>
      <c r="E120" s="2">
        <v>165.58782972714801</v>
      </c>
      <c r="F120">
        <v>0.73286099655799297</v>
      </c>
      <c r="G120" s="2">
        <v>18.363805356059</v>
      </c>
      <c r="H120" s="2">
        <v>0</v>
      </c>
      <c r="I120">
        <v>0</v>
      </c>
      <c r="J120">
        <v>0</v>
      </c>
      <c r="K120">
        <v>1</v>
      </c>
    </row>
    <row r="121" spans="1:11" x14ac:dyDescent="0.35">
      <c r="A121">
        <v>2026</v>
      </c>
      <c r="B121">
        <v>12</v>
      </c>
      <c r="C121" s="2"/>
      <c r="D121" s="2">
        <v>514.24441353714099</v>
      </c>
      <c r="E121" s="2">
        <v>252.31172176118599</v>
      </c>
      <c r="F121">
        <v>0</v>
      </c>
      <c r="G121" s="2">
        <v>0.73286099655799297</v>
      </c>
      <c r="H121" s="2">
        <v>0</v>
      </c>
      <c r="I121">
        <v>0</v>
      </c>
      <c r="J121">
        <v>0</v>
      </c>
      <c r="K121">
        <v>1</v>
      </c>
    </row>
    <row r="122" spans="1:11" x14ac:dyDescent="0.35">
      <c r="A122">
        <v>2027</v>
      </c>
      <c r="B122">
        <v>1</v>
      </c>
      <c r="C122" s="2"/>
      <c r="D122" s="2">
        <v>519.29009767305899</v>
      </c>
      <c r="E122" s="2">
        <v>300.76174167251997</v>
      </c>
      <c r="F122">
        <v>0</v>
      </c>
      <c r="G122" s="2">
        <v>0</v>
      </c>
      <c r="H122" s="2">
        <v>1</v>
      </c>
      <c r="I122">
        <v>0</v>
      </c>
      <c r="J122">
        <v>0</v>
      </c>
      <c r="K122">
        <v>1</v>
      </c>
    </row>
    <row r="123" spans="1:11" x14ac:dyDescent="0.35">
      <c r="A123">
        <v>2027</v>
      </c>
      <c r="B123">
        <v>2</v>
      </c>
      <c r="C123" s="2"/>
      <c r="D123" s="2">
        <v>466.61716899828701</v>
      </c>
      <c r="E123" s="2">
        <v>255.40132566211599</v>
      </c>
      <c r="F123">
        <v>0</v>
      </c>
      <c r="G123" s="2">
        <v>0</v>
      </c>
      <c r="H123" s="2">
        <v>0</v>
      </c>
      <c r="I123">
        <v>0</v>
      </c>
      <c r="J123">
        <v>0</v>
      </c>
      <c r="K123">
        <v>1</v>
      </c>
    </row>
    <row r="124" spans="1:11" x14ac:dyDescent="0.35">
      <c r="A124">
        <v>2027</v>
      </c>
      <c r="B124">
        <v>3</v>
      </c>
      <c r="C124" s="2"/>
      <c r="D124" s="2">
        <v>513.72250897118101</v>
      </c>
      <c r="E124" s="2">
        <v>214.83533011168001</v>
      </c>
      <c r="F124">
        <v>0</v>
      </c>
      <c r="G124" s="2">
        <v>0</v>
      </c>
      <c r="H124" s="2">
        <v>0</v>
      </c>
      <c r="I124">
        <v>0</v>
      </c>
      <c r="J124">
        <v>0</v>
      </c>
      <c r="K124">
        <v>1</v>
      </c>
    </row>
    <row r="125" spans="1:11" x14ac:dyDescent="0.35">
      <c r="A125">
        <v>2027</v>
      </c>
      <c r="B125">
        <v>4</v>
      </c>
      <c r="C125" s="2"/>
      <c r="D125" s="2">
        <v>491.904264106634</v>
      </c>
      <c r="E125" s="2">
        <v>126.132642588254</v>
      </c>
      <c r="F125">
        <v>1.98518144593132</v>
      </c>
      <c r="G125" s="2">
        <v>0</v>
      </c>
      <c r="H125" s="2">
        <v>0</v>
      </c>
      <c r="I125">
        <v>0</v>
      </c>
      <c r="J125">
        <v>0</v>
      </c>
      <c r="K125">
        <v>1</v>
      </c>
    </row>
    <row r="126" spans="1:11" x14ac:dyDescent="0.35">
      <c r="A126">
        <v>2027</v>
      </c>
      <c r="B126">
        <v>5</v>
      </c>
      <c r="C126" s="2"/>
      <c r="D126" s="2">
        <v>505.23894563100498</v>
      </c>
      <c r="E126" s="2">
        <v>41.019927237686503</v>
      </c>
      <c r="F126">
        <v>60.625470256597502</v>
      </c>
      <c r="G126" s="2">
        <v>1.98518144593132</v>
      </c>
      <c r="H126" s="2">
        <v>0</v>
      </c>
      <c r="I126">
        <v>0</v>
      </c>
      <c r="J126">
        <v>0</v>
      </c>
      <c r="K126">
        <v>1</v>
      </c>
    </row>
    <row r="127" spans="1:11" x14ac:dyDescent="0.35">
      <c r="A127">
        <v>2027</v>
      </c>
      <c r="B127">
        <v>6</v>
      </c>
      <c r="C127" s="2"/>
      <c r="D127" s="2">
        <v>486.52564311449299</v>
      </c>
      <c r="E127" s="2">
        <v>1.7210078907536499</v>
      </c>
      <c r="F127">
        <v>217.553359592416</v>
      </c>
      <c r="G127" s="2">
        <v>60.625470256597502</v>
      </c>
      <c r="H127" s="2">
        <v>0</v>
      </c>
      <c r="I127">
        <v>0</v>
      </c>
      <c r="J127">
        <v>0</v>
      </c>
      <c r="K127">
        <v>1</v>
      </c>
    </row>
    <row r="128" spans="1:11" x14ac:dyDescent="0.35">
      <c r="A128">
        <v>2027</v>
      </c>
      <c r="B128">
        <v>7</v>
      </c>
      <c r="C128" s="2"/>
      <c r="D128" s="2">
        <v>497.924774305955</v>
      </c>
      <c r="E128" s="2">
        <v>0</v>
      </c>
      <c r="F128">
        <v>433.99176368586001</v>
      </c>
      <c r="G128" s="2">
        <v>217.553359592416</v>
      </c>
      <c r="H128" s="2">
        <v>0</v>
      </c>
      <c r="I128">
        <v>0</v>
      </c>
      <c r="J128">
        <v>0</v>
      </c>
      <c r="K128">
        <v>1</v>
      </c>
    </row>
    <row r="129" spans="1:11" x14ac:dyDescent="0.35">
      <c r="A129">
        <v>2027</v>
      </c>
      <c r="B129">
        <v>8</v>
      </c>
      <c r="C129" s="2"/>
      <c r="D129" s="2">
        <v>496.99439948470399</v>
      </c>
      <c r="E129" s="2">
        <v>0.110728517819457</v>
      </c>
      <c r="F129">
        <v>357.18280375574602</v>
      </c>
      <c r="G129" s="2">
        <v>433.99176368586001</v>
      </c>
      <c r="H129" s="2">
        <v>0</v>
      </c>
      <c r="I129">
        <v>0</v>
      </c>
      <c r="J129">
        <v>0</v>
      </c>
      <c r="K129">
        <v>1</v>
      </c>
    </row>
    <row r="130" spans="1:11" x14ac:dyDescent="0.35">
      <c r="A130">
        <v>2027</v>
      </c>
      <c r="B130">
        <v>9</v>
      </c>
      <c r="C130" s="2"/>
      <c r="D130" s="2">
        <v>483.593320253625</v>
      </c>
      <c r="E130" s="2">
        <v>5.54930130002161</v>
      </c>
      <c r="F130">
        <v>133.43618947125199</v>
      </c>
      <c r="G130" s="2">
        <v>357.18280375574602</v>
      </c>
      <c r="H130" s="2">
        <v>0</v>
      </c>
      <c r="I130">
        <v>0</v>
      </c>
      <c r="J130">
        <v>0</v>
      </c>
      <c r="K130">
        <v>1</v>
      </c>
    </row>
    <row r="131" spans="1:11" x14ac:dyDescent="0.35">
      <c r="A131">
        <v>2027</v>
      </c>
      <c r="B131">
        <v>10</v>
      </c>
      <c r="C131" s="2"/>
      <c r="D131" s="2">
        <v>505.93466312071598</v>
      </c>
      <c r="E131" s="2">
        <v>69.430261815189496</v>
      </c>
      <c r="F131">
        <v>18.3864270675674</v>
      </c>
      <c r="G131" s="2">
        <v>133.43618947125199</v>
      </c>
      <c r="H131" s="2">
        <v>0</v>
      </c>
      <c r="I131">
        <v>0</v>
      </c>
      <c r="J131">
        <v>0</v>
      </c>
      <c r="K131">
        <v>1</v>
      </c>
    </row>
    <row r="132" spans="1:11" x14ac:dyDescent="0.35">
      <c r="A132">
        <v>2027</v>
      </c>
      <c r="B132">
        <v>11</v>
      </c>
      <c r="C132" s="2"/>
      <c r="D132" s="2">
        <v>494.71818765332301</v>
      </c>
      <c r="E132" s="2">
        <v>166.31911059357</v>
      </c>
      <c r="F132">
        <v>0.73376378166807499</v>
      </c>
      <c r="G132" s="2">
        <v>18.3864270675674</v>
      </c>
      <c r="H132" s="2">
        <v>0</v>
      </c>
      <c r="I132">
        <v>0</v>
      </c>
      <c r="J132">
        <v>0</v>
      </c>
      <c r="K132">
        <v>1</v>
      </c>
    </row>
    <row r="133" spans="1:11" x14ac:dyDescent="0.35">
      <c r="A133">
        <v>2027</v>
      </c>
      <c r="B133">
        <v>12</v>
      </c>
      <c r="C133" s="2"/>
      <c r="D133" s="2">
        <v>517.95206035821695</v>
      </c>
      <c r="E133" s="2">
        <v>253.42599890825599</v>
      </c>
      <c r="F133">
        <v>0</v>
      </c>
      <c r="G133" s="2">
        <v>0.73376378166807499</v>
      </c>
      <c r="H133" s="2">
        <v>0</v>
      </c>
      <c r="I133">
        <v>0</v>
      </c>
      <c r="J133">
        <v>0</v>
      </c>
      <c r="K133">
        <v>1</v>
      </c>
    </row>
    <row r="134" spans="1:11" x14ac:dyDescent="0.35">
      <c r="A134">
        <v>2028</v>
      </c>
      <c r="B134">
        <v>1</v>
      </c>
      <c r="C134" s="2"/>
      <c r="D134" s="2">
        <v>522.38826234055898</v>
      </c>
      <c r="E134" s="2">
        <v>301.83347305285002</v>
      </c>
      <c r="F134">
        <v>0</v>
      </c>
      <c r="G134" s="2">
        <v>0</v>
      </c>
      <c r="H134" s="2">
        <v>1</v>
      </c>
      <c r="I134">
        <v>0</v>
      </c>
      <c r="J134">
        <v>0</v>
      </c>
      <c r="K134">
        <v>1</v>
      </c>
    </row>
    <row r="135" spans="1:11" x14ac:dyDescent="0.35">
      <c r="A135">
        <v>2028</v>
      </c>
      <c r="B135">
        <v>2</v>
      </c>
      <c r="C135" s="2"/>
      <c r="D135" s="2">
        <v>486.16997720508198</v>
      </c>
      <c r="E135" s="2">
        <v>266.15998263091302</v>
      </c>
      <c r="F135">
        <v>0</v>
      </c>
      <c r="G135" s="2">
        <v>0</v>
      </c>
      <c r="H135" s="2">
        <v>0</v>
      </c>
      <c r="I135">
        <v>0</v>
      </c>
      <c r="J135">
        <v>0</v>
      </c>
      <c r="K135">
        <v>1</v>
      </c>
    </row>
    <row r="136" spans="1:11" x14ac:dyDescent="0.35">
      <c r="A136">
        <v>2028</v>
      </c>
      <c r="B136">
        <v>3</v>
      </c>
      <c r="C136" s="2"/>
      <c r="D136" s="2">
        <v>516.800443425357</v>
      </c>
      <c r="E136" s="2">
        <v>215.60087217698401</v>
      </c>
      <c r="F136">
        <v>0</v>
      </c>
      <c r="G136" s="2">
        <v>0</v>
      </c>
      <c r="H136" s="2">
        <v>0</v>
      </c>
      <c r="I136">
        <v>0</v>
      </c>
      <c r="J136">
        <v>0</v>
      </c>
      <c r="K136">
        <v>1</v>
      </c>
    </row>
    <row r="137" spans="1:11" x14ac:dyDescent="0.35">
      <c r="A137">
        <v>2028</v>
      </c>
      <c r="B137">
        <v>4</v>
      </c>
      <c r="C137" s="2"/>
      <c r="D137" s="2">
        <v>494.87408591548899</v>
      </c>
      <c r="E137" s="2">
        <v>126.582102455715</v>
      </c>
      <c r="F137">
        <v>1.9891605687152301</v>
      </c>
      <c r="G137" s="2">
        <v>0</v>
      </c>
      <c r="H137" s="2">
        <v>0</v>
      </c>
      <c r="I137">
        <v>0</v>
      </c>
      <c r="J137">
        <v>0</v>
      </c>
      <c r="K137">
        <v>1</v>
      </c>
    </row>
    <row r="138" spans="1:11" x14ac:dyDescent="0.35">
      <c r="A138">
        <v>2028</v>
      </c>
      <c r="B138">
        <v>5</v>
      </c>
      <c r="C138" s="2"/>
      <c r="D138" s="2">
        <v>508.282001167685</v>
      </c>
      <c r="E138" s="2">
        <v>41.166097259032</v>
      </c>
      <c r="F138">
        <v>60.746988715516203</v>
      </c>
      <c r="G138" s="2">
        <v>1.9891605687152301</v>
      </c>
      <c r="H138" s="2">
        <v>0</v>
      </c>
      <c r="I138">
        <v>0</v>
      </c>
      <c r="J138">
        <v>0</v>
      </c>
      <c r="K138">
        <v>1</v>
      </c>
    </row>
    <row r="139" spans="1:11" x14ac:dyDescent="0.35">
      <c r="A139">
        <v>2028</v>
      </c>
      <c r="B139">
        <v>6</v>
      </c>
      <c r="C139" s="2"/>
      <c r="D139" s="2">
        <v>489.43423241181603</v>
      </c>
      <c r="E139" s="2">
        <v>1.72714051401915</v>
      </c>
      <c r="F139">
        <v>217.98942629636699</v>
      </c>
      <c r="G139" s="2">
        <v>60.746988715516203</v>
      </c>
      <c r="H139" s="2">
        <v>0</v>
      </c>
      <c r="I139">
        <v>0</v>
      </c>
      <c r="J139">
        <v>0</v>
      </c>
      <c r="K139">
        <v>1</v>
      </c>
    </row>
    <row r="140" spans="1:11" x14ac:dyDescent="0.35">
      <c r="A140">
        <v>2028</v>
      </c>
      <c r="B140">
        <v>7</v>
      </c>
      <c r="C140" s="2"/>
      <c r="D140" s="2">
        <v>500.92470161416702</v>
      </c>
      <c r="E140" s="2">
        <v>0</v>
      </c>
      <c r="F140">
        <v>434.86166288672098</v>
      </c>
      <c r="G140" s="2">
        <v>217.98942629636699</v>
      </c>
      <c r="H140" s="2">
        <v>0</v>
      </c>
      <c r="I140">
        <v>0</v>
      </c>
      <c r="J140">
        <v>0</v>
      </c>
      <c r="K140">
        <v>1</v>
      </c>
    </row>
    <row r="141" spans="1:11" x14ac:dyDescent="0.35">
      <c r="A141">
        <v>2028</v>
      </c>
      <c r="B141">
        <v>8</v>
      </c>
      <c r="C141" s="2"/>
      <c r="D141" s="2">
        <v>500.00304609821501</v>
      </c>
      <c r="E141" s="2">
        <v>0.111123086933603</v>
      </c>
      <c r="F141">
        <v>357.89874599600699</v>
      </c>
      <c r="G141" s="2">
        <v>434.86166288672098</v>
      </c>
      <c r="H141" s="2">
        <v>0</v>
      </c>
      <c r="I141">
        <v>0</v>
      </c>
      <c r="J141">
        <v>0</v>
      </c>
      <c r="K141">
        <v>1</v>
      </c>
    </row>
    <row r="142" spans="1:11" x14ac:dyDescent="0.35">
      <c r="A142">
        <v>2028</v>
      </c>
      <c r="B142">
        <v>9</v>
      </c>
      <c r="C142" s="2"/>
      <c r="D142" s="2">
        <v>486.535415290505</v>
      </c>
      <c r="E142" s="2">
        <v>5.5690756358584803</v>
      </c>
      <c r="F142">
        <v>133.70365084794</v>
      </c>
      <c r="G142" s="2">
        <v>357.89874599600699</v>
      </c>
      <c r="H142" s="2">
        <v>0</v>
      </c>
      <c r="I142">
        <v>0</v>
      </c>
      <c r="J142">
        <v>0</v>
      </c>
      <c r="K142">
        <v>1</v>
      </c>
    </row>
    <row r="143" spans="1:11" x14ac:dyDescent="0.35">
      <c r="A143">
        <v>2028</v>
      </c>
      <c r="B143">
        <v>10</v>
      </c>
      <c r="C143" s="2"/>
      <c r="D143" s="2">
        <v>508.99807343762001</v>
      </c>
      <c r="E143" s="2">
        <v>69.677668997642698</v>
      </c>
      <c r="F143">
        <v>18.423281065809299</v>
      </c>
      <c r="G143" s="2">
        <v>133.70365084794</v>
      </c>
      <c r="H143" s="2">
        <v>0</v>
      </c>
      <c r="I143">
        <v>0</v>
      </c>
      <c r="J143">
        <v>0</v>
      </c>
      <c r="K143">
        <v>1</v>
      </c>
    </row>
    <row r="144" spans="1:11" x14ac:dyDescent="0.35">
      <c r="A144">
        <v>2028</v>
      </c>
      <c r="B144">
        <v>11</v>
      </c>
      <c r="C144" s="2"/>
      <c r="D144" s="2">
        <v>497.70589643649998</v>
      </c>
      <c r="E144" s="2">
        <v>166.91177064502699</v>
      </c>
      <c r="F144">
        <v>0.73523454752270201</v>
      </c>
      <c r="G144" s="2">
        <v>18.423281065809299</v>
      </c>
      <c r="H144" s="2">
        <v>0</v>
      </c>
      <c r="I144">
        <v>0</v>
      </c>
      <c r="J144">
        <v>0</v>
      </c>
      <c r="K144">
        <v>1</v>
      </c>
    </row>
    <row r="145" spans="1:11" x14ac:dyDescent="0.35">
      <c r="A145">
        <v>2028</v>
      </c>
      <c r="B145">
        <v>12</v>
      </c>
      <c r="C145" s="2"/>
      <c r="D145" s="2">
        <v>521.04690245814299</v>
      </c>
      <c r="E145" s="2">
        <v>254.32905487709499</v>
      </c>
      <c r="F145">
        <v>0</v>
      </c>
      <c r="G145" s="2">
        <v>0.73523454752270201</v>
      </c>
      <c r="H145" s="2">
        <v>0</v>
      </c>
      <c r="I145">
        <v>0</v>
      </c>
      <c r="J145">
        <v>0</v>
      </c>
      <c r="K145">
        <v>1</v>
      </c>
    </row>
    <row r="146" spans="1:11" x14ac:dyDescent="0.35">
      <c r="A146">
        <v>2029</v>
      </c>
      <c r="B146">
        <v>1</v>
      </c>
      <c r="C146" s="2"/>
      <c r="D146" s="2">
        <v>524.92478449629095</v>
      </c>
      <c r="E146" s="2">
        <v>302.58222751901502</v>
      </c>
      <c r="F146">
        <v>0</v>
      </c>
      <c r="G146" s="2">
        <v>0</v>
      </c>
      <c r="H146" s="2">
        <v>1</v>
      </c>
      <c r="I146">
        <v>0</v>
      </c>
      <c r="J146">
        <v>0</v>
      </c>
      <c r="K146">
        <v>1</v>
      </c>
    </row>
    <row r="147" spans="1:11" x14ac:dyDescent="0.35">
      <c r="A147">
        <v>2029</v>
      </c>
      <c r="B147">
        <v>2</v>
      </c>
      <c r="C147" s="2"/>
      <c r="D147" s="2">
        <v>471.68631076196999</v>
      </c>
      <c r="E147" s="2">
        <v>256.94724867731901</v>
      </c>
      <c r="F147">
        <v>0</v>
      </c>
      <c r="G147" s="2">
        <v>0</v>
      </c>
      <c r="H147" s="2">
        <v>0</v>
      </c>
      <c r="I147">
        <v>0</v>
      </c>
      <c r="J147">
        <v>0</v>
      </c>
      <c r="K147">
        <v>1</v>
      </c>
    </row>
    <row r="148" spans="1:11" x14ac:dyDescent="0.35">
      <c r="A148">
        <v>2029</v>
      </c>
      <c r="B148">
        <v>3</v>
      </c>
      <c r="C148" s="2"/>
      <c r="D148" s="2">
        <v>519.31608348748296</v>
      </c>
      <c r="E148" s="2">
        <v>216.135710524497</v>
      </c>
      <c r="F148">
        <v>0</v>
      </c>
      <c r="G148" s="2">
        <v>0</v>
      </c>
      <c r="H148" s="2">
        <v>0</v>
      </c>
      <c r="I148">
        <v>0</v>
      </c>
      <c r="J148">
        <v>0</v>
      </c>
      <c r="K148">
        <v>1</v>
      </c>
    </row>
    <row r="149" spans="1:11" x14ac:dyDescent="0.35">
      <c r="A149">
        <v>2029</v>
      </c>
      <c r="B149">
        <v>4</v>
      </c>
      <c r="C149" s="2"/>
      <c r="D149" s="2">
        <v>497.29868231481402</v>
      </c>
      <c r="E149" s="2">
        <v>126.896113238776</v>
      </c>
      <c r="F149">
        <v>1.99433528863204</v>
      </c>
      <c r="G149" s="2">
        <v>0</v>
      </c>
      <c r="H149" s="2">
        <v>0</v>
      </c>
      <c r="I149">
        <v>0</v>
      </c>
      <c r="J149">
        <v>0</v>
      </c>
      <c r="K149">
        <v>1</v>
      </c>
    </row>
    <row r="150" spans="1:11" x14ac:dyDescent="0.35">
      <c r="A150">
        <v>2029</v>
      </c>
      <c r="B150">
        <v>5</v>
      </c>
      <c r="C150" s="2"/>
      <c r="D150" s="2">
        <v>510.76218857226098</v>
      </c>
      <c r="E150" s="2">
        <v>41.268217528683998</v>
      </c>
      <c r="F150">
        <v>60.905019523755797</v>
      </c>
      <c r="G150" s="2">
        <v>1.99433528863204</v>
      </c>
      <c r="H150" s="2">
        <v>0</v>
      </c>
      <c r="I150">
        <v>0</v>
      </c>
      <c r="J150">
        <v>0</v>
      </c>
      <c r="K150">
        <v>1</v>
      </c>
    </row>
    <row r="151" spans="1:11" x14ac:dyDescent="0.35">
      <c r="A151">
        <v>2029</v>
      </c>
      <c r="B151">
        <v>6</v>
      </c>
      <c r="C151" s="2"/>
      <c r="D151" s="2">
        <v>491.79929167932698</v>
      </c>
      <c r="E151" s="2">
        <v>1.73142501186477</v>
      </c>
      <c r="F151">
        <v>218.55651687902301</v>
      </c>
      <c r="G151" s="2">
        <v>60.905019523755797</v>
      </c>
      <c r="H151" s="2">
        <v>0</v>
      </c>
      <c r="I151">
        <v>0</v>
      </c>
      <c r="J151">
        <v>0</v>
      </c>
      <c r="K151">
        <v>1</v>
      </c>
    </row>
    <row r="152" spans="1:11" x14ac:dyDescent="0.35">
      <c r="A152">
        <v>2029</v>
      </c>
      <c r="B152">
        <v>7</v>
      </c>
      <c r="C152" s="2"/>
      <c r="D152" s="2">
        <v>503.36044003980601</v>
      </c>
      <c r="E152" s="2">
        <v>0</v>
      </c>
      <c r="F152">
        <v>435.99293866652602</v>
      </c>
      <c r="G152" s="2">
        <v>218.55651687902301</v>
      </c>
      <c r="H152" s="2">
        <v>0</v>
      </c>
      <c r="I152">
        <v>0</v>
      </c>
      <c r="J152">
        <v>0</v>
      </c>
      <c r="K152">
        <v>1</v>
      </c>
    </row>
    <row r="153" spans="1:11" x14ac:dyDescent="0.35">
      <c r="A153">
        <v>2029</v>
      </c>
      <c r="B153">
        <v>8</v>
      </c>
      <c r="C153" s="2"/>
      <c r="D153" s="2">
        <v>502.44631617865099</v>
      </c>
      <c r="E153" s="2">
        <v>0.11139874895216401</v>
      </c>
      <c r="F153">
        <v>358.82980572723301</v>
      </c>
      <c r="G153" s="2">
        <v>435.99293866652602</v>
      </c>
      <c r="H153" s="2">
        <v>0</v>
      </c>
      <c r="I153">
        <v>0</v>
      </c>
      <c r="J153">
        <v>0</v>
      </c>
      <c r="K153">
        <v>1</v>
      </c>
    </row>
    <row r="154" spans="1:11" x14ac:dyDescent="0.35">
      <c r="A154">
        <v>2029</v>
      </c>
      <c r="B154">
        <v>9</v>
      </c>
      <c r="C154" s="2"/>
      <c r="D154" s="2">
        <v>488.93018818934701</v>
      </c>
      <c r="E154" s="2">
        <v>5.5828907905096097</v>
      </c>
      <c r="F154">
        <v>134.051475719123</v>
      </c>
      <c r="G154" s="2">
        <v>358.82980572723301</v>
      </c>
      <c r="H154" s="2">
        <v>0</v>
      </c>
      <c r="I154">
        <v>0</v>
      </c>
      <c r="J154">
        <v>0</v>
      </c>
      <c r="K154">
        <v>1</v>
      </c>
    </row>
    <row r="155" spans="1:11" x14ac:dyDescent="0.35">
      <c r="A155">
        <v>2029</v>
      </c>
      <c r="B155">
        <v>10</v>
      </c>
      <c r="C155" s="2"/>
      <c r="D155" s="2">
        <v>511.49596932584501</v>
      </c>
      <c r="E155" s="2">
        <v>69.850517327015098</v>
      </c>
      <c r="F155">
        <v>18.471208406487801</v>
      </c>
      <c r="G155" s="2">
        <v>134.051475719123</v>
      </c>
      <c r="H155" s="2">
        <v>0</v>
      </c>
      <c r="I155">
        <v>0</v>
      </c>
      <c r="J155">
        <v>0</v>
      </c>
      <c r="K155">
        <v>1</v>
      </c>
    </row>
    <row r="156" spans="1:11" x14ac:dyDescent="0.35">
      <c r="A156">
        <v>2029</v>
      </c>
      <c r="B156">
        <v>11</v>
      </c>
      <c r="C156" s="2"/>
      <c r="D156" s="2">
        <v>500.14672954884998</v>
      </c>
      <c r="E156" s="2">
        <v>167.32582612540699</v>
      </c>
      <c r="F156">
        <v>0.73714722727349402</v>
      </c>
      <c r="G156" s="2">
        <v>18.471208406487801</v>
      </c>
      <c r="H156" s="2">
        <v>0</v>
      </c>
      <c r="I156">
        <v>0</v>
      </c>
      <c r="J156">
        <v>0</v>
      </c>
      <c r="K156">
        <v>1</v>
      </c>
    </row>
    <row r="157" spans="1:11" x14ac:dyDescent="0.35">
      <c r="A157">
        <v>2029</v>
      </c>
      <c r="B157">
        <v>12</v>
      </c>
      <c r="C157" s="2"/>
      <c r="D157" s="2">
        <v>523.57873894854401</v>
      </c>
      <c r="E157" s="2">
        <v>254.95996507944199</v>
      </c>
      <c r="F157">
        <v>0</v>
      </c>
      <c r="G157" s="2">
        <v>0.73714722727349402</v>
      </c>
      <c r="H157" s="2">
        <v>0</v>
      </c>
      <c r="I157">
        <v>0</v>
      </c>
      <c r="J157">
        <v>0</v>
      </c>
      <c r="K157">
        <v>1</v>
      </c>
    </row>
    <row r="158" spans="1:11" x14ac:dyDescent="0.35">
      <c r="A158">
        <v>2030</v>
      </c>
      <c r="B158">
        <v>1</v>
      </c>
      <c r="C158" s="2"/>
      <c r="D158" s="2">
        <v>527.016152038972</v>
      </c>
      <c r="E158" s="2">
        <v>303.12671057930697</v>
      </c>
      <c r="F158">
        <v>0</v>
      </c>
      <c r="G158" s="2">
        <v>0</v>
      </c>
      <c r="H158" s="2">
        <v>1</v>
      </c>
      <c r="I158">
        <v>0</v>
      </c>
      <c r="J158">
        <v>0</v>
      </c>
      <c r="K158">
        <v>1</v>
      </c>
    </row>
    <row r="159" spans="1:11" x14ac:dyDescent="0.35">
      <c r="A159">
        <v>2030</v>
      </c>
      <c r="B159">
        <v>2</v>
      </c>
      <c r="C159" s="2"/>
      <c r="D159" s="2">
        <v>473.57972635102698</v>
      </c>
      <c r="E159" s="2">
        <v>257.409613653083</v>
      </c>
      <c r="F159">
        <v>0</v>
      </c>
      <c r="G159" s="2">
        <v>0</v>
      </c>
      <c r="H159" s="2">
        <v>0</v>
      </c>
      <c r="I159">
        <v>0</v>
      </c>
      <c r="J159">
        <v>0</v>
      </c>
      <c r="K159">
        <v>1</v>
      </c>
    </row>
    <row r="160" spans="1:11" x14ac:dyDescent="0.35">
      <c r="A160">
        <v>2030</v>
      </c>
      <c r="B160">
        <v>3</v>
      </c>
      <c r="C160" s="2"/>
      <c r="D160" s="2">
        <v>521.419046524598</v>
      </c>
      <c r="E160" s="2">
        <v>216.52463697952899</v>
      </c>
      <c r="F160">
        <v>0</v>
      </c>
      <c r="G160" s="2">
        <v>0</v>
      </c>
      <c r="H160" s="2">
        <v>0</v>
      </c>
      <c r="I160">
        <v>0</v>
      </c>
      <c r="J160">
        <v>0</v>
      </c>
      <c r="K160">
        <v>1</v>
      </c>
    </row>
    <row r="161" spans="1:11" x14ac:dyDescent="0.35">
      <c r="A161">
        <v>2030</v>
      </c>
      <c r="B161">
        <v>4</v>
      </c>
      <c r="C161" s="2"/>
      <c r="D161" s="2">
        <v>499.34343955899499</v>
      </c>
      <c r="E161" s="2">
        <v>127.12445692615999</v>
      </c>
      <c r="F161">
        <v>2.001011070783</v>
      </c>
      <c r="G161" s="2">
        <v>0</v>
      </c>
      <c r="H161" s="2">
        <v>0</v>
      </c>
      <c r="I161">
        <v>0</v>
      </c>
      <c r="J161">
        <v>0</v>
      </c>
      <c r="K161">
        <v>1</v>
      </c>
    </row>
    <row r="162" spans="1:11" x14ac:dyDescent="0.35">
      <c r="A162">
        <v>2030</v>
      </c>
      <c r="B162">
        <v>5</v>
      </c>
      <c r="C162" s="2"/>
      <c r="D162" s="2">
        <v>512.88102837599195</v>
      </c>
      <c r="E162" s="2">
        <v>41.342477777652498</v>
      </c>
      <c r="F162">
        <v>61.108891282209903</v>
      </c>
      <c r="G162" s="2">
        <v>2.001011070783</v>
      </c>
      <c r="H162" s="2">
        <v>0</v>
      </c>
      <c r="I162">
        <v>0</v>
      </c>
      <c r="J162">
        <v>0</v>
      </c>
      <c r="K162">
        <v>1</v>
      </c>
    </row>
    <row r="163" spans="1:11" x14ac:dyDescent="0.35">
      <c r="A163">
        <v>2030</v>
      </c>
      <c r="B163">
        <v>6</v>
      </c>
      <c r="C163" s="2"/>
      <c r="D163" s="2">
        <v>493.85095551043298</v>
      </c>
      <c r="E163" s="2">
        <v>1.73454063110279</v>
      </c>
      <c r="F163">
        <v>219.288106849212</v>
      </c>
      <c r="G163" s="2">
        <v>61.108891282209903</v>
      </c>
      <c r="H163" s="2">
        <v>0</v>
      </c>
      <c r="I163">
        <v>0</v>
      </c>
      <c r="J163">
        <v>0</v>
      </c>
      <c r="K163">
        <v>1</v>
      </c>
    </row>
    <row r="164" spans="1:11" x14ac:dyDescent="0.35">
      <c r="A164">
        <v>2030</v>
      </c>
      <c r="B164">
        <v>7</v>
      </c>
      <c r="C164" s="2"/>
      <c r="D164" s="2">
        <v>505.48322390253202</v>
      </c>
      <c r="E164" s="2">
        <v>0</v>
      </c>
      <c r="F164">
        <v>437.45237042996098</v>
      </c>
      <c r="G164" s="2">
        <v>219.288106849212</v>
      </c>
      <c r="H164" s="2">
        <v>0</v>
      </c>
      <c r="I164">
        <v>0</v>
      </c>
      <c r="J164">
        <v>0</v>
      </c>
      <c r="K164">
        <v>1</v>
      </c>
    </row>
    <row r="165" spans="1:11" x14ac:dyDescent="0.35">
      <c r="A165">
        <v>2030</v>
      </c>
      <c r="B165">
        <v>8</v>
      </c>
      <c r="C165" s="2"/>
      <c r="D165" s="2">
        <v>504.56483172594801</v>
      </c>
      <c r="E165" s="2">
        <v>0.111599206154831</v>
      </c>
      <c r="F165">
        <v>360.03094356617999</v>
      </c>
      <c r="G165" s="2">
        <v>437.45237042996098</v>
      </c>
      <c r="H165" s="2">
        <v>0</v>
      </c>
      <c r="I165">
        <v>0</v>
      </c>
      <c r="J165">
        <v>0</v>
      </c>
      <c r="K165">
        <v>1</v>
      </c>
    </row>
    <row r="166" spans="1:11" x14ac:dyDescent="0.35">
      <c r="A166">
        <v>2030</v>
      </c>
      <c r="B166">
        <v>9</v>
      </c>
      <c r="C166" s="2"/>
      <c r="D166" s="2">
        <v>490.987629459272</v>
      </c>
      <c r="E166" s="2">
        <v>5.5929369596200003</v>
      </c>
      <c r="F166">
        <v>134.500196247025</v>
      </c>
      <c r="G166" s="2">
        <v>360.03094356617999</v>
      </c>
      <c r="H166" s="2">
        <v>0</v>
      </c>
      <c r="I166">
        <v>0</v>
      </c>
      <c r="J166">
        <v>0</v>
      </c>
      <c r="K166">
        <v>1</v>
      </c>
    </row>
    <row r="167" spans="1:11" x14ac:dyDescent="0.35">
      <c r="A167">
        <v>2030</v>
      </c>
      <c r="B167">
        <v>10</v>
      </c>
      <c r="C167" s="2"/>
      <c r="D167" s="2">
        <v>513.61242731456105</v>
      </c>
      <c r="E167" s="2">
        <v>69.976210501527405</v>
      </c>
      <c r="F167">
        <v>18.5330385183887</v>
      </c>
      <c r="G167" s="2">
        <v>134.500196247025</v>
      </c>
      <c r="H167" s="2">
        <v>0</v>
      </c>
      <c r="I167">
        <v>0</v>
      </c>
      <c r="J167">
        <v>0</v>
      </c>
      <c r="K167">
        <v>1</v>
      </c>
    </row>
    <row r="168" spans="1:11" x14ac:dyDescent="0.35">
      <c r="A168">
        <v>2030</v>
      </c>
      <c r="B168">
        <v>11</v>
      </c>
      <c r="C168" s="2"/>
      <c r="D168" s="2">
        <v>502.18599382323902</v>
      </c>
      <c r="E168" s="2">
        <v>167.626922166903</v>
      </c>
      <c r="F168">
        <v>0.73961473749517503</v>
      </c>
      <c r="G168" s="2">
        <v>18.5330385183887</v>
      </c>
      <c r="H168" s="2">
        <v>0</v>
      </c>
      <c r="I168">
        <v>0</v>
      </c>
      <c r="J168">
        <v>0</v>
      </c>
      <c r="K168">
        <v>1</v>
      </c>
    </row>
    <row r="169" spans="1:11" x14ac:dyDescent="0.35">
      <c r="A169">
        <v>2030</v>
      </c>
      <c r="B169">
        <v>12</v>
      </c>
      <c r="C169" s="2"/>
      <c r="D169" s="2">
        <v>525.67665162281298</v>
      </c>
      <c r="E169" s="2">
        <v>255.418755201702</v>
      </c>
      <c r="F169">
        <v>0</v>
      </c>
      <c r="G169" s="2">
        <v>0.73961473749517503</v>
      </c>
      <c r="H169" s="2">
        <v>0</v>
      </c>
      <c r="I169">
        <v>0</v>
      </c>
      <c r="J169">
        <v>0</v>
      </c>
      <c r="K169">
        <v>1</v>
      </c>
    </row>
    <row r="170" spans="1:11" x14ac:dyDescent="0.35">
      <c r="A170">
        <v>2031</v>
      </c>
      <c r="B170">
        <v>1</v>
      </c>
      <c r="C170" s="2"/>
      <c r="D170" s="2">
        <v>529.24626123171004</v>
      </c>
      <c r="E170" s="2">
        <v>303.54701349564903</v>
      </c>
      <c r="F170">
        <v>0</v>
      </c>
      <c r="G170" s="2">
        <v>0</v>
      </c>
      <c r="H170" s="2">
        <v>1</v>
      </c>
      <c r="I170">
        <v>0</v>
      </c>
      <c r="J170">
        <v>0</v>
      </c>
      <c r="K170">
        <v>1</v>
      </c>
    </row>
    <row r="171" spans="1:11" x14ac:dyDescent="0.35">
      <c r="A171">
        <v>2031</v>
      </c>
      <c r="B171">
        <v>2</v>
      </c>
      <c r="C171" s="2"/>
      <c r="D171" s="2">
        <v>475.59764300193501</v>
      </c>
      <c r="E171" s="2">
        <v>257.76652714020503</v>
      </c>
      <c r="F171">
        <v>0</v>
      </c>
      <c r="G171" s="2">
        <v>0</v>
      </c>
      <c r="H171" s="2">
        <v>0</v>
      </c>
      <c r="I171">
        <v>0</v>
      </c>
      <c r="J171">
        <v>0</v>
      </c>
      <c r="K171">
        <v>1</v>
      </c>
    </row>
    <row r="172" spans="1:11" x14ac:dyDescent="0.35">
      <c r="A172">
        <v>2031</v>
      </c>
      <c r="B172">
        <v>3</v>
      </c>
      <c r="C172" s="2"/>
      <c r="D172" s="2">
        <v>523.65866968510102</v>
      </c>
      <c r="E172" s="2">
        <v>216.824861054829</v>
      </c>
      <c r="F172">
        <v>0</v>
      </c>
      <c r="G172" s="2">
        <v>0</v>
      </c>
      <c r="H172" s="2">
        <v>0</v>
      </c>
      <c r="I172">
        <v>0</v>
      </c>
      <c r="J172">
        <v>0</v>
      </c>
      <c r="K172">
        <v>1</v>
      </c>
    </row>
    <row r="173" spans="1:11" x14ac:dyDescent="0.35">
      <c r="A173">
        <v>2031</v>
      </c>
      <c r="B173">
        <v>4</v>
      </c>
      <c r="C173" s="2"/>
      <c r="D173" s="2">
        <v>501.51815314749399</v>
      </c>
      <c r="E173" s="2">
        <v>127.300722894798</v>
      </c>
      <c r="F173">
        <v>2.0095834818535501</v>
      </c>
      <c r="G173" s="2">
        <v>0</v>
      </c>
      <c r="H173" s="2">
        <v>0</v>
      </c>
      <c r="I173">
        <v>0</v>
      </c>
      <c r="J173">
        <v>0</v>
      </c>
      <c r="K173">
        <v>1</v>
      </c>
    </row>
    <row r="174" spans="1:11" x14ac:dyDescent="0.35">
      <c r="A174">
        <v>2031</v>
      </c>
      <c r="B174">
        <v>5</v>
      </c>
      <c r="C174" s="2"/>
      <c r="D174" s="2">
        <v>515.13347417346699</v>
      </c>
      <c r="E174" s="2">
        <v>41.399801695233599</v>
      </c>
      <c r="F174">
        <v>61.370684204690598</v>
      </c>
      <c r="G174" s="2">
        <v>2.0095834818535501</v>
      </c>
      <c r="H174" s="2">
        <v>0</v>
      </c>
      <c r="I174">
        <v>0</v>
      </c>
      <c r="J174">
        <v>0</v>
      </c>
      <c r="K174">
        <v>1</v>
      </c>
    </row>
    <row r="175" spans="1:11" x14ac:dyDescent="0.35">
      <c r="A175">
        <v>2031</v>
      </c>
      <c r="B175">
        <v>6</v>
      </c>
      <c r="C175" s="2"/>
      <c r="D175" s="2">
        <v>496.03183226242498</v>
      </c>
      <c r="E175" s="2">
        <v>1.7369456796031</v>
      </c>
      <c r="F175">
        <v>220.22754582695799</v>
      </c>
      <c r="G175" s="2">
        <v>61.370684204690598</v>
      </c>
      <c r="H175" s="2">
        <v>0</v>
      </c>
      <c r="I175">
        <v>0</v>
      </c>
      <c r="J175">
        <v>0</v>
      </c>
      <c r="K175">
        <v>1</v>
      </c>
    </row>
    <row r="176" spans="1:11" x14ac:dyDescent="0.35">
      <c r="A176">
        <v>2031</v>
      </c>
      <c r="B176">
        <v>7</v>
      </c>
      <c r="C176" s="2"/>
      <c r="D176" s="2">
        <v>507.73726196866897</v>
      </c>
      <c r="E176" s="2">
        <v>0</v>
      </c>
      <c r="F176">
        <v>439.32643067561497</v>
      </c>
      <c r="G176" s="2">
        <v>220.22754582695799</v>
      </c>
      <c r="H176" s="2">
        <v>0</v>
      </c>
      <c r="I176">
        <v>0</v>
      </c>
      <c r="J176">
        <v>0</v>
      </c>
      <c r="K176">
        <v>1</v>
      </c>
    </row>
    <row r="177" spans="1:11" x14ac:dyDescent="0.35">
      <c r="A177">
        <v>2031</v>
      </c>
      <c r="B177">
        <v>8</v>
      </c>
      <c r="C177" s="2"/>
      <c r="D177" s="2">
        <v>506.81402457974502</v>
      </c>
      <c r="E177" s="2">
        <v>0.111753944603573</v>
      </c>
      <c r="F177">
        <v>361.57332788993898</v>
      </c>
      <c r="G177" s="2">
        <v>439.32643067561497</v>
      </c>
      <c r="H177" s="2">
        <v>0</v>
      </c>
      <c r="I177">
        <v>0</v>
      </c>
      <c r="J177">
        <v>0</v>
      </c>
      <c r="K177">
        <v>1</v>
      </c>
    </row>
    <row r="178" spans="1:11" x14ac:dyDescent="0.35">
      <c r="A178">
        <v>2031</v>
      </c>
      <c r="B178">
        <v>9</v>
      </c>
      <c r="C178" s="2"/>
      <c r="D178" s="2">
        <v>493.17191229230701</v>
      </c>
      <c r="E178" s="2">
        <v>5.6006918748999901</v>
      </c>
      <c r="F178">
        <v>135.07639948161099</v>
      </c>
      <c r="G178" s="2">
        <v>361.57332788993898</v>
      </c>
      <c r="H178" s="2">
        <v>0</v>
      </c>
      <c r="I178">
        <v>0</v>
      </c>
      <c r="J178">
        <v>0</v>
      </c>
      <c r="K178">
        <v>1</v>
      </c>
    </row>
    <row r="179" spans="1:11" x14ac:dyDescent="0.35">
      <c r="A179">
        <v>2031</v>
      </c>
      <c r="B179">
        <v>10</v>
      </c>
      <c r="C179" s="2"/>
      <c r="D179" s="2">
        <v>515.86241058876794</v>
      </c>
      <c r="E179" s="2">
        <v>70.073236368944606</v>
      </c>
      <c r="F179">
        <v>18.612434659694099</v>
      </c>
      <c r="G179" s="2">
        <v>135.07639948161099</v>
      </c>
      <c r="H179" s="2">
        <v>0</v>
      </c>
      <c r="I179">
        <v>0</v>
      </c>
      <c r="J179">
        <v>0</v>
      </c>
      <c r="K179">
        <v>1</v>
      </c>
    </row>
    <row r="180" spans="1:11" x14ac:dyDescent="0.35">
      <c r="A180">
        <v>2031</v>
      </c>
      <c r="B180">
        <v>11</v>
      </c>
      <c r="C180" s="2"/>
      <c r="D180" s="2">
        <v>504.35619244746198</v>
      </c>
      <c r="E180" s="2">
        <v>167.85934612083199</v>
      </c>
      <c r="F180">
        <v>0.74278327114665699</v>
      </c>
      <c r="G180" s="2">
        <v>18.612434659694099</v>
      </c>
      <c r="H180" s="2">
        <v>0</v>
      </c>
      <c r="I180">
        <v>0</v>
      </c>
      <c r="J180">
        <v>0</v>
      </c>
      <c r="K180">
        <v>1</v>
      </c>
    </row>
    <row r="181" spans="1:11" x14ac:dyDescent="0.35">
      <c r="A181">
        <v>2031</v>
      </c>
      <c r="B181">
        <v>12</v>
      </c>
      <c r="C181" s="2"/>
      <c r="D181" s="2">
        <v>527.91280973902201</v>
      </c>
      <c r="E181" s="2">
        <v>255.77290736427901</v>
      </c>
      <c r="F181">
        <v>0</v>
      </c>
      <c r="G181" s="2">
        <v>0.74278327114665699</v>
      </c>
      <c r="H181" s="2">
        <v>0</v>
      </c>
      <c r="I181">
        <v>0</v>
      </c>
      <c r="J181">
        <v>0</v>
      </c>
      <c r="K181">
        <v>1</v>
      </c>
    </row>
    <row r="182" spans="1:11" x14ac:dyDescent="0.35">
      <c r="A182">
        <v>2032</v>
      </c>
      <c r="B182">
        <v>1</v>
      </c>
      <c r="C182" s="2"/>
      <c r="D182" s="2">
        <v>531.54370295053104</v>
      </c>
      <c r="E182" s="2">
        <v>303.900255440732</v>
      </c>
      <c r="F182">
        <v>0</v>
      </c>
      <c r="G182" s="2">
        <v>0</v>
      </c>
      <c r="H182" s="2">
        <v>1</v>
      </c>
      <c r="I182">
        <v>0</v>
      </c>
      <c r="J182">
        <v>0</v>
      </c>
      <c r="K182">
        <v>1</v>
      </c>
    </row>
    <row r="183" spans="1:11" x14ac:dyDescent="0.35">
      <c r="A183">
        <v>2032</v>
      </c>
      <c r="B183">
        <v>2</v>
      </c>
      <c r="C183" s="2"/>
      <c r="D183" s="2">
        <v>494.73473018266299</v>
      </c>
      <c r="E183" s="2">
        <v>267.98249343098001</v>
      </c>
      <c r="F183">
        <v>0</v>
      </c>
      <c r="G183" s="2">
        <v>0</v>
      </c>
      <c r="H183" s="2">
        <v>0</v>
      </c>
      <c r="I183">
        <v>0</v>
      </c>
      <c r="J183">
        <v>0</v>
      </c>
      <c r="K183">
        <v>1</v>
      </c>
    </row>
    <row r="184" spans="1:11" x14ac:dyDescent="0.35">
      <c r="A184">
        <v>2032</v>
      </c>
      <c r="B184">
        <v>3</v>
      </c>
      <c r="C184" s="2"/>
      <c r="D184" s="2">
        <v>525.96211663119698</v>
      </c>
      <c r="E184" s="2">
        <v>217.07718320677199</v>
      </c>
      <c r="F184">
        <v>0</v>
      </c>
      <c r="G184" s="2">
        <v>0</v>
      </c>
      <c r="H184" s="2">
        <v>0</v>
      </c>
      <c r="I184">
        <v>0</v>
      </c>
      <c r="J184">
        <v>0</v>
      </c>
      <c r="K184">
        <v>1</v>
      </c>
    </row>
    <row r="185" spans="1:11" x14ac:dyDescent="0.35">
      <c r="A185">
        <v>2032</v>
      </c>
      <c r="B185">
        <v>4</v>
      </c>
      <c r="C185" s="2"/>
      <c r="D185" s="2">
        <v>503.75154432080598</v>
      </c>
      <c r="E185" s="2">
        <v>127.448863949018</v>
      </c>
      <c r="F185">
        <v>2.0199357939135898</v>
      </c>
      <c r="G185" s="2">
        <v>0</v>
      </c>
      <c r="H185" s="2">
        <v>0</v>
      </c>
      <c r="I185">
        <v>0</v>
      </c>
      <c r="J185">
        <v>0</v>
      </c>
      <c r="K185">
        <v>1</v>
      </c>
    </row>
    <row r="186" spans="1:11" x14ac:dyDescent="0.35">
      <c r="A186">
        <v>2032</v>
      </c>
      <c r="B186">
        <v>5</v>
      </c>
      <c r="C186" s="2"/>
      <c r="D186" s="2">
        <v>517.444452071726</v>
      </c>
      <c r="E186" s="2">
        <v>41.447979035693002</v>
      </c>
      <c r="F186">
        <v>61.6868335361129</v>
      </c>
      <c r="G186" s="2">
        <v>2.0199357939135898</v>
      </c>
      <c r="H186" s="2">
        <v>0</v>
      </c>
      <c r="I186">
        <v>0</v>
      </c>
      <c r="J186">
        <v>0</v>
      </c>
      <c r="K186">
        <v>1</v>
      </c>
    </row>
    <row r="187" spans="1:11" x14ac:dyDescent="0.35">
      <c r="A187">
        <v>2032</v>
      </c>
      <c r="B187">
        <v>6</v>
      </c>
      <c r="C187" s="2"/>
      <c r="D187" s="2">
        <v>498.26759170387697</v>
      </c>
      <c r="E187" s="2">
        <v>1.73896697970453</v>
      </c>
      <c r="F187">
        <v>221.36204175569401</v>
      </c>
      <c r="G187" s="2">
        <v>61.6868335361129</v>
      </c>
      <c r="H187" s="2">
        <v>0</v>
      </c>
      <c r="I187">
        <v>0</v>
      </c>
      <c r="J187">
        <v>0</v>
      </c>
      <c r="K187">
        <v>1</v>
      </c>
    </row>
    <row r="188" spans="1:11" x14ac:dyDescent="0.35">
      <c r="A188">
        <v>2032</v>
      </c>
      <c r="B188">
        <v>7</v>
      </c>
      <c r="C188" s="2"/>
      <c r="D188" s="2">
        <v>510.04525854192502</v>
      </c>
      <c r="E188" s="2">
        <v>0</v>
      </c>
      <c r="F188">
        <v>441.589609676706</v>
      </c>
      <c r="G188" s="2">
        <v>221.36204175569401</v>
      </c>
      <c r="H188" s="2">
        <v>0</v>
      </c>
      <c r="I188">
        <v>0</v>
      </c>
      <c r="J188">
        <v>0</v>
      </c>
      <c r="K188">
        <v>1</v>
      </c>
    </row>
    <row r="189" spans="1:11" x14ac:dyDescent="0.35">
      <c r="A189">
        <v>2032</v>
      </c>
      <c r="B189">
        <v>8</v>
      </c>
      <c r="C189" s="2"/>
      <c r="D189" s="2">
        <v>509.11716985159501</v>
      </c>
      <c r="E189" s="2">
        <v>0.111883994081845</v>
      </c>
      <c r="F189">
        <v>363.43596374769203</v>
      </c>
      <c r="G189" s="2">
        <v>441.589609676706</v>
      </c>
      <c r="H189" s="2">
        <v>0</v>
      </c>
      <c r="I189">
        <v>0</v>
      </c>
      <c r="J189">
        <v>0</v>
      </c>
      <c r="K189">
        <v>1</v>
      </c>
    </row>
    <row r="190" spans="1:11" x14ac:dyDescent="0.35">
      <c r="A190">
        <v>2032</v>
      </c>
      <c r="B190">
        <v>9</v>
      </c>
      <c r="C190" s="2"/>
      <c r="D190" s="2">
        <v>495.409833770744</v>
      </c>
      <c r="E190" s="2">
        <v>5.6072094708459304</v>
      </c>
      <c r="F190">
        <v>135.77224213869701</v>
      </c>
      <c r="G190" s="2">
        <v>363.43596374769203</v>
      </c>
      <c r="H190" s="2">
        <v>0</v>
      </c>
      <c r="I190">
        <v>0</v>
      </c>
      <c r="J190">
        <v>0</v>
      </c>
      <c r="K190">
        <v>1</v>
      </c>
    </row>
    <row r="191" spans="1:11" x14ac:dyDescent="0.35">
      <c r="A191">
        <v>2032</v>
      </c>
      <c r="B191">
        <v>10</v>
      </c>
      <c r="C191" s="2"/>
      <c r="D191" s="2">
        <v>518.17159879930603</v>
      </c>
      <c r="E191" s="2">
        <v>70.154781507008593</v>
      </c>
      <c r="F191">
        <v>18.708316153491499</v>
      </c>
      <c r="G191" s="2">
        <v>135.77224213869701</v>
      </c>
      <c r="H191" s="2">
        <v>0</v>
      </c>
      <c r="I191">
        <v>0</v>
      </c>
      <c r="J191">
        <v>0</v>
      </c>
      <c r="K191">
        <v>1</v>
      </c>
    </row>
    <row r="192" spans="1:11" x14ac:dyDescent="0.35">
      <c r="A192">
        <v>2032</v>
      </c>
      <c r="B192">
        <v>11</v>
      </c>
      <c r="C192" s="2"/>
      <c r="D192" s="2">
        <v>506.58684162333202</v>
      </c>
      <c r="E192" s="2">
        <v>168.05468622875401</v>
      </c>
      <c r="F192">
        <v>0.74660970067655996</v>
      </c>
      <c r="G192" s="2">
        <v>18.708316153491499</v>
      </c>
      <c r="H192" s="2">
        <v>0</v>
      </c>
      <c r="I192">
        <v>0</v>
      </c>
      <c r="J192">
        <v>0</v>
      </c>
      <c r="K192">
        <v>1</v>
      </c>
    </row>
    <row r="193" spans="1:11" x14ac:dyDescent="0.35">
      <c r="A193">
        <v>2032</v>
      </c>
      <c r="B193">
        <v>12</v>
      </c>
      <c r="C193" s="2"/>
      <c r="D193" s="2">
        <v>530.21514632630704</v>
      </c>
      <c r="E193" s="2">
        <v>256.070553628742</v>
      </c>
      <c r="F193">
        <v>0</v>
      </c>
      <c r="G193" s="2">
        <v>0.74660970067655996</v>
      </c>
      <c r="H193" s="2">
        <v>0</v>
      </c>
      <c r="I193">
        <v>0</v>
      </c>
      <c r="J193">
        <v>0</v>
      </c>
      <c r="K193">
        <v>1</v>
      </c>
    </row>
  </sheetData>
  <pageMargins left="0.7" right="0.7" top="0.75" bottom="0.75" header="0.3" footer="0.3"/>
  <ignoredErrors>
    <ignoredError sqref="A1:K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7"/>
  <sheetViews>
    <sheetView workbookViewId="0"/>
  </sheetViews>
  <sheetFormatPr defaultRowHeight="14.5" x14ac:dyDescent="0.35"/>
  <cols>
    <col min="1" max="1" width="11.453125" customWidth="1"/>
    <col min="2" max="2" width="7.453125" customWidth="1"/>
    <col min="3" max="6" width="11.453125" customWidth="1"/>
    <col min="7" max="8" width="10.453125" customWidth="1"/>
    <col min="9" max="10" width="13.453125" customWidth="1"/>
    <col min="11" max="11" width="8.453125" customWidth="1"/>
    <col min="12" max="12" width="7.453125" customWidth="1"/>
    <col min="13" max="13" width="12.453125" customWidth="1"/>
  </cols>
  <sheetData>
    <row r="1" spans="1:13" x14ac:dyDescent="0.35">
      <c r="A1" s="1" t="s">
        <v>11</v>
      </c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  <c r="J1" s="1" t="s">
        <v>20</v>
      </c>
      <c r="K1" s="1" t="s">
        <v>21</v>
      </c>
      <c r="L1" s="1" t="s">
        <v>22</v>
      </c>
      <c r="M1" s="1" t="s">
        <v>23</v>
      </c>
    </row>
    <row r="2" spans="1:13" x14ac:dyDescent="0.35">
      <c r="A2" t="s">
        <v>2</v>
      </c>
      <c r="B2" s="3">
        <v>101</v>
      </c>
      <c r="C2" s="4">
        <v>636.69604743172897</v>
      </c>
      <c r="D2" s="4">
        <v>96.767056343742595</v>
      </c>
      <c r="E2" s="4">
        <v>351.84442531667099</v>
      </c>
      <c r="F2" s="4">
        <v>841.57806422881401</v>
      </c>
      <c r="G2" s="5">
        <v>0.21717235224921799</v>
      </c>
      <c r="H2" s="5">
        <v>2.6804838777118798</v>
      </c>
      <c r="I2" s="6">
        <v>1.22355555614645</v>
      </c>
      <c r="J2" s="7">
        <v>0.54238576993361998</v>
      </c>
      <c r="K2" s="5">
        <v>1</v>
      </c>
      <c r="L2" t="s">
        <v>24</v>
      </c>
    </row>
    <row r="3" spans="1:13" x14ac:dyDescent="0.35">
      <c r="A3" t="s">
        <v>3</v>
      </c>
      <c r="B3" s="3">
        <v>101</v>
      </c>
      <c r="C3" s="4">
        <v>495.82015629573999</v>
      </c>
      <c r="D3" s="4">
        <v>14.701458438879699</v>
      </c>
      <c r="E3" s="4">
        <v>462.44461645797202</v>
      </c>
      <c r="F3" s="4">
        <v>524.70722196289603</v>
      </c>
      <c r="G3" s="5">
        <v>-0.12194945726761</v>
      </c>
      <c r="H3" s="5">
        <v>2.4724213300636801</v>
      </c>
      <c r="I3" s="6">
        <v>1.4216841367419599</v>
      </c>
      <c r="J3" s="7">
        <v>0.49123037369091499</v>
      </c>
      <c r="K3" s="5">
        <v>6.7346067155417605E-2</v>
      </c>
      <c r="M3" t="s">
        <v>25</v>
      </c>
    </row>
    <row r="4" spans="1:13" x14ac:dyDescent="0.35">
      <c r="A4" t="s">
        <v>4</v>
      </c>
      <c r="B4" s="3">
        <v>101</v>
      </c>
      <c r="C4" s="4">
        <v>117.510842973358</v>
      </c>
      <c r="D4" s="4">
        <v>113.693233698195</v>
      </c>
      <c r="E4" s="4">
        <v>0</v>
      </c>
      <c r="F4" s="4">
        <v>376.81628209683498</v>
      </c>
      <c r="G4" s="5">
        <v>0.41844136429088402</v>
      </c>
      <c r="H4" s="5">
        <v>1.7424457765286201</v>
      </c>
      <c r="I4" s="6">
        <v>9.6026394984702392</v>
      </c>
      <c r="J4" s="7">
        <v>8.2188930105267007E-3</v>
      </c>
      <c r="K4" s="5">
        <v>9.6798559949897195E-2</v>
      </c>
      <c r="M4" t="s">
        <v>26</v>
      </c>
    </row>
    <row r="5" spans="1:13" x14ac:dyDescent="0.35">
      <c r="A5" t="s">
        <v>5</v>
      </c>
      <c r="B5" s="3">
        <v>101</v>
      </c>
      <c r="C5" s="4">
        <v>105.233324225941</v>
      </c>
      <c r="D5" s="4">
        <v>157.16480764036399</v>
      </c>
      <c r="E5" s="4">
        <v>0</v>
      </c>
      <c r="F5" s="4">
        <v>624.09059837051905</v>
      </c>
      <c r="G5" s="5">
        <v>1.4251736500123999</v>
      </c>
      <c r="H5" s="5">
        <v>3.9385278950896701</v>
      </c>
      <c r="I5" s="6">
        <v>37.897364516776499</v>
      </c>
      <c r="J5" s="7">
        <v>5.8978246730845302E-9</v>
      </c>
      <c r="K5" s="5">
        <v>0.44701216449303199</v>
      </c>
      <c r="M5" t="s">
        <v>27</v>
      </c>
    </row>
    <row r="6" spans="1:13" x14ac:dyDescent="0.35">
      <c r="A6" t="s">
        <v>6</v>
      </c>
      <c r="B6" s="3">
        <v>101</v>
      </c>
      <c r="C6" s="4">
        <v>103.44969712336901</v>
      </c>
      <c r="D6" s="4">
        <v>154.54478257914101</v>
      </c>
      <c r="E6" s="4">
        <v>0</v>
      </c>
      <c r="F6" s="4">
        <v>624.09059837051905</v>
      </c>
      <c r="G6" s="5">
        <v>1.4901572982696301</v>
      </c>
      <c r="H6" s="5">
        <v>4.1960283842689501</v>
      </c>
      <c r="I6" s="6">
        <v>43.3995274176051</v>
      </c>
      <c r="J6" s="7">
        <v>3.7662784002634499E-10</v>
      </c>
      <c r="K6" s="5">
        <v>0.318502259129892</v>
      </c>
    </row>
    <row r="7" spans="1:13" x14ac:dyDescent="0.35">
      <c r="A7" t="s">
        <v>7</v>
      </c>
      <c r="B7" s="3">
        <v>101</v>
      </c>
      <c r="C7" s="4">
        <v>7.9207920792079195E-2</v>
      </c>
      <c r="D7" s="4">
        <v>0.27140995990684202</v>
      </c>
      <c r="E7" s="4">
        <v>0</v>
      </c>
      <c r="F7" s="4">
        <v>1</v>
      </c>
      <c r="G7" s="5">
        <v>3.1162511942037501</v>
      </c>
      <c r="H7" s="5">
        <v>10.7110215053763</v>
      </c>
      <c r="I7" s="6">
        <v>413.69574193608298</v>
      </c>
      <c r="J7" s="7">
        <v>0</v>
      </c>
      <c r="K7" s="5">
        <v>0.342808283033672</v>
      </c>
    </row>
  </sheetData>
  <pageMargins left="0.7" right="0.7" top="0.75" bottom="0.75" header="0.3" footer="0.3"/>
  <ignoredErrors>
    <ignoredError sqref="A1:M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G7"/>
  <sheetViews>
    <sheetView workbookViewId="0"/>
  </sheetViews>
  <sheetFormatPr defaultRowHeight="14.5" x14ac:dyDescent="0.35"/>
  <cols>
    <col min="1" max="2" width="11.453125" customWidth="1"/>
    <col min="3" max="3" width="8.453125" customWidth="1"/>
    <col min="4" max="5" width="7.453125" customWidth="1"/>
    <col min="6" max="6" width="10.453125" customWidth="1"/>
    <col min="7" max="7" width="7.453125" customWidth="1"/>
  </cols>
  <sheetData>
    <row r="1" spans="1:7" x14ac:dyDescent="0.35">
      <c r="A1" s="1" t="s">
        <v>28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</row>
    <row r="2" spans="1:7" x14ac:dyDescent="0.35">
      <c r="A2" s="8" t="s">
        <v>2</v>
      </c>
      <c r="B2" s="5">
        <v>1</v>
      </c>
      <c r="C2" s="5">
        <v>6.7346067155417605E-2</v>
      </c>
      <c r="D2" s="5">
        <v>9.6798559949897195E-2</v>
      </c>
      <c r="E2" s="5">
        <v>0.44701216449303199</v>
      </c>
      <c r="F2" s="5">
        <v>0.318502259129892</v>
      </c>
      <c r="G2" s="5">
        <v>0.342808283033672</v>
      </c>
    </row>
    <row r="3" spans="1:7" x14ac:dyDescent="0.35">
      <c r="A3" s="8" t="s">
        <v>3</v>
      </c>
      <c r="B3" s="5">
        <v>6.7346067155417605E-2</v>
      </c>
      <c r="C3" s="5">
        <v>1</v>
      </c>
      <c r="D3" s="5">
        <v>0.37596863170462402</v>
      </c>
      <c r="E3" s="5">
        <v>-0.25208355573251301</v>
      </c>
      <c r="F3" s="5">
        <v>-0.27269309438624201</v>
      </c>
      <c r="G3" s="5">
        <v>0.46658046432273798</v>
      </c>
    </row>
    <row r="4" spans="1:7" x14ac:dyDescent="0.35">
      <c r="A4" s="8" t="s">
        <v>4</v>
      </c>
      <c r="B4" s="5">
        <v>9.6798559949897195E-2</v>
      </c>
      <c r="C4" s="5">
        <v>0.37596863170462402</v>
      </c>
      <c r="D4" s="5">
        <v>1</v>
      </c>
      <c r="E4" s="5">
        <v>-0.67925956446789904</v>
      </c>
      <c r="F4" s="5">
        <v>-0.62301182031107405</v>
      </c>
      <c r="G4" s="5">
        <v>0.49529106881392398</v>
      </c>
    </row>
    <row r="5" spans="1:7" x14ac:dyDescent="0.35">
      <c r="A5" s="8" t="s">
        <v>5</v>
      </c>
      <c r="B5" s="5">
        <v>0.44701216449303199</v>
      </c>
      <c r="C5" s="5">
        <v>-0.25208355573251301</v>
      </c>
      <c r="D5" s="5">
        <v>-0.67925956446789904</v>
      </c>
      <c r="E5" s="5">
        <v>1</v>
      </c>
      <c r="F5" s="5">
        <v>0.65485114455985205</v>
      </c>
      <c r="G5" s="5">
        <v>-0.19736138780916701</v>
      </c>
    </row>
    <row r="6" spans="1:7" x14ac:dyDescent="0.35">
      <c r="A6" s="8" t="s">
        <v>6</v>
      </c>
      <c r="B6" s="5">
        <v>0.318502259129892</v>
      </c>
      <c r="C6" s="5">
        <v>-0.27269309438624201</v>
      </c>
      <c r="D6" s="5">
        <v>-0.62301182031107405</v>
      </c>
      <c r="E6" s="5">
        <v>0.65485114455985205</v>
      </c>
      <c r="F6" s="5">
        <v>1</v>
      </c>
      <c r="G6" s="5">
        <v>-0.19730545006415101</v>
      </c>
    </row>
    <row r="7" spans="1:7" x14ac:dyDescent="0.35">
      <c r="A7" s="8" t="s">
        <v>7</v>
      </c>
      <c r="B7" s="5">
        <v>0.342808283033672</v>
      </c>
      <c r="C7" s="5">
        <v>0.46658046432273798</v>
      </c>
      <c r="D7" s="5">
        <v>0.49529106881392398</v>
      </c>
      <c r="E7" s="5">
        <v>-0.19736138780916701</v>
      </c>
      <c r="F7" s="5">
        <v>-0.19730545006415101</v>
      </c>
      <c r="G7" s="5">
        <v>1</v>
      </c>
    </row>
  </sheetData>
  <pageMargins left="0.7" right="0.7" top="0.75" bottom="0.75" header="0.3" footer="0.3"/>
  <ignoredErrors>
    <ignoredError sqref="A1:G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6"/>
  <sheetViews>
    <sheetView workbookViewId="0"/>
  </sheetViews>
  <sheetFormatPr defaultRowHeight="14.5" x14ac:dyDescent="0.35"/>
  <cols>
    <col min="1" max="1" width="21.453125" customWidth="1"/>
    <col min="2" max="2" width="13.453125" customWidth="1"/>
    <col min="3" max="4" width="8.453125" customWidth="1"/>
    <col min="5" max="5" width="9.453125" customWidth="1"/>
    <col min="6" max="6" width="7.453125" customWidth="1"/>
    <col min="7" max="7" width="78.453125" customWidth="1"/>
  </cols>
  <sheetData>
    <row r="1" spans="1:7" x14ac:dyDescent="0.35">
      <c r="A1" s="1" t="s">
        <v>11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22</v>
      </c>
      <c r="G1" s="1" t="s">
        <v>23</v>
      </c>
    </row>
    <row r="2" spans="1:7" x14ac:dyDescent="0.35">
      <c r="A2" t="s">
        <v>33</v>
      </c>
      <c r="B2" s="5">
        <v>0.98912647424709144</v>
      </c>
      <c r="C2" s="5">
        <v>3.559027146840929E-2</v>
      </c>
      <c r="D2" s="5">
        <v>27.792046349662208</v>
      </c>
      <c r="E2" s="9">
        <v>6.3253980358178915E-31</v>
      </c>
      <c r="F2" t="s">
        <v>28</v>
      </c>
      <c r="G2" t="s">
        <v>25</v>
      </c>
    </row>
    <row r="3" spans="1:7" x14ac:dyDescent="0.35">
      <c r="A3" t="s">
        <v>34</v>
      </c>
      <c r="B3" s="5">
        <v>0.599876324235464</v>
      </c>
      <c r="C3" s="5">
        <v>9.6565493281185438E-2</v>
      </c>
      <c r="D3" s="5">
        <v>6.2121188827639147</v>
      </c>
      <c r="E3" s="9">
        <v>2.6812072064274328E-8</v>
      </c>
      <c r="F3" t="s">
        <v>28</v>
      </c>
      <c r="G3" t="s">
        <v>26</v>
      </c>
    </row>
    <row r="4" spans="1:7" x14ac:dyDescent="0.35">
      <c r="A4" t="s">
        <v>35</v>
      </c>
      <c r="B4" s="5">
        <v>0.48645500738918673</v>
      </c>
      <c r="C4" s="5">
        <v>6.3267708268964898E-2</v>
      </c>
      <c r="D4" s="5">
        <v>7.6888355955799739</v>
      </c>
      <c r="E4" s="9">
        <v>8.6079535464733537E-11</v>
      </c>
      <c r="F4" t="s">
        <v>28</v>
      </c>
      <c r="G4" t="s">
        <v>27</v>
      </c>
    </row>
    <row r="5" spans="1:7" x14ac:dyDescent="0.35">
      <c r="A5" t="s">
        <v>36</v>
      </c>
      <c r="B5" s="5">
        <v>0.19525340929111407</v>
      </c>
      <c r="C5" s="5">
        <v>5.9652607809918372E-2</v>
      </c>
      <c r="D5" s="5">
        <v>3.2731747438986147</v>
      </c>
      <c r="E5" s="9">
        <v>1.4849908619405531E-3</v>
      </c>
      <c r="F5" t="s">
        <v>28</v>
      </c>
      <c r="G5" t="s">
        <v>28</v>
      </c>
    </row>
    <row r="6" spans="1:7" x14ac:dyDescent="0.35">
      <c r="A6" t="s">
        <v>37</v>
      </c>
      <c r="B6" s="5">
        <v>50.696746409592755</v>
      </c>
      <c r="C6" s="5">
        <v>28.545919986157429</v>
      </c>
      <c r="D6" s="5">
        <v>1.7759717127413224</v>
      </c>
      <c r="E6" s="9">
        <v>7.8910470725347515E-2</v>
      </c>
      <c r="F6" t="s">
        <v>28</v>
      </c>
      <c r="G6" t="s">
        <v>28</v>
      </c>
    </row>
  </sheetData>
  <pageMargins left="0.7" right="0.7" top="0.75" bottom="0.75" header="0.3" footer="0.3"/>
  <ignoredErrors>
    <ignoredError sqref="A1:G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/>
  </sheetViews>
  <sheetFormatPr defaultRowHeight="14.5" x14ac:dyDescent="0.35"/>
  <cols>
    <col min="1" max="1" width="27.453125" customWidth="1"/>
    <col min="2" max="2" width="15.453125" customWidth="1"/>
    <col min="3" max="3" width="1.453125" customWidth="1"/>
    <col min="4" max="4" width="32.453125" customWidth="1"/>
    <col min="5" max="5" width="15.453125" customWidth="1"/>
  </cols>
  <sheetData>
    <row r="1" spans="1:5" x14ac:dyDescent="0.35">
      <c r="A1" s="10" t="s">
        <v>38</v>
      </c>
      <c r="D1" s="10" t="s">
        <v>39</v>
      </c>
    </row>
    <row r="2" spans="1:5" x14ac:dyDescent="0.35">
      <c r="A2" t="s">
        <v>40</v>
      </c>
      <c r="B2" s="3">
        <v>1</v>
      </c>
      <c r="D2" t="s">
        <v>41</v>
      </c>
      <c r="E2" s="3">
        <v>0</v>
      </c>
    </row>
    <row r="3" spans="1:5" x14ac:dyDescent="0.35">
      <c r="A3" t="s">
        <v>42</v>
      </c>
      <c r="B3" s="3">
        <v>101</v>
      </c>
      <c r="D3" t="s">
        <v>43</v>
      </c>
      <c r="E3" s="2">
        <v>0</v>
      </c>
    </row>
    <row r="4" spans="1:5" x14ac:dyDescent="0.35">
      <c r="A4" t="s">
        <v>44</v>
      </c>
      <c r="B4" s="3">
        <v>96</v>
      </c>
      <c r="D4" t="s">
        <v>45</v>
      </c>
      <c r="E4" s="9">
        <v>0</v>
      </c>
    </row>
    <row r="5" spans="1:5" x14ac:dyDescent="0.35">
      <c r="A5" t="s">
        <v>46</v>
      </c>
      <c r="B5" s="5">
        <v>0.55421161952649545</v>
      </c>
      <c r="D5" t="s">
        <v>47</v>
      </c>
      <c r="E5" s="2">
        <v>0</v>
      </c>
    </row>
    <row r="6" spans="1:5" x14ac:dyDescent="0.35">
      <c r="A6" t="s">
        <v>48</v>
      </c>
      <c r="B6" s="5">
        <v>0.53563710367343287</v>
      </c>
      <c r="D6" t="s">
        <v>49</v>
      </c>
      <c r="E6" s="9">
        <v>0</v>
      </c>
    </row>
    <row r="7" spans="1:5" x14ac:dyDescent="0.35">
      <c r="A7" t="s">
        <v>50</v>
      </c>
      <c r="B7" s="4">
        <v>8.4257618659901556</v>
      </c>
      <c r="D7" t="s">
        <v>51</v>
      </c>
      <c r="E7" s="2">
        <v>0</v>
      </c>
    </row>
    <row r="8" spans="1:5" x14ac:dyDescent="0.35">
      <c r="A8" t="s">
        <v>52</v>
      </c>
      <c r="B8" s="4">
        <v>8.5552232777149708</v>
      </c>
      <c r="D8" t="s">
        <v>53</v>
      </c>
      <c r="E8" s="11">
        <v>0</v>
      </c>
    </row>
    <row r="9" spans="1:5" x14ac:dyDescent="0.35">
      <c r="A9" t="s">
        <v>54</v>
      </c>
      <c r="B9" t="s">
        <v>55</v>
      </c>
      <c r="D9" t="s">
        <v>56</v>
      </c>
      <c r="E9" s="9">
        <v>0</v>
      </c>
    </row>
    <row r="10" spans="1:5" x14ac:dyDescent="0.35">
      <c r="A10" t="s">
        <v>57</v>
      </c>
      <c r="B10" t="s">
        <v>55</v>
      </c>
      <c r="D10" t="s">
        <v>58</v>
      </c>
      <c r="E10" s="9">
        <v>0</v>
      </c>
    </row>
    <row r="11" spans="1:5" x14ac:dyDescent="0.35">
      <c r="A11" t="s">
        <v>59</v>
      </c>
      <c r="B11" s="2">
        <v>-563.81376611600285</v>
      </c>
      <c r="D11" t="s">
        <v>60</v>
      </c>
      <c r="E11" s="9">
        <v>0</v>
      </c>
    </row>
    <row r="12" spans="1:5" x14ac:dyDescent="0.35">
      <c r="A12" t="s">
        <v>61</v>
      </c>
      <c r="B12" s="2">
        <v>518956.17854569136</v>
      </c>
    </row>
    <row r="13" spans="1:5" x14ac:dyDescent="0.35">
      <c r="A13" t="s">
        <v>62</v>
      </c>
      <c r="B13" s="2">
        <v>417430.14079758496</v>
      </c>
    </row>
    <row r="14" spans="1:5" x14ac:dyDescent="0.35">
      <c r="A14" t="s">
        <v>63</v>
      </c>
      <c r="B14" s="2">
        <v>4348.2306333081769</v>
      </c>
    </row>
    <row r="15" spans="1:5" x14ac:dyDescent="0.35">
      <c r="A15" t="s">
        <v>64</v>
      </c>
      <c r="B15" s="2">
        <v>65.941114892820679</v>
      </c>
    </row>
    <row r="16" spans="1:5" x14ac:dyDescent="0.35">
      <c r="A16" t="s">
        <v>43</v>
      </c>
      <c r="B16" s="2">
        <v>52.542996953360358</v>
      </c>
    </row>
    <row r="17" spans="1:2" x14ac:dyDescent="0.35">
      <c r="A17" t="s">
        <v>45</v>
      </c>
      <c r="B17" s="9">
        <v>8.4202602477597865E-2</v>
      </c>
    </row>
    <row r="18" spans="1:2" x14ac:dyDescent="0.35">
      <c r="A18" t="s">
        <v>65</v>
      </c>
      <c r="B18" s="5">
        <v>1.9392156072012137</v>
      </c>
    </row>
    <row r="19" spans="1:2" x14ac:dyDescent="0.35">
      <c r="A19" t="s">
        <v>66</v>
      </c>
      <c r="B19" t="s">
        <v>55</v>
      </c>
    </row>
    <row r="20" spans="1:2" x14ac:dyDescent="0.35">
      <c r="A20" t="s">
        <v>67</v>
      </c>
      <c r="B20" s="12">
        <v>46.120160024947651</v>
      </c>
    </row>
    <row r="21" spans="1:2" x14ac:dyDescent="0.35">
      <c r="A21" t="s">
        <v>68</v>
      </c>
      <c r="B21" s="11">
        <v>4.2821383161293358E-3</v>
      </c>
    </row>
    <row r="22" spans="1:2" x14ac:dyDescent="0.35">
      <c r="A22" t="s">
        <v>17</v>
      </c>
      <c r="B22" s="5">
        <v>0.11110375310550166</v>
      </c>
    </row>
    <row r="23" spans="1:2" x14ac:dyDescent="0.35">
      <c r="A23" t="s">
        <v>18</v>
      </c>
      <c r="B23" s="5">
        <v>2.6142955728068893</v>
      </c>
    </row>
    <row r="24" spans="1:2" x14ac:dyDescent="0.35">
      <c r="A24" t="s">
        <v>19</v>
      </c>
      <c r="B24" s="5">
        <v>0.83385634076086457</v>
      </c>
    </row>
    <row r="25" spans="1:2" x14ac:dyDescent="0.35">
      <c r="A25" t="s">
        <v>69</v>
      </c>
      <c r="B25" s="11">
        <v>0.65906825886623543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I194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9" width="11.453125" customWidth="1"/>
  </cols>
  <sheetData>
    <row r="1" spans="1:9" x14ac:dyDescent="0.35">
      <c r="A1" s="1" t="s">
        <v>0</v>
      </c>
      <c r="B1" s="1" t="s">
        <v>1</v>
      </c>
      <c r="C1" s="1" t="s">
        <v>71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72</v>
      </c>
    </row>
    <row r="2" spans="1:9" x14ac:dyDescent="0.35">
      <c r="A2">
        <v>2017</v>
      </c>
      <c r="B2">
        <v>1</v>
      </c>
      <c r="C2" s="4">
        <v>731.50674474442906</v>
      </c>
      <c r="D2" s="4">
        <v>519.00180447214598</v>
      </c>
      <c r="E2" s="4">
        <v>161.80819386268999</v>
      </c>
      <c r="F2" s="4">
        <v>0</v>
      </c>
      <c r="G2" s="4">
        <v>0</v>
      </c>
      <c r="H2" s="4">
        <v>50.696746409592798</v>
      </c>
      <c r="I2" s="4">
        <v>0</v>
      </c>
    </row>
    <row r="3" spans="1:9" x14ac:dyDescent="0.35">
      <c r="A3">
        <v>2017</v>
      </c>
      <c r="B3">
        <v>2</v>
      </c>
      <c r="C3" s="4">
        <v>599.10810838194095</v>
      </c>
      <c r="D3" s="4">
        <v>465.38660527405602</v>
      </c>
      <c r="E3" s="4">
        <v>133.72150310788501</v>
      </c>
      <c r="F3" s="4">
        <v>0</v>
      </c>
      <c r="G3" s="4">
        <v>0</v>
      </c>
      <c r="H3" s="4">
        <v>0</v>
      </c>
      <c r="I3" s="4">
        <v>0</v>
      </c>
    </row>
    <row r="4" spans="1:9" x14ac:dyDescent="0.35">
      <c r="A4">
        <v>2017</v>
      </c>
      <c r="B4">
        <v>3</v>
      </c>
      <c r="C4" s="4">
        <v>662.11712592396202</v>
      </c>
      <c r="D4" s="4">
        <v>511.23937508533601</v>
      </c>
      <c r="E4" s="4">
        <v>150.87775083862601</v>
      </c>
      <c r="F4" s="4">
        <v>0</v>
      </c>
      <c r="G4" s="4">
        <v>0</v>
      </c>
      <c r="H4" s="4">
        <v>0</v>
      </c>
      <c r="I4" s="4">
        <v>0</v>
      </c>
    </row>
    <row r="5" spans="1:9" x14ac:dyDescent="0.35">
      <c r="A5">
        <v>2017</v>
      </c>
      <c r="B5">
        <v>4</v>
      </c>
      <c r="C5" s="4">
        <v>542.53720040042401</v>
      </c>
      <c r="D5" s="4">
        <v>488.15755460720101</v>
      </c>
      <c r="E5" s="4">
        <v>54.379645793223297</v>
      </c>
      <c r="F5" s="4">
        <v>0</v>
      </c>
      <c r="G5" s="4">
        <v>0</v>
      </c>
      <c r="H5" s="4">
        <v>0</v>
      </c>
      <c r="I5" s="4">
        <v>0</v>
      </c>
    </row>
    <row r="6" spans="1:9" x14ac:dyDescent="0.35">
      <c r="A6">
        <v>2017</v>
      </c>
      <c r="B6">
        <v>5</v>
      </c>
      <c r="C6" s="4">
        <v>544.51090130120497</v>
      </c>
      <c r="D6" s="4">
        <v>499.48765534064103</v>
      </c>
      <c r="E6" s="4">
        <v>32.630923557006298</v>
      </c>
      <c r="F6" s="4">
        <v>12.392322403557399</v>
      </c>
      <c r="G6" s="4">
        <v>0</v>
      </c>
      <c r="H6" s="4">
        <v>0</v>
      </c>
      <c r="I6" s="4">
        <v>0</v>
      </c>
    </row>
    <row r="7" spans="1:9" x14ac:dyDescent="0.35">
      <c r="A7">
        <v>2017</v>
      </c>
      <c r="B7">
        <v>6</v>
      </c>
      <c r="C7" s="4">
        <v>579.38099909251298</v>
      </c>
      <c r="D7" s="4">
        <v>478.91870058705001</v>
      </c>
      <c r="E7" s="4">
        <v>1.2230716181866801</v>
      </c>
      <c r="F7" s="4">
        <v>94.265194013576902</v>
      </c>
      <c r="G7" s="4">
        <v>4.9740328736988504</v>
      </c>
      <c r="H7" s="4">
        <v>0</v>
      </c>
      <c r="I7" s="4">
        <v>0</v>
      </c>
    </row>
    <row r="8" spans="1:9" x14ac:dyDescent="0.35">
      <c r="A8">
        <v>2017</v>
      </c>
      <c r="B8">
        <v>7</v>
      </c>
      <c r="C8" s="4">
        <v>688.95277277028799</v>
      </c>
      <c r="D8" s="4">
        <v>489.56059285693402</v>
      </c>
      <c r="E8" s="4">
        <v>0</v>
      </c>
      <c r="F8" s="4">
        <v>161.55599726735201</v>
      </c>
      <c r="G8" s="4">
        <v>37.836182646001298</v>
      </c>
      <c r="H8" s="4">
        <v>0</v>
      </c>
      <c r="I8" s="4">
        <v>0</v>
      </c>
    </row>
    <row r="9" spans="1:9" x14ac:dyDescent="0.35">
      <c r="A9">
        <v>2017</v>
      </c>
      <c r="B9">
        <v>8</v>
      </c>
      <c r="C9" s="4">
        <v>658.31038596303199</v>
      </c>
      <c r="D9" s="4">
        <v>489.23123372800501</v>
      </c>
      <c r="E9" s="4">
        <v>0.15711191194170099</v>
      </c>
      <c r="F9" s="4">
        <v>104.07666145202499</v>
      </c>
      <c r="G9" s="4">
        <v>64.845378871060703</v>
      </c>
      <c r="H9" s="4">
        <v>0</v>
      </c>
      <c r="I9" s="4">
        <v>0</v>
      </c>
    </row>
    <row r="10" spans="1:9" x14ac:dyDescent="0.35">
      <c r="A10">
        <v>2017</v>
      </c>
      <c r="B10">
        <v>9</v>
      </c>
      <c r="C10" s="4">
        <v>623.34264002184796</v>
      </c>
      <c r="D10" s="4">
        <v>477.36275043255</v>
      </c>
      <c r="E10" s="4">
        <v>5.0118699909402604</v>
      </c>
      <c r="F10" s="4">
        <v>99.193708166742198</v>
      </c>
      <c r="G10" s="4">
        <v>41.774311431615899</v>
      </c>
      <c r="H10" s="4">
        <v>0</v>
      </c>
      <c r="I10" s="4">
        <v>0</v>
      </c>
    </row>
    <row r="11" spans="1:9" x14ac:dyDescent="0.35">
      <c r="A11">
        <v>2017</v>
      </c>
      <c r="B11">
        <v>10</v>
      </c>
      <c r="C11" s="4">
        <v>579.69491510683304</v>
      </c>
      <c r="D11" s="4">
        <v>501.89412729291098</v>
      </c>
      <c r="E11" s="4">
        <v>26.8774529813751</v>
      </c>
      <c r="F11" s="4">
        <v>11.108944178553701</v>
      </c>
      <c r="G11" s="4">
        <v>39.8143906539932</v>
      </c>
      <c r="H11" s="4">
        <v>0</v>
      </c>
      <c r="I11" s="4">
        <v>0</v>
      </c>
    </row>
    <row r="12" spans="1:9" x14ac:dyDescent="0.35">
      <c r="A12">
        <v>2017</v>
      </c>
      <c r="B12">
        <v>11</v>
      </c>
      <c r="C12" s="4">
        <v>604.31237415313103</v>
      </c>
      <c r="D12" s="4">
        <v>492.94162808574703</v>
      </c>
      <c r="E12" s="4">
        <v>106.911835805306</v>
      </c>
      <c r="F12" s="4">
        <v>0</v>
      </c>
      <c r="G12" s="4">
        <v>4.4589102620788301</v>
      </c>
      <c r="H12" s="4">
        <v>0</v>
      </c>
      <c r="I12" s="4">
        <v>0</v>
      </c>
    </row>
    <row r="13" spans="1:9" x14ac:dyDescent="0.35">
      <c r="A13">
        <v>2017</v>
      </c>
      <c r="B13">
        <v>12</v>
      </c>
      <c r="C13" s="4">
        <v>714.32183973001702</v>
      </c>
      <c r="D13" s="4">
        <v>517.68211346815303</v>
      </c>
      <c r="E13" s="4">
        <v>196.63972626186401</v>
      </c>
      <c r="F13" s="4">
        <v>0</v>
      </c>
      <c r="G13" s="4">
        <v>0</v>
      </c>
      <c r="H13" s="4">
        <v>0</v>
      </c>
      <c r="I13" s="4">
        <v>0</v>
      </c>
    </row>
    <row r="14" spans="1:9" x14ac:dyDescent="0.35">
      <c r="A14">
        <v>2018</v>
      </c>
      <c r="B14">
        <v>1</v>
      </c>
      <c r="C14" s="4">
        <v>765.81957325124404</v>
      </c>
      <c r="D14" s="4">
        <v>514.65921566741895</v>
      </c>
      <c r="E14" s="4">
        <v>200.463611174232</v>
      </c>
      <c r="F14" s="4">
        <v>0</v>
      </c>
      <c r="G14" s="4">
        <v>0</v>
      </c>
      <c r="H14" s="4">
        <v>50.696746409592798</v>
      </c>
      <c r="I14" s="4">
        <v>0</v>
      </c>
    </row>
    <row r="15" spans="1:9" x14ac:dyDescent="0.35">
      <c r="A15">
        <v>2018</v>
      </c>
      <c r="B15">
        <v>2</v>
      </c>
      <c r="C15" s="4">
        <v>609.42284869422201</v>
      </c>
      <c r="D15" s="4">
        <v>461.73345529508703</v>
      </c>
      <c r="E15" s="4">
        <v>147.68939339913501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35">
      <c r="A16">
        <v>2018</v>
      </c>
      <c r="B16">
        <v>3</v>
      </c>
      <c r="C16" s="4">
        <v>652.05213794243105</v>
      </c>
      <c r="D16" s="4">
        <v>507.49939938876901</v>
      </c>
      <c r="E16" s="4">
        <v>144.55273855366201</v>
      </c>
      <c r="F16" s="4">
        <v>0</v>
      </c>
      <c r="G16" s="4">
        <v>0</v>
      </c>
      <c r="H16" s="4">
        <v>0</v>
      </c>
      <c r="I16" s="4">
        <v>0</v>
      </c>
    </row>
    <row r="17" spans="1:9" x14ac:dyDescent="0.35">
      <c r="A17">
        <v>2018</v>
      </c>
      <c r="B17">
        <v>4</v>
      </c>
      <c r="C17" s="4">
        <v>592.66184577826505</v>
      </c>
      <c r="D17" s="4">
        <v>483.89136792283801</v>
      </c>
      <c r="E17" s="4">
        <v>108.770477855427</v>
      </c>
      <c r="F17" s="4">
        <v>0</v>
      </c>
      <c r="G17" s="4">
        <v>0</v>
      </c>
      <c r="H17" s="4">
        <v>0</v>
      </c>
      <c r="I17" s="4">
        <v>0</v>
      </c>
    </row>
    <row r="18" spans="1:9" x14ac:dyDescent="0.35">
      <c r="A18">
        <v>2018</v>
      </c>
      <c r="B18">
        <v>5</v>
      </c>
      <c r="C18" s="4">
        <v>563.92081678458896</v>
      </c>
      <c r="D18" s="4">
        <v>495.63316896783698</v>
      </c>
      <c r="E18" s="4">
        <v>8.2309410663148395</v>
      </c>
      <c r="F18" s="4">
        <v>60.056706750436803</v>
      </c>
      <c r="G18" s="4">
        <v>0</v>
      </c>
      <c r="H18" s="4">
        <v>0</v>
      </c>
      <c r="I18" s="4">
        <v>0</v>
      </c>
    </row>
    <row r="19" spans="1:9" x14ac:dyDescent="0.35">
      <c r="A19">
        <v>2018</v>
      </c>
      <c r="B19">
        <v>6</v>
      </c>
      <c r="C19" s="4">
        <v>584.58263484129202</v>
      </c>
      <c r="D19" s="4">
        <v>475.81035029089998</v>
      </c>
      <c r="E19" s="4">
        <v>1.1579650929796601</v>
      </c>
      <c r="F19" s="4">
        <v>83.508746350549401</v>
      </c>
      <c r="G19" s="4">
        <v>24.1055731068626</v>
      </c>
      <c r="H19" s="4">
        <v>0</v>
      </c>
      <c r="I19" s="4">
        <v>0</v>
      </c>
    </row>
    <row r="20" spans="1:9" x14ac:dyDescent="0.35">
      <c r="A20">
        <v>2018</v>
      </c>
      <c r="B20">
        <v>7</v>
      </c>
      <c r="C20" s="4">
        <v>750.32506057610306</v>
      </c>
      <c r="D20" s="4">
        <v>484.97305613923101</v>
      </c>
      <c r="E20" s="4">
        <v>0</v>
      </c>
      <c r="F20" s="4">
        <v>231.83324693022601</v>
      </c>
      <c r="G20" s="4">
        <v>33.518757506645599</v>
      </c>
      <c r="H20" s="4">
        <v>0</v>
      </c>
      <c r="I20" s="4">
        <v>0</v>
      </c>
    </row>
    <row r="21" spans="1:9" x14ac:dyDescent="0.35">
      <c r="A21">
        <v>2018</v>
      </c>
      <c r="B21">
        <v>8</v>
      </c>
      <c r="C21" s="4">
        <v>802.11752911856502</v>
      </c>
      <c r="D21" s="4">
        <v>484.45842200020797</v>
      </c>
      <c r="E21" s="4">
        <v>0</v>
      </c>
      <c r="F21" s="4">
        <v>224.60583155830099</v>
      </c>
      <c r="G21" s="4">
        <v>93.053275560056605</v>
      </c>
      <c r="H21" s="4">
        <v>0</v>
      </c>
      <c r="I21" s="4">
        <v>0</v>
      </c>
    </row>
    <row r="22" spans="1:9" x14ac:dyDescent="0.35">
      <c r="A22">
        <v>2018</v>
      </c>
      <c r="B22">
        <v>9</v>
      </c>
      <c r="C22" s="4">
        <v>672.85919082389103</v>
      </c>
      <c r="D22" s="4">
        <v>472.33357274811499</v>
      </c>
      <c r="E22" s="4">
        <v>4.6723341456272198</v>
      </c>
      <c r="F22" s="4">
        <v>105.700949814411</v>
      </c>
      <c r="G22" s="4">
        <v>90.152334115738199</v>
      </c>
      <c r="H22" s="4">
        <v>0</v>
      </c>
      <c r="I22" s="4">
        <v>0</v>
      </c>
    </row>
    <row r="23" spans="1:9" x14ac:dyDescent="0.35">
      <c r="A23">
        <v>2018</v>
      </c>
      <c r="B23">
        <v>10</v>
      </c>
      <c r="C23" s="4">
        <v>613.56949960260397</v>
      </c>
      <c r="D23" s="4">
        <v>496.17085192262101</v>
      </c>
      <c r="E23" s="4">
        <v>63.623822353714601</v>
      </c>
      <c r="F23" s="4">
        <v>11.348556703112701</v>
      </c>
      <c r="G23" s="4">
        <v>42.426268623155302</v>
      </c>
      <c r="H23" s="4">
        <v>0</v>
      </c>
      <c r="I23" s="4">
        <v>0</v>
      </c>
    </row>
    <row r="24" spans="1:9" x14ac:dyDescent="0.35">
      <c r="A24">
        <v>2018</v>
      </c>
      <c r="B24">
        <v>11</v>
      </c>
      <c r="C24" s="4">
        <v>617.90505828864002</v>
      </c>
      <c r="D24" s="4">
        <v>486.77551272379299</v>
      </c>
      <c r="E24" s="4">
        <v>126.57445957917901</v>
      </c>
      <c r="F24" s="4">
        <v>0</v>
      </c>
      <c r="G24" s="4">
        <v>4.5550859856675396</v>
      </c>
      <c r="H24" s="4">
        <v>0</v>
      </c>
      <c r="I24" s="4">
        <v>0</v>
      </c>
    </row>
    <row r="25" spans="1:9" x14ac:dyDescent="0.35">
      <c r="A25">
        <v>2018</v>
      </c>
      <c r="B25">
        <v>12</v>
      </c>
      <c r="C25" s="4">
        <v>658.23984358403698</v>
      </c>
      <c r="D25" s="4">
        <v>510.874922369589</v>
      </c>
      <c r="E25" s="4">
        <v>147.364921214448</v>
      </c>
      <c r="F25" s="4">
        <v>0</v>
      </c>
      <c r="G25" s="4">
        <v>0</v>
      </c>
      <c r="H25" s="4">
        <v>0</v>
      </c>
      <c r="I25" s="4">
        <v>0</v>
      </c>
    </row>
    <row r="26" spans="1:9" x14ac:dyDescent="0.35">
      <c r="A26">
        <v>2019</v>
      </c>
      <c r="B26">
        <v>1</v>
      </c>
      <c r="C26" s="4">
        <v>771.27898249323005</v>
      </c>
      <c r="D26" s="4">
        <v>511.00543357181198</v>
      </c>
      <c r="E26" s="4">
        <v>209.57680251182501</v>
      </c>
      <c r="F26" s="4">
        <v>0</v>
      </c>
      <c r="G26" s="4">
        <v>0</v>
      </c>
      <c r="H26" s="4">
        <v>50.696746409592798</v>
      </c>
      <c r="I26" s="4">
        <v>0</v>
      </c>
    </row>
    <row r="27" spans="1:9" x14ac:dyDescent="0.35">
      <c r="A27">
        <v>2019</v>
      </c>
      <c r="B27">
        <v>2</v>
      </c>
      <c r="C27" s="4">
        <v>626.46892111684804</v>
      </c>
      <c r="D27" s="4">
        <v>458.620078091729</v>
      </c>
      <c r="E27" s="4">
        <v>167.84884302511901</v>
      </c>
      <c r="F27" s="4">
        <v>0</v>
      </c>
      <c r="G27" s="4">
        <v>0</v>
      </c>
      <c r="H27" s="4">
        <v>0</v>
      </c>
      <c r="I27" s="4">
        <v>0</v>
      </c>
    </row>
    <row r="28" spans="1:9" x14ac:dyDescent="0.35">
      <c r="A28">
        <v>2019</v>
      </c>
      <c r="B28">
        <v>3</v>
      </c>
      <c r="C28" s="4">
        <v>660.62074076354895</v>
      </c>
      <c r="D28" s="4">
        <v>504.26582669883999</v>
      </c>
      <c r="E28" s="4">
        <v>156.35491406470899</v>
      </c>
      <c r="F28" s="4">
        <v>0</v>
      </c>
      <c r="G28" s="4">
        <v>0</v>
      </c>
      <c r="H28" s="4">
        <v>0</v>
      </c>
      <c r="I28" s="4">
        <v>0</v>
      </c>
    </row>
    <row r="29" spans="1:9" x14ac:dyDescent="0.35">
      <c r="A29">
        <v>2019</v>
      </c>
      <c r="B29">
        <v>4</v>
      </c>
      <c r="C29" s="4">
        <v>562.73238798742204</v>
      </c>
      <c r="D29" s="4">
        <v>482.34752753018302</v>
      </c>
      <c r="E29" s="4">
        <v>80.384860457239498</v>
      </c>
      <c r="F29" s="4">
        <v>0</v>
      </c>
      <c r="G29" s="4">
        <v>0</v>
      </c>
      <c r="H29" s="4">
        <v>0</v>
      </c>
      <c r="I29" s="4">
        <v>0</v>
      </c>
    </row>
    <row r="30" spans="1:9" x14ac:dyDescent="0.35">
      <c r="A30">
        <v>2019</v>
      </c>
      <c r="B30">
        <v>5</v>
      </c>
      <c r="C30" s="4">
        <v>528.14597444799801</v>
      </c>
      <c r="D30" s="4">
        <v>494.39058260779098</v>
      </c>
      <c r="E30" s="4">
        <v>33.755391840207203</v>
      </c>
      <c r="F30" s="4">
        <v>0</v>
      </c>
      <c r="G30" s="4">
        <v>0</v>
      </c>
      <c r="H30" s="4">
        <v>0</v>
      </c>
      <c r="I30" s="4">
        <v>0</v>
      </c>
    </row>
    <row r="31" spans="1:9" x14ac:dyDescent="0.35">
      <c r="A31">
        <v>2019</v>
      </c>
      <c r="B31">
        <v>6</v>
      </c>
      <c r="C31" s="4">
        <v>534.635088217727</v>
      </c>
      <c r="D31" s="4">
        <v>474.999589824412</v>
      </c>
      <c r="E31" s="4">
        <v>2.5623162516982099</v>
      </c>
      <c r="F31" s="4">
        <v>57.073182141616599</v>
      </c>
      <c r="G31" s="4">
        <v>0</v>
      </c>
      <c r="H31" s="4">
        <v>0</v>
      </c>
      <c r="I31" s="4">
        <v>0</v>
      </c>
    </row>
    <row r="32" spans="1:9" x14ac:dyDescent="0.35">
      <c r="A32">
        <v>2019</v>
      </c>
      <c r="B32">
        <v>7</v>
      </c>
      <c r="C32" s="4">
        <v>739.92773794742402</v>
      </c>
      <c r="D32" s="4">
        <v>485.34683959208297</v>
      </c>
      <c r="E32" s="4">
        <v>0</v>
      </c>
      <c r="F32" s="4">
        <v>231.67285295962799</v>
      </c>
      <c r="G32" s="4">
        <v>22.908045395713</v>
      </c>
      <c r="H32" s="4">
        <v>0</v>
      </c>
      <c r="I32" s="4">
        <v>0</v>
      </c>
    </row>
    <row r="33" spans="1:9" x14ac:dyDescent="0.35">
      <c r="A33">
        <v>2019</v>
      </c>
      <c r="B33">
        <v>8</v>
      </c>
      <c r="C33" s="4">
        <v>720.94975530531497</v>
      </c>
      <c r="D33" s="4">
        <v>484.71701765632599</v>
      </c>
      <c r="E33" s="4">
        <v>0</v>
      </c>
      <c r="F33" s="4">
        <v>143.24384105330401</v>
      </c>
      <c r="G33" s="4">
        <v>92.988896595685105</v>
      </c>
      <c r="H33" s="4">
        <v>0</v>
      </c>
      <c r="I33" s="4">
        <v>0</v>
      </c>
    </row>
    <row r="34" spans="1:9" x14ac:dyDescent="0.35">
      <c r="A34">
        <v>2019</v>
      </c>
      <c r="B34">
        <v>9</v>
      </c>
      <c r="C34" s="4">
        <v>566.92149521323802</v>
      </c>
      <c r="D34" s="4">
        <v>472.33899141356602</v>
      </c>
      <c r="E34" s="4">
        <v>1.9388218312223999</v>
      </c>
      <c r="F34" s="4">
        <v>35.1484400637124</v>
      </c>
      <c r="G34" s="4">
        <v>57.495241904737298</v>
      </c>
      <c r="H34" s="4">
        <v>0</v>
      </c>
      <c r="I34" s="4">
        <v>0</v>
      </c>
    </row>
    <row r="35" spans="1:9" x14ac:dyDescent="0.35">
      <c r="A35">
        <v>2019</v>
      </c>
      <c r="B35">
        <v>10</v>
      </c>
      <c r="C35" s="4">
        <v>564.197967024734</v>
      </c>
      <c r="D35" s="4">
        <v>496.31935272161002</v>
      </c>
      <c r="E35" s="4">
        <v>46.636534511548703</v>
      </c>
      <c r="F35" s="4">
        <v>7.1341918071606196</v>
      </c>
      <c r="G35" s="4">
        <v>14.107887984414599</v>
      </c>
      <c r="H35" s="4">
        <v>0</v>
      </c>
      <c r="I35" s="4">
        <v>0</v>
      </c>
    </row>
    <row r="36" spans="1:9" x14ac:dyDescent="0.35">
      <c r="A36">
        <v>2019</v>
      </c>
      <c r="B36">
        <v>11</v>
      </c>
      <c r="C36" s="4">
        <v>622.23328051459498</v>
      </c>
      <c r="D36" s="4">
        <v>486.54815416665201</v>
      </c>
      <c r="E36" s="4">
        <v>132.82160299691199</v>
      </c>
      <c r="F36" s="4">
        <v>0</v>
      </c>
      <c r="G36" s="4">
        <v>2.8635233510309002</v>
      </c>
      <c r="H36" s="4">
        <v>0</v>
      </c>
      <c r="I36" s="4">
        <v>0</v>
      </c>
    </row>
    <row r="37" spans="1:9" x14ac:dyDescent="0.35">
      <c r="A37">
        <v>2019</v>
      </c>
      <c r="B37">
        <v>12</v>
      </c>
      <c r="C37" s="4">
        <v>663.86308449454702</v>
      </c>
      <c r="D37" s="4">
        <v>510.38905515207</v>
      </c>
      <c r="E37" s="4">
        <v>153.474029342477</v>
      </c>
      <c r="F37" s="4">
        <v>0</v>
      </c>
      <c r="G37" s="4">
        <v>0</v>
      </c>
      <c r="H37" s="4">
        <v>0</v>
      </c>
      <c r="I37" s="4">
        <v>0</v>
      </c>
    </row>
    <row r="38" spans="1:9" x14ac:dyDescent="0.35">
      <c r="A38">
        <v>2020</v>
      </c>
      <c r="B38">
        <v>1</v>
      </c>
      <c r="C38" s="4">
        <v>724.11320048328798</v>
      </c>
      <c r="D38" s="4">
        <v>513.03865813559003</v>
      </c>
      <c r="E38" s="4">
        <v>160.37779593810501</v>
      </c>
      <c r="F38" s="4">
        <v>0</v>
      </c>
      <c r="G38" s="4">
        <v>0</v>
      </c>
      <c r="H38" s="4">
        <v>50.696746409592798</v>
      </c>
      <c r="I38" s="4">
        <v>0</v>
      </c>
    </row>
    <row r="39" spans="1:9" x14ac:dyDescent="0.35">
      <c r="A39">
        <v>2020</v>
      </c>
      <c r="B39">
        <v>2</v>
      </c>
      <c r="C39" s="4">
        <v>641.355944553379</v>
      </c>
      <c r="D39" s="4">
        <v>476.98241456894198</v>
      </c>
      <c r="E39" s="4">
        <v>164.37352998443799</v>
      </c>
      <c r="F39" s="4">
        <v>0</v>
      </c>
      <c r="G39" s="4">
        <v>0</v>
      </c>
      <c r="H39" s="4">
        <v>0</v>
      </c>
      <c r="I39" s="4">
        <v>0</v>
      </c>
    </row>
    <row r="40" spans="1:9" x14ac:dyDescent="0.35">
      <c r="A40">
        <v>2020</v>
      </c>
      <c r="B40">
        <v>3</v>
      </c>
      <c r="C40" s="4">
        <v>621.24029797989203</v>
      </c>
      <c r="D40" s="4">
        <v>506.47654835110097</v>
      </c>
      <c r="E40" s="4">
        <v>114.763749628791</v>
      </c>
      <c r="F40" s="4">
        <v>0</v>
      </c>
      <c r="G40" s="4">
        <v>0</v>
      </c>
      <c r="H40" s="4">
        <v>0</v>
      </c>
      <c r="I40" s="4">
        <v>0</v>
      </c>
    </row>
    <row r="41" spans="1:9" x14ac:dyDescent="0.35">
      <c r="A41">
        <v>2020</v>
      </c>
      <c r="B41">
        <v>4</v>
      </c>
      <c r="C41" s="4">
        <v>576.263138769742</v>
      </c>
      <c r="D41" s="4">
        <v>489.74444070773899</v>
      </c>
      <c r="E41" s="4">
        <v>86.518698062002699</v>
      </c>
      <c r="F41" s="4">
        <v>0</v>
      </c>
      <c r="G41" s="4">
        <v>0</v>
      </c>
      <c r="H41" s="4">
        <v>0</v>
      </c>
      <c r="I41" s="4">
        <v>0</v>
      </c>
    </row>
    <row r="42" spans="1:9" x14ac:dyDescent="0.35">
      <c r="A42">
        <v>2020</v>
      </c>
      <c r="B42">
        <v>5</v>
      </c>
      <c r="C42" s="4">
        <v>580.02602860924901</v>
      </c>
      <c r="D42" s="4">
        <v>502.150297005011</v>
      </c>
      <c r="E42" s="4">
        <v>43.853462046442701</v>
      </c>
      <c r="F42" s="4">
        <v>34.022269557795603</v>
      </c>
      <c r="G42" s="4">
        <v>0</v>
      </c>
      <c r="H42" s="4">
        <v>0</v>
      </c>
      <c r="I42" s="4">
        <v>0</v>
      </c>
    </row>
    <row r="43" spans="1:9" x14ac:dyDescent="0.35">
      <c r="A43">
        <v>2020</v>
      </c>
      <c r="B43">
        <v>6</v>
      </c>
      <c r="C43" s="4">
        <v>635.543409655755</v>
      </c>
      <c r="D43" s="4">
        <v>482.64647524929399</v>
      </c>
      <c r="E43" s="4">
        <v>1.6635164432357199</v>
      </c>
      <c r="F43" s="4">
        <v>137.577552524336</v>
      </c>
      <c r="G43" s="4">
        <v>13.6558654388898</v>
      </c>
      <c r="H43" s="4">
        <v>0</v>
      </c>
      <c r="I43" s="4">
        <v>0</v>
      </c>
    </row>
    <row r="44" spans="1:9" x14ac:dyDescent="0.35">
      <c r="A44">
        <v>2020</v>
      </c>
      <c r="B44">
        <v>7</v>
      </c>
      <c r="C44" s="4">
        <v>850.00019328576195</v>
      </c>
      <c r="D44" s="4">
        <v>491.18729077539899</v>
      </c>
      <c r="E44" s="4">
        <v>0</v>
      </c>
      <c r="F44" s="4">
        <v>303.59199664185297</v>
      </c>
      <c r="G44" s="4">
        <v>55.220905868510698</v>
      </c>
      <c r="H44" s="4">
        <v>0</v>
      </c>
      <c r="I44" s="4">
        <v>0</v>
      </c>
    </row>
    <row r="45" spans="1:9" x14ac:dyDescent="0.35">
      <c r="A45">
        <v>2020</v>
      </c>
      <c r="B45">
        <v>8</v>
      </c>
      <c r="C45" s="4">
        <v>790.20919892349002</v>
      </c>
      <c r="D45" s="4">
        <v>490.49283103723502</v>
      </c>
      <c r="E45" s="4">
        <v>0</v>
      </c>
      <c r="F45" s="4">
        <v>177.86055084787901</v>
      </c>
      <c r="G45" s="4">
        <v>121.85581703837499</v>
      </c>
      <c r="H45" s="4">
        <v>0</v>
      </c>
      <c r="I45" s="4">
        <v>0</v>
      </c>
    </row>
    <row r="46" spans="1:9" x14ac:dyDescent="0.35">
      <c r="A46">
        <v>2020</v>
      </c>
      <c r="B46">
        <v>9</v>
      </c>
      <c r="C46" s="4">
        <v>603.54899601019804</v>
      </c>
      <c r="D46" s="4">
        <v>477.84996436665102</v>
      </c>
      <c r="E46" s="4">
        <v>7.8310741998597999</v>
      </c>
      <c r="F46" s="4">
        <v>46.478253557547497</v>
      </c>
      <c r="G46" s="4">
        <v>71.389703886139699</v>
      </c>
      <c r="H46" s="4">
        <v>0</v>
      </c>
      <c r="I46" s="4">
        <v>0</v>
      </c>
    </row>
    <row r="47" spans="1:9" x14ac:dyDescent="0.35">
      <c r="A47">
        <v>2020</v>
      </c>
      <c r="B47">
        <v>10</v>
      </c>
      <c r="C47" s="4">
        <v>575.15230043767701</v>
      </c>
      <c r="D47" s="4">
        <v>499.82186758312201</v>
      </c>
      <c r="E47" s="4">
        <v>56.6749820376047</v>
      </c>
      <c r="F47" s="4">
        <v>0</v>
      </c>
      <c r="G47" s="4">
        <v>18.655450816949902</v>
      </c>
      <c r="H47" s="4">
        <v>0</v>
      </c>
      <c r="I47" s="4">
        <v>0</v>
      </c>
    </row>
    <row r="48" spans="1:9" x14ac:dyDescent="0.35">
      <c r="A48">
        <v>2020</v>
      </c>
      <c r="B48">
        <v>11</v>
      </c>
      <c r="C48" s="4">
        <v>567.71123434640197</v>
      </c>
      <c r="D48" s="4">
        <v>489.77919171149898</v>
      </c>
      <c r="E48" s="4">
        <v>77.932042634903297</v>
      </c>
      <c r="F48" s="4">
        <v>0</v>
      </c>
      <c r="G48" s="4">
        <v>0</v>
      </c>
      <c r="H48" s="4">
        <v>0</v>
      </c>
      <c r="I48" s="4">
        <v>0</v>
      </c>
    </row>
    <row r="49" spans="1:9" x14ac:dyDescent="0.35">
      <c r="A49">
        <v>2020</v>
      </c>
      <c r="B49">
        <v>12</v>
      </c>
      <c r="C49" s="4">
        <v>663.20261224031401</v>
      </c>
      <c r="D49" s="4">
        <v>513.63049075264598</v>
      </c>
      <c r="E49" s="4">
        <v>149.572121487668</v>
      </c>
      <c r="F49" s="4">
        <v>0</v>
      </c>
      <c r="G49" s="4">
        <v>0</v>
      </c>
      <c r="H49" s="4">
        <v>0</v>
      </c>
      <c r="I49" s="4">
        <v>0</v>
      </c>
    </row>
    <row r="50" spans="1:9" x14ac:dyDescent="0.35">
      <c r="A50">
        <v>2021</v>
      </c>
      <c r="B50">
        <v>1</v>
      </c>
      <c r="C50" s="4">
        <v>740.34053103534302</v>
      </c>
      <c r="D50" s="4">
        <v>516.44201092717503</v>
      </c>
      <c r="E50" s="4">
        <v>173.20177369857501</v>
      </c>
      <c r="F50" s="4">
        <v>0</v>
      </c>
      <c r="G50" s="4">
        <v>0</v>
      </c>
      <c r="H50" s="4">
        <v>50.696746409592798</v>
      </c>
      <c r="I50" s="4">
        <v>0</v>
      </c>
    </row>
    <row r="51" spans="1:9" x14ac:dyDescent="0.35">
      <c r="A51">
        <v>2021</v>
      </c>
      <c r="B51">
        <v>2</v>
      </c>
      <c r="C51" s="4">
        <v>643.74629278898601</v>
      </c>
      <c r="D51" s="4">
        <v>463.71860045825599</v>
      </c>
      <c r="E51" s="4">
        <v>180.02769233072999</v>
      </c>
      <c r="F51" s="4">
        <v>0</v>
      </c>
      <c r="G51" s="4">
        <v>0</v>
      </c>
      <c r="H51" s="4">
        <v>0</v>
      </c>
      <c r="I51" s="4">
        <v>0</v>
      </c>
    </row>
    <row r="52" spans="1:9" x14ac:dyDescent="0.35">
      <c r="A52">
        <v>2021</v>
      </c>
      <c r="B52">
        <v>3</v>
      </c>
      <c r="C52" s="4">
        <v>626.15157563358605</v>
      </c>
      <c r="D52" s="4">
        <v>510.12672313322003</v>
      </c>
      <c r="E52" s="4">
        <v>116.024852500365</v>
      </c>
      <c r="F52" s="4">
        <v>0</v>
      </c>
      <c r="G52" s="4">
        <v>0</v>
      </c>
      <c r="H52" s="4">
        <v>0</v>
      </c>
      <c r="I52" s="4">
        <v>0</v>
      </c>
    </row>
    <row r="53" spans="1:9" x14ac:dyDescent="0.35">
      <c r="A53">
        <v>2021</v>
      </c>
      <c r="B53">
        <v>4</v>
      </c>
      <c r="C53" s="4">
        <v>553.98822302929705</v>
      </c>
      <c r="D53" s="4">
        <v>486.649967017748</v>
      </c>
      <c r="E53" s="4">
        <v>67.338256011548907</v>
      </c>
      <c r="F53" s="4">
        <v>0</v>
      </c>
      <c r="G53" s="4">
        <v>0</v>
      </c>
      <c r="H53" s="4">
        <v>0</v>
      </c>
      <c r="I53" s="4">
        <v>0</v>
      </c>
    </row>
    <row r="54" spans="1:9" x14ac:dyDescent="0.35">
      <c r="A54">
        <v>2021</v>
      </c>
      <c r="B54">
        <v>5</v>
      </c>
      <c r="C54" s="4">
        <v>569.78733883707798</v>
      </c>
      <c r="D54" s="4">
        <v>499.238508234633</v>
      </c>
      <c r="E54" s="4">
        <v>31.3270644796958</v>
      </c>
      <c r="F54" s="4">
        <v>39.2217661227496</v>
      </c>
      <c r="G54" s="4">
        <v>0</v>
      </c>
      <c r="H54" s="4">
        <v>0</v>
      </c>
      <c r="I54" s="4">
        <v>0</v>
      </c>
    </row>
    <row r="55" spans="1:9" x14ac:dyDescent="0.35">
      <c r="A55">
        <v>2021</v>
      </c>
      <c r="B55">
        <v>6</v>
      </c>
      <c r="C55" s="4">
        <v>667.85564331840806</v>
      </c>
      <c r="D55" s="4">
        <v>480.138094373412</v>
      </c>
      <c r="E55" s="4">
        <v>7.8592735774450195E-2</v>
      </c>
      <c r="F55" s="4">
        <v>171.89611578706899</v>
      </c>
      <c r="G55" s="4">
        <v>15.7428404221537</v>
      </c>
      <c r="H55" s="4">
        <v>0</v>
      </c>
      <c r="I55" s="4">
        <v>0</v>
      </c>
    </row>
    <row r="56" spans="1:9" x14ac:dyDescent="0.35">
      <c r="A56">
        <v>2021</v>
      </c>
      <c r="B56">
        <v>7</v>
      </c>
      <c r="C56" s="4">
        <v>709.01907976003895</v>
      </c>
      <c r="D56" s="4">
        <v>489.99981365328199</v>
      </c>
      <c r="E56" s="4">
        <v>0</v>
      </c>
      <c r="F56" s="4">
        <v>150.023568372119</v>
      </c>
      <c r="G56" s="4">
        <v>68.995697734637702</v>
      </c>
      <c r="H56" s="4">
        <v>0</v>
      </c>
      <c r="I56" s="4">
        <v>0</v>
      </c>
    </row>
    <row r="57" spans="1:9" x14ac:dyDescent="0.35">
      <c r="A57">
        <v>2021</v>
      </c>
      <c r="B57">
        <v>8</v>
      </c>
      <c r="C57" s="4">
        <v>800.60551072956503</v>
      </c>
      <c r="D57" s="4">
        <v>489.21802036540703</v>
      </c>
      <c r="E57" s="4">
        <v>0</v>
      </c>
      <c r="F57" s="4">
        <v>251.17100013644199</v>
      </c>
      <c r="G57" s="4">
        <v>60.216490227716498</v>
      </c>
      <c r="H57" s="4">
        <v>0</v>
      </c>
      <c r="I57" s="4">
        <v>0</v>
      </c>
    </row>
    <row r="58" spans="1:9" x14ac:dyDescent="0.35">
      <c r="A58">
        <v>2021</v>
      </c>
      <c r="B58">
        <v>9</v>
      </c>
      <c r="C58" s="4">
        <v>614.38892475825105</v>
      </c>
      <c r="D58" s="4">
        <v>476.42577943940501</v>
      </c>
      <c r="E58" s="4">
        <v>2.4184358094951399</v>
      </c>
      <c r="F58" s="4">
        <v>34.729642654743202</v>
      </c>
      <c r="G58" s="4">
        <v>100.815066854607</v>
      </c>
      <c r="H58" s="4">
        <v>0</v>
      </c>
      <c r="I58" s="4">
        <v>0</v>
      </c>
    </row>
    <row r="59" spans="1:9" x14ac:dyDescent="0.35">
      <c r="A59">
        <v>2021</v>
      </c>
      <c r="B59">
        <v>10</v>
      </c>
      <c r="C59" s="4">
        <v>545.60348791400497</v>
      </c>
      <c r="D59" s="4">
        <v>497.22109540399902</v>
      </c>
      <c r="E59" s="4">
        <v>26.6840614723749</v>
      </c>
      <c r="F59" s="4">
        <v>7.75854004196401</v>
      </c>
      <c r="G59" s="4">
        <v>13.9397909956666</v>
      </c>
      <c r="H59" s="4">
        <v>0</v>
      </c>
      <c r="I59" s="4">
        <v>0</v>
      </c>
    </row>
    <row r="60" spans="1:9" x14ac:dyDescent="0.35">
      <c r="A60">
        <v>2021</v>
      </c>
      <c r="B60">
        <v>11</v>
      </c>
      <c r="C60" s="4">
        <v>591.54751918850502</v>
      </c>
      <c r="D60" s="4">
        <v>486.94313519080498</v>
      </c>
      <c r="E60" s="4">
        <v>101.490259625858</v>
      </c>
      <c r="F60" s="4">
        <v>0</v>
      </c>
      <c r="G60" s="4">
        <v>3.1141243718416902</v>
      </c>
      <c r="H60" s="4">
        <v>0</v>
      </c>
      <c r="I60" s="4">
        <v>0</v>
      </c>
    </row>
    <row r="61" spans="1:9" x14ac:dyDescent="0.35">
      <c r="A61">
        <v>2021</v>
      </c>
      <c r="B61">
        <v>12</v>
      </c>
      <c r="C61" s="4">
        <v>642.55129066651898</v>
      </c>
      <c r="D61" s="4">
        <v>510.46205444616498</v>
      </c>
      <c r="E61" s="4">
        <v>132.089236220354</v>
      </c>
      <c r="F61" s="4">
        <v>0</v>
      </c>
      <c r="G61" s="4">
        <v>0</v>
      </c>
      <c r="H61" s="4">
        <v>0</v>
      </c>
      <c r="I61" s="4">
        <v>0</v>
      </c>
    </row>
    <row r="62" spans="1:9" x14ac:dyDescent="0.35">
      <c r="A62">
        <v>2022</v>
      </c>
      <c r="B62">
        <v>1</v>
      </c>
      <c r="C62" s="4">
        <v>790.42568259887105</v>
      </c>
      <c r="D62" s="4">
        <v>513.68576997295497</v>
      </c>
      <c r="E62" s="4">
        <v>226.04316621632299</v>
      </c>
      <c r="F62" s="4">
        <v>0</v>
      </c>
      <c r="G62" s="4">
        <v>0</v>
      </c>
      <c r="H62" s="4">
        <v>50.696746409592798</v>
      </c>
      <c r="I62" s="4">
        <v>0</v>
      </c>
    </row>
    <row r="63" spans="1:9" x14ac:dyDescent="0.35">
      <c r="A63">
        <v>2022</v>
      </c>
      <c r="B63">
        <v>2</v>
      </c>
      <c r="C63" s="4">
        <v>629.70838849565996</v>
      </c>
      <c r="D63" s="4">
        <v>461.35380948899598</v>
      </c>
      <c r="E63" s="4">
        <v>168.35457900666401</v>
      </c>
      <c r="F63" s="4">
        <v>0</v>
      </c>
      <c r="G63" s="4">
        <v>0</v>
      </c>
      <c r="H63" s="4">
        <v>0</v>
      </c>
      <c r="I63" s="4">
        <v>0</v>
      </c>
    </row>
    <row r="64" spans="1:9" x14ac:dyDescent="0.35">
      <c r="A64">
        <v>2022</v>
      </c>
      <c r="B64">
        <v>3</v>
      </c>
      <c r="C64" s="4">
        <v>642.155921404222</v>
      </c>
      <c r="D64" s="4">
        <v>507.65321753140398</v>
      </c>
      <c r="E64" s="4">
        <v>134.50270387281799</v>
      </c>
      <c r="F64" s="4">
        <v>0</v>
      </c>
      <c r="G64" s="4">
        <v>0</v>
      </c>
      <c r="H64" s="4">
        <v>0</v>
      </c>
      <c r="I64" s="4">
        <v>0</v>
      </c>
    </row>
    <row r="65" spans="1:9" x14ac:dyDescent="0.35">
      <c r="A65">
        <v>2022</v>
      </c>
      <c r="B65">
        <v>4</v>
      </c>
      <c r="C65" s="4">
        <v>560.32516265761296</v>
      </c>
      <c r="D65" s="4">
        <v>482.60213743210397</v>
      </c>
      <c r="E65" s="4">
        <v>77.723025225508806</v>
      </c>
      <c r="F65" s="4">
        <v>0</v>
      </c>
      <c r="G65" s="4">
        <v>0</v>
      </c>
      <c r="H65" s="4">
        <v>0</v>
      </c>
      <c r="I65" s="4">
        <v>0</v>
      </c>
    </row>
    <row r="66" spans="1:9" x14ac:dyDescent="0.35">
      <c r="A66">
        <v>2022</v>
      </c>
      <c r="B66">
        <v>5</v>
      </c>
      <c r="C66" s="4">
        <v>560.348947625552</v>
      </c>
      <c r="D66" s="4">
        <v>495.29951730430901</v>
      </c>
      <c r="E66" s="4">
        <v>17.292443411417</v>
      </c>
      <c r="F66" s="4">
        <v>47.756986909825997</v>
      </c>
      <c r="G66" s="4">
        <v>0</v>
      </c>
      <c r="H66" s="4">
        <v>0</v>
      </c>
      <c r="I66" s="4">
        <v>0</v>
      </c>
    </row>
    <row r="67" spans="1:9" x14ac:dyDescent="0.35">
      <c r="A67">
        <v>2022</v>
      </c>
      <c r="B67">
        <v>6</v>
      </c>
      <c r="C67" s="4">
        <v>584.44851226692697</v>
      </c>
      <c r="D67" s="4">
        <v>476.58266498831603</v>
      </c>
      <c r="E67" s="4">
        <v>0.26341535662552801</v>
      </c>
      <c r="F67" s="4">
        <v>88.433722853369702</v>
      </c>
      <c r="G67" s="4">
        <v>19.168709068615701</v>
      </c>
      <c r="H67" s="4">
        <v>0</v>
      </c>
      <c r="I67" s="4">
        <v>0</v>
      </c>
    </row>
    <row r="68" spans="1:9" x14ac:dyDescent="0.35">
      <c r="A68">
        <v>2022</v>
      </c>
      <c r="B68">
        <v>7</v>
      </c>
      <c r="C68" s="4">
        <v>721.60747376062602</v>
      </c>
      <c r="D68" s="4">
        <v>486.51365387864303</v>
      </c>
      <c r="E68" s="4">
        <v>0</v>
      </c>
      <c r="F68" s="4">
        <v>199.598274310156</v>
      </c>
      <c r="G68" s="4">
        <v>35.495545571826199</v>
      </c>
      <c r="H68" s="4">
        <v>0</v>
      </c>
      <c r="I68" s="4">
        <v>0</v>
      </c>
    </row>
    <row r="69" spans="1:9" x14ac:dyDescent="0.35">
      <c r="A69">
        <v>2022</v>
      </c>
      <c r="B69">
        <v>8</v>
      </c>
      <c r="C69" s="4">
        <v>759.42346739671405</v>
      </c>
      <c r="D69" s="4">
        <v>485.67476552800201</v>
      </c>
      <c r="E69" s="4">
        <v>0</v>
      </c>
      <c r="F69" s="4">
        <v>193.63390614105501</v>
      </c>
      <c r="G69" s="4">
        <v>80.114795727657807</v>
      </c>
      <c r="H69" s="4">
        <v>0</v>
      </c>
      <c r="I69" s="4">
        <v>0</v>
      </c>
    </row>
    <row r="70" spans="1:9" x14ac:dyDescent="0.35">
      <c r="A70">
        <v>2022</v>
      </c>
      <c r="B70">
        <v>9</v>
      </c>
      <c r="C70" s="4">
        <v>626.59215383324795</v>
      </c>
      <c r="D70" s="4">
        <v>472.822209063591</v>
      </c>
      <c r="E70" s="4">
        <v>6.7653632173752198</v>
      </c>
      <c r="F70" s="4">
        <v>69.283765127118102</v>
      </c>
      <c r="G70" s="4">
        <v>77.720816425163505</v>
      </c>
      <c r="H70" s="4">
        <v>0</v>
      </c>
      <c r="I70" s="4">
        <v>0</v>
      </c>
    </row>
    <row r="71" spans="1:9" x14ac:dyDescent="0.35">
      <c r="A71">
        <v>2022</v>
      </c>
      <c r="B71">
        <v>10</v>
      </c>
      <c r="C71" s="4">
        <v>569.70850040300002</v>
      </c>
      <c r="D71" s="4">
        <v>495.04995790339501</v>
      </c>
      <c r="E71" s="4">
        <v>46.641163025008098</v>
      </c>
      <c r="F71" s="4">
        <v>0.20824780957608899</v>
      </c>
      <c r="G71" s="4">
        <v>27.8091316650209</v>
      </c>
      <c r="H71" s="4">
        <v>0</v>
      </c>
      <c r="I71" s="4">
        <v>0</v>
      </c>
    </row>
    <row r="72" spans="1:9" x14ac:dyDescent="0.35">
      <c r="A72">
        <v>2022</v>
      </c>
      <c r="B72">
        <v>11</v>
      </c>
      <c r="C72" s="4">
        <v>576.83212101147399</v>
      </c>
      <c r="D72" s="4">
        <v>484.57202281180599</v>
      </c>
      <c r="E72" s="4">
        <v>90.927024794268405</v>
      </c>
      <c r="F72" s="4">
        <v>1.2494868574565401</v>
      </c>
      <c r="G72" s="4">
        <v>8.3586547942772704E-2</v>
      </c>
      <c r="H72" s="4">
        <v>0</v>
      </c>
      <c r="I72" s="4">
        <v>0</v>
      </c>
    </row>
    <row r="73" spans="1:9" x14ac:dyDescent="0.35">
      <c r="A73">
        <v>2022</v>
      </c>
      <c r="B73">
        <v>12</v>
      </c>
      <c r="C73" s="4">
        <v>657.718138699311</v>
      </c>
      <c r="D73" s="4">
        <v>507.79444829864599</v>
      </c>
      <c r="E73" s="4">
        <v>149.42217111300801</v>
      </c>
      <c r="F73" s="4">
        <v>0</v>
      </c>
      <c r="G73" s="4">
        <v>0.50151928765664</v>
      </c>
      <c r="H73" s="4">
        <v>0</v>
      </c>
      <c r="I73" s="4">
        <v>0</v>
      </c>
    </row>
    <row r="74" spans="1:9" x14ac:dyDescent="0.35">
      <c r="A74">
        <v>2023</v>
      </c>
      <c r="B74">
        <v>1</v>
      </c>
      <c r="C74" s="4">
        <v>712.61480572094604</v>
      </c>
      <c r="D74" s="4">
        <v>510.17273018848198</v>
      </c>
      <c r="E74" s="4">
        <v>151.74532912287199</v>
      </c>
      <c r="F74" s="4">
        <v>0</v>
      </c>
      <c r="G74" s="4">
        <v>0</v>
      </c>
      <c r="H74" s="4">
        <v>50.696746409592798</v>
      </c>
      <c r="I74" s="4">
        <v>0</v>
      </c>
    </row>
    <row r="75" spans="1:9" x14ac:dyDescent="0.35">
      <c r="A75">
        <v>2023</v>
      </c>
      <c r="B75">
        <v>2</v>
      </c>
      <c r="C75" s="4">
        <v>599.95107411116896</v>
      </c>
      <c r="D75" s="4">
        <v>458.30770561188598</v>
      </c>
      <c r="E75" s="4">
        <v>141.64336849928401</v>
      </c>
      <c r="F75" s="4">
        <v>0</v>
      </c>
      <c r="G75" s="4">
        <v>0</v>
      </c>
      <c r="H75" s="4">
        <v>0</v>
      </c>
      <c r="I75" s="4">
        <v>0</v>
      </c>
    </row>
    <row r="76" spans="1:9" x14ac:dyDescent="0.35">
      <c r="A76">
        <v>2023</v>
      </c>
      <c r="B76">
        <v>3</v>
      </c>
      <c r="C76" s="4">
        <v>639.51691975590802</v>
      </c>
      <c r="D76" s="4">
        <v>504.42825853147099</v>
      </c>
      <c r="E76" s="4">
        <v>135.088661224437</v>
      </c>
      <c r="F76" s="4">
        <v>0</v>
      </c>
      <c r="G76" s="4">
        <v>0</v>
      </c>
      <c r="H76" s="4">
        <v>0</v>
      </c>
      <c r="I76" s="4">
        <v>0</v>
      </c>
    </row>
    <row r="77" spans="1:9" x14ac:dyDescent="0.35">
      <c r="A77">
        <v>2023</v>
      </c>
      <c r="B77">
        <v>4</v>
      </c>
      <c r="C77" s="4">
        <v>554.69714423707103</v>
      </c>
      <c r="D77" s="4">
        <v>482.92736503909299</v>
      </c>
      <c r="E77" s="4">
        <v>62.042839336909203</v>
      </c>
      <c r="F77" s="4">
        <v>9.7269398610682192</v>
      </c>
      <c r="G77" s="4">
        <v>0</v>
      </c>
      <c r="H77" s="4">
        <v>0</v>
      </c>
      <c r="I77" s="4">
        <v>0</v>
      </c>
    </row>
    <row r="78" spans="1:9" x14ac:dyDescent="0.35">
      <c r="A78">
        <v>2023</v>
      </c>
      <c r="B78">
        <v>5</v>
      </c>
      <c r="C78" s="4">
        <v>546.12629566531302</v>
      </c>
      <c r="D78" s="4">
        <v>495.84713762570999</v>
      </c>
      <c r="E78" s="4">
        <v>25.955281780765102</v>
      </c>
      <c r="F78" s="4">
        <v>20.419675169334699</v>
      </c>
      <c r="G78" s="4">
        <v>3.9042010895033101</v>
      </c>
      <c r="H78" s="4">
        <v>0</v>
      </c>
      <c r="I78" s="4">
        <v>0</v>
      </c>
    </row>
    <row r="79" spans="1:9" x14ac:dyDescent="0.35">
      <c r="A79">
        <v>2023</v>
      </c>
      <c r="B79">
        <v>6</v>
      </c>
      <c r="C79" s="4">
        <v>566.18243748760199</v>
      </c>
      <c r="D79" s="4">
        <v>477.34246429553298</v>
      </c>
      <c r="E79" s="4">
        <v>0</v>
      </c>
      <c r="F79" s="4">
        <v>80.643919841054995</v>
      </c>
      <c r="G79" s="4">
        <v>8.1960533510140507</v>
      </c>
      <c r="H79" s="4">
        <v>0</v>
      </c>
      <c r="I79" s="4">
        <v>0</v>
      </c>
    </row>
    <row r="80" spans="1:9" x14ac:dyDescent="0.35">
      <c r="A80">
        <v>2023</v>
      </c>
      <c r="B80">
        <v>7</v>
      </c>
      <c r="C80" s="4">
        <v>696.84786260916701</v>
      </c>
      <c r="D80" s="4">
        <v>488.42414670214998</v>
      </c>
      <c r="E80" s="4">
        <v>0</v>
      </c>
      <c r="F80" s="4">
        <v>176.05484304439801</v>
      </c>
      <c r="G80" s="4">
        <v>32.368872862619703</v>
      </c>
      <c r="H80" s="4">
        <v>0</v>
      </c>
      <c r="I80" s="4">
        <v>0</v>
      </c>
    </row>
    <row r="81" spans="1:9" x14ac:dyDescent="0.35">
      <c r="A81">
        <v>2023</v>
      </c>
      <c r="B81">
        <v>8</v>
      </c>
      <c r="C81" s="4">
        <v>655.42974025877595</v>
      </c>
      <c r="D81" s="4">
        <v>487.516785448777</v>
      </c>
      <c r="E81" s="4">
        <v>0</v>
      </c>
      <c r="F81" s="4">
        <v>97.248026287372198</v>
      </c>
      <c r="G81" s="4">
        <v>70.664928522626496</v>
      </c>
      <c r="H81" s="4">
        <v>0</v>
      </c>
      <c r="I81" s="4">
        <v>0</v>
      </c>
    </row>
    <row r="82" spans="1:9" x14ac:dyDescent="0.35">
      <c r="A82">
        <v>2023</v>
      </c>
      <c r="B82">
        <v>9</v>
      </c>
      <c r="C82" s="4">
        <v>579.62148411754799</v>
      </c>
      <c r="D82" s="4">
        <v>474.46522958829598</v>
      </c>
      <c r="E82" s="4">
        <v>1.5440546052145401</v>
      </c>
      <c r="F82" s="4">
        <v>64.578767456458095</v>
      </c>
      <c r="G82" s="4">
        <v>39.033432467578699</v>
      </c>
      <c r="H82" s="4">
        <v>0</v>
      </c>
      <c r="I82" s="4">
        <v>0</v>
      </c>
    </row>
    <row r="83" spans="1:9" x14ac:dyDescent="0.35">
      <c r="A83">
        <v>2023</v>
      </c>
      <c r="B83">
        <v>10</v>
      </c>
      <c r="C83" s="4">
        <v>590.12818560227299</v>
      </c>
      <c r="D83" s="4">
        <v>496.74174899979897</v>
      </c>
      <c r="E83" s="4">
        <v>37.587428605718998</v>
      </c>
      <c r="F83" s="4">
        <v>29.878369248754201</v>
      </c>
      <c r="G83" s="4">
        <v>25.920638748001501</v>
      </c>
      <c r="H83" s="4">
        <v>0</v>
      </c>
      <c r="I83" s="4">
        <v>0</v>
      </c>
    </row>
    <row r="84" spans="1:9" x14ac:dyDescent="0.35">
      <c r="A84">
        <v>2023</v>
      </c>
      <c r="B84">
        <v>11</v>
      </c>
      <c r="C84" s="4">
        <v>600.79648977756403</v>
      </c>
      <c r="D84" s="4">
        <v>485.98350066307302</v>
      </c>
      <c r="E84" s="4">
        <v>102.820403220087</v>
      </c>
      <c r="F84" s="4">
        <v>0</v>
      </c>
      <c r="G84" s="4">
        <v>11.9925858944046</v>
      </c>
      <c r="H84" s="4">
        <v>0</v>
      </c>
      <c r="I84" s="4">
        <v>0</v>
      </c>
    </row>
    <row r="85" spans="1:9" x14ac:dyDescent="0.35">
      <c r="A85">
        <v>2023</v>
      </c>
      <c r="B85">
        <v>12</v>
      </c>
      <c r="C85" s="4">
        <v>627.03623134527197</v>
      </c>
      <c r="D85" s="4">
        <v>509.09427108018599</v>
      </c>
      <c r="E85" s="4">
        <v>117.941960265086</v>
      </c>
      <c r="F85" s="4">
        <v>0</v>
      </c>
      <c r="G85" s="4">
        <v>0</v>
      </c>
      <c r="H85" s="4">
        <v>0</v>
      </c>
      <c r="I85" s="4">
        <v>0</v>
      </c>
    </row>
    <row r="86" spans="1:9" x14ac:dyDescent="0.35">
      <c r="A86">
        <v>2024</v>
      </c>
      <c r="B86">
        <v>1</v>
      </c>
      <c r="C86" s="4">
        <v>728.08794788770899</v>
      </c>
      <c r="D86" s="4">
        <v>513.52649550687397</v>
      </c>
      <c r="E86" s="4">
        <v>163.86470597124301</v>
      </c>
      <c r="F86" s="4">
        <v>0</v>
      </c>
      <c r="G86" s="4">
        <v>0</v>
      </c>
      <c r="H86" s="4">
        <v>50.696746409592798</v>
      </c>
      <c r="I86" s="4">
        <v>0</v>
      </c>
    </row>
    <row r="87" spans="1:9" x14ac:dyDescent="0.35">
      <c r="A87">
        <v>2024</v>
      </c>
      <c r="B87">
        <v>2</v>
      </c>
      <c r="C87" s="4">
        <v>610.891094413475</v>
      </c>
      <c r="D87" s="4">
        <v>477.85823682595702</v>
      </c>
      <c r="E87" s="4">
        <v>133.03285758751801</v>
      </c>
      <c r="F87" s="4">
        <v>0</v>
      </c>
      <c r="G87" s="4">
        <v>0</v>
      </c>
      <c r="H87" s="4">
        <v>0</v>
      </c>
      <c r="I87" s="4">
        <v>0</v>
      </c>
    </row>
    <row r="88" spans="1:9" x14ac:dyDescent="0.35">
      <c r="A88">
        <v>2024</v>
      </c>
      <c r="B88">
        <v>3</v>
      </c>
      <c r="C88" s="4">
        <v>616.38817593881902</v>
      </c>
      <c r="D88" s="4">
        <v>507.88170601294001</v>
      </c>
      <c r="E88" s="4">
        <v>108.506469925879</v>
      </c>
      <c r="F88" s="4">
        <v>0</v>
      </c>
      <c r="G88" s="4">
        <v>0</v>
      </c>
      <c r="H88" s="4">
        <v>0</v>
      </c>
      <c r="I88" s="4">
        <v>0</v>
      </c>
    </row>
    <row r="89" spans="1:9" x14ac:dyDescent="0.35">
      <c r="A89">
        <v>2024</v>
      </c>
      <c r="B89">
        <v>4</v>
      </c>
      <c r="C89" s="4">
        <v>546.23509944154705</v>
      </c>
      <c r="D89" s="4">
        <v>485.553570253163</v>
      </c>
      <c r="E89" s="4">
        <v>60.6815291883836</v>
      </c>
      <c r="F89" s="4">
        <v>0</v>
      </c>
      <c r="G89" s="4">
        <v>0</v>
      </c>
      <c r="H89" s="4">
        <v>0</v>
      </c>
      <c r="I89" s="4">
        <v>0</v>
      </c>
    </row>
    <row r="90" spans="1:9" x14ac:dyDescent="0.35">
      <c r="A90">
        <v>2024</v>
      </c>
      <c r="B90">
        <v>5</v>
      </c>
      <c r="C90" s="4">
        <v>532.25175533686502</v>
      </c>
      <c r="D90" s="4">
        <v>498.64838214766701</v>
      </c>
      <c r="E90" s="4">
        <v>5.0915089326637597</v>
      </c>
      <c r="F90" s="4">
        <v>28.511864256534501</v>
      </c>
      <c r="G90" s="4">
        <v>0</v>
      </c>
      <c r="H90" s="4">
        <v>0</v>
      </c>
      <c r="I90" s="4">
        <v>0</v>
      </c>
    </row>
    <row r="91" spans="1:9" x14ac:dyDescent="0.35">
      <c r="A91">
        <v>2024</v>
      </c>
      <c r="B91">
        <v>6</v>
      </c>
      <c r="C91" s="4">
        <v>605.36212736858295</v>
      </c>
      <c r="D91" s="4">
        <v>480.143567051427</v>
      </c>
      <c r="E91" s="4">
        <v>0.55543733810877405</v>
      </c>
      <c r="F91" s="4">
        <v>113.219025134907</v>
      </c>
      <c r="G91" s="4">
        <v>11.444097844140201</v>
      </c>
      <c r="H91" s="4">
        <v>0</v>
      </c>
      <c r="I91" s="4">
        <v>0</v>
      </c>
    </row>
    <row r="92" spans="1:9" x14ac:dyDescent="0.35">
      <c r="A92">
        <v>2024</v>
      </c>
      <c r="B92">
        <v>7</v>
      </c>
      <c r="C92" s="4">
        <v>726.28323063228402</v>
      </c>
      <c r="D92" s="4">
        <v>488.702072154083</v>
      </c>
      <c r="E92" s="4">
        <v>0</v>
      </c>
      <c r="F92" s="4">
        <v>192.13728326175999</v>
      </c>
      <c r="G92" s="4">
        <v>45.443875216440603</v>
      </c>
      <c r="H92" s="4">
        <v>0</v>
      </c>
      <c r="I92" s="4">
        <v>0</v>
      </c>
    </row>
    <row r="93" spans="1:9" x14ac:dyDescent="0.35">
      <c r="A93">
        <v>2024</v>
      </c>
      <c r="B93">
        <v>8</v>
      </c>
      <c r="C93" s="4">
        <v>702.42588332673699</v>
      </c>
      <c r="D93" s="4">
        <v>487.77326345418197</v>
      </c>
      <c r="E93" s="4">
        <v>4.6090147213729102E-2</v>
      </c>
      <c r="F93" s="4">
        <v>137.48642809428301</v>
      </c>
      <c r="G93" s="4">
        <v>77.120101631058105</v>
      </c>
      <c r="H93" s="4">
        <v>0</v>
      </c>
      <c r="I93" s="4">
        <v>0</v>
      </c>
    </row>
    <row r="94" spans="1:9" x14ac:dyDescent="0.35">
      <c r="A94">
        <v>2024</v>
      </c>
      <c r="B94">
        <v>9</v>
      </c>
      <c r="C94" s="4">
        <v>590.76038158573294</v>
      </c>
      <c r="D94" s="4">
        <v>474.64557608220599</v>
      </c>
      <c r="E94" s="4">
        <v>1.53633824045763</v>
      </c>
      <c r="F94" s="4">
        <v>59.394136936730199</v>
      </c>
      <c r="G94" s="4">
        <v>55.184330326338603</v>
      </c>
      <c r="H94" s="4">
        <v>0</v>
      </c>
      <c r="I94" s="4">
        <v>0</v>
      </c>
    </row>
    <row r="95" spans="1:9" x14ac:dyDescent="0.35">
      <c r="A95">
        <v>2024</v>
      </c>
      <c r="B95">
        <v>10</v>
      </c>
      <c r="C95" s="4">
        <v>558.00946756578503</v>
      </c>
      <c r="D95" s="4">
        <v>493.77095004833501</v>
      </c>
      <c r="E95" s="4">
        <v>36.362130986385502</v>
      </c>
      <c r="F95" s="4">
        <v>4.0367558300862703</v>
      </c>
      <c r="G95" s="4">
        <v>23.839630700978301</v>
      </c>
      <c r="H95" s="4">
        <v>0</v>
      </c>
      <c r="I95" s="4">
        <v>0</v>
      </c>
    </row>
    <row r="96" spans="1:9" x14ac:dyDescent="0.35">
      <c r="A96">
        <v>2024</v>
      </c>
      <c r="B96">
        <v>11</v>
      </c>
      <c r="C96" s="4">
        <v>568.99038036855995</v>
      </c>
      <c r="D96" s="4">
        <v>482.94616117118699</v>
      </c>
      <c r="E96" s="4">
        <v>82.097679253954496</v>
      </c>
      <c r="F96" s="4">
        <v>2.3262660715751302</v>
      </c>
      <c r="G96" s="4">
        <v>1.6202738718434799</v>
      </c>
      <c r="H96" s="4">
        <v>0</v>
      </c>
      <c r="I96" s="4">
        <v>0</v>
      </c>
    </row>
    <row r="97" spans="1:9" x14ac:dyDescent="0.35">
      <c r="A97">
        <v>2024</v>
      </c>
      <c r="B97">
        <v>12</v>
      </c>
      <c r="C97" s="4">
        <v>654.74599388001297</v>
      </c>
      <c r="D97" s="4">
        <v>505.79485539281598</v>
      </c>
      <c r="E97" s="4">
        <v>148.017421340711</v>
      </c>
      <c r="F97" s="4">
        <v>0</v>
      </c>
      <c r="G97" s="4">
        <v>0.93371714648606996</v>
      </c>
      <c r="H97" s="4">
        <v>0</v>
      </c>
      <c r="I97" s="4">
        <v>0</v>
      </c>
    </row>
    <row r="98" spans="1:9" x14ac:dyDescent="0.35">
      <c r="A98">
        <v>2025</v>
      </c>
      <c r="B98">
        <v>1</v>
      </c>
      <c r="C98" s="4">
        <v>753.83011591716297</v>
      </c>
      <c r="D98" s="4">
        <v>509.08425462936702</v>
      </c>
      <c r="E98" s="4">
        <v>194.049114878203</v>
      </c>
      <c r="F98" s="4">
        <v>0</v>
      </c>
      <c r="G98" s="4">
        <v>0</v>
      </c>
      <c r="H98" s="4">
        <v>50.696746409592798</v>
      </c>
      <c r="I98" s="4">
        <v>0</v>
      </c>
    </row>
    <row r="99" spans="1:9" x14ac:dyDescent="0.35">
      <c r="A99">
        <v>2025</v>
      </c>
      <c r="B99">
        <v>2</v>
      </c>
      <c r="C99" s="4">
        <v>628.857961834619</v>
      </c>
      <c r="D99" s="4">
        <v>457.41621301162297</v>
      </c>
      <c r="E99" s="4">
        <v>171.441748822996</v>
      </c>
      <c r="F99" s="4">
        <v>0</v>
      </c>
      <c r="G99" s="4">
        <v>0</v>
      </c>
      <c r="H99" s="4">
        <v>0</v>
      </c>
      <c r="I99" s="4">
        <v>0</v>
      </c>
    </row>
    <row r="100" spans="1:9" x14ac:dyDescent="0.35">
      <c r="A100">
        <v>2025</v>
      </c>
      <c r="B100">
        <v>3</v>
      </c>
      <c r="C100" s="4">
        <v>624.41081215151803</v>
      </c>
      <c r="D100" s="4">
        <v>503.55189457008902</v>
      </c>
      <c r="E100" s="4">
        <v>120.858917581429</v>
      </c>
      <c r="F100" s="4">
        <v>0</v>
      </c>
      <c r="G100" s="4">
        <v>0</v>
      </c>
      <c r="H100" s="4">
        <v>0</v>
      </c>
      <c r="I100" s="4">
        <v>0</v>
      </c>
    </row>
    <row r="101" spans="1:9" x14ac:dyDescent="0.35">
      <c r="A101">
        <v>2025</v>
      </c>
      <c r="B101">
        <v>4</v>
      </c>
      <c r="C101" s="4">
        <v>552.26466536062105</v>
      </c>
      <c r="D101" s="4">
        <v>481.503376608228</v>
      </c>
      <c r="E101" s="4">
        <v>70.761288752393298</v>
      </c>
      <c r="F101" s="4">
        <v>0</v>
      </c>
      <c r="G101" s="4">
        <v>0</v>
      </c>
      <c r="H101" s="4">
        <v>0</v>
      </c>
      <c r="I101" s="4">
        <v>0</v>
      </c>
    </row>
    <row r="102" spans="1:9" x14ac:dyDescent="0.35">
      <c r="A102">
        <v>2025</v>
      </c>
      <c r="B102">
        <v>5</v>
      </c>
      <c r="C102" s="4">
        <v>525.92784710883495</v>
      </c>
      <c r="D102" s="4">
        <v>494.52916465973402</v>
      </c>
      <c r="E102" s="4">
        <v>24.684526610875999</v>
      </c>
      <c r="F102" s="4">
        <v>6.7141558382249196</v>
      </c>
      <c r="G102" s="4">
        <v>0</v>
      </c>
      <c r="H102" s="4">
        <v>0</v>
      </c>
      <c r="I102" s="4">
        <v>0</v>
      </c>
    </row>
    <row r="103" spans="1:9" x14ac:dyDescent="0.35">
      <c r="A103">
        <v>2025</v>
      </c>
      <c r="B103">
        <v>6</v>
      </c>
      <c r="C103" s="4">
        <v>614.71872136922104</v>
      </c>
      <c r="D103" s="4">
        <v>476.21017044641798</v>
      </c>
      <c r="E103" s="4">
        <v>1.3934813409365501</v>
      </c>
      <c r="F103" s="4">
        <v>134.42014035303299</v>
      </c>
      <c r="G103" s="4">
        <v>2.6949292288329199</v>
      </c>
      <c r="H103" s="4">
        <v>0</v>
      </c>
      <c r="I103" s="4">
        <v>0</v>
      </c>
    </row>
    <row r="104" spans="1:9" x14ac:dyDescent="0.35">
      <c r="A104">
        <v>2025</v>
      </c>
      <c r="B104">
        <v>7</v>
      </c>
      <c r="C104" s="4">
        <v>789.59798034408095</v>
      </c>
      <c r="D104" s="4">
        <v>485.72327755837603</v>
      </c>
      <c r="E104" s="4">
        <v>0</v>
      </c>
      <c r="F104" s="4">
        <v>249.92111965335599</v>
      </c>
      <c r="G104" s="4">
        <v>53.953583132348797</v>
      </c>
      <c r="H104" s="4">
        <v>0</v>
      </c>
      <c r="I104" s="4">
        <v>0</v>
      </c>
    </row>
    <row r="105" spans="1:9" x14ac:dyDescent="0.35">
      <c r="A105">
        <v>2025</v>
      </c>
      <c r="B105">
        <v>8</v>
      </c>
      <c r="C105" s="4">
        <v>750.17831355638998</v>
      </c>
      <c r="D105" s="4">
        <v>484.79768043023199</v>
      </c>
      <c r="E105" s="4">
        <v>0.45836605676737202</v>
      </c>
      <c r="F105" s="4">
        <v>164.60887749597401</v>
      </c>
      <c r="G105" s="4">
        <v>100.313389573416</v>
      </c>
      <c r="H105" s="4">
        <v>0</v>
      </c>
      <c r="I105" s="4">
        <v>0</v>
      </c>
    </row>
    <row r="106" spans="1:9" x14ac:dyDescent="0.35">
      <c r="A106">
        <v>2025</v>
      </c>
      <c r="B106">
        <v>9</v>
      </c>
      <c r="C106" s="4">
        <v>586.01275966347896</v>
      </c>
      <c r="D106" s="4">
        <v>471.72877363984998</v>
      </c>
      <c r="E106" s="4">
        <v>0.84033777074018201</v>
      </c>
      <c r="F106" s="4">
        <v>47.372903697969399</v>
      </c>
      <c r="G106" s="4">
        <v>66.070744554919301</v>
      </c>
      <c r="H106" s="4">
        <v>0</v>
      </c>
      <c r="I106" s="4">
        <v>0</v>
      </c>
    </row>
    <row r="107" spans="1:9" x14ac:dyDescent="0.35">
      <c r="A107">
        <v>2025</v>
      </c>
      <c r="B107">
        <v>10</v>
      </c>
      <c r="C107" s="4">
        <v>565.94570859038299</v>
      </c>
      <c r="D107" s="4">
        <v>494.22599365686301</v>
      </c>
      <c r="E107" s="4">
        <v>39.273194780197201</v>
      </c>
      <c r="F107" s="4">
        <v>13.4319744819948</v>
      </c>
      <c r="G107" s="4">
        <v>19.014545671328499</v>
      </c>
      <c r="H107" s="4">
        <v>0</v>
      </c>
      <c r="I107" s="4">
        <v>0</v>
      </c>
    </row>
    <row r="108" spans="1:9" x14ac:dyDescent="0.35">
      <c r="A108">
        <v>2025</v>
      </c>
      <c r="B108">
        <v>11</v>
      </c>
      <c r="C108" s="4">
        <v>594.15189084287499</v>
      </c>
      <c r="D108" s="4">
        <v>483.33255921534101</v>
      </c>
      <c r="E108" s="4">
        <v>105.42800299223801</v>
      </c>
      <c r="F108" s="4">
        <v>0</v>
      </c>
      <c r="G108" s="4">
        <v>5.3913286352965901</v>
      </c>
      <c r="H108" s="4">
        <v>0</v>
      </c>
      <c r="I108" s="4">
        <v>0</v>
      </c>
    </row>
    <row r="109" spans="1:9" x14ac:dyDescent="0.35">
      <c r="A109">
        <v>2025</v>
      </c>
      <c r="B109">
        <v>12</v>
      </c>
      <c r="C109" s="4">
        <v>681.24028870166796</v>
      </c>
      <c r="D109" s="4">
        <v>506.134531007747</v>
      </c>
      <c r="E109" s="4">
        <v>175.10575769392099</v>
      </c>
      <c r="F109" s="4">
        <v>0</v>
      </c>
      <c r="G109" s="4">
        <v>0</v>
      </c>
      <c r="H109" s="4">
        <v>0</v>
      </c>
      <c r="I109" s="4">
        <v>0</v>
      </c>
    </row>
    <row r="110" spans="1:9" x14ac:dyDescent="0.35">
      <c r="A110">
        <v>2026</v>
      </c>
      <c r="B110">
        <v>1</v>
      </c>
      <c r="C110" s="4">
        <v>740.30196898273903</v>
      </c>
      <c r="D110" s="4">
        <v>509.97865420482901</v>
      </c>
      <c r="E110" s="4">
        <v>179.626568368318</v>
      </c>
      <c r="F110" s="4">
        <v>0</v>
      </c>
      <c r="G110" s="4">
        <v>0</v>
      </c>
      <c r="H110" s="4">
        <v>50.696746409592798</v>
      </c>
      <c r="I110" s="4">
        <v>0</v>
      </c>
    </row>
    <row r="111" spans="1:9" x14ac:dyDescent="0.35">
      <c r="A111">
        <v>2026</v>
      </c>
      <c r="B111">
        <v>2</v>
      </c>
      <c r="C111" s="4">
        <v>610.77328060600598</v>
      </c>
      <c r="D111" s="4">
        <v>458.23771065523198</v>
      </c>
      <c r="E111" s="4">
        <v>152.535569950774</v>
      </c>
      <c r="F111" s="4">
        <v>0</v>
      </c>
      <c r="G111" s="4">
        <v>0</v>
      </c>
      <c r="H111" s="4">
        <v>0</v>
      </c>
      <c r="I111" s="4">
        <v>0</v>
      </c>
    </row>
    <row r="112" spans="1:9" x14ac:dyDescent="0.35">
      <c r="A112">
        <v>2026</v>
      </c>
      <c r="B112">
        <v>3</v>
      </c>
      <c r="C112" s="4">
        <v>632.787637761979</v>
      </c>
      <c r="D112" s="4">
        <v>504.47965251878202</v>
      </c>
      <c r="E112" s="4">
        <v>128.30798524319701</v>
      </c>
      <c r="F112" s="4">
        <v>0</v>
      </c>
      <c r="G112" s="4">
        <v>0</v>
      </c>
      <c r="H112" s="4">
        <v>0</v>
      </c>
      <c r="I112" s="4">
        <v>0</v>
      </c>
    </row>
    <row r="113" spans="1:9" x14ac:dyDescent="0.35">
      <c r="A113">
        <v>2026</v>
      </c>
      <c r="B113">
        <v>4</v>
      </c>
      <c r="C113" s="4">
        <v>559.31304162275001</v>
      </c>
      <c r="D113" s="4">
        <v>483.017225945468</v>
      </c>
      <c r="E113" s="4">
        <v>75.3313023731329</v>
      </c>
      <c r="F113" s="4">
        <v>0.96451330414859504</v>
      </c>
      <c r="G113" s="4">
        <v>0</v>
      </c>
      <c r="H113" s="4">
        <v>0</v>
      </c>
      <c r="I113" s="4">
        <v>0</v>
      </c>
    </row>
    <row r="114" spans="1:9" x14ac:dyDescent="0.35">
      <c r="A114">
        <v>2026</v>
      </c>
      <c r="B114">
        <v>5</v>
      </c>
      <c r="C114" s="4">
        <v>550.44567846033794</v>
      </c>
      <c r="D114" s="4">
        <v>496.104573022257</v>
      </c>
      <c r="E114" s="4">
        <v>24.498690256996401</v>
      </c>
      <c r="F114" s="4">
        <v>29.4552786359138</v>
      </c>
      <c r="G114" s="4">
        <v>0.38713654517072699</v>
      </c>
      <c r="H114" s="4">
        <v>0</v>
      </c>
      <c r="I114" s="4">
        <v>0</v>
      </c>
    </row>
    <row r="115" spans="1:9" x14ac:dyDescent="0.35">
      <c r="A115">
        <v>2026</v>
      </c>
      <c r="B115">
        <v>6</v>
      </c>
      <c r="C115" s="4">
        <v>596.28779687568397</v>
      </c>
      <c r="D115" s="4">
        <v>477.73746526487901</v>
      </c>
      <c r="E115" s="4">
        <v>1.02785260932116</v>
      </c>
      <c r="F115" s="4">
        <v>105.699713302866</v>
      </c>
      <c r="G115" s="4">
        <v>11.822765698618101</v>
      </c>
      <c r="H115" s="4">
        <v>0</v>
      </c>
      <c r="I115" s="4">
        <v>0</v>
      </c>
    </row>
    <row r="116" spans="1:9" x14ac:dyDescent="0.35">
      <c r="A116">
        <v>2026</v>
      </c>
      <c r="B116">
        <v>7</v>
      </c>
      <c r="C116" s="4">
        <v>742.17816114248001</v>
      </c>
      <c r="D116" s="4">
        <v>488.89466956354198</v>
      </c>
      <c r="E116" s="4">
        <v>0</v>
      </c>
      <c r="F116" s="4">
        <v>210.857719267037</v>
      </c>
      <c r="G116" s="4">
        <v>42.425772311901298</v>
      </c>
      <c r="H116" s="4">
        <v>0</v>
      </c>
      <c r="I116" s="4">
        <v>0</v>
      </c>
    </row>
    <row r="117" spans="1:9" x14ac:dyDescent="0.35">
      <c r="A117">
        <v>2026</v>
      </c>
      <c r="B117">
        <v>8</v>
      </c>
      <c r="C117" s="4">
        <v>746.20800235566003</v>
      </c>
      <c r="D117" s="4">
        <v>487.96817013219498</v>
      </c>
      <c r="E117" s="4">
        <v>6.6131362405160904E-2</v>
      </c>
      <c r="F117" s="4">
        <v>173.53958683846801</v>
      </c>
      <c r="G117" s="4">
        <v>84.634114022592598</v>
      </c>
      <c r="H117" s="4">
        <v>0</v>
      </c>
      <c r="I117" s="4">
        <v>0</v>
      </c>
    </row>
    <row r="118" spans="1:9" x14ac:dyDescent="0.35">
      <c r="A118">
        <v>2026</v>
      </c>
      <c r="B118">
        <v>9</v>
      </c>
      <c r="C118" s="4">
        <v>612.60725535900701</v>
      </c>
      <c r="D118" s="4">
        <v>474.806803098187</v>
      </c>
      <c r="E118" s="4">
        <v>3.3142578135609702</v>
      </c>
      <c r="F118" s="4">
        <v>64.830839969484501</v>
      </c>
      <c r="G118" s="4">
        <v>69.655354477774395</v>
      </c>
      <c r="H118" s="4">
        <v>0</v>
      </c>
      <c r="I118" s="4">
        <v>0</v>
      </c>
    </row>
    <row r="119" spans="1:9" x14ac:dyDescent="0.35">
      <c r="A119">
        <v>2026</v>
      </c>
      <c r="B119">
        <v>10</v>
      </c>
      <c r="C119" s="4">
        <v>573.19721467252202</v>
      </c>
      <c r="D119" s="4">
        <v>496.77579077414902</v>
      </c>
      <c r="E119" s="4">
        <v>41.466443163915599</v>
      </c>
      <c r="F119" s="4">
        <v>8.9331650701752405</v>
      </c>
      <c r="G119" s="4">
        <v>26.021815664282201</v>
      </c>
      <c r="H119" s="4">
        <v>0</v>
      </c>
      <c r="I119" s="4">
        <v>0</v>
      </c>
    </row>
    <row r="120" spans="1:9" x14ac:dyDescent="0.35">
      <c r="A120">
        <v>2026</v>
      </c>
      <c r="B120">
        <v>11</v>
      </c>
      <c r="C120" s="4">
        <v>589.06231795119299</v>
      </c>
      <c r="D120" s="4">
        <v>485.78799981151798</v>
      </c>
      <c r="E120" s="4">
        <v>99.332218634849596</v>
      </c>
      <c r="F120" s="4">
        <v>0.35650390149586503</v>
      </c>
      <c r="G120" s="4">
        <v>3.58559560332893</v>
      </c>
      <c r="H120" s="4">
        <v>0</v>
      </c>
      <c r="I120" s="4">
        <v>0</v>
      </c>
    </row>
    <row r="121" spans="1:9" x14ac:dyDescent="0.35">
      <c r="A121">
        <v>2026</v>
      </c>
      <c r="B121">
        <v>12</v>
      </c>
      <c r="C121" s="4">
        <v>660.15168548299198</v>
      </c>
      <c r="D121" s="4">
        <v>508.652763663256</v>
      </c>
      <c r="E121" s="4">
        <v>151.355828211621</v>
      </c>
      <c r="F121" s="4">
        <v>0</v>
      </c>
      <c r="G121" s="4">
        <v>0.143093608114432</v>
      </c>
      <c r="H121" s="4">
        <v>0</v>
      </c>
      <c r="I121" s="4">
        <v>0</v>
      </c>
    </row>
    <row r="122" spans="1:9" x14ac:dyDescent="0.35">
      <c r="A122">
        <v>2027</v>
      </c>
      <c r="B122">
        <v>1</v>
      </c>
      <c r="C122" s="4">
        <v>744.76017789754098</v>
      </c>
      <c r="D122" s="4">
        <v>513.64358342278103</v>
      </c>
      <c r="E122" s="4">
        <v>180.419848065167</v>
      </c>
      <c r="F122" s="4">
        <v>0</v>
      </c>
      <c r="G122" s="4">
        <v>0</v>
      </c>
      <c r="H122" s="4">
        <v>50.696746409592798</v>
      </c>
      <c r="I122" s="4">
        <v>0</v>
      </c>
    </row>
    <row r="123" spans="1:9" x14ac:dyDescent="0.35">
      <c r="A123">
        <v>2027</v>
      </c>
      <c r="B123">
        <v>2</v>
      </c>
      <c r="C123" s="4">
        <v>614.75260363748998</v>
      </c>
      <c r="D123" s="4">
        <v>461.54339519443499</v>
      </c>
      <c r="E123" s="4">
        <v>153.20920844305499</v>
      </c>
      <c r="F123" s="4">
        <v>0</v>
      </c>
      <c r="G123" s="4">
        <v>0</v>
      </c>
      <c r="H123" s="4">
        <v>0</v>
      </c>
      <c r="I123" s="4">
        <v>0</v>
      </c>
    </row>
    <row r="124" spans="1:9" x14ac:dyDescent="0.35">
      <c r="A124">
        <v>2027</v>
      </c>
      <c r="B124">
        <v>3</v>
      </c>
      <c r="C124" s="4">
        <v>637.01116218334096</v>
      </c>
      <c r="D124" s="4">
        <v>508.13653404003401</v>
      </c>
      <c r="E124" s="4">
        <v>128.87462814330701</v>
      </c>
      <c r="F124" s="4">
        <v>0</v>
      </c>
      <c r="G124" s="4">
        <v>0</v>
      </c>
      <c r="H124" s="4">
        <v>0</v>
      </c>
      <c r="I124" s="4">
        <v>0</v>
      </c>
    </row>
    <row r="125" spans="1:9" x14ac:dyDescent="0.35">
      <c r="A125">
        <v>2027</v>
      </c>
      <c r="B125">
        <v>4</v>
      </c>
      <c r="C125" s="4">
        <v>563.18521787980205</v>
      </c>
      <c r="D125" s="4">
        <v>486.55553042290501</v>
      </c>
      <c r="E125" s="4">
        <v>75.663986001947507</v>
      </c>
      <c r="F125" s="4">
        <v>0.96570145494939497</v>
      </c>
      <c r="G125" s="4">
        <v>0</v>
      </c>
      <c r="H125" s="4">
        <v>0</v>
      </c>
      <c r="I125" s="4">
        <v>0</v>
      </c>
    </row>
    <row r="126" spans="1:9" x14ac:dyDescent="0.35">
      <c r="A126">
        <v>2027</v>
      </c>
      <c r="B126">
        <v>5</v>
      </c>
      <c r="C126" s="4">
        <v>554.23127714308896</v>
      </c>
      <c r="D126" s="4">
        <v>499.745216944314</v>
      </c>
      <c r="E126" s="4">
        <v>24.606883171749601</v>
      </c>
      <c r="F126" s="4">
        <v>29.491563581646101</v>
      </c>
      <c r="G126" s="4">
        <v>0.387613445379553</v>
      </c>
      <c r="H126" s="4">
        <v>0</v>
      </c>
      <c r="I126" s="4">
        <v>0</v>
      </c>
    </row>
    <row r="127" spans="1:9" x14ac:dyDescent="0.35">
      <c r="A127">
        <v>2027</v>
      </c>
      <c r="B127">
        <v>6</v>
      </c>
      <c r="C127" s="4">
        <v>599.93503679767105</v>
      </c>
      <c r="D127" s="4">
        <v>481.23539400463699</v>
      </c>
      <c r="E127" s="4">
        <v>1.03239188748553</v>
      </c>
      <c r="F127" s="4">
        <v>105.82992114807099</v>
      </c>
      <c r="G127" s="4">
        <v>11.837329757477701</v>
      </c>
      <c r="H127" s="4">
        <v>0</v>
      </c>
      <c r="I127" s="4">
        <v>0</v>
      </c>
    </row>
    <row r="128" spans="1:9" x14ac:dyDescent="0.35">
      <c r="A128">
        <v>2027</v>
      </c>
      <c r="B128">
        <v>7</v>
      </c>
      <c r="C128" s="4">
        <v>746.10607822333498</v>
      </c>
      <c r="D128" s="4">
        <v>492.510576449528</v>
      </c>
      <c r="E128" s="4">
        <v>0</v>
      </c>
      <c r="F128" s="4">
        <v>211.11746661065101</v>
      </c>
      <c r="G128" s="4">
        <v>42.478035163154999</v>
      </c>
      <c r="H128" s="4">
        <v>0</v>
      </c>
      <c r="I128" s="4">
        <v>0</v>
      </c>
    </row>
    <row r="129" spans="1:9" x14ac:dyDescent="0.35">
      <c r="A129">
        <v>2027</v>
      </c>
      <c r="B129">
        <v>8</v>
      </c>
      <c r="C129" s="4">
        <v>750.14847640333301</v>
      </c>
      <c r="D129" s="4">
        <v>491.59031808285602</v>
      </c>
      <c r="E129" s="4">
        <v>6.6423416257576806E-2</v>
      </c>
      <c r="F129" s="4">
        <v>173.75336344029199</v>
      </c>
      <c r="G129" s="4">
        <v>84.738371463927805</v>
      </c>
      <c r="H129" s="4">
        <v>0</v>
      </c>
      <c r="I129" s="4">
        <v>0</v>
      </c>
    </row>
    <row r="130" spans="1:9" x14ac:dyDescent="0.35">
      <c r="A130">
        <v>2027</v>
      </c>
      <c r="B130">
        <v>9</v>
      </c>
      <c r="C130" s="4">
        <v>616.31571300653502</v>
      </c>
      <c r="D130" s="4">
        <v>478.334955831912</v>
      </c>
      <c r="E130" s="4">
        <v>3.3288944659320401</v>
      </c>
      <c r="F130" s="4">
        <v>64.910702535222697</v>
      </c>
      <c r="G130" s="4">
        <v>69.741160173468401</v>
      </c>
      <c r="H130" s="4">
        <v>0</v>
      </c>
      <c r="I130" s="4">
        <v>0</v>
      </c>
    </row>
    <row r="131" spans="1:9" x14ac:dyDescent="0.35">
      <c r="A131">
        <v>2027</v>
      </c>
      <c r="B131">
        <v>10</v>
      </c>
      <c r="C131" s="4">
        <v>577.08098021247702</v>
      </c>
      <c r="D131" s="4">
        <v>500.433369531984</v>
      </c>
      <c r="E131" s="4">
        <v>41.649570248401801</v>
      </c>
      <c r="F131" s="4">
        <v>8.9441695150142202</v>
      </c>
      <c r="G131" s="4">
        <v>26.053870917076999</v>
      </c>
      <c r="H131" s="4">
        <v>0</v>
      </c>
      <c r="I131" s="4">
        <v>0</v>
      </c>
    </row>
    <row r="132" spans="1:9" x14ac:dyDescent="0.35">
      <c r="A132">
        <v>2027</v>
      </c>
      <c r="B132">
        <v>11</v>
      </c>
      <c r="C132" s="4">
        <v>593.05670904788303</v>
      </c>
      <c r="D132" s="4">
        <v>489.33885669944198</v>
      </c>
      <c r="E132" s="4">
        <v>99.770896712982406</v>
      </c>
      <c r="F132" s="4">
        <v>0.35694306583326102</v>
      </c>
      <c r="G132" s="4">
        <v>3.5900125696249501</v>
      </c>
      <c r="H132" s="4">
        <v>0</v>
      </c>
      <c r="I132" s="4">
        <v>0</v>
      </c>
    </row>
    <row r="133" spans="1:9" x14ac:dyDescent="0.35">
      <c r="A133">
        <v>2027</v>
      </c>
      <c r="B133">
        <v>12</v>
      </c>
      <c r="C133" s="4">
        <v>664.48762186191004</v>
      </c>
      <c r="D133" s="4">
        <v>512.32009529113998</v>
      </c>
      <c r="E133" s="4">
        <v>152.02425669078499</v>
      </c>
      <c r="F133" s="4">
        <v>0</v>
      </c>
      <c r="G133" s="4">
        <v>0.14326987998503199</v>
      </c>
      <c r="H133" s="4">
        <v>0</v>
      </c>
      <c r="I133" s="4">
        <v>0</v>
      </c>
    </row>
    <row r="134" spans="1:9" x14ac:dyDescent="0.35">
      <c r="A134">
        <v>2028</v>
      </c>
      <c r="B134">
        <v>1</v>
      </c>
      <c r="C134" s="4">
        <v>748.46756087274298</v>
      </c>
      <c r="D134" s="4">
        <v>516.70806011698198</v>
      </c>
      <c r="E134" s="4">
        <v>181.06275434616799</v>
      </c>
      <c r="F134" s="4">
        <v>0</v>
      </c>
      <c r="G134" s="4">
        <v>0</v>
      </c>
      <c r="H134" s="4">
        <v>50.696746409592798</v>
      </c>
      <c r="I134" s="4">
        <v>0</v>
      </c>
    </row>
    <row r="135" spans="1:9" x14ac:dyDescent="0.35">
      <c r="A135">
        <v>2028</v>
      </c>
      <c r="B135">
        <v>2</v>
      </c>
      <c r="C135" s="4">
        <v>640.54666747685906</v>
      </c>
      <c r="D135" s="4">
        <v>480.88359543765199</v>
      </c>
      <c r="E135" s="4">
        <v>159.66307203920701</v>
      </c>
      <c r="F135" s="4">
        <v>0</v>
      </c>
      <c r="G135" s="4">
        <v>0</v>
      </c>
      <c r="H135" s="4">
        <v>0</v>
      </c>
      <c r="I135" s="4">
        <v>0</v>
      </c>
    </row>
    <row r="136" spans="1:9" x14ac:dyDescent="0.35">
      <c r="A136">
        <v>2028</v>
      </c>
      <c r="B136">
        <v>3</v>
      </c>
      <c r="C136" s="4">
        <v>640.51485919814604</v>
      </c>
      <c r="D136" s="4">
        <v>511.18100049465698</v>
      </c>
      <c r="E136" s="4">
        <v>129.333858703489</v>
      </c>
      <c r="F136" s="4">
        <v>0</v>
      </c>
      <c r="G136" s="4">
        <v>0</v>
      </c>
      <c r="H136" s="4">
        <v>0</v>
      </c>
      <c r="I136" s="4">
        <v>0</v>
      </c>
    </row>
    <row r="137" spans="1:9" x14ac:dyDescent="0.35">
      <c r="A137">
        <v>2028</v>
      </c>
      <c r="B137">
        <v>4</v>
      </c>
      <c r="C137" s="4">
        <v>566.39430325212402</v>
      </c>
      <c r="D137" s="4">
        <v>489.49305979783998</v>
      </c>
      <c r="E137" s="4">
        <v>75.933606335131003</v>
      </c>
      <c r="F137" s="4">
        <v>0.96763711915264605</v>
      </c>
      <c r="G137" s="4">
        <v>0</v>
      </c>
      <c r="H137" s="4">
        <v>0</v>
      </c>
      <c r="I137" s="4">
        <v>0</v>
      </c>
    </row>
    <row r="138" spans="1:9" x14ac:dyDescent="0.35">
      <c r="A138">
        <v>2028</v>
      </c>
      <c r="B138">
        <v>5</v>
      </c>
      <c r="C138" s="4">
        <v>557.38881807226198</v>
      </c>
      <c r="D138" s="4">
        <v>502.75518373824798</v>
      </c>
      <c r="E138" s="4">
        <v>24.694567106867702</v>
      </c>
      <c r="F138" s="4">
        <v>29.550676844477302</v>
      </c>
      <c r="G138" s="4">
        <v>0.38839038266909998</v>
      </c>
      <c r="H138" s="4">
        <v>0</v>
      </c>
      <c r="I138" s="4">
        <v>0</v>
      </c>
    </row>
    <row r="139" spans="1:9" x14ac:dyDescent="0.35">
      <c r="A139">
        <v>2028</v>
      </c>
      <c r="B139">
        <v>6</v>
      </c>
      <c r="C139" s="4">
        <v>603.05153201495602</v>
      </c>
      <c r="D139" s="4">
        <v>484.11235668133099</v>
      </c>
      <c r="E139" s="4">
        <v>1.0360707029879599</v>
      </c>
      <c r="F139" s="4">
        <v>106.04204797976401</v>
      </c>
      <c r="G139" s="4">
        <v>11.861056650873399</v>
      </c>
      <c r="H139" s="4">
        <v>0</v>
      </c>
      <c r="I139" s="4">
        <v>0</v>
      </c>
    </row>
    <row r="140" spans="1:9" x14ac:dyDescent="0.35">
      <c r="A140">
        <v>2028</v>
      </c>
      <c r="B140">
        <v>7</v>
      </c>
      <c r="C140" s="4">
        <v>749.58169607751097</v>
      </c>
      <c r="D140" s="4">
        <v>495.47788397089698</v>
      </c>
      <c r="E140" s="4">
        <v>0</v>
      </c>
      <c r="F140" s="4">
        <v>211.540633432834</v>
      </c>
      <c r="G140" s="4">
        <v>42.563178673779703</v>
      </c>
      <c r="H140" s="4">
        <v>0</v>
      </c>
      <c r="I140" s="4">
        <v>0</v>
      </c>
    </row>
    <row r="141" spans="1:9" x14ac:dyDescent="0.35">
      <c r="A141">
        <v>2028</v>
      </c>
      <c r="B141">
        <v>8</v>
      </c>
      <c r="C141" s="4">
        <v>753.642769585564</v>
      </c>
      <c r="D141" s="4">
        <v>494.56625009993297</v>
      </c>
      <c r="E141" s="4">
        <v>6.66601089274277E-2</v>
      </c>
      <c r="F141" s="4">
        <v>174.10163712806801</v>
      </c>
      <c r="G141" s="4">
        <v>84.908222248635298</v>
      </c>
      <c r="H141" s="4">
        <v>0</v>
      </c>
      <c r="I141" s="4">
        <v>0</v>
      </c>
    </row>
    <row r="142" spans="1:9" x14ac:dyDescent="0.35">
      <c r="A142">
        <v>2028</v>
      </c>
      <c r="B142">
        <v>9</v>
      </c>
      <c r="C142" s="4">
        <v>619.50757734240005</v>
      </c>
      <c r="D142" s="4">
        <v>481.24505992264102</v>
      </c>
      <c r="E142" s="4">
        <v>3.34075662182806</v>
      </c>
      <c r="F142" s="4">
        <v>65.040810461196003</v>
      </c>
      <c r="G142" s="4">
        <v>69.880950336734799</v>
      </c>
      <c r="H142" s="4">
        <v>0</v>
      </c>
      <c r="I142" s="4">
        <v>0</v>
      </c>
    </row>
    <row r="143" spans="1:9" x14ac:dyDescent="0.35">
      <c r="A143">
        <v>2028</v>
      </c>
      <c r="B143">
        <v>10</v>
      </c>
      <c r="C143" s="4">
        <v>580.329644727247</v>
      </c>
      <c r="D143" s="4">
        <v>503.46346977791501</v>
      </c>
      <c r="E143" s="4">
        <v>41.797983959601197</v>
      </c>
      <c r="F143" s="4">
        <v>8.9620973270013096</v>
      </c>
      <c r="G143" s="4">
        <v>26.106093662729101</v>
      </c>
      <c r="H143" s="4">
        <v>0</v>
      </c>
      <c r="I143" s="4">
        <v>0</v>
      </c>
    </row>
    <row r="144" spans="1:9" x14ac:dyDescent="0.35">
      <c r="A144">
        <v>2028</v>
      </c>
      <c r="B144">
        <v>11</v>
      </c>
      <c r="C144" s="4">
        <v>596.37536496607095</v>
      </c>
      <c r="D144" s="4">
        <v>492.29407855422397</v>
      </c>
      <c r="E144" s="4">
        <v>100.12641944617199</v>
      </c>
      <c r="F144" s="4">
        <v>0.357658527247941</v>
      </c>
      <c r="G144" s="4">
        <v>3.5972084384276899</v>
      </c>
      <c r="H144" s="4">
        <v>0</v>
      </c>
      <c r="I144" s="4">
        <v>0</v>
      </c>
    </row>
    <row r="145" spans="1:9" x14ac:dyDescent="0.35">
      <c r="A145">
        <v>2028</v>
      </c>
      <c r="B145">
        <v>12</v>
      </c>
      <c r="C145" s="4">
        <v>668.09082118377398</v>
      </c>
      <c r="D145" s="4">
        <v>515.381285545791</v>
      </c>
      <c r="E145" s="4">
        <v>152.565978585951</v>
      </c>
      <c r="F145" s="4">
        <v>0</v>
      </c>
      <c r="G145" s="4">
        <v>0.143557052032417</v>
      </c>
      <c r="H145" s="4">
        <v>0</v>
      </c>
      <c r="I145" s="4">
        <v>0</v>
      </c>
    </row>
    <row r="146" spans="1:9" x14ac:dyDescent="0.35">
      <c r="A146">
        <v>2029</v>
      </c>
      <c r="B146">
        <v>1</v>
      </c>
      <c r="C146" s="4">
        <v>751.42566216641001</v>
      </c>
      <c r="D146" s="4">
        <v>519.21700133373099</v>
      </c>
      <c r="E146" s="4">
        <v>181.51191442308601</v>
      </c>
      <c r="F146" s="4">
        <v>0</v>
      </c>
      <c r="G146" s="4">
        <v>0</v>
      </c>
      <c r="H146" s="4">
        <v>50.696746409592798</v>
      </c>
      <c r="I146" s="4">
        <v>0</v>
      </c>
    </row>
    <row r="147" spans="1:9" x14ac:dyDescent="0.35">
      <c r="A147">
        <v>2029</v>
      </c>
      <c r="B147">
        <v>2</v>
      </c>
      <c r="C147" s="4">
        <v>620.693988573571</v>
      </c>
      <c r="D147" s="4">
        <v>466.55741751460499</v>
      </c>
      <c r="E147" s="4">
        <v>154.13657105896601</v>
      </c>
      <c r="F147" s="4">
        <v>0</v>
      </c>
      <c r="G147" s="4">
        <v>0</v>
      </c>
      <c r="H147" s="4">
        <v>0</v>
      </c>
      <c r="I147" s="4">
        <v>0</v>
      </c>
    </row>
    <row r="148" spans="1:9" x14ac:dyDescent="0.35">
      <c r="A148">
        <v>2029</v>
      </c>
      <c r="B148">
        <v>3</v>
      </c>
      <c r="C148" s="4">
        <v>643.32398224523797</v>
      </c>
      <c r="D148" s="4">
        <v>513.66928667978198</v>
      </c>
      <c r="E148" s="4">
        <v>129.654695565455</v>
      </c>
      <c r="F148" s="4">
        <v>0</v>
      </c>
      <c r="G148" s="4">
        <v>0</v>
      </c>
      <c r="H148" s="4">
        <v>0</v>
      </c>
      <c r="I148" s="4">
        <v>0</v>
      </c>
    </row>
    <row r="149" spans="1:9" x14ac:dyDescent="0.35">
      <c r="A149">
        <v>2029</v>
      </c>
      <c r="B149">
        <v>4</v>
      </c>
      <c r="C149" s="4">
        <v>568.98342064278904</v>
      </c>
      <c r="D149" s="4">
        <v>491.89129228577599</v>
      </c>
      <c r="E149" s="4">
        <v>76.121973969444298</v>
      </c>
      <c r="F149" s="4">
        <v>0.97015438756801597</v>
      </c>
      <c r="G149" s="4">
        <v>0</v>
      </c>
      <c r="H149" s="4">
        <v>0</v>
      </c>
      <c r="I149" s="4">
        <v>0</v>
      </c>
    </row>
    <row r="150" spans="1:9" x14ac:dyDescent="0.35">
      <c r="A150">
        <v>2029</v>
      </c>
      <c r="B150">
        <v>5</v>
      </c>
      <c r="C150" s="4">
        <v>559.98118188690705</v>
      </c>
      <c r="D150" s="4">
        <v>505.20840276120799</v>
      </c>
      <c r="E150" s="4">
        <v>24.755826638856501</v>
      </c>
      <c r="F150" s="4">
        <v>29.627551722467199</v>
      </c>
      <c r="G150" s="4">
        <v>0.389400764374984</v>
      </c>
      <c r="H150" s="4">
        <v>0</v>
      </c>
      <c r="I150" s="4">
        <v>0</v>
      </c>
    </row>
    <row r="151" spans="1:9" x14ac:dyDescent="0.35">
      <c r="A151">
        <v>2029</v>
      </c>
      <c r="B151">
        <v>6</v>
      </c>
      <c r="C151" s="4">
        <v>605.70016502609201</v>
      </c>
      <c r="D151" s="4">
        <v>486.45169941598903</v>
      </c>
      <c r="E151" s="4">
        <v>1.0386408718067801</v>
      </c>
      <c r="F151" s="4">
        <v>106.31791203333999</v>
      </c>
      <c r="G151" s="4">
        <v>11.8919127049552</v>
      </c>
      <c r="H151" s="4">
        <v>0</v>
      </c>
      <c r="I151" s="4">
        <v>0</v>
      </c>
    </row>
    <row r="152" spans="1:9" x14ac:dyDescent="0.35">
      <c r="A152">
        <v>2029</v>
      </c>
      <c r="B152">
        <v>7</v>
      </c>
      <c r="C152" s="4">
        <v>752.65199057611596</v>
      </c>
      <c r="D152" s="4">
        <v>497.88713733203798</v>
      </c>
      <c r="E152" s="4">
        <v>0</v>
      </c>
      <c r="F152" s="4">
        <v>212.090948200658</v>
      </c>
      <c r="G152" s="4">
        <v>42.673905043420298</v>
      </c>
      <c r="H152" s="4">
        <v>0</v>
      </c>
      <c r="I152" s="4">
        <v>0</v>
      </c>
    </row>
    <row r="153" spans="1:9" x14ac:dyDescent="0.35">
      <c r="A153">
        <v>2029</v>
      </c>
      <c r="B153">
        <v>8</v>
      </c>
      <c r="C153" s="4">
        <v>756.73344219026706</v>
      </c>
      <c r="D153" s="4">
        <v>496.98295322022801</v>
      </c>
      <c r="E153" s="4">
        <v>6.6825472045853401E-2</v>
      </c>
      <c r="F153" s="4">
        <v>174.554555796502</v>
      </c>
      <c r="G153" s="4">
        <v>85.129107701490696</v>
      </c>
      <c r="H153" s="4">
        <v>0</v>
      </c>
      <c r="I153" s="4">
        <v>0</v>
      </c>
    </row>
    <row r="154" spans="1:9" x14ac:dyDescent="0.35">
      <c r="A154">
        <v>2029</v>
      </c>
      <c r="B154">
        <v>9</v>
      </c>
      <c r="C154" s="4">
        <v>622.23559173770298</v>
      </c>
      <c r="D154" s="4">
        <v>483.61379319669601</v>
      </c>
      <c r="E154" s="4">
        <v>3.3490440060189299</v>
      </c>
      <c r="F154" s="4">
        <v>65.210011611477199</v>
      </c>
      <c r="G154" s="4">
        <v>70.062742923510399</v>
      </c>
      <c r="H154" s="4">
        <v>0</v>
      </c>
      <c r="I154" s="4">
        <v>0</v>
      </c>
    </row>
    <row r="155" spans="1:9" x14ac:dyDescent="0.35">
      <c r="A155">
        <v>2029</v>
      </c>
      <c r="B155">
        <v>10</v>
      </c>
      <c r="C155" s="4">
        <v>582.99529578747502</v>
      </c>
      <c r="D155" s="4">
        <v>505.93420473087099</v>
      </c>
      <c r="E155" s="4">
        <v>41.901671580075401</v>
      </c>
      <c r="F155" s="4">
        <v>8.9854118218652097</v>
      </c>
      <c r="G155" s="4">
        <v>26.174007654663701</v>
      </c>
      <c r="H155" s="4">
        <v>0</v>
      </c>
      <c r="I155" s="4">
        <v>0</v>
      </c>
    </row>
    <row r="156" spans="1:9" x14ac:dyDescent="0.35">
      <c r="A156">
        <v>2029</v>
      </c>
      <c r="B156">
        <v>11</v>
      </c>
      <c r="C156" s="4">
        <v>599.048328105623</v>
      </c>
      <c r="D156" s="4">
        <v>494.708371204868</v>
      </c>
      <c r="E156" s="4">
        <v>100.374801525772</v>
      </c>
      <c r="F156" s="4">
        <v>0.35858895989024597</v>
      </c>
      <c r="G156" s="4">
        <v>3.60656641509342</v>
      </c>
      <c r="H156" s="4">
        <v>0</v>
      </c>
      <c r="I156" s="4">
        <v>0</v>
      </c>
    </row>
    <row r="157" spans="1:9" x14ac:dyDescent="0.35">
      <c r="A157">
        <v>2029</v>
      </c>
      <c r="B157">
        <v>12</v>
      </c>
      <c r="C157" s="4">
        <v>670.973969235244</v>
      </c>
      <c r="D157" s="4">
        <v>517.88559204691103</v>
      </c>
      <c r="E157" s="4">
        <v>152.94444667905799</v>
      </c>
      <c r="F157" s="4">
        <v>0</v>
      </c>
      <c r="G157" s="4">
        <v>0.14393050927464099</v>
      </c>
      <c r="H157" s="4">
        <v>0</v>
      </c>
      <c r="I157" s="4">
        <v>0</v>
      </c>
    </row>
    <row r="158" spans="1:9" x14ac:dyDescent="0.35">
      <c r="A158">
        <v>2030</v>
      </c>
      <c r="B158">
        <v>1</v>
      </c>
      <c r="C158" s="4">
        <v>753.82091166707198</v>
      </c>
      <c r="D158" s="4">
        <v>521.28562833757701</v>
      </c>
      <c r="E158" s="4">
        <v>181.838536919902</v>
      </c>
      <c r="F158" s="4">
        <v>0</v>
      </c>
      <c r="G158" s="4">
        <v>0</v>
      </c>
      <c r="H158" s="4">
        <v>50.696746409592798</v>
      </c>
      <c r="I158" s="4">
        <v>0</v>
      </c>
    </row>
    <row r="159" spans="1:9" x14ac:dyDescent="0.35">
      <c r="A159">
        <v>2030</v>
      </c>
      <c r="B159">
        <v>2</v>
      </c>
      <c r="C159" s="4">
        <v>622.84417786157599</v>
      </c>
      <c r="D159" s="4">
        <v>468.43024500049398</v>
      </c>
      <c r="E159" s="4">
        <v>154.413932861082</v>
      </c>
      <c r="F159" s="4">
        <v>0</v>
      </c>
      <c r="G159" s="4">
        <v>0</v>
      </c>
      <c r="H159" s="4">
        <v>0</v>
      </c>
      <c r="I159" s="4">
        <v>0</v>
      </c>
    </row>
    <row r="160" spans="1:9" x14ac:dyDescent="0.35">
      <c r="A160">
        <v>2030</v>
      </c>
      <c r="B160">
        <v>3</v>
      </c>
      <c r="C160" s="4">
        <v>645.637386431854</v>
      </c>
      <c r="D160" s="4">
        <v>515.74938309415597</v>
      </c>
      <c r="E160" s="4">
        <v>129.888003337698</v>
      </c>
      <c r="F160" s="4">
        <v>0</v>
      </c>
      <c r="G160" s="4">
        <v>0</v>
      </c>
      <c r="H160" s="4">
        <v>0</v>
      </c>
      <c r="I160" s="4">
        <v>0</v>
      </c>
    </row>
    <row r="161" spans="1:9" x14ac:dyDescent="0.35">
      <c r="A161">
        <v>2030</v>
      </c>
      <c r="B161">
        <v>4</v>
      </c>
      <c r="C161" s="4">
        <v>571.14616960592195</v>
      </c>
      <c r="D161" s="4">
        <v>493.91381580940401</v>
      </c>
      <c r="E161" s="4">
        <v>76.258951941294299</v>
      </c>
      <c r="F161" s="4">
        <v>0.97340185522358802</v>
      </c>
      <c r="G161" s="4">
        <v>0</v>
      </c>
      <c r="H161" s="4">
        <v>0</v>
      </c>
      <c r="I161" s="4">
        <v>0</v>
      </c>
    </row>
    <row r="162" spans="1:9" x14ac:dyDescent="0.35">
      <c r="A162">
        <v>2030</v>
      </c>
      <c r="B162">
        <v>5</v>
      </c>
      <c r="C162" s="4">
        <v>562.22200730364398</v>
      </c>
      <c r="D162" s="4">
        <v>507.304203305768</v>
      </c>
      <c r="E162" s="4">
        <v>24.800373604044498</v>
      </c>
      <c r="F162" s="4">
        <v>29.726726160232399</v>
      </c>
      <c r="G162" s="4">
        <v>0.39070423359964301</v>
      </c>
      <c r="H162" s="4">
        <v>0</v>
      </c>
      <c r="I162" s="4">
        <v>0</v>
      </c>
    </row>
    <row r="163" spans="1:9" x14ac:dyDescent="0.35">
      <c r="A163">
        <v>2030</v>
      </c>
      <c r="B163">
        <v>6</v>
      </c>
      <c r="C163" s="4">
        <v>608.12708128416102</v>
      </c>
      <c r="D163" s="4">
        <v>488.48105442759203</v>
      </c>
      <c r="E163" s="4">
        <v>1.0405098580229999</v>
      </c>
      <c r="F163" s="4">
        <v>106.67379763769399</v>
      </c>
      <c r="G163" s="4">
        <v>11.931719360851501</v>
      </c>
      <c r="H163" s="4">
        <v>0</v>
      </c>
      <c r="I163" s="4">
        <v>0</v>
      </c>
    </row>
    <row r="164" spans="1:9" x14ac:dyDescent="0.35">
      <c r="A164">
        <v>2030</v>
      </c>
      <c r="B164">
        <v>7</v>
      </c>
      <c r="C164" s="4">
        <v>755.60448561899204</v>
      </c>
      <c r="D164" s="4">
        <v>499.98683904976502</v>
      </c>
      <c r="E164" s="4">
        <v>0</v>
      </c>
      <c r="F164" s="4">
        <v>212.80089608992401</v>
      </c>
      <c r="G164" s="4">
        <v>42.816750479302797</v>
      </c>
      <c r="H164" s="4">
        <v>0</v>
      </c>
      <c r="I164" s="4">
        <v>0</v>
      </c>
    </row>
    <row r="165" spans="1:9" x14ac:dyDescent="0.35">
      <c r="A165">
        <v>2030</v>
      </c>
      <c r="B165">
        <v>8</v>
      </c>
      <c r="C165" s="4">
        <v>759.69830079748999</v>
      </c>
      <c r="D165" s="4">
        <v>499.07843303416303</v>
      </c>
      <c r="E165" s="4">
        <v>6.6945721575755596E-2</v>
      </c>
      <c r="F165" s="4">
        <v>175.13885531282199</v>
      </c>
      <c r="G165" s="4">
        <v>85.414066728929299</v>
      </c>
      <c r="H165" s="4">
        <v>0</v>
      </c>
      <c r="I165" s="4">
        <v>0</v>
      </c>
    </row>
    <row r="166" spans="1:9" x14ac:dyDescent="0.35">
      <c r="A166">
        <v>2030</v>
      </c>
      <c r="B166">
        <v>9</v>
      </c>
      <c r="C166" s="4">
        <v>624.72949643179095</v>
      </c>
      <c r="D166" s="4">
        <v>485.64886282598701</v>
      </c>
      <c r="E166" s="4">
        <v>3.35507046501752</v>
      </c>
      <c r="F166" s="4">
        <v>65.428293959193397</v>
      </c>
      <c r="G166" s="4">
        <v>70.297269181593293</v>
      </c>
      <c r="H166" s="4">
        <v>0</v>
      </c>
      <c r="I166" s="4">
        <v>0</v>
      </c>
    </row>
    <row r="167" spans="1:9" x14ac:dyDescent="0.35">
      <c r="A167">
        <v>2030</v>
      </c>
      <c r="B167">
        <v>10</v>
      </c>
      <c r="C167" s="4">
        <v>585.28183255568797</v>
      </c>
      <c r="D167" s="4">
        <v>508.027649359142</v>
      </c>
      <c r="E167" s="4">
        <v>41.977071939583297</v>
      </c>
      <c r="F167" s="4">
        <v>9.0154893894068699</v>
      </c>
      <c r="G167" s="4">
        <v>26.261621867555402</v>
      </c>
      <c r="H167" s="4">
        <v>0</v>
      </c>
      <c r="I167" s="4">
        <v>0</v>
      </c>
    </row>
    <row r="168" spans="1:9" x14ac:dyDescent="0.35">
      <c r="A168">
        <v>2030</v>
      </c>
      <c r="B168">
        <v>11</v>
      </c>
      <c r="C168" s="4">
        <v>601.25931164686995</v>
      </c>
      <c r="D168" s="4">
        <v>496.72546148665202</v>
      </c>
      <c r="E168" s="4">
        <v>100.555421912386</v>
      </c>
      <c r="F168" s="4">
        <v>0.359789292593367</v>
      </c>
      <c r="G168" s="4">
        <v>3.61863895523893</v>
      </c>
      <c r="H168" s="4">
        <v>0</v>
      </c>
      <c r="I168" s="4">
        <v>0</v>
      </c>
    </row>
    <row r="169" spans="1:9" x14ac:dyDescent="0.35">
      <c r="A169">
        <v>2030</v>
      </c>
      <c r="B169">
        <v>12</v>
      </c>
      <c r="C169" s="4">
        <v>673.32476932394195</v>
      </c>
      <c r="D169" s="4">
        <v>519.96069301369005</v>
      </c>
      <c r="E169" s="4">
        <v>153.21966401119499</v>
      </c>
      <c r="F169" s="4">
        <v>0</v>
      </c>
      <c r="G169" s="4">
        <v>0.144412299057885</v>
      </c>
      <c r="H169" s="4">
        <v>0</v>
      </c>
      <c r="I169" s="4">
        <v>0</v>
      </c>
    </row>
    <row r="170" spans="1:9" x14ac:dyDescent="0.35">
      <c r="A170">
        <v>2031</v>
      </c>
      <c r="B170">
        <v>1</v>
      </c>
      <c r="C170" s="4">
        <v>756.27890147859102</v>
      </c>
      <c r="D170" s="4">
        <v>523.49148838057602</v>
      </c>
      <c r="E170" s="4">
        <v>182.090666688423</v>
      </c>
      <c r="F170" s="4">
        <v>0</v>
      </c>
      <c r="G170" s="4">
        <v>0</v>
      </c>
      <c r="H170" s="4">
        <v>50.696746409592798</v>
      </c>
      <c r="I170" s="4">
        <v>0</v>
      </c>
    </row>
    <row r="171" spans="1:9" x14ac:dyDescent="0.35">
      <c r="A171">
        <v>2031</v>
      </c>
      <c r="B171">
        <v>2</v>
      </c>
      <c r="C171" s="4">
        <v>625.05425659453795</v>
      </c>
      <c r="D171" s="4">
        <v>470.42621978273002</v>
      </c>
      <c r="E171" s="4">
        <v>154.62803681180699</v>
      </c>
      <c r="F171" s="4">
        <v>0</v>
      </c>
      <c r="G171" s="4">
        <v>0</v>
      </c>
      <c r="H171" s="4">
        <v>0</v>
      </c>
      <c r="I171" s="4">
        <v>0</v>
      </c>
    </row>
    <row r="172" spans="1:9" x14ac:dyDescent="0.35">
      <c r="A172">
        <v>2031</v>
      </c>
      <c r="B172">
        <v>3</v>
      </c>
      <c r="C172" s="4">
        <v>648.03275430698204</v>
      </c>
      <c r="D172" s="4">
        <v>517.96465365454696</v>
      </c>
      <c r="E172" s="4">
        <v>130.06810065243599</v>
      </c>
      <c r="F172" s="4">
        <v>0</v>
      </c>
      <c r="G172" s="4">
        <v>0</v>
      </c>
      <c r="H172" s="4">
        <v>0</v>
      </c>
      <c r="I172" s="4">
        <v>0</v>
      </c>
    </row>
    <row r="173" spans="1:9" x14ac:dyDescent="0.35">
      <c r="A173">
        <v>2031</v>
      </c>
      <c r="B173">
        <v>4</v>
      </c>
      <c r="C173" s="4">
        <v>573.40714426385705</v>
      </c>
      <c r="D173" s="4">
        <v>496.06488259369399</v>
      </c>
      <c r="E173" s="4">
        <v>76.364689722648805</v>
      </c>
      <c r="F173" s="4">
        <v>0.97757194751425602</v>
      </c>
      <c r="G173" s="4">
        <v>0</v>
      </c>
      <c r="H173" s="4">
        <v>0</v>
      </c>
      <c r="I173" s="4">
        <v>0</v>
      </c>
    </row>
    <row r="174" spans="1:9" x14ac:dyDescent="0.35">
      <c r="A174">
        <v>2031</v>
      </c>
      <c r="B174">
        <v>5</v>
      </c>
      <c r="C174" s="4">
        <v>564.61337260522998</v>
      </c>
      <c r="D174" s="4">
        <v>509.53215707585599</v>
      </c>
      <c r="E174" s="4">
        <v>24.834760865013902</v>
      </c>
      <c r="F174" s="4">
        <v>29.8540766382722</v>
      </c>
      <c r="G174" s="4">
        <v>0.392378026087013</v>
      </c>
      <c r="H174" s="4">
        <v>0</v>
      </c>
      <c r="I174" s="4">
        <v>0</v>
      </c>
    </row>
    <row r="175" spans="1:9" x14ac:dyDescent="0.35">
      <c r="A175">
        <v>2031</v>
      </c>
      <c r="B175">
        <v>6</v>
      </c>
      <c r="C175" s="4">
        <v>610.79379770378296</v>
      </c>
      <c r="D175" s="4">
        <v>490.63821736005701</v>
      </c>
      <c r="E175" s="4">
        <v>1.0419525896769799</v>
      </c>
      <c r="F175" s="4">
        <v>107.130792432555</v>
      </c>
      <c r="G175" s="4">
        <v>11.9828353214942</v>
      </c>
      <c r="H175" s="4">
        <v>0</v>
      </c>
      <c r="I175" s="4">
        <v>0</v>
      </c>
    </row>
    <row r="176" spans="1:9" x14ac:dyDescent="0.35">
      <c r="A176">
        <v>2031</v>
      </c>
      <c r="B176">
        <v>7</v>
      </c>
      <c r="C176" s="4">
        <v>758.92908899804104</v>
      </c>
      <c r="D176" s="4">
        <v>502.216367774942</v>
      </c>
      <c r="E176" s="4">
        <v>0</v>
      </c>
      <c r="F176" s="4">
        <v>213.71254208057101</v>
      </c>
      <c r="G176" s="4">
        <v>43.000179142528502</v>
      </c>
      <c r="H176" s="4">
        <v>0</v>
      </c>
      <c r="I176" s="4">
        <v>0</v>
      </c>
    </row>
    <row r="177" spans="1:9" x14ac:dyDescent="0.35">
      <c r="A177">
        <v>2031</v>
      </c>
      <c r="B177">
        <v>8</v>
      </c>
      <c r="C177" s="4">
        <v>763.03934704859296</v>
      </c>
      <c r="D177" s="4">
        <v>501.30316923154197</v>
      </c>
      <c r="E177" s="4">
        <v>6.7038545507604894E-2</v>
      </c>
      <c r="F177" s="4">
        <v>175.88915589043299</v>
      </c>
      <c r="G177" s="4">
        <v>85.7799833811101</v>
      </c>
      <c r="H177" s="4">
        <v>0</v>
      </c>
      <c r="I177" s="4">
        <v>0</v>
      </c>
    </row>
    <row r="178" spans="1:9" x14ac:dyDescent="0.35">
      <c r="A178">
        <v>2031</v>
      </c>
      <c r="B178">
        <v>9</v>
      </c>
      <c r="C178" s="4">
        <v>627.47613314565206</v>
      </c>
      <c r="D178" s="4">
        <v>487.80939480338498</v>
      </c>
      <c r="E178" s="4">
        <v>3.3597224550904299</v>
      </c>
      <c r="F178" s="4">
        <v>65.708590907931693</v>
      </c>
      <c r="G178" s="4">
        <v>70.598424979244399</v>
      </c>
      <c r="H178" s="4">
        <v>0</v>
      </c>
      <c r="I178" s="4">
        <v>0</v>
      </c>
    </row>
    <row r="179" spans="1:9" x14ac:dyDescent="0.35">
      <c r="A179">
        <v>2031</v>
      </c>
      <c r="B179">
        <v>10</v>
      </c>
      <c r="C179" s="4">
        <v>587.716682396024</v>
      </c>
      <c r="D179" s="4">
        <v>510.25316738227298</v>
      </c>
      <c r="E179" s="4">
        <v>42.035275460285298</v>
      </c>
      <c r="F179" s="4">
        <v>9.0541120399122601</v>
      </c>
      <c r="G179" s="4">
        <v>26.374127513552999</v>
      </c>
      <c r="H179" s="4">
        <v>0</v>
      </c>
      <c r="I179" s="4">
        <v>0</v>
      </c>
    </row>
    <row r="180" spans="1:9" x14ac:dyDescent="0.35">
      <c r="A180">
        <v>2031</v>
      </c>
      <c r="B180">
        <v>11</v>
      </c>
      <c r="C180" s="4">
        <v>603.56238190394595</v>
      </c>
      <c r="D180" s="4">
        <v>498.872062400245</v>
      </c>
      <c r="E180" s="4">
        <v>100.694847539533</v>
      </c>
      <c r="F180" s="4">
        <v>0.36133064165421103</v>
      </c>
      <c r="G180" s="4">
        <v>3.6341413225133699</v>
      </c>
      <c r="H180" s="4">
        <v>0</v>
      </c>
      <c r="I180" s="4">
        <v>0</v>
      </c>
    </row>
    <row r="181" spans="1:9" x14ac:dyDescent="0.35">
      <c r="A181">
        <v>2031</v>
      </c>
      <c r="B181">
        <v>12</v>
      </c>
      <c r="C181" s="4">
        <v>675.74967868179203</v>
      </c>
      <c r="D181" s="4">
        <v>522.17253620703502</v>
      </c>
      <c r="E181" s="4">
        <v>153.43211150870201</v>
      </c>
      <c r="F181" s="4">
        <v>0</v>
      </c>
      <c r="G181" s="4">
        <v>0.14503096605579099</v>
      </c>
      <c r="H181" s="4">
        <v>0</v>
      </c>
      <c r="I181" s="4">
        <v>0</v>
      </c>
    </row>
    <row r="182" spans="1:9" x14ac:dyDescent="0.35">
      <c r="A182">
        <v>2032</v>
      </c>
      <c r="B182">
        <v>1</v>
      </c>
      <c r="C182" s="4">
        <v>758.76326338529998</v>
      </c>
      <c r="D182" s="4">
        <v>525.76394880770204</v>
      </c>
      <c r="E182" s="4">
        <v>182.302568168005</v>
      </c>
      <c r="F182" s="4">
        <v>0</v>
      </c>
      <c r="G182" s="4">
        <v>0</v>
      </c>
      <c r="H182" s="4">
        <v>50.696746409592798</v>
      </c>
      <c r="I182" s="4">
        <v>0</v>
      </c>
    </row>
    <row r="183" spans="1:9" x14ac:dyDescent="0.35">
      <c r="A183">
        <v>2032</v>
      </c>
      <c r="B183">
        <v>2</v>
      </c>
      <c r="C183" s="4">
        <v>650.11157247199503</v>
      </c>
      <c r="D183" s="4">
        <v>489.35521935316399</v>
      </c>
      <c r="E183" s="4">
        <v>160.75635311883099</v>
      </c>
      <c r="F183" s="4">
        <v>0</v>
      </c>
      <c r="G183" s="4">
        <v>0</v>
      </c>
      <c r="H183" s="4">
        <v>0</v>
      </c>
      <c r="I183" s="4">
        <v>0</v>
      </c>
    </row>
    <row r="184" spans="1:9" x14ac:dyDescent="0.35">
      <c r="A184">
        <v>2032</v>
      </c>
      <c r="B184">
        <v>3</v>
      </c>
      <c r="C184" s="4">
        <v>650.46251674842097</v>
      </c>
      <c r="D184" s="4">
        <v>520.24305401095296</v>
      </c>
      <c r="E184" s="4">
        <v>130.21946273746701</v>
      </c>
      <c r="F184" s="4">
        <v>0</v>
      </c>
      <c r="G184" s="4">
        <v>0</v>
      </c>
      <c r="H184" s="4">
        <v>0</v>
      </c>
      <c r="I184" s="4">
        <v>0</v>
      </c>
    </row>
    <row r="185" spans="1:9" x14ac:dyDescent="0.35">
      <c r="A185">
        <v>2032</v>
      </c>
      <c r="B185">
        <v>4</v>
      </c>
      <c r="C185" s="4">
        <v>575.71015284584303</v>
      </c>
      <c r="D185" s="4">
        <v>498.27398893056699</v>
      </c>
      <c r="E185" s="4">
        <v>76.453556033722506</v>
      </c>
      <c r="F185" s="4">
        <v>0.98260788155391798</v>
      </c>
      <c r="G185" s="4">
        <v>0</v>
      </c>
      <c r="H185" s="4">
        <v>0</v>
      </c>
      <c r="I185" s="4">
        <v>0</v>
      </c>
    </row>
    <row r="186" spans="1:9" x14ac:dyDescent="0.35">
      <c r="A186">
        <v>2032</v>
      </c>
      <c r="B186">
        <v>5</v>
      </c>
      <c r="C186" s="4">
        <v>567.08393622128096</v>
      </c>
      <c r="D186" s="4">
        <v>511.81800649642503</v>
      </c>
      <c r="E186" s="4">
        <v>24.863661310920101</v>
      </c>
      <c r="F186" s="4">
        <v>30.0078690636253</v>
      </c>
      <c r="G186" s="4">
        <v>0.39439935031078199</v>
      </c>
      <c r="H186" s="4">
        <v>0</v>
      </c>
      <c r="I186" s="4">
        <v>0</v>
      </c>
    </row>
    <row r="187" spans="1:9" x14ac:dyDescent="0.35">
      <c r="A187">
        <v>2032</v>
      </c>
      <c r="B187">
        <v>6</v>
      </c>
      <c r="C187" s="4">
        <v>613.62006954764797</v>
      </c>
      <c r="D187" s="4">
        <v>492.84966621364498</v>
      </c>
      <c r="E187" s="4">
        <v>1.043165119752</v>
      </c>
      <c r="F187" s="4">
        <v>107.682673657951</v>
      </c>
      <c r="G187" s="4">
        <v>12.0445645562995</v>
      </c>
      <c r="H187" s="4">
        <v>0</v>
      </c>
      <c r="I187" s="4">
        <v>0</v>
      </c>
    </row>
    <row r="188" spans="1:9" x14ac:dyDescent="0.35">
      <c r="A188">
        <v>2032</v>
      </c>
      <c r="B188">
        <v>7</v>
      </c>
      <c r="C188" s="4">
        <v>762.53443846673099</v>
      </c>
      <c r="D188" s="4">
        <v>504.49926828802001</v>
      </c>
      <c r="E188" s="4">
        <v>0</v>
      </c>
      <c r="F188" s="4">
        <v>214.81347683826999</v>
      </c>
      <c r="G188" s="4">
        <v>43.221693340441099</v>
      </c>
      <c r="H188" s="4">
        <v>0</v>
      </c>
      <c r="I188" s="4">
        <v>0</v>
      </c>
    </row>
    <row r="189" spans="1:9" x14ac:dyDescent="0.35">
      <c r="A189">
        <v>2032</v>
      </c>
      <c r="B189">
        <v>8</v>
      </c>
      <c r="C189" s="4">
        <v>766.66550898036496</v>
      </c>
      <c r="D189" s="4">
        <v>503.58127119396602</v>
      </c>
      <c r="E189" s="4">
        <v>6.71165591105993E-2</v>
      </c>
      <c r="F189" s="4">
        <v>176.79524443038</v>
      </c>
      <c r="G189" s="4">
        <v>86.2218767969091</v>
      </c>
      <c r="H189" s="4">
        <v>0</v>
      </c>
      <c r="I189" s="4">
        <v>0</v>
      </c>
    </row>
    <row r="190" spans="1:9" x14ac:dyDescent="0.35">
      <c r="A190">
        <v>2032</v>
      </c>
      <c r="B190">
        <v>9</v>
      </c>
      <c r="C190" s="4">
        <v>630.39581242514805</v>
      </c>
      <c r="D190" s="4">
        <v>490.02298218499402</v>
      </c>
      <c r="E190" s="4">
        <v>3.3636322065893398</v>
      </c>
      <c r="F190" s="4">
        <v>66.047087052826498</v>
      </c>
      <c r="G190" s="4">
        <v>70.962110980738601</v>
      </c>
      <c r="H190" s="4">
        <v>0</v>
      </c>
      <c r="I190" s="4">
        <v>0</v>
      </c>
    </row>
    <row r="191" spans="1:9" x14ac:dyDescent="0.35">
      <c r="A191">
        <v>2032</v>
      </c>
      <c r="B191">
        <v>10</v>
      </c>
      <c r="C191" s="4">
        <v>590.23218627066797</v>
      </c>
      <c r="D191" s="4">
        <v>512.53724657533598</v>
      </c>
      <c r="E191" s="4">
        <v>42.084192457966402</v>
      </c>
      <c r="F191" s="4">
        <v>9.1007540726859606</v>
      </c>
      <c r="G191" s="4">
        <v>26.509993164679301</v>
      </c>
      <c r="H191" s="4">
        <v>0</v>
      </c>
      <c r="I191" s="4">
        <v>0</v>
      </c>
    </row>
    <row r="192" spans="1:9" x14ac:dyDescent="0.35">
      <c r="A192">
        <v>2032</v>
      </c>
      <c r="B192">
        <v>11</v>
      </c>
      <c r="C192" s="4">
        <v>605.90653853882998</v>
      </c>
      <c r="D192" s="4">
        <v>501.07845655485602</v>
      </c>
      <c r="E192" s="4">
        <v>100.812027445449</v>
      </c>
      <c r="F192" s="4">
        <v>0.363192027459455</v>
      </c>
      <c r="G192" s="4">
        <v>3.6528625110652402</v>
      </c>
      <c r="H192" s="4">
        <v>0</v>
      </c>
      <c r="I192" s="4">
        <v>0</v>
      </c>
    </row>
    <row r="193" spans="1:9" x14ac:dyDescent="0.35">
      <c r="A193">
        <v>2032</v>
      </c>
      <c r="B193">
        <v>12</v>
      </c>
      <c r="C193" s="4">
        <v>678.20627882336305</v>
      </c>
      <c r="D193" s="4">
        <v>524.44983827814599</v>
      </c>
      <c r="E193" s="4">
        <v>153.61066245575</v>
      </c>
      <c r="F193" s="4">
        <v>0</v>
      </c>
      <c r="G193" s="4">
        <v>0.145778089466917</v>
      </c>
      <c r="H193" s="4">
        <v>0</v>
      </c>
      <c r="I193" s="4">
        <v>0</v>
      </c>
    </row>
    <row r="194" spans="1:9" x14ac:dyDescent="0.35">
      <c r="A194" t="s">
        <v>28</v>
      </c>
      <c r="B194" t="s">
        <v>28</v>
      </c>
      <c r="C194" s="4"/>
      <c r="D194" s="4"/>
      <c r="E194" s="4"/>
      <c r="F194" s="4"/>
      <c r="G194" s="4"/>
      <c r="H194" s="4"/>
      <c r="I194" s="4"/>
    </row>
  </sheetData>
  <pageMargins left="0.7" right="0.7" top="0.75" bottom="0.75" header="0.3" footer="0.3"/>
  <ignoredErrors>
    <ignoredError sqref="A1:I19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H193"/>
  <sheetViews>
    <sheetView topLeftCell="A109" workbookViewId="0">
      <selection activeCell="C109" sqref="C109"/>
    </sheetView>
  </sheetViews>
  <sheetFormatPr defaultRowHeight="14.5" x14ac:dyDescent="0.35"/>
  <cols>
    <col min="1" max="1" width="6.453125" customWidth="1"/>
    <col min="2" max="2" width="7.453125" customWidth="1"/>
    <col min="3" max="7" width="11.453125" customWidth="1"/>
    <col min="8" max="8" width="5.453125" customWidth="1"/>
  </cols>
  <sheetData>
    <row r="1" spans="1:8" x14ac:dyDescent="0.35">
      <c r="A1" s="1" t="s">
        <v>0</v>
      </c>
      <c r="B1" s="1" t="s">
        <v>1</v>
      </c>
      <c r="C1" s="1" t="s">
        <v>70</v>
      </c>
      <c r="D1" s="1" t="s">
        <v>71</v>
      </c>
      <c r="E1" s="1" t="s">
        <v>73</v>
      </c>
      <c r="F1" s="1" t="s">
        <v>74</v>
      </c>
      <c r="G1" s="1" t="s">
        <v>75</v>
      </c>
      <c r="H1" s="1" t="s">
        <v>8</v>
      </c>
    </row>
    <row r="2" spans="1:8" x14ac:dyDescent="0.35">
      <c r="A2">
        <v>2017</v>
      </c>
      <c r="B2">
        <v>1</v>
      </c>
      <c r="C2" s="4">
        <v>671.006696984874</v>
      </c>
      <c r="D2" s="4">
        <v>731.50674474442906</v>
      </c>
      <c r="E2" s="4">
        <v>870.55600483580497</v>
      </c>
      <c r="F2" s="4">
        <v>592.45748465305201</v>
      </c>
      <c r="G2" s="4">
        <v>70.051080443895998</v>
      </c>
      <c r="H2">
        <v>0</v>
      </c>
    </row>
    <row r="3" spans="1:8" x14ac:dyDescent="0.35">
      <c r="A3">
        <v>2017</v>
      </c>
      <c r="B3">
        <v>2</v>
      </c>
      <c r="C3" s="4">
        <v>657.17622199572304</v>
      </c>
      <c r="D3" s="4">
        <v>599.10810838194095</v>
      </c>
      <c r="E3" s="4">
        <v>731.74268979967405</v>
      </c>
      <c r="F3" s="4">
        <v>466.47352696420899</v>
      </c>
      <c r="G3" s="4">
        <v>66.819454676927805</v>
      </c>
      <c r="H3">
        <v>0</v>
      </c>
    </row>
    <row r="4" spans="1:8" x14ac:dyDescent="0.35">
      <c r="A4">
        <v>2017</v>
      </c>
      <c r="B4">
        <v>3</v>
      </c>
      <c r="C4" s="4">
        <v>622.44534580035497</v>
      </c>
      <c r="D4" s="4">
        <v>662.11712592396202</v>
      </c>
      <c r="E4" s="4">
        <v>795.26046871716005</v>
      </c>
      <c r="F4" s="4">
        <v>528.97378313076399</v>
      </c>
      <c r="G4" s="4">
        <v>67.075761571448894</v>
      </c>
      <c r="H4">
        <v>0</v>
      </c>
    </row>
    <row r="5" spans="1:8" x14ac:dyDescent="0.35">
      <c r="A5">
        <v>2017</v>
      </c>
      <c r="B5">
        <v>4</v>
      </c>
      <c r="C5" s="4">
        <v>522.73639729767399</v>
      </c>
      <c r="D5" s="4">
        <v>542.53720040042401</v>
      </c>
      <c r="E5" s="4">
        <v>675.18684725641003</v>
      </c>
      <c r="F5" s="4">
        <v>409.88755354443902</v>
      </c>
      <c r="G5" s="4">
        <v>66.827044434875901</v>
      </c>
      <c r="H5">
        <v>0</v>
      </c>
    </row>
    <row r="6" spans="1:8" x14ac:dyDescent="0.35">
      <c r="A6">
        <v>2017</v>
      </c>
      <c r="B6">
        <v>5</v>
      </c>
      <c r="C6" s="4">
        <v>566.67701786888199</v>
      </c>
      <c r="D6" s="4">
        <v>544.51090130120497</v>
      </c>
      <c r="E6" s="4">
        <v>677.884902814047</v>
      </c>
      <c r="F6" s="4">
        <v>411.13689978836197</v>
      </c>
      <c r="G6" s="4">
        <v>67.191964221605204</v>
      </c>
      <c r="H6">
        <v>0</v>
      </c>
    </row>
    <row r="7" spans="1:8" x14ac:dyDescent="0.35">
      <c r="A7">
        <v>2017</v>
      </c>
      <c r="B7">
        <v>6</v>
      </c>
      <c r="C7" s="4">
        <v>489.880731595611</v>
      </c>
      <c r="D7" s="4">
        <v>579.38099909251298</v>
      </c>
      <c r="E7" s="4">
        <v>713.08750118032003</v>
      </c>
      <c r="F7" s="4">
        <v>445.67449700470502</v>
      </c>
      <c r="G7" s="4">
        <v>67.359473379936802</v>
      </c>
      <c r="H7">
        <v>0</v>
      </c>
    </row>
    <row r="8" spans="1:8" x14ac:dyDescent="0.35">
      <c r="A8">
        <v>2017</v>
      </c>
      <c r="B8">
        <v>7</v>
      </c>
      <c r="C8" s="4">
        <v>596.14295061753</v>
      </c>
      <c r="D8" s="4">
        <v>688.95277277028799</v>
      </c>
      <c r="E8" s="4">
        <v>822.03568410887999</v>
      </c>
      <c r="F8" s="4">
        <v>555.86986143169599</v>
      </c>
      <c r="G8" s="4">
        <v>67.045317046356104</v>
      </c>
      <c r="H8">
        <v>0</v>
      </c>
    </row>
    <row r="9" spans="1:8" x14ac:dyDescent="0.35">
      <c r="A9">
        <v>2017</v>
      </c>
      <c r="B9">
        <v>8</v>
      </c>
      <c r="C9" s="4">
        <v>612.07555032477205</v>
      </c>
      <c r="D9" s="4">
        <v>658.31038596303199</v>
      </c>
      <c r="E9" s="4">
        <v>791.459038866269</v>
      </c>
      <c r="F9" s="4">
        <v>525.16173305979498</v>
      </c>
      <c r="G9" s="4">
        <v>67.078436730923002</v>
      </c>
      <c r="H9">
        <v>0</v>
      </c>
    </row>
    <row r="10" spans="1:8" x14ac:dyDescent="0.35">
      <c r="A10">
        <v>2017</v>
      </c>
      <c r="B10">
        <v>9</v>
      </c>
      <c r="C10" s="4">
        <v>591.07876716133603</v>
      </c>
      <c r="D10" s="4">
        <v>623.34264002184796</v>
      </c>
      <c r="E10" s="4">
        <v>755.48206912977298</v>
      </c>
      <c r="F10" s="4">
        <v>491.20321091392299</v>
      </c>
      <c r="G10" s="4">
        <v>66.5700038401271</v>
      </c>
      <c r="H10">
        <v>0</v>
      </c>
    </row>
    <row r="11" spans="1:8" x14ac:dyDescent="0.35">
      <c r="A11">
        <v>2017</v>
      </c>
      <c r="B11">
        <v>10</v>
      </c>
      <c r="C11" s="4">
        <v>568.99283032705603</v>
      </c>
      <c r="D11" s="4">
        <v>579.69491510683304</v>
      </c>
      <c r="E11" s="4">
        <v>713.32122057996196</v>
      </c>
      <c r="F11" s="4">
        <v>446.06860963370502</v>
      </c>
      <c r="G11" s="4">
        <v>67.319071442504395</v>
      </c>
      <c r="H11">
        <v>0</v>
      </c>
    </row>
    <row r="12" spans="1:8" x14ac:dyDescent="0.35">
      <c r="A12">
        <v>2017</v>
      </c>
      <c r="B12">
        <v>11</v>
      </c>
      <c r="C12" s="4">
        <v>553.00847987959401</v>
      </c>
      <c r="D12" s="4">
        <v>604.31237415313103</v>
      </c>
      <c r="E12" s="4">
        <v>736.36036377953803</v>
      </c>
      <c r="F12" s="4">
        <v>472.26438452672397</v>
      </c>
      <c r="G12" s="4">
        <v>66.523937902981004</v>
      </c>
      <c r="H12">
        <v>0</v>
      </c>
    </row>
    <row r="13" spans="1:8" x14ac:dyDescent="0.35">
      <c r="A13">
        <v>2017</v>
      </c>
      <c r="B13">
        <v>12</v>
      </c>
      <c r="C13" s="4">
        <v>492.56990364449399</v>
      </c>
      <c r="D13" s="4">
        <v>714.32183973001702</v>
      </c>
      <c r="E13" s="4">
        <v>849.98836437772195</v>
      </c>
      <c r="F13" s="4">
        <v>578.65531508231197</v>
      </c>
      <c r="G13" s="4">
        <v>68.346905444839393</v>
      </c>
      <c r="H13">
        <v>1</v>
      </c>
    </row>
    <row r="14" spans="1:8" x14ac:dyDescent="0.35">
      <c r="A14">
        <v>2018</v>
      </c>
      <c r="B14">
        <v>1</v>
      </c>
      <c r="C14" s="4">
        <v>777.58353946249497</v>
      </c>
      <c r="D14" s="4">
        <v>765.81957325124404</v>
      </c>
      <c r="E14" s="4">
        <v>904.73475390353997</v>
      </c>
      <c r="F14" s="4">
        <v>626.90439259894799</v>
      </c>
      <c r="G14" s="4">
        <v>69.983533090053697</v>
      </c>
      <c r="H14">
        <v>0</v>
      </c>
    </row>
    <row r="15" spans="1:8" x14ac:dyDescent="0.35">
      <c r="A15">
        <v>2018</v>
      </c>
      <c r="B15">
        <v>2</v>
      </c>
      <c r="C15" s="4">
        <v>618.35477585389003</v>
      </c>
      <c r="D15" s="4">
        <v>609.42284869422201</v>
      </c>
      <c r="E15" s="4">
        <v>742.61177439503604</v>
      </c>
      <c r="F15" s="4">
        <v>476.23392299340901</v>
      </c>
      <c r="G15" s="4">
        <v>67.098725605389902</v>
      </c>
      <c r="H15">
        <v>0</v>
      </c>
    </row>
    <row r="16" spans="1:8" x14ac:dyDescent="0.35">
      <c r="A16">
        <v>2018</v>
      </c>
      <c r="B16">
        <v>3</v>
      </c>
      <c r="C16" s="4">
        <v>695.40748404686201</v>
      </c>
      <c r="D16" s="4">
        <v>652.05213794243105</v>
      </c>
      <c r="E16" s="4">
        <v>784.968628373554</v>
      </c>
      <c r="F16" s="4">
        <v>519.13564751130798</v>
      </c>
      <c r="G16" s="4">
        <v>66.961476511217896</v>
      </c>
      <c r="H16">
        <v>0</v>
      </c>
    </row>
    <row r="17" spans="1:8" x14ac:dyDescent="0.35">
      <c r="A17">
        <v>2018</v>
      </c>
      <c r="B17">
        <v>4</v>
      </c>
      <c r="C17" s="4">
        <v>522.68702727811797</v>
      </c>
      <c r="D17" s="4">
        <v>592.66184577826505</v>
      </c>
      <c r="E17" s="4">
        <v>724.74115371830806</v>
      </c>
      <c r="F17" s="4">
        <v>460.58253783822101</v>
      </c>
      <c r="G17" s="4">
        <v>66.539715633164406</v>
      </c>
      <c r="H17">
        <v>0</v>
      </c>
    </row>
    <row r="18" spans="1:8" x14ac:dyDescent="0.35">
      <c r="A18">
        <v>2018</v>
      </c>
      <c r="B18">
        <v>5</v>
      </c>
      <c r="C18" s="4">
        <v>611.90381266934298</v>
      </c>
      <c r="D18" s="4">
        <v>563.92081678458896</v>
      </c>
      <c r="E18" s="4">
        <v>697.83474407005394</v>
      </c>
      <c r="F18" s="4">
        <v>430.00688949912399</v>
      </c>
      <c r="G18" s="4">
        <v>67.463971305331199</v>
      </c>
      <c r="H18">
        <v>0</v>
      </c>
    </row>
    <row r="19" spans="1:8" x14ac:dyDescent="0.35">
      <c r="A19">
        <v>2018</v>
      </c>
      <c r="B19">
        <v>6</v>
      </c>
      <c r="C19" s="4">
        <v>534.22210270109804</v>
      </c>
      <c r="D19" s="4">
        <v>584.58263484129202</v>
      </c>
      <c r="E19" s="4">
        <v>717.05224937157902</v>
      </c>
      <c r="F19" s="4">
        <v>452.11302031100502</v>
      </c>
      <c r="G19" s="4">
        <v>66.736346656824395</v>
      </c>
      <c r="H19">
        <v>0</v>
      </c>
    </row>
    <row r="20" spans="1:8" x14ac:dyDescent="0.35">
      <c r="A20">
        <v>2018</v>
      </c>
      <c r="B20">
        <v>7</v>
      </c>
      <c r="C20" s="4">
        <v>657.34529403628005</v>
      </c>
      <c r="D20" s="4">
        <v>750.32506057610306</v>
      </c>
      <c r="E20" s="4">
        <v>886.87877557212403</v>
      </c>
      <c r="F20" s="4">
        <v>613.77134558008095</v>
      </c>
      <c r="G20" s="4">
        <v>68.793859584819401</v>
      </c>
      <c r="H20">
        <v>0</v>
      </c>
    </row>
    <row r="21" spans="1:8" x14ac:dyDescent="0.35">
      <c r="A21">
        <v>2018</v>
      </c>
      <c r="B21">
        <v>8</v>
      </c>
      <c r="C21" s="4">
        <v>732.71352664917003</v>
      </c>
      <c r="D21" s="4">
        <v>802.11752911856502</v>
      </c>
      <c r="E21" s="4">
        <v>938.79424153044704</v>
      </c>
      <c r="F21" s="4">
        <v>665.44081670668299</v>
      </c>
      <c r="G21" s="4">
        <v>68.855823969722493</v>
      </c>
      <c r="H21">
        <v>0</v>
      </c>
    </row>
    <row r="22" spans="1:8" x14ac:dyDescent="0.35">
      <c r="A22">
        <v>2018</v>
      </c>
      <c r="B22">
        <v>9</v>
      </c>
      <c r="C22" s="4">
        <v>656.78600823694001</v>
      </c>
      <c r="D22" s="4">
        <v>672.85919082389103</v>
      </c>
      <c r="E22" s="4">
        <v>808.59915746068305</v>
      </c>
      <c r="F22" s="4">
        <v>537.11922418710003</v>
      </c>
      <c r="G22" s="4">
        <v>68.383904495981994</v>
      </c>
      <c r="H22">
        <v>0</v>
      </c>
    </row>
    <row r="23" spans="1:8" x14ac:dyDescent="0.35">
      <c r="A23">
        <v>2018</v>
      </c>
      <c r="B23">
        <v>10</v>
      </c>
      <c r="C23" s="4">
        <v>684.45598330807195</v>
      </c>
      <c r="D23" s="4">
        <v>613.56949960260397</v>
      </c>
      <c r="E23" s="4">
        <v>746.67455122730598</v>
      </c>
      <c r="F23" s="4">
        <v>480.46444797790099</v>
      </c>
      <c r="G23" s="4">
        <v>67.056471014111096</v>
      </c>
      <c r="H23">
        <v>0</v>
      </c>
    </row>
    <row r="24" spans="1:8" x14ac:dyDescent="0.35">
      <c r="A24">
        <v>2018</v>
      </c>
      <c r="B24">
        <v>11</v>
      </c>
      <c r="C24" s="4">
        <v>558.11125130262099</v>
      </c>
      <c r="D24" s="4">
        <v>617.90505828864002</v>
      </c>
      <c r="E24" s="4">
        <v>750.31552053429402</v>
      </c>
      <c r="F24" s="4">
        <v>485.49459604298499</v>
      </c>
      <c r="G24" s="4">
        <v>66.706546559747196</v>
      </c>
      <c r="H24">
        <v>0</v>
      </c>
    </row>
    <row r="25" spans="1:8" x14ac:dyDescent="0.35">
      <c r="A25">
        <v>2018</v>
      </c>
      <c r="B25">
        <v>12</v>
      </c>
      <c r="C25" s="4">
        <v>536.68499194720505</v>
      </c>
      <c r="D25" s="4">
        <v>658.23984358403698</v>
      </c>
      <c r="E25" s="4">
        <v>791.25008480378096</v>
      </c>
      <c r="F25" s="4">
        <v>525.22960236429196</v>
      </c>
      <c r="G25" s="4">
        <v>67.008706852689002</v>
      </c>
      <c r="H25">
        <v>0</v>
      </c>
    </row>
    <row r="26" spans="1:8" x14ac:dyDescent="0.35">
      <c r="A26">
        <v>2019</v>
      </c>
      <c r="B26">
        <v>1</v>
      </c>
      <c r="C26" s="4">
        <v>696.95054975729204</v>
      </c>
      <c r="D26" s="4">
        <v>771.27898249323005</v>
      </c>
      <c r="E26" s="4">
        <v>910.33884286236105</v>
      </c>
      <c r="F26" s="4">
        <v>632.21912212409802</v>
      </c>
      <c r="G26" s="4">
        <v>70.056420716179801</v>
      </c>
      <c r="H26">
        <v>0</v>
      </c>
    </row>
    <row r="27" spans="1:8" x14ac:dyDescent="0.35">
      <c r="A27">
        <v>2019</v>
      </c>
      <c r="B27">
        <v>2</v>
      </c>
      <c r="C27" s="4">
        <v>609.43888467884005</v>
      </c>
      <c r="D27" s="4">
        <v>626.46892111684804</v>
      </c>
      <c r="E27" s="4">
        <v>760.72719614409505</v>
      </c>
      <c r="F27" s="4">
        <v>492.2106460896</v>
      </c>
      <c r="G27" s="4">
        <v>67.637448901288494</v>
      </c>
      <c r="H27">
        <v>0</v>
      </c>
    </row>
    <row r="28" spans="1:8" x14ac:dyDescent="0.35">
      <c r="A28">
        <v>2019</v>
      </c>
      <c r="B28">
        <v>3</v>
      </c>
      <c r="C28" s="4">
        <v>624.85036498726799</v>
      </c>
      <c r="D28" s="4">
        <v>660.62074076354895</v>
      </c>
      <c r="E28" s="4">
        <v>794.01843478304397</v>
      </c>
      <c r="F28" s="4">
        <v>527.22304674405495</v>
      </c>
      <c r="G28" s="4">
        <v>67.2039001764483</v>
      </c>
      <c r="H28">
        <v>0</v>
      </c>
    </row>
    <row r="29" spans="1:8" x14ac:dyDescent="0.35">
      <c r="A29">
        <v>2019</v>
      </c>
      <c r="B29">
        <v>4</v>
      </c>
      <c r="C29" s="4">
        <v>529.81426906064496</v>
      </c>
      <c r="D29" s="4">
        <v>562.73238798742204</v>
      </c>
      <c r="E29" s="4">
        <v>694.79092795473605</v>
      </c>
      <c r="F29" s="4">
        <v>430.67384802010901</v>
      </c>
      <c r="G29" s="4">
        <v>66.529253017776199</v>
      </c>
      <c r="H29">
        <v>0</v>
      </c>
    </row>
    <row r="30" spans="1:8" x14ac:dyDescent="0.35">
      <c r="A30">
        <v>2019</v>
      </c>
      <c r="B30">
        <v>5</v>
      </c>
      <c r="C30" s="4">
        <v>495.76985119530502</v>
      </c>
      <c r="D30" s="4">
        <v>528.14597444799801</v>
      </c>
      <c r="E30" s="4">
        <v>661.68621125325399</v>
      </c>
      <c r="F30" s="4">
        <v>394.60573764274199</v>
      </c>
      <c r="G30" s="4">
        <v>67.275711246464098</v>
      </c>
      <c r="H30">
        <v>0</v>
      </c>
    </row>
    <row r="31" spans="1:8" x14ac:dyDescent="0.35">
      <c r="A31">
        <v>2019</v>
      </c>
      <c r="B31">
        <v>6</v>
      </c>
      <c r="C31" s="4">
        <v>537.229699845764</v>
      </c>
      <c r="D31" s="4">
        <v>534.635088217727</v>
      </c>
      <c r="E31" s="4">
        <v>668.57219061977003</v>
      </c>
      <c r="F31" s="4">
        <v>400.69798581568398</v>
      </c>
      <c r="G31" s="4">
        <v>67.475646606261407</v>
      </c>
      <c r="H31">
        <v>0</v>
      </c>
    </row>
    <row r="32" spans="1:8" x14ac:dyDescent="0.35">
      <c r="A32">
        <v>2019</v>
      </c>
      <c r="B32">
        <v>7</v>
      </c>
      <c r="C32" s="4">
        <v>771.29354628228305</v>
      </c>
      <c r="D32" s="4">
        <v>739.92773794742402</v>
      </c>
      <c r="E32" s="4">
        <v>877.40246165527901</v>
      </c>
      <c r="F32" s="4">
        <v>602.45301423956801</v>
      </c>
      <c r="G32" s="4">
        <v>69.257850945289903</v>
      </c>
      <c r="H32">
        <v>0</v>
      </c>
    </row>
    <row r="33" spans="1:8" x14ac:dyDescent="0.35">
      <c r="A33">
        <v>2019</v>
      </c>
      <c r="B33">
        <v>8</v>
      </c>
      <c r="C33" s="4">
        <v>655.10263993311003</v>
      </c>
      <c r="D33" s="4">
        <v>720.94975530531497</v>
      </c>
      <c r="E33" s="4">
        <v>856.48601615407699</v>
      </c>
      <c r="F33" s="4">
        <v>585.41349445655305</v>
      </c>
      <c r="G33" s="4">
        <v>68.281280357351093</v>
      </c>
      <c r="H33">
        <v>0</v>
      </c>
    </row>
    <row r="34" spans="1:8" x14ac:dyDescent="0.35">
      <c r="A34">
        <v>2019</v>
      </c>
      <c r="B34">
        <v>9</v>
      </c>
      <c r="C34" s="4">
        <v>556.75401664049605</v>
      </c>
      <c r="D34" s="4">
        <v>566.92149521323802</v>
      </c>
      <c r="E34" s="4">
        <v>701.29443166794204</v>
      </c>
      <c r="F34" s="4">
        <v>432.548558758534</v>
      </c>
      <c r="G34" s="4">
        <v>67.695213731344197</v>
      </c>
      <c r="H34">
        <v>0</v>
      </c>
    </row>
    <row r="35" spans="1:8" x14ac:dyDescent="0.35">
      <c r="A35">
        <v>2019</v>
      </c>
      <c r="B35">
        <v>10</v>
      </c>
      <c r="C35" s="4">
        <v>533.07267714463205</v>
      </c>
      <c r="D35" s="4">
        <v>564.197967024734</v>
      </c>
      <c r="E35" s="4">
        <v>696.69218321899996</v>
      </c>
      <c r="F35" s="4">
        <v>431.70375083046702</v>
      </c>
      <c r="G35" s="4">
        <v>66.748740632465399</v>
      </c>
      <c r="H35">
        <v>0</v>
      </c>
    </row>
    <row r="36" spans="1:8" x14ac:dyDescent="0.35">
      <c r="A36">
        <v>2019</v>
      </c>
      <c r="B36">
        <v>11</v>
      </c>
      <c r="C36" s="4">
        <v>600.54213664333201</v>
      </c>
      <c r="D36" s="4">
        <v>622.23328051459498</v>
      </c>
      <c r="E36" s="4">
        <v>754.81137170548595</v>
      </c>
      <c r="F36" s="4">
        <v>489.65518932370401</v>
      </c>
      <c r="G36" s="4">
        <v>66.7909956874865</v>
      </c>
      <c r="H36">
        <v>0</v>
      </c>
    </row>
    <row r="37" spans="1:8" x14ac:dyDescent="0.35">
      <c r="A37">
        <v>2019</v>
      </c>
      <c r="B37">
        <v>12</v>
      </c>
      <c r="C37" s="4">
        <v>666.05397580796796</v>
      </c>
      <c r="D37" s="4">
        <v>663.86308449454702</v>
      </c>
      <c r="E37" s="4">
        <v>797.11425251080698</v>
      </c>
      <c r="F37" s="4">
        <v>530.61191647828696</v>
      </c>
      <c r="G37" s="4">
        <v>67.130082416950998</v>
      </c>
      <c r="H37">
        <v>0</v>
      </c>
    </row>
    <row r="38" spans="1:8" x14ac:dyDescent="0.35">
      <c r="A38">
        <v>2020</v>
      </c>
      <c r="B38">
        <v>1</v>
      </c>
      <c r="C38" s="4">
        <v>1047.6961596507499</v>
      </c>
      <c r="D38" s="4">
        <v>724.11320048328798</v>
      </c>
      <c r="E38" s="4">
        <v>863.16719639579901</v>
      </c>
      <c r="F38" s="4">
        <v>585.05920457077798</v>
      </c>
      <c r="G38" s="4">
        <v>70.053466284619006</v>
      </c>
      <c r="H38">
        <v>1</v>
      </c>
    </row>
    <row r="39" spans="1:8" x14ac:dyDescent="0.35">
      <c r="A39">
        <v>2020</v>
      </c>
      <c r="B39">
        <v>2</v>
      </c>
      <c r="C39" s="4">
        <v>402.67696571014199</v>
      </c>
      <c r="D39" s="4">
        <v>641.355944553379</v>
      </c>
      <c r="E39" s="4">
        <v>775.290546255148</v>
      </c>
      <c r="F39" s="4">
        <v>507.42134285161097</v>
      </c>
      <c r="G39" s="4">
        <v>67.474386788295007</v>
      </c>
      <c r="H39">
        <v>1</v>
      </c>
    </row>
    <row r="40" spans="1:8" x14ac:dyDescent="0.35">
      <c r="A40">
        <v>2020</v>
      </c>
      <c r="B40">
        <v>3</v>
      </c>
      <c r="C40" s="4">
        <v>510.66611653690097</v>
      </c>
      <c r="D40" s="4">
        <v>621.24029797989203</v>
      </c>
      <c r="E40" s="4">
        <v>753.44375025368697</v>
      </c>
      <c r="F40" s="4">
        <v>489.03684570609698</v>
      </c>
      <c r="G40" s="4">
        <v>66.602257819326198</v>
      </c>
      <c r="H40">
        <v>0</v>
      </c>
    </row>
    <row r="41" spans="1:8" x14ac:dyDescent="0.35">
      <c r="A41">
        <v>2020</v>
      </c>
      <c r="B41">
        <v>4</v>
      </c>
      <c r="C41" s="4">
        <v>881.12381766271096</v>
      </c>
      <c r="D41" s="4">
        <v>576.263138769742</v>
      </c>
      <c r="E41" s="4">
        <v>708.31529616659304</v>
      </c>
      <c r="F41" s="4">
        <v>444.21098137289101</v>
      </c>
      <c r="G41" s="4">
        <v>66.526037567678799</v>
      </c>
      <c r="H41">
        <v>1</v>
      </c>
    </row>
    <row r="42" spans="1:8" x14ac:dyDescent="0.35">
      <c r="A42">
        <v>2020</v>
      </c>
      <c r="B42">
        <v>5</v>
      </c>
      <c r="C42" s="4">
        <v>279.68010752688201</v>
      </c>
      <c r="D42" s="4">
        <v>580.02602860924901</v>
      </c>
      <c r="E42" s="4">
        <v>712.70434436656296</v>
      </c>
      <c r="F42" s="4">
        <v>447.34771285193602</v>
      </c>
      <c r="G42" s="4">
        <v>66.841487428041503</v>
      </c>
      <c r="H42">
        <v>1</v>
      </c>
    </row>
    <row r="43" spans="1:8" x14ac:dyDescent="0.35">
      <c r="A43">
        <v>2020</v>
      </c>
      <c r="B43">
        <v>6</v>
      </c>
      <c r="C43" s="4">
        <v>702.76734790574005</v>
      </c>
      <c r="D43" s="4">
        <v>635.543409655755</v>
      </c>
      <c r="E43" s="4">
        <v>769.33228422749903</v>
      </c>
      <c r="F43" s="4">
        <v>501.75453508401199</v>
      </c>
      <c r="G43" s="4">
        <v>67.400971489993296</v>
      </c>
      <c r="H43">
        <v>0</v>
      </c>
    </row>
    <row r="44" spans="1:8" x14ac:dyDescent="0.35">
      <c r="A44">
        <v>2020</v>
      </c>
      <c r="B44">
        <v>7</v>
      </c>
      <c r="C44" s="4">
        <v>811.87121461040897</v>
      </c>
      <c r="D44" s="4">
        <v>850.00019328576195</v>
      </c>
      <c r="E44" s="4">
        <v>990.59998041680501</v>
      </c>
      <c r="F44" s="4">
        <v>709.40040615471901</v>
      </c>
      <c r="G44" s="4">
        <v>70.832214369490003</v>
      </c>
      <c r="H44">
        <v>0</v>
      </c>
    </row>
    <row r="45" spans="1:8" x14ac:dyDescent="0.35">
      <c r="A45">
        <v>2020</v>
      </c>
      <c r="B45">
        <v>8</v>
      </c>
      <c r="C45" s="4">
        <v>841.57806422881401</v>
      </c>
      <c r="D45" s="4">
        <v>790.20919892349002</v>
      </c>
      <c r="E45" s="4">
        <v>930.04869977069802</v>
      </c>
      <c r="F45" s="4">
        <v>650.36969807628202</v>
      </c>
      <c r="G45" s="4">
        <v>70.449192729573895</v>
      </c>
      <c r="H45">
        <v>0</v>
      </c>
    </row>
    <row r="46" spans="1:8" x14ac:dyDescent="0.35">
      <c r="A46">
        <v>2020</v>
      </c>
      <c r="B46">
        <v>9</v>
      </c>
      <c r="C46" s="4">
        <v>411.617993503393</v>
      </c>
      <c r="D46" s="4">
        <v>603.54899601019804</v>
      </c>
      <c r="E46" s="4">
        <v>738.71521164685998</v>
      </c>
      <c r="F46" s="4">
        <v>468.38278037353598</v>
      </c>
      <c r="G46" s="4">
        <v>68.094856733783004</v>
      </c>
      <c r="H46">
        <v>1</v>
      </c>
    </row>
    <row r="47" spans="1:8" x14ac:dyDescent="0.35">
      <c r="A47">
        <v>2020</v>
      </c>
      <c r="B47">
        <v>10</v>
      </c>
      <c r="C47" s="4">
        <v>609.83854189721899</v>
      </c>
      <c r="D47" s="4">
        <v>575.15230043767701</v>
      </c>
      <c r="E47" s="4">
        <v>707.62206767530904</v>
      </c>
      <c r="F47" s="4">
        <v>442.68253320004402</v>
      </c>
      <c r="G47" s="4">
        <v>66.736423588657999</v>
      </c>
      <c r="H47">
        <v>0</v>
      </c>
    </row>
    <row r="48" spans="1:8" x14ac:dyDescent="0.35">
      <c r="A48">
        <v>2020</v>
      </c>
      <c r="B48">
        <v>11</v>
      </c>
      <c r="C48" s="4">
        <v>649.34366011738405</v>
      </c>
      <c r="D48" s="4">
        <v>567.71123434640197</v>
      </c>
      <c r="E48" s="4">
        <v>699.849966009539</v>
      </c>
      <c r="F48" s="4">
        <v>435.57250268326499</v>
      </c>
      <c r="G48" s="4">
        <v>66.569652477157504</v>
      </c>
      <c r="H48">
        <v>0</v>
      </c>
    </row>
    <row r="49" spans="1:8" x14ac:dyDescent="0.35">
      <c r="A49">
        <v>2020</v>
      </c>
      <c r="B49">
        <v>12</v>
      </c>
      <c r="C49" s="4">
        <v>563.09457506295701</v>
      </c>
      <c r="D49" s="4">
        <v>663.20261224031401</v>
      </c>
      <c r="E49" s="4">
        <v>796.28868214942997</v>
      </c>
      <c r="F49" s="4">
        <v>530.11654233119896</v>
      </c>
      <c r="G49" s="4">
        <v>67.046908290191098</v>
      </c>
      <c r="H49">
        <v>0</v>
      </c>
    </row>
    <row r="50" spans="1:8" x14ac:dyDescent="0.35">
      <c r="A50">
        <v>2021</v>
      </c>
      <c r="B50">
        <v>1</v>
      </c>
      <c r="C50" s="4">
        <v>620.15172591116504</v>
      </c>
      <c r="D50" s="4">
        <v>740.34053103534302</v>
      </c>
      <c r="E50" s="4">
        <v>879.228762657998</v>
      </c>
      <c r="F50" s="4">
        <v>601.45229941268803</v>
      </c>
      <c r="G50" s="4">
        <v>69.969956544288294</v>
      </c>
      <c r="H50">
        <v>0</v>
      </c>
    </row>
    <row r="51" spans="1:8" x14ac:dyDescent="0.35">
      <c r="A51">
        <v>2021</v>
      </c>
      <c r="B51">
        <v>2</v>
      </c>
      <c r="C51" s="4">
        <v>767.29217847476298</v>
      </c>
      <c r="D51" s="4">
        <v>643.74629278898601</v>
      </c>
      <c r="E51" s="4">
        <v>778.74116294302496</v>
      </c>
      <c r="F51" s="4">
        <v>508.75142263494701</v>
      </c>
      <c r="G51" s="4">
        <v>68.008535266275402</v>
      </c>
      <c r="H51">
        <v>0</v>
      </c>
    </row>
    <row r="52" spans="1:8" x14ac:dyDescent="0.35">
      <c r="A52">
        <v>2021</v>
      </c>
      <c r="B52">
        <v>3</v>
      </c>
      <c r="C52" s="4">
        <v>581.08896936338897</v>
      </c>
      <c r="D52" s="4">
        <v>626.15157563358605</v>
      </c>
      <c r="E52" s="4">
        <v>758.37948387891197</v>
      </c>
      <c r="F52" s="4">
        <v>493.92366738826001</v>
      </c>
      <c r="G52" s="4">
        <v>66.614578397140903</v>
      </c>
      <c r="H52">
        <v>0</v>
      </c>
    </row>
    <row r="53" spans="1:8" x14ac:dyDescent="0.35">
      <c r="A53">
        <v>2021</v>
      </c>
      <c r="B53">
        <v>4</v>
      </c>
      <c r="C53" s="4">
        <v>586.05594949360204</v>
      </c>
      <c r="D53" s="4">
        <v>553.98822302929705</v>
      </c>
      <c r="E53" s="4">
        <v>686.28456769657305</v>
      </c>
      <c r="F53" s="4">
        <v>421.69187836202002</v>
      </c>
      <c r="G53" s="4">
        <v>66.649055713282095</v>
      </c>
      <c r="H53">
        <v>0</v>
      </c>
    </row>
    <row r="54" spans="1:8" x14ac:dyDescent="0.35">
      <c r="A54">
        <v>2021</v>
      </c>
      <c r="B54">
        <v>5</v>
      </c>
      <c r="C54" s="4">
        <v>485.31420434281398</v>
      </c>
      <c r="D54" s="4">
        <v>569.78733883707798</v>
      </c>
      <c r="E54" s="4">
        <v>702.83745765994104</v>
      </c>
      <c r="F54" s="4">
        <v>436.73722001421498</v>
      </c>
      <c r="G54" s="4">
        <v>67.028796633692707</v>
      </c>
      <c r="H54">
        <v>0</v>
      </c>
    </row>
    <row r="55" spans="1:8" x14ac:dyDescent="0.35">
      <c r="A55">
        <v>2021</v>
      </c>
      <c r="B55">
        <v>6</v>
      </c>
      <c r="C55" s="4">
        <v>718.63648795698396</v>
      </c>
      <c r="D55" s="4">
        <v>667.85564331840806</v>
      </c>
      <c r="E55" s="4">
        <v>802.69541070429204</v>
      </c>
      <c r="F55" s="4">
        <v>533.01587593252498</v>
      </c>
      <c r="G55" s="4">
        <v>67.930396652075302</v>
      </c>
      <c r="H55">
        <v>0</v>
      </c>
    </row>
    <row r="56" spans="1:8" x14ac:dyDescent="0.35">
      <c r="A56">
        <v>2021</v>
      </c>
      <c r="B56">
        <v>7</v>
      </c>
      <c r="C56" s="4">
        <v>735.76935663426298</v>
      </c>
      <c r="D56" s="4">
        <v>709.01907976003895</v>
      </c>
      <c r="E56" s="4">
        <v>842.313077853501</v>
      </c>
      <c r="F56" s="4">
        <v>575.72508166657599</v>
      </c>
      <c r="G56" s="4">
        <v>67.151659613273793</v>
      </c>
      <c r="H56">
        <v>0</v>
      </c>
    </row>
    <row r="57" spans="1:8" x14ac:dyDescent="0.35">
      <c r="A57">
        <v>2021</v>
      </c>
      <c r="B57">
        <v>8</v>
      </c>
      <c r="C57" s="4">
        <v>762.27937314999599</v>
      </c>
      <c r="D57" s="4">
        <v>800.60551072956503</v>
      </c>
      <c r="E57" s="4">
        <v>937.21047511035204</v>
      </c>
      <c r="F57" s="4">
        <v>664.00054634877904</v>
      </c>
      <c r="G57" s="4">
        <v>68.819678311020894</v>
      </c>
      <c r="H57">
        <v>0</v>
      </c>
    </row>
    <row r="58" spans="1:8" x14ac:dyDescent="0.35">
      <c r="A58">
        <v>2021</v>
      </c>
      <c r="B58">
        <v>9</v>
      </c>
      <c r="C58" s="4">
        <v>555.15894597218198</v>
      </c>
      <c r="D58" s="4">
        <v>614.38892475825105</v>
      </c>
      <c r="E58" s="4">
        <v>754.78808260092103</v>
      </c>
      <c r="F58" s="4">
        <v>473.98976691557999</v>
      </c>
      <c r="G58" s="4">
        <v>70.731140128534307</v>
      </c>
      <c r="H58">
        <v>0</v>
      </c>
    </row>
    <row r="59" spans="1:8" x14ac:dyDescent="0.35">
      <c r="A59">
        <v>2021</v>
      </c>
      <c r="B59">
        <v>10</v>
      </c>
      <c r="C59" s="4">
        <v>569.05061078609504</v>
      </c>
      <c r="D59" s="4">
        <v>545.60348791400497</v>
      </c>
      <c r="E59" s="4">
        <v>678.83938774187402</v>
      </c>
      <c r="F59" s="4">
        <v>412.36758808613502</v>
      </c>
      <c r="G59" s="4">
        <v>67.122390516307505</v>
      </c>
      <c r="H59">
        <v>0</v>
      </c>
    </row>
    <row r="60" spans="1:8" x14ac:dyDescent="0.35">
      <c r="A60">
        <v>2021</v>
      </c>
      <c r="B60">
        <v>11</v>
      </c>
      <c r="C60" s="4">
        <v>597.73644911060296</v>
      </c>
      <c r="D60" s="4">
        <v>591.54751918850502</v>
      </c>
      <c r="E60" s="4">
        <v>723.53842081203197</v>
      </c>
      <c r="F60" s="4">
        <v>459.55661756497699</v>
      </c>
      <c r="G60" s="4">
        <v>66.495177762297899</v>
      </c>
      <c r="H60">
        <v>0</v>
      </c>
    </row>
    <row r="61" spans="1:8" x14ac:dyDescent="0.35">
      <c r="A61">
        <v>2021</v>
      </c>
      <c r="B61">
        <v>12</v>
      </c>
      <c r="C61" s="4">
        <v>575.22402338264897</v>
      </c>
      <c r="D61" s="4">
        <v>642.55129066651898</v>
      </c>
      <c r="E61" s="4">
        <v>775.08717929561601</v>
      </c>
      <c r="F61" s="4">
        <v>510.01540203742201</v>
      </c>
      <c r="G61" s="4">
        <v>66.769734624685995</v>
      </c>
      <c r="H61">
        <v>0</v>
      </c>
    </row>
    <row r="62" spans="1:8" x14ac:dyDescent="0.35">
      <c r="A62">
        <v>2022</v>
      </c>
      <c r="B62">
        <v>1</v>
      </c>
      <c r="C62" s="4">
        <v>823.63744762830504</v>
      </c>
      <c r="D62" s="4">
        <v>790.42568259887105</v>
      </c>
      <c r="E62" s="4">
        <v>929.87050525073198</v>
      </c>
      <c r="F62" s="4">
        <v>650.98085994701</v>
      </c>
      <c r="G62" s="4">
        <v>70.250359352154206</v>
      </c>
      <c r="H62">
        <v>0</v>
      </c>
    </row>
    <row r="63" spans="1:8" x14ac:dyDescent="0.35">
      <c r="A63">
        <v>2022</v>
      </c>
      <c r="B63">
        <v>2</v>
      </c>
      <c r="C63" s="4">
        <v>588.48545248739401</v>
      </c>
      <c r="D63" s="4">
        <v>629.70838849565996</v>
      </c>
      <c r="E63" s="4">
        <v>763.97673610329798</v>
      </c>
      <c r="F63" s="4">
        <v>495.44004088802097</v>
      </c>
      <c r="G63" s="4">
        <v>67.6425233269903</v>
      </c>
      <c r="H63">
        <v>0</v>
      </c>
    </row>
    <row r="64" spans="1:8" x14ac:dyDescent="0.35">
      <c r="A64">
        <v>2022</v>
      </c>
      <c r="B64">
        <v>3</v>
      </c>
      <c r="C64" s="4">
        <v>674.09085741361002</v>
      </c>
      <c r="D64" s="4">
        <v>642.155921404222</v>
      </c>
      <c r="E64" s="4">
        <v>774.75663405506998</v>
      </c>
      <c r="F64" s="4">
        <v>509.55520875337402</v>
      </c>
      <c r="G64" s="4">
        <v>66.802392063922795</v>
      </c>
      <c r="H64">
        <v>0</v>
      </c>
    </row>
    <row r="65" spans="1:8" x14ac:dyDescent="0.35">
      <c r="A65">
        <v>2022</v>
      </c>
      <c r="B65">
        <v>4</v>
      </c>
      <c r="C65" s="4">
        <v>566.35261410148905</v>
      </c>
      <c r="D65" s="4">
        <v>560.32516265761296</v>
      </c>
      <c r="E65" s="4">
        <v>692.41580309246694</v>
      </c>
      <c r="F65" s="4">
        <v>428.23452222275898</v>
      </c>
      <c r="G65" s="4">
        <v>66.545424786201806</v>
      </c>
      <c r="H65">
        <v>0</v>
      </c>
    </row>
    <row r="66" spans="1:8" x14ac:dyDescent="0.35">
      <c r="A66">
        <v>2022</v>
      </c>
      <c r="B66">
        <v>5</v>
      </c>
      <c r="C66" s="4">
        <v>578.18845510398103</v>
      </c>
      <c r="D66" s="4">
        <v>560.348947625552</v>
      </c>
      <c r="E66" s="4">
        <v>693.88805049215205</v>
      </c>
      <c r="F66" s="4">
        <v>426.80984475895298</v>
      </c>
      <c r="G66" s="4">
        <v>67.2751399839632</v>
      </c>
      <c r="H66">
        <v>0</v>
      </c>
    </row>
    <row r="67" spans="1:8" x14ac:dyDescent="0.35">
      <c r="A67">
        <v>2022</v>
      </c>
      <c r="B67">
        <v>6</v>
      </c>
      <c r="C67" s="4">
        <v>557.92391166897403</v>
      </c>
      <c r="D67" s="4">
        <v>584.44851226692697</v>
      </c>
      <c r="E67" s="4">
        <v>717.15051302675499</v>
      </c>
      <c r="F67" s="4">
        <v>451.746511507099</v>
      </c>
      <c r="G67" s="4">
        <v>66.8534196024046</v>
      </c>
      <c r="H67">
        <v>0</v>
      </c>
    </row>
    <row r="68" spans="1:8" x14ac:dyDescent="0.35">
      <c r="A68">
        <v>2022</v>
      </c>
      <c r="B68">
        <v>7</v>
      </c>
      <c r="C68" s="4">
        <v>696.82718416364503</v>
      </c>
      <c r="D68" s="4">
        <v>721.60747376062602</v>
      </c>
      <c r="E68" s="4">
        <v>856.23193025436603</v>
      </c>
      <c r="F68" s="4">
        <v>586.98301726688499</v>
      </c>
      <c r="G68" s="4">
        <v>67.821926023637104</v>
      </c>
      <c r="H68">
        <v>0</v>
      </c>
    </row>
    <row r="69" spans="1:8" x14ac:dyDescent="0.35">
      <c r="A69">
        <v>2022</v>
      </c>
      <c r="B69">
        <v>8</v>
      </c>
      <c r="C69" s="4">
        <v>839.22291435223099</v>
      </c>
      <c r="D69" s="4">
        <v>759.42346739671405</v>
      </c>
      <c r="E69" s="4">
        <v>894.15643043731495</v>
      </c>
      <c r="F69" s="4">
        <v>624.69050435611302</v>
      </c>
      <c r="G69" s="4">
        <v>67.876590110578604</v>
      </c>
      <c r="H69">
        <v>0</v>
      </c>
    </row>
    <row r="70" spans="1:8" x14ac:dyDescent="0.35">
      <c r="A70">
        <v>2022</v>
      </c>
      <c r="B70">
        <v>9</v>
      </c>
      <c r="C70" s="4">
        <v>613.26945258171895</v>
      </c>
      <c r="D70" s="4">
        <v>626.59215383324795</v>
      </c>
      <c r="E70" s="4">
        <v>761.67156724764402</v>
      </c>
      <c r="F70" s="4">
        <v>491.51274041885199</v>
      </c>
      <c r="G70" s="4">
        <v>68.051126983256694</v>
      </c>
      <c r="H70">
        <v>0</v>
      </c>
    </row>
    <row r="71" spans="1:8" x14ac:dyDescent="0.35">
      <c r="A71">
        <v>2022</v>
      </c>
      <c r="B71">
        <v>10</v>
      </c>
      <c r="C71" s="4">
        <v>529.86355418637697</v>
      </c>
      <c r="D71" s="4">
        <v>569.70850040300002</v>
      </c>
      <c r="E71" s="4">
        <v>702.592273847672</v>
      </c>
      <c r="F71" s="4">
        <v>436.82472695832899</v>
      </c>
      <c r="G71" s="4">
        <v>66.944994149152095</v>
      </c>
      <c r="H71">
        <v>0</v>
      </c>
    </row>
    <row r="72" spans="1:8" x14ac:dyDescent="0.35">
      <c r="A72">
        <v>2022</v>
      </c>
      <c r="B72">
        <v>11</v>
      </c>
      <c r="C72" s="4">
        <v>607.87744241858195</v>
      </c>
      <c r="D72" s="4">
        <v>576.83212101147399</v>
      </c>
      <c r="E72" s="4">
        <v>708.82328600431401</v>
      </c>
      <c r="F72" s="4">
        <v>444.84095601863402</v>
      </c>
      <c r="G72" s="4">
        <v>66.495310444089398</v>
      </c>
      <c r="H72">
        <v>0</v>
      </c>
    </row>
    <row r="73" spans="1:8" x14ac:dyDescent="0.35">
      <c r="A73">
        <v>2022</v>
      </c>
      <c r="B73">
        <v>12</v>
      </c>
      <c r="C73" s="4">
        <v>621.69005887296498</v>
      </c>
      <c r="D73" s="4">
        <v>657.718138699311</v>
      </c>
      <c r="E73" s="4">
        <v>790.81628495488599</v>
      </c>
      <c r="F73" s="4">
        <v>524.61999244373499</v>
      </c>
      <c r="G73" s="4">
        <v>67.052992185328307</v>
      </c>
      <c r="H73">
        <v>0</v>
      </c>
    </row>
    <row r="74" spans="1:8" x14ac:dyDescent="0.35">
      <c r="A74">
        <v>2023</v>
      </c>
      <c r="B74">
        <v>1</v>
      </c>
      <c r="C74" s="4">
        <v>827.24562862882601</v>
      </c>
      <c r="D74" s="4">
        <v>712.61480572094604</v>
      </c>
      <c r="E74" s="4">
        <v>851.83876162643901</v>
      </c>
      <c r="F74" s="4">
        <v>573.39084981545398</v>
      </c>
      <c r="G74" s="4">
        <v>70.139089761743605</v>
      </c>
      <c r="H74">
        <v>0</v>
      </c>
    </row>
    <row r="75" spans="1:8" x14ac:dyDescent="0.35">
      <c r="A75">
        <v>2023</v>
      </c>
      <c r="B75">
        <v>2</v>
      </c>
      <c r="C75" s="4">
        <v>559.42858398988301</v>
      </c>
      <c r="D75" s="4">
        <v>599.95107411116896</v>
      </c>
      <c r="E75" s="4">
        <v>732.89739015679299</v>
      </c>
      <c r="F75" s="4">
        <v>467.00475806554601</v>
      </c>
      <c r="G75" s="4">
        <v>66.976502240368106</v>
      </c>
      <c r="H75">
        <v>0</v>
      </c>
    </row>
    <row r="76" spans="1:8" x14ac:dyDescent="0.35">
      <c r="A76">
        <v>2023</v>
      </c>
      <c r="B76">
        <v>3</v>
      </c>
      <c r="C76" s="4">
        <v>602.32412657204998</v>
      </c>
      <c r="D76" s="4">
        <v>639.51691975590802</v>
      </c>
      <c r="E76" s="4">
        <v>772.13635758517603</v>
      </c>
      <c r="F76" s="4">
        <v>506.89748192664001</v>
      </c>
      <c r="G76" s="4">
        <v>66.811825547991404</v>
      </c>
      <c r="H76">
        <v>0</v>
      </c>
    </row>
    <row r="77" spans="1:8" x14ac:dyDescent="0.35">
      <c r="A77">
        <v>2023</v>
      </c>
      <c r="B77">
        <v>4</v>
      </c>
      <c r="C77" s="4">
        <v>414.49138073896802</v>
      </c>
      <c r="D77" s="4">
        <v>554.69714423707103</v>
      </c>
      <c r="E77" s="4">
        <v>686.93911779026905</v>
      </c>
      <c r="F77" s="4">
        <v>422.45517068387198</v>
      </c>
      <c r="G77" s="4">
        <v>66.6216643033342</v>
      </c>
      <c r="H77">
        <v>1</v>
      </c>
    </row>
    <row r="78" spans="1:8" x14ac:dyDescent="0.35">
      <c r="A78">
        <v>2023</v>
      </c>
      <c r="B78">
        <v>5</v>
      </c>
      <c r="C78" s="4">
        <v>653.11147889859001</v>
      </c>
      <c r="D78" s="4">
        <v>546.12629566531302</v>
      </c>
      <c r="E78" s="4">
        <v>679.39148991347201</v>
      </c>
      <c r="F78" s="4">
        <v>412.86110141715398</v>
      </c>
      <c r="G78" s="4">
        <v>67.137148637212803</v>
      </c>
      <c r="H78">
        <v>0</v>
      </c>
    </row>
    <row r="79" spans="1:8" x14ac:dyDescent="0.35">
      <c r="A79">
        <v>2023</v>
      </c>
      <c r="B79">
        <v>6</v>
      </c>
      <c r="C79" s="4">
        <v>594.09945006089504</v>
      </c>
      <c r="D79" s="4">
        <v>566.18243748760199</v>
      </c>
      <c r="E79" s="4">
        <v>699.57307606637801</v>
      </c>
      <c r="F79" s="4">
        <v>432.79179890882602</v>
      </c>
      <c r="G79" s="4">
        <v>67.200345743688104</v>
      </c>
      <c r="H79">
        <v>0</v>
      </c>
    </row>
    <row r="80" spans="1:8" x14ac:dyDescent="0.35">
      <c r="A80">
        <v>2023</v>
      </c>
      <c r="B80">
        <v>7</v>
      </c>
      <c r="C80" s="4">
        <v>696.29842499202903</v>
      </c>
      <c r="D80" s="4">
        <v>696.84786260916701</v>
      </c>
      <c r="E80" s="4">
        <v>830.63871037471995</v>
      </c>
      <c r="F80" s="4">
        <v>563.05701484361396</v>
      </c>
      <c r="G80" s="4">
        <v>67.401965557550398</v>
      </c>
      <c r="H80">
        <v>0</v>
      </c>
    </row>
    <row r="81" spans="1:8" x14ac:dyDescent="0.35">
      <c r="A81">
        <v>2023</v>
      </c>
      <c r="B81">
        <v>8</v>
      </c>
      <c r="C81" s="4">
        <v>745.58626725035799</v>
      </c>
      <c r="D81" s="4">
        <v>655.42974025877595</v>
      </c>
      <c r="E81" s="4">
        <v>789.14131836917898</v>
      </c>
      <c r="F81" s="4">
        <v>521.71816214837304</v>
      </c>
      <c r="G81" s="4">
        <v>67.362030609417303</v>
      </c>
      <c r="H81">
        <v>0</v>
      </c>
    </row>
    <row r="82" spans="1:8" x14ac:dyDescent="0.35">
      <c r="A82">
        <v>2023</v>
      </c>
      <c r="B82">
        <v>9</v>
      </c>
      <c r="C82" s="4">
        <v>587.72760135100305</v>
      </c>
      <c r="D82" s="4">
        <v>579.62148411754799</v>
      </c>
      <c r="E82" s="4">
        <v>712.18098136916103</v>
      </c>
      <c r="F82" s="4">
        <v>447.06198686593399</v>
      </c>
      <c r="G82" s="4">
        <v>66.781628319869796</v>
      </c>
      <c r="H82">
        <v>0</v>
      </c>
    </row>
    <row r="83" spans="1:8" x14ac:dyDescent="0.35">
      <c r="A83">
        <v>2023</v>
      </c>
      <c r="B83">
        <v>10</v>
      </c>
      <c r="C83" s="4">
        <v>570.05052973670104</v>
      </c>
      <c r="D83" s="4">
        <v>590.12818560227299</v>
      </c>
      <c r="E83" s="4">
        <v>722.36038618960299</v>
      </c>
      <c r="F83" s="4">
        <v>457.89598501494402</v>
      </c>
      <c r="G83" s="4">
        <v>66.616740819255</v>
      </c>
      <c r="H83">
        <v>0</v>
      </c>
    </row>
    <row r="84" spans="1:8" x14ac:dyDescent="0.35">
      <c r="A84">
        <v>2023</v>
      </c>
      <c r="B84">
        <v>11</v>
      </c>
      <c r="C84" s="4">
        <v>617.88630173663705</v>
      </c>
      <c r="D84" s="4">
        <v>600.79648977756403</v>
      </c>
      <c r="E84" s="4">
        <v>732.84370401681599</v>
      </c>
      <c r="F84" s="4">
        <v>468.74927553831299</v>
      </c>
      <c r="G84" s="4">
        <v>66.523547273732206</v>
      </c>
      <c r="H84">
        <v>0</v>
      </c>
    </row>
    <row r="85" spans="1:8" x14ac:dyDescent="0.35">
      <c r="A85">
        <v>2023</v>
      </c>
      <c r="B85">
        <v>12</v>
      </c>
      <c r="C85" s="4">
        <v>542.28345832017499</v>
      </c>
      <c r="D85" s="4">
        <v>627.03623134527197</v>
      </c>
      <c r="E85" s="4">
        <v>759.288454422722</v>
      </c>
      <c r="F85" s="4">
        <v>494.784008267822</v>
      </c>
      <c r="G85" s="4">
        <v>66.626827870888405</v>
      </c>
      <c r="H85">
        <v>0</v>
      </c>
    </row>
    <row r="86" spans="1:8" x14ac:dyDescent="0.35">
      <c r="A86">
        <v>2024</v>
      </c>
      <c r="B86">
        <v>1</v>
      </c>
      <c r="C86" s="4">
        <v>831.47808837637103</v>
      </c>
      <c r="D86" s="4">
        <v>728.08794788770899</v>
      </c>
      <c r="E86" s="4">
        <v>867.084794559643</v>
      </c>
      <c r="F86" s="4">
        <v>589.09110121577498</v>
      </c>
      <c r="G86" s="4">
        <v>70.024675293237294</v>
      </c>
      <c r="H86">
        <v>0</v>
      </c>
    </row>
    <row r="87" spans="1:8" x14ac:dyDescent="0.35">
      <c r="A87">
        <v>2024</v>
      </c>
      <c r="B87">
        <v>2</v>
      </c>
      <c r="C87" s="4">
        <v>702.79107901396503</v>
      </c>
      <c r="D87" s="4">
        <v>610.891094413475</v>
      </c>
      <c r="E87" s="4">
        <v>743.480802644047</v>
      </c>
      <c r="F87" s="4">
        <v>478.301386182903</v>
      </c>
      <c r="G87" s="4">
        <v>66.796848190266203</v>
      </c>
      <c r="H87">
        <v>0</v>
      </c>
    </row>
    <row r="88" spans="1:8" x14ac:dyDescent="0.35">
      <c r="A88">
        <v>2024</v>
      </c>
      <c r="B88">
        <v>3</v>
      </c>
      <c r="C88" s="4">
        <v>648.30425141785804</v>
      </c>
      <c r="D88" s="4">
        <v>616.38817593881902</v>
      </c>
      <c r="E88" s="4">
        <v>748.53267210929096</v>
      </c>
      <c r="F88" s="4">
        <v>484.24367976834702</v>
      </c>
      <c r="G88" s="4">
        <v>66.572556555660199</v>
      </c>
      <c r="H88">
        <v>0</v>
      </c>
    </row>
    <row r="89" spans="1:8" x14ac:dyDescent="0.35">
      <c r="A89">
        <v>2024</v>
      </c>
      <c r="B89">
        <v>4</v>
      </c>
      <c r="C89" s="4">
        <v>579.49119081868696</v>
      </c>
      <c r="D89" s="4">
        <v>546.23509944154705</v>
      </c>
      <c r="E89" s="4">
        <v>678.67810575102999</v>
      </c>
      <c r="F89" s="4">
        <v>413.792093132064</v>
      </c>
      <c r="G89" s="4">
        <v>66.722941805804098</v>
      </c>
      <c r="H89">
        <v>0</v>
      </c>
    </row>
    <row r="90" spans="1:8" x14ac:dyDescent="0.35">
      <c r="A90">
        <v>2024</v>
      </c>
      <c r="B90">
        <v>5</v>
      </c>
      <c r="C90" s="4">
        <v>529.19890714270196</v>
      </c>
      <c r="D90" s="4">
        <v>532.25175533686502</v>
      </c>
      <c r="E90" s="4">
        <v>666.76136368985897</v>
      </c>
      <c r="F90" s="4">
        <v>397.74214698387101</v>
      </c>
      <c r="G90" s="4">
        <v>67.764067130026405</v>
      </c>
      <c r="H90">
        <v>0</v>
      </c>
    </row>
    <row r="91" spans="1:8" x14ac:dyDescent="0.35">
      <c r="A91">
        <v>2024</v>
      </c>
      <c r="B91">
        <v>6</v>
      </c>
      <c r="C91" s="4">
        <v>748.48319079911198</v>
      </c>
      <c r="D91" s="4">
        <v>605.36212736858295</v>
      </c>
      <c r="E91" s="4">
        <v>738.80661393069499</v>
      </c>
      <c r="F91" s="4">
        <v>471.91764080647101</v>
      </c>
      <c r="G91" s="4">
        <v>67.227473607654403</v>
      </c>
      <c r="H91">
        <v>0</v>
      </c>
    </row>
    <row r="92" spans="1:8" x14ac:dyDescent="0.35">
      <c r="A92">
        <v>2024</v>
      </c>
      <c r="B92">
        <v>7</v>
      </c>
      <c r="C92" s="4">
        <v>761.40291634755397</v>
      </c>
      <c r="D92" s="4">
        <v>726.28323063228402</v>
      </c>
      <c r="E92" s="4">
        <v>860.18119406384199</v>
      </c>
      <c r="F92" s="4">
        <v>592.38526720072696</v>
      </c>
      <c r="G92" s="4">
        <v>67.455928938090096</v>
      </c>
      <c r="H92">
        <v>0</v>
      </c>
    </row>
    <row r="93" spans="1:8" x14ac:dyDescent="0.35">
      <c r="A93">
        <v>2024</v>
      </c>
      <c r="B93">
        <v>8</v>
      </c>
      <c r="C93" s="4">
        <v>736.847732949288</v>
      </c>
      <c r="D93" s="4">
        <v>702.42588332673699</v>
      </c>
      <c r="E93" s="4">
        <v>836.279063611075</v>
      </c>
      <c r="F93" s="4">
        <v>568.57270304239898</v>
      </c>
      <c r="G93" s="4">
        <v>67.433367812296595</v>
      </c>
      <c r="H93">
        <v>0</v>
      </c>
    </row>
    <row r="94" spans="1:8" x14ac:dyDescent="0.35">
      <c r="A94">
        <v>2024</v>
      </c>
      <c r="B94">
        <v>9</v>
      </c>
      <c r="C94" s="4">
        <v>722.798611999743</v>
      </c>
      <c r="D94" s="4">
        <v>590.76038158573294</v>
      </c>
      <c r="E94" s="4">
        <v>724.12173148971601</v>
      </c>
      <c r="F94" s="4">
        <v>457.39903168174902</v>
      </c>
      <c r="G94" s="4">
        <v>67.185590517283799</v>
      </c>
      <c r="H94">
        <v>0</v>
      </c>
    </row>
    <row r="95" spans="1:8" x14ac:dyDescent="0.35">
      <c r="A95">
        <v>2024</v>
      </c>
      <c r="B95">
        <v>10</v>
      </c>
      <c r="C95" s="4">
        <v>523.25083651914599</v>
      </c>
      <c r="D95" s="4">
        <v>558.00946756578503</v>
      </c>
      <c r="E95" s="4">
        <v>690.94925337206701</v>
      </c>
      <c r="F95" s="4">
        <v>425.069681759503</v>
      </c>
      <c r="G95" s="4">
        <v>66.973212396746305</v>
      </c>
      <c r="H95">
        <v>0</v>
      </c>
    </row>
    <row r="96" spans="1:8" x14ac:dyDescent="0.35">
      <c r="A96">
        <v>2024</v>
      </c>
      <c r="B96">
        <v>11</v>
      </c>
      <c r="C96" s="4">
        <v>665.71349161253204</v>
      </c>
      <c r="D96" s="4">
        <v>568.99038036855995</v>
      </c>
      <c r="E96" s="4">
        <v>700.97356947786295</v>
      </c>
      <c r="F96" s="4">
        <v>437.00719125925701</v>
      </c>
      <c r="G96" s="4">
        <v>66.491292305057996</v>
      </c>
      <c r="H96">
        <v>0</v>
      </c>
    </row>
    <row r="97" spans="1:8" x14ac:dyDescent="0.35">
      <c r="A97">
        <v>2024</v>
      </c>
      <c r="B97">
        <v>12</v>
      </c>
      <c r="C97" s="4">
        <v>665.81140079615898</v>
      </c>
      <c r="D97" s="4">
        <v>654.74599388001297</v>
      </c>
      <c r="E97" s="4">
        <v>787.79745405504798</v>
      </c>
      <c r="F97" s="4">
        <v>521.69453370497899</v>
      </c>
      <c r="G97" s="4">
        <v>67.029472388233302</v>
      </c>
      <c r="H97">
        <v>0</v>
      </c>
    </row>
    <row r="98" spans="1:8" x14ac:dyDescent="0.35">
      <c r="A98">
        <v>2025</v>
      </c>
      <c r="B98">
        <v>1</v>
      </c>
      <c r="C98" s="4">
        <v>745.85070689960503</v>
      </c>
      <c r="D98" s="4">
        <v>753.83011591716297</v>
      </c>
      <c r="E98" s="4">
        <v>892.69651700329302</v>
      </c>
      <c r="F98" s="4">
        <v>614.96371483103303</v>
      </c>
      <c r="G98" s="4">
        <v>69.958958624060401</v>
      </c>
      <c r="H98">
        <v>0</v>
      </c>
    </row>
    <row r="99" spans="1:8" x14ac:dyDescent="0.35">
      <c r="A99">
        <v>2025</v>
      </c>
      <c r="B99">
        <v>2</v>
      </c>
      <c r="C99" s="4">
        <v>730.78528074939197</v>
      </c>
      <c r="D99" s="4">
        <v>628.857961834619</v>
      </c>
      <c r="E99" s="4">
        <v>763.34546981872802</v>
      </c>
      <c r="F99" s="4">
        <v>494.37045385050999</v>
      </c>
      <c r="G99" s="4">
        <v>67.752933272013806</v>
      </c>
      <c r="H99">
        <v>0</v>
      </c>
    </row>
    <row r="100" spans="1:8" x14ac:dyDescent="0.35">
      <c r="A100">
        <v>2025</v>
      </c>
      <c r="B100">
        <v>3</v>
      </c>
      <c r="C100" s="4">
        <v>741.93713022138502</v>
      </c>
      <c r="D100" s="4">
        <v>624.41081215151803</v>
      </c>
      <c r="E100" s="4">
        <v>756.70129942641302</v>
      </c>
      <c r="F100" s="4">
        <v>492.12032487662299</v>
      </c>
      <c r="G100" s="4">
        <v>66.646104840586801</v>
      </c>
      <c r="H100">
        <v>0</v>
      </c>
    </row>
    <row r="101" spans="1:8" x14ac:dyDescent="0.35">
      <c r="A101">
        <v>2025</v>
      </c>
      <c r="B101">
        <v>4</v>
      </c>
      <c r="C101" s="4">
        <v>564.54719762544801</v>
      </c>
      <c r="D101" s="4">
        <v>552.26466536062105</v>
      </c>
      <c r="E101" s="4">
        <v>684.45197787190102</v>
      </c>
      <c r="F101" s="4">
        <v>420.07735284934199</v>
      </c>
      <c r="G101" s="4">
        <v>66.594126831778297</v>
      </c>
      <c r="H101">
        <v>0</v>
      </c>
    </row>
    <row r="102" spans="1:8" x14ac:dyDescent="0.35">
      <c r="A102">
        <v>2025</v>
      </c>
      <c r="B102">
        <v>5</v>
      </c>
      <c r="C102" s="4">
        <v>351.84442531667099</v>
      </c>
      <c r="D102" s="4">
        <v>525.92784710883495</v>
      </c>
      <c r="E102" s="4">
        <v>659.75290093669696</v>
      </c>
      <c r="F102" s="4">
        <v>392.10279328097198</v>
      </c>
      <c r="G102" s="4">
        <v>67.419198095292103</v>
      </c>
      <c r="H102">
        <v>0</v>
      </c>
    </row>
    <row r="103" spans="1:8" x14ac:dyDescent="0.35">
      <c r="A103">
        <v>2025</v>
      </c>
      <c r="B103">
        <v>6</v>
      </c>
      <c r="C103" s="4">
        <v>713.37333381650001</v>
      </c>
      <c r="D103" s="4">
        <v>614.71872136922104</v>
      </c>
      <c r="E103" s="4">
        <v>749.46729543982804</v>
      </c>
      <c r="F103" s="4">
        <v>479.97014729861399</v>
      </c>
      <c r="G103" s="4">
        <v>67.884454730052695</v>
      </c>
      <c r="H103">
        <v>0</v>
      </c>
    </row>
    <row r="104" spans="1:8" x14ac:dyDescent="0.35">
      <c r="A104">
        <v>2025</v>
      </c>
      <c r="B104">
        <v>7</v>
      </c>
      <c r="C104" s="4">
        <v>751.36179671153798</v>
      </c>
      <c r="D104" s="4">
        <v>789.59798034408095</v>
      </c>
      <c r="E104" s="4">
        <v>926.26804203725999</v>
      </c>
      <c r="F104" s="4">
        <v>652.92791865090101</v>
      </c>
      <c r="G104" s="4">
        <v>68.852473430276802</v>
      </c>
      <c r="H104">
        <v>0</v>
      </c>
    </row>
    <row r="105" spans="1:8" x14ac:dyDescent="0.35">
      <c r="A105">
        <v>2025</v>
      </c>
      <c r="B105">
        <v>8</v>
      </c>
      <c r="C105" s="4">
        <v>824.067254124182</v>
      </c>
      <c r="D105" s="4">
        <v>750.17831355638998</v>
      </c>
      <c r="E105" s="4">
        <v>886.63551310250898</v>
      </c>
      <c r="F105" s="4">
        <v>613.72111401026996</v>
      </c>
      <c r="G105" s="4">
        <v>68.745236445503707</v>
      </c>
      <c r="H105">
        <v>0</v>
      </c>
    </row>
    <row r="106" spans="1:8" x14ac:dyDescent="0.35">
      <c r="A106">
        <v>2025</v>
      </c>
      <c r="B106">
        <v>9</v>
      </c>
      <c r="C106" s="4">
        <v>542.90407298752996</v>
      </c>
      <c r="D106" s="4">
        <v>586.01275966347896</v>
      </c>
      <c r="E106" s="4">
        <v>720.68971557292002</v>
      </c>
      <c r="F106" s="4">
        <v>451.33580375403898</v>
      </c>
      <c r="G106" s="4">
        <v>67.848374498012603</v>
      </c>
      <c r="H106">
        <v>0</v>
      </c>
    </row>
    <row r="107" spans="1:8" x14ac:dyDescent="0.35">
      <c r="A107">
        <v>2025</v>
      </c>
      <c r="B107">
        <v>10</v>
      </c>
      <c r="C107" s="4">
        <v>504.82180862816602</v>
      </c>
      <c r="D107" s="4">
        <v>565.94570859038299</v>
      </c>
      <c r="E107" s="4">
        <v>698.46622934530797</v>
      </c>
      <c r="F107" s="4">
        <v>433.42518783545898</v>
      </c>
      <c r="G107" s="4">
        <v>66.761992503733694</v>
      </c>
      <c r="H107">
        <v>0</v>
      </c>
    </row>
    <row r="108" spans="1:8" x14ac:dyDescent="0.35">
      <c r="A108">
        <v>2025</v>
      </c>
      <c r="B108">
        <v>11</v>
      </c>
      <c r="C108" s="4">
        <v>697.07526196632</v>
      </c>
      <c r="D108" s="4">
        <v>594.15189084287499</v>
      </c>
      <c r="E108" s="4">
        <v>726.16146306229098</v>
      </c>
      <c r="F108" s="4">
        <v>462.142318623459</v>
      </c>
      <c r="G108" s="4">
        <v>66.5045837484477</v>
      </c>
      <c r="H108">
        <v>0</v>
      </c>
    </row>
    <row r="109" spans="1:8" x14ac:dyDescent="0.35">
      <c r="A109">
        <v>2025</v>
      </c>
      <c r="B109">
        <v>12</v>
      </c>
      <c r="C109" s="4">
        <v>771.42243298794995</v>
      </c>
      <c r="D109" s="4">
        <v>681.24028870166796</v>
      </c>
      <c r="E109" s="4">
        <v>815.59320193658004</v>
      </c>
      <c r="F109" s="4">
        <v>546.887375466756</v>
      </c>
      <c r="G109" s="4">
        <v>67.6851263121128</v>
      </c>
      <c r="H109">
        <v>0</v>
      </c>
    </row>
    <row r="110" spans="1:8" x14ac:dyDescent="0.35">
      <c r="A110">
        <v>2026</v>
      </c>
      <c r="B110">
        <v>1</v>
      </c>
      <c r="C110" s="4"/>
      <c r="D110" s="4">
        <v>740.30196898273903</v>
      </c>
      <c r="E110" s="4">
        <v>879.14145065994398</v>
      </c>
      <c r="F110" s="4">
        <v>601.46248730553498</v>
      </c>
      <c r="G110" s="4">
        <v>69.945397000799105</v>
      </c>
      <c r="H110">
        <v>0</v>
      </c>
    </row>
    <row r="111" spans="1:8" x14ac:dyDescent="0.35">
      <c r="A111">
        <v>2026</v>
      </c>
      <c r="B111">
        <v>2</v>
      </c>
      <c r="C111" s="4"/>
      <c r="D111" s="4">
        <v>610.77328060600598</v>
      </c>
      <c r="E111" s="4">
        <v>744.20400149193097</v>
      </c>
      <c r="F111" s="4">
        <v>477.34255972007998</v>
      </c>
      <c r="G111" s="4">
        <v>67.220538651731502</v>
      </c>
      <c r="H111">
        <v>0</v>
      </c>
    </row>
    <row r="112" spans="1:8" x14ac:dyDescent="0.35">
      <c r="A112">
        <v>2026</v>
      </c>
      <c r="B112">
        <v>3</v>
      </c>
      <c r="C112" s="4"/>
      <c r="D112" s="4">
        <v>632.787637761979</v>
      </c>
      <c r="E112" s="4">
        <v>765.23151084786105</v>
      </c>
      <c r="F112" s="4">
        <v>500.34376467609798</v>
      </c>
      <c r="G112" s="4">
        <v>66.723378475680605</v>
      </c>
      <c r="H112">
        <v>0</v>
      </c>
    </row>
    <row r="113" spans="1:8" x14ac:dyDescent="0.35">
      <c r="A113">
        <v>2026</v>
      </c>
      <c r="B113">
        <v>4</v>
      </c>
      <c r="C113" s="4"/>
      <c r="D113" s="4">
        <v>559.31304162275001</v>
      </c>
      <c r="E113" s="4">
        <v>691.426303780171</v>
      </c>
      <c r="F113" s="4">
        <v>427.19977946532902</v>
      </c>
      <c r="G113" s="4">
        <v>66.556821294937606</v>
      </c>
      <c r="H113">
        <v>0</v>
      </c>
    </row>
    <row r="114" spans="1:8" x14ac:dyDescent="0.35">
      <c r="A114">
        <v>2026</v>
      </c>
      <c r="B114">
        <v>5</v>
      </c>
      <c r="C114" s="4"/>
      <c r="D114" s="4">
        <v>550.44567846033794</v>
      </c>
      <c r="E114" s="4">
        <v>683.82885190528805</v>
      </c>
      <c r="F114" s="4">
        <v>417.06250501538801</v>
      </c>
      <c r="G114" s="4">
        <v>67.196584913246895</v>
      </c>
      <c r="H114">
        <v>0</v>
      </c>
    </row>
    <row r="115" spans="1:8" x14ac:dyDescent="0.35">
      <c r="A115">
        <v>2026</v>
      </c>
      <c r="B115">
        <v>6</v>
      </c>
      <c r="C115" s="4"/>
      <c r="D115" s="4">
        <v>596.28779687568397</v>
      </c>
      <c r="E115" s="4">
        <v>729.55403864418099</v>
      </c>
      <c r="F115" s="4">
        <v>463.021555107187</v>
      </c>
      <c r="G115" s="4">
        <v>67.137676363368499</v>
      </c>
      <c r="H115">
        <v>0</v>
      </c>
    </row>
    <row r="116" spans="1:8" x14ac:dyDescent="0.35">
      <c r="A116">
        <v>2026</v>
      </c>
      <c r="B116">
        <v>7</v>
      </c>
      <c r="C116" s="4"/>
      <c r="D116" s="4">
        <v>742.17816114248001</v>
      </c>
      <c r="E116" s="4">
        <v>877.01454554969905</v>
      </c>
      <c r="F116" s="4">
        <v>607.34177673526005</v>
      </c>
      <c r="G116" s="4">
        <v>67.928692354545205</v>
      </c>
      <c r="H116">
        <v>0</v>
      </c>
    </row>
    <row r="117" spans="1:8" x14ac:dyDescent="0.35">
      <c r="A117">
        <v>2026</v>
      </c>
      <c r="B117">
        <v>8</v>
      </c>
      <c r="C117" s="4"/>
      <c r="D117" s="4">
        <v>746.20800235566003</v>
      </c>
      <c r="E117" s="4">
        <v>880.91941622110403</v>
      </c>
      <c r="F117" s="4">
        <v>611.49658849021603</v>
      </c>
      <c r="G117" s="4">
        <v>67.865733936288905</v>
      </c>
      <c r="H117">
        <v>0</v>
      </c>
    </row>
    <row r="118" spans="1:8" x14ac:dyDescent="0.35">
      <c r="A118">
        <v>2026</v>
      </c>
      <c r="B118">
        <v>9</v>
      </c>
      <c r="C118" s="4"/>
      <c r="D118" s="4">
        <v>612.60725535900701</v>
      </c>
      <c r="E118" s="4">
        <v>746.97280064564995</v>
      </c>
      <c r="F118" s="4">
        <v>478.24171007236401</v>
      </c>
      <c r="G118" s="4">
        <v>67.691490163825193</v>
      </c>
      <c r="H118">
        <v>0</v>
      </c>
    </row>
    <row r="119" spans="1:8" x14ac:dyDescent="0.35">
      <c r="A119">
        <v>2026</v>
      </c>
      <c r="B119">
        <v>10</v>
      </c>
      <c r="C119" s="4"/>
      <c r="D119" s="4">
        <v>573.19721467252202</v>
      </c>
      <c r="E119" s="4">
        <v>705.89169666826797</v>
      </c>
      <c r="F119" s="4">
        <v>440.50273267677699</v>
      </c>
      <c r="G119" s="4">
        <v>66.849631753787193</v>
      </c>
      <c r="H119">
        <v>0</v>
      </c>
    </row>
    <row r="120" spans="1:8" x14ac:dyDescent="0.35">
      <c r="A120">
        <v>2026</v>
      </c>
      <c r="B120">
        <v>11</v>
      </c>
      <c r="C120" s="4"/>
      <c r="D120" s="4">
        <v>589.06231795119299</v>
      </c>
      <c r="E120" s="4">
        <v>721.03015709916099</v>
      </c>
      <c r="F120" s="4">
        <v>457.09447880322398</v>
      </c>
      <c r="G120" s="4">
        <v>66.483559208344104</v>
      </c>
      <c r="H120">
        <v>0</v>
      </c>
    </row>
    <row r="121" spans="1:8" x14ac:dyDescent="0.35">
      <c r="A121">
        <v>2026</v>
      </c>
      <c r="B121">
        <v>12</v>
      </c>
      <c r="C121" s="4"/>
      <c r="D121" s="4">
        <v>660.15168548299198</v>
      </c>
      <c r="E121" s="4">
        <v>793.32241608595803</v>
      </c>
      <c r="F121" s="4">
        <v>526.98095488002502</v>
      </c>
      <c r="G121" s="4">
        <v>67.089559168530798</v>
      </c>
      <c r="H121">
        <v>0</v>
      </c>
    </row>
    <row r="122" spans="1:8" x14ac:dyDescent="0.35">
      <c r="A122">
        <v>2027</v>
      </c>
      <c r="B122">
        <v>1</v>
      </c>
      <c r="C122" s="4"/>
      <c r="D122" s="4">
        <v>744.76017789754098</v>
      </c>
      <c r="E122" s="4">
        <v>883.59932420794496</v>
      </c>
      <c r="F122" s="4">
        <v>605.92103158713701</v>
      </c>
      <c r="G122" s="4">
        <v>69.945228047676395</v>
      </c>
      <c r="H122">
        <v>0</v>
      </c>
    </row>
    <row r="123" spans="1:8" x14ac:dyDescent="0.35">
      <c r="A123">
        <v>2027</v>
      </c>
      <c r="B123">
        <v>2</v>
      </c>
      <c r="C123" s="4"/>
      <c r="D123" s="4">
        <v>614.75260363748998</v>
      </c>
      <c r="E123" s="4">
        <v>748.19895482789798</v>
      </c>
      <c r="F123" s="4">
        <v>481.30625244708102</v>
      </c>
      <c r="G123" s="4">
        <v>67.228412981418202</v>
      </c>
      <c r="H123">
        <v>0</v>
      </c>
    </row>
    <row r="124" spans="1:8" x14ac:dyDescent="0.35">
      <c r="A124">
        <v>2027</v>
      </c>
      <c r="B124">
        <v>3</v>
      </c>
      <c r="C124" s="4"/>
      <c r="D124" s="4">
        <v>637.01116218334096</v>
      </c>
      <c r="E124" s="4">
        <v>769.46902051369398</v>
      </c>
      <c r="F124" s="4">
        <v>504.55330385298799</v>
      </c>
      <c r="G124" s="4">
        <v>66.730424047047606</v>
      </c>
      <c r="H124">
        <v>0</v>
      </c>
    </row>
    <row r="125" spans="1:8" x14ac:dyDescent="0.35">
      <c r="A125">
        <v>2027</v>
      </c>
      <c r="B125">
        <v>4</v>
      </c>
      <c r="C125" s="4"/>
      <c r="D125" s="4">
        <v>563.18521787980205</v>
      </c>
      <c r="E125" s="4">
        <v>695.31956926470104</v>
      </c>
      <c r="F125" s="4">
        <v>431.050866494903</v>
      </c>
      <c r="G125" s="4">
        <v>66.567445753993297</v>
      </c>
      <c r="H125">
        <v>0</v>
      </c>
    </row>
    <row r="126" spans="1:8" x14ac:dyDescent="0.35">
      <c r="A126">
        <v>2027</v>
      </c>
      <c r="B126">
        <v>5</v>
      </c>
      <c r="C126" s="4"/>
      <c r="D126" s="4">
        <v>554.23127714308896</v>
      </c>
      <c r="E126" s="4">
        <v>687.656908565094</v>
      </c>
      <c r="F126" s="4">
        <v>420.805645721085</v>
      </c>
      <c r="G126" s="4">
        <v>67.217974650698196</v>
      </c>
      <c r="H126">
        <v>0</v>
      </c>
    </row>
    <row r="127" spans="1:8" x14ac:dyDescent="0.35">
      <c r="A127">
        <v>2027</v>
      </c>
      <c r="B127">
        <v>6</v>
      </c>
      <c r="C127" s="4"/>
      <c r="D127" s="4">
        <v>599.93503679767105</v>
      </c>
      <c r="E127" s="4">
        <v>733.23315981190001</v>
      </c>
      <c r="F127" s="4">
        <v>466.63691378344299</v>
      </c>
      <c r="G127" s="4">
        <v>67.153737690900201</v>
      </c>
      <c r="H127">
        <v>0</v>
      </c>
    </row>
    <row r="128" spans="1:8" x14ac:dyDescent="0.35">
      <c r="A128">
        <v>2027</v>
      </c>
      <c r="B128">
        <v>7</v>
      </c>
      <c r="C128" s="4"/>
      <c r="D128" s="4">
        <v>746.10607822333498</v>
      </c>
      <c r="E128" s="4">
        <v>880.946113957134</v>
      </c>
      <c r="F128" s="4">
        <v>611.26604248953504</v>
      </c>
      <c r="G128" s="4">
        <v>67.930531842017501</v>
      </c>
      <c r="H128">
        <v>0</v>
      </c>
    </row>
    <row r="129" spans="1:8" x14ac:dyDescent="0.35">
      <c r="A129">
        <v>2027</v>
      </c>
      <c r="B129">
        <v>8</v>
      </c>
      <c r="C129" s="4"/>
      <c r="D129" s="4">
        <v>750.14847640333301</v>
      </c>
      <c r="E129" s="4">
        <v>884.85502350471495</v>
      </c>
      <c r="F129" s="4">
        <v>615.44192930195095</v>
      </c>
      <c r="G129" s="4">
        <v>67.863282128342803</v>
      </c>
      <c r="H129">
        <v>0</v>
      </c>
    </row>
    <row r="130" spans="1:8" x14ac:dyDescent="0.35">
      <c r="A130">
        <v>2027</v>
      </c>
      <c r="B130">
        <v>9</v>
      </c>
      <c r="C130" s="4"/>
      <c r="D130" s="4">
        <v>616.31571300653502</v>
      </c>
      <c r="E130" s="4">
        <v>750.70150936570099</v>
      </c>
      <c r="F130" s="4">
        <v>481.92991664737002</v>
      </c>
      <c r="G130" s="4">
        <v>67.7016923720889</v>
      </c>
      <c r="H130">
        <v>0</v>
      </c>
    </row>
    <row r="131" spans="1:8" x14ac:dyDescent="0.35">
      <c r="A131">
        <v>2027</v>
      </c>
      <c r="B131">
        <v>10</v>
      </c>
      <c r="C131" s="4"/>
      <c r="D131" s="4">
        <v>577.08098021247702</v>
      </c>
      <c r="E131" s="4">
        <v>709.80343371413005</v>
      </c>
      <c r="F131" s="4">
        <v>444.358526710825</v>
      </c>
      <c r="G131" s="4">
        <v>66.863723408853403</v>
      </c>
      <c r="H131">
        <v>0</v>
      </c>
    </row>
    <row r="132" spans="1:8" x14ac:dyDescent="0.35">
      <c r="A132">
        <v>2027</v>
      </c>
      <c r="B132">
        <v>11</v>
      </c>
      <c r="C132" s="4"/>
      <c r="D132" s="4">
        <v>593.05670904788303</v>
      </c>
      <c r="E132" s="4">
        <v>725.03889248517999</v>
      </c>
      <c r="F132" s="4">
        <v>461.074525610585</v>
      </c>
      <c r="G132" s="4">
        <v>66.490785661509406</v>
      </c>
      <c r="H132">
        <v>0</v>
      </c>
    </row>
    <row r="133" spans="1:8" x14ac:dyDescent="0.35">
      <c r="A133">
        <v>2027</v>
      </c>
      <c r="B133">
        <v>12</v>
      </c>
      <c r="C133" s="4"/>
      <c r="D133" s="4">
        <v>664.48762186191004</v>
      </c>
      <c r="E133" s="4">
        <v>797.67397169747801</v>
      </c>
      <c r="F133" s="4">
        <v>531.30127202634196</v>
      </c>
      <c r="G133" s="4">
        <v>67.097427920358001</v>
      </c>
      <c r="H133">
        <v>0</v>
      </c>
    </row>
    <row r="134" spans="1:8" x14ac:dyDescent="0.35">
      <c r="A134">
        <v>2028</v>
      </c>
      <c r="B134">
        <v>1</v>
      </c>
      <c r="C134" s="4"/>
      <c r="D134" s="4">
        <v>748.46756087274298</v>
      </c>
      <c r="E134" s="4">
        <v>887.30659241280398</v>
      </c>
      <c r="F134" s="4">
        <v>609.62852933268198</v>
      </c>
      <c r="G134" s="4">
        <v>69.945170227976007</v>
      </c>
      <c r="H134">
        <v>0</v>
      </c>
    </row>
    <row r="135" spans="1:8" x14ac:dyDescent="0.35">
      <c r="A135">
        <v>2028</v>
      </c>
      <c r="B135">
        <v>2</v>
      </c>
      <c r="C135" s="4"/>
      <c r="D135" s="4">
        <v>640.54666747685906</v>
      </c>
      <c r="E135" s="4">
        <v>774.21109555517603</v>
      </c>
      <c r="F135" s="4">
        <v>506.882239398541</v>
      </c>
      <c r="G135" s="4">
        <v>67.338277079996402</v>
      </c>
      <c r="H135">
        <v>0</v>
      </c>
    </row>
    <row r="136" spans="1:8" x14ac:dyDescent="0.35">
      <c r="A136">
        <v>2028</v>
      </c>
      <c r="B136">
        <v>3</v>
      </c>
      <c r="C136" s="4"/>
      <c r="D136" s="4">
        <v>640.51485919814604</v>
      </c>
      <c r="E136" s="4">
        <v>772.98417850110502</v>
      </c>
      <c r="F136" s="4">
        <v>508.04553989518803</v>
      </c>
      <c r="G136" s="4">
        <v>66.736197925408604</v>
      </c>
      <c r="H136">
        <v>0</v>
      </c>
    </row>
    <row r="137" spans="1:8" x14ac:dyDescent="0.35">
      <c r="A137">
        <v>2028</v>
      </c>
      <c r="B137">
        <v>4</v>
      </c>
      <c r="C137" s="4"/>
      <c r="D137" s="4">
        <v>566.39430325212402</v>
      </c>
      <c r="E137" s="4">
        <v>698.546407275516</v>
      </c>
      <c r="F137" s="4">
        <v>434.24219922873198</v>
      </c>
      <c r="G137" s="4">
        <v>66.576389285992803</v>
      </c>
      <c r="H137">
        <v>0</v>
      </c>
    </row>
    <row r="138" spans="1:8" x14ac:dyDescent="0.35">
      <c r="A138">
        <v>2028</v>
      </c>
      <c r="B138">
        <v>5</v>
      </c>
      <c r="C138" s="4"/>
      <c r="D138" s="4">
        <v>557.38881807226198</v>
      </c>
      <c r="E138" s="4">
        <v>690.84946109590396</v>
      </c>
      <c r="F138" s="4">
        <v>423.92817504862097</v>
      </c>
      <c r="G138" s="4">
        <v>67.235613007932997</v>
      </c>
      <c r="H138">
        <v>0</v>
      </c>
    </row>
    <row r="139" spans="1:8" x14ac:dyDescent="0.35">
      <c r="A139">
        <v>2028</v>
      </c>
      <c r="B139">
        <v>6</v>
      </c>
      <c r="C139" s="4"/>
      <c r="D139" s="4">
        <v>603.05153201495602</v>
      </c>
      <c r="E139" s="4">
        <v>736.37659202623001</v>
      </c>
      <c r="F139" s="4">
        <v>469.72647200368198</v>
      </c>
      <c r="G139" s="4">
        <v>67.167308174811694</v>
      </c>
      <c r="H139">
        <v>0</v>
      </c>
    </row>
    <row r="140" spans="1:8" x14ac:dyDescent="0.35">
      <c r="A140">
        <v>2028</v>
      </c>
      <c r="B140">
        <v>7</v>
      </c>
      <c r="C140" s="4"/>
      <c r="D140" s="4">
        <v>749.58169607751097</v>
      </c>
      <c r="E140" s="4">
        <v>884.43362741276303</v>
      </c>
      <c r="F140" s="4">
        <v>614.729764742258</v>
      </c>
      <c r="G140" s="4">
        <v>67.936524680338096</v>
      </c>
      <c r="H140">
        <v>0</v>
      </c>
    </row>
    <row r="141" spans="1:8" x14ac:dyDescent="0.35">
      <c r="A141">
        <v>2028</v>
      </c>
      <c r="B141">
        <v>8</v>
      </c>
      <c r="C141" s="4"/>
      <c r="D141" s="4">
        <v>753.642769585564</v>
      </c>
      <c r="E141" s="4">
        <v>888.35525567828995</v>
      </c>
      <c r="F141" s="4">
        <v>618.93028349283895</v>
      </c>
      <c r="G141" s="4">
        <v>67.866274109458502</v>
      </c>
      <c r="H141">
        <v>0</v>
      </c>
    </row>
    <row r="142" spans="1:8" x14ac:dyDescent="0.35">
      <c r="A142">
        <v>2028</v>
      </c>
      <c r="B142">
        <v>9</v>
      </c>
      <c r="C142" s="4"/>
      <c r="D142" s="4">
        <v>619.50757734240005</v>
      </c>
      <c r="E142" s="4">
        <v>753.91525859558305</v>
      </c>
      <c r="F142" s="4">
        <v>485.099896089217</v>
      </c>
      <c r="G142" s="4">
        <v>67.712717676864301</v>
      </c>
      <c r="H142">
        <v>0</v>
      </c>
    </row>
    <row r="143" spans="1:8" x14ac:dyDescent="0.35">
      <c r="A143">
        <v>2028</v>
      </c>
      <c r="B143">
        <v>10</v>
      </c>
      <c r="C143" s="4"/>
      <c r="D143" s="4">
        <v>580.329644727247</v>
      </c>
      <c r="E143" s="4">
        <v>713.07589576600105</v>
      </c>
      <c r="F143" s="4">
        <v>447.583393688493</v>
      </c>
      <c r="G143" s="4">
        <v>66.875712276573907</v>
      </c>
      <c r="H143">
        <v>0</v>
      </c>
    </row>
    <row r="144" spans="1:8" x14ac:dyDescent="0.35">
      <c r="A144">
        <v>2028</v>
      </c>
      <c r="B144">
        <v>11</v>
      </c>
      <c r="C144" s="4"/>
      <c r="D144" s="4">
        <v>596.37536496607095</v>
      </c>
      <c r="E144" s="4">
        <v>728.369532050879</v>
      </c>
      <c r="F144" s="4">
        <v>464.38119788126301</v>
      </c>
      <c r="G144" s="4">
        <v>66.496822856207302</v>
      </c>
      <c r="H144">
        <v>0</v>
      </c>
    </row>
    <row r="145" spans="1:8" x14ac:dyDescent="0.35">
      <c r="A145">
        <v>2028</v>
      </c>
      <c r="B145">
        <v>12</v>
      </c>
      <c r="C145" s="4"/>
      <c r="D145" s="4">
        <v>668.09082118377398</v>
      </c>
      <c r="E145" s="4">
        <v>801.28965255519802</v>
      </c>
      <c r="F145" s="4">
        <v>534.89198981235097</v>
      </c>
      <c r="G145" s="4">
        <v>67.103715944269396</v>
      </c>
      <c r="H145">
        <v>0</v>
      </c>
    </row>
    <row r="146" spans="1:8" x14ac:dyDescent="0.35">
      <c r="A146">
        <v>2029</v>
      </c>
      <c r="B146">
        <v>1</v>
      </c>
      <c r="C146" s="4"/>
      <c r="D146" s="4">
        <v>751.42566216641001</v>
      </c>
      <c r="E146" s="4">
        <v>890.26492828867504</v>
      </c>
      <c r="F146" s="4">
        <v>612.58639604414395</v>
      </c>
      <c r="G146" s="4">
        <v>69.945288407223202</v>
      </c>
      <c r="H146">
        <v>0</v>
      </c>
    </row>
    <row r="147" spans="1:8" x14ac:dyDescent="0.35">
      <c r="A147">
        <v>2029</v>
      </c>
      <c r="B147">
        <v>2</v>
      </c>
      <c r="C147" s="4"/>
      <c r="D147" s="4">
        <v>620.693988573571</v>
      </c>
      <c r="E147" s="4">
        <v>754.15965642274296</v>
      </c>
      <c r="F147" s="4">
        <v>487.22832072440002</v>
      </c>
      <c r="G147" s="4">
        <v>67.238144445045194</v>
      </c>
      <c r="H147">
        <v>0</v>
      </c>
    </row>
    <row r="148" spans="1:8" x14ac:dyDescent="0.35">
      <c r="A148">
        <v>2029</v>
      </c>
      <c r="B148">
        <v>3</v>
      </c>
      <c r="C148" s="4"/>
      <c r="D148" s="4">
        <v>643.32398224523797</v>
      </c>
      <c r="E148" s="4">
        <v>775.80149101285201</v>
      </c>
      <c r="F148" s="4">
        <v>510.84647347762399</v>
      </c>
      <c r="G148" s="4">
        <v>66.740323663632495</v>
      </c>
      <c r="H148">
        <v>0</v>
      </c>
    </row>
    <row r="149" spans="1:8" x14ac:dyDescent="0.35">
      <c r="A149">
        <v>2029</v>
      </c>
      <c r="B149">
        <v>4</v>
      </c>
      <c r="C149" s="4"/>
      <c r="D149" s="4">
        <v>568.98342064278904</v>
      </c>
      <c r="E149" s="4">
        <v>701.15058541446604</v>
      </c>
      <c r="F149" s="4">
        <v>436.81625587111103</v>
      </c>
      <c r="G149" s="4">
        <v>66.583976681200895</v>
      </c>
      <c r="H149">
        <v>0</v>
      </c>
    </row>
    <row r="150" spans="1:8" x14ac:dyDescent="0.35">
      <c r="A150">
        <v>2029</v>
      </c>
      <c r="B150">
        <v>5</v>
      </c>
      <c r="C150" s="4"/>
      <c r="D150" s="4">
        <v>559.98118188690705</v>
      </c>
      <c r="E150" s="4">
        <v>693.47057383982997</v>
      </c>
      <c r="F150" s="4">
        <v>426.49178993398402</v>
      </c>
      <c r="G150" s="4">
        <v>67.250096318066596</v>
      </c>
      <c r="H150">
        <v>0</v>
      </c>
    </row>
    <row r="151" spans="1:8" x14ac:dyDescent="0.35">
      <c r="A151">
        <v>2029</v>
      </c>
      <c r="B151">
        <v>6</v>
      </c>
      <c r="C151" s="4"/>
      <c r="D151" s="4">
        <v>605.70016502609201</v>
      </c>
      <c r="E151" s="4">
        <v>739.04771677839904</v>
      </c>
      <c r="F151" s="4">
        <v>472.35261327378498</v>
      </c>
      <c r="G151" s="4">
        <v>67.178639200660896</v>
      </c>
      <c r="H151">
        <v>0</v>
      </c>
    </row>
    <row r="152" spans="1:8" x14ac:dyDescent="0.35">
      <c r="A152">
        <v>2029</v>
      </c>
      <c r="B152">
        <v>7</v>
      </c>
      <c r="C152" s="4"/>
      <c r="D152" s="4">
        <v>752.65199057611596</v>
      </c>
      <c r="E152" s="4">
        <v>887.52220914360805</v>
      </c>
      <c r="F152" s="4">
        <v>617.78177200862399</v>
      </c>
      <c r="G152" s="4">
        <v>67.945737533220793</v>
      </c>
      <c r="H152">
        <v>0</v>
      </c>
    </row>
    <row r="153" spans="1:8" x14ac:dyDescent="0.35">
      <c r="A153">
        <v>2029</v>
      </c>
      <c r="B153">
        <v>8</v>
      </c>
      <c r="C153" s="4"/>
      <c r="D153" s="4">
        <v>756.73344219026706</v>
      </c>
      <c r="E153" s="4">
        <v>891.46040840646697</v>
      </c>
      <c r="F153" s="4">
        <v>622.00647597406703</v>
      </c>
      <c r="G153" s="4">
        <v>67.873568993974104</v>
      </c>
      <c r="H153">
        <v>0</v>
      </c>
    </row>
    <row r="154" spans="1:8" x14ac:dyDescent="0.35">
      <c r="A154">
        <v>2029</v>
      </c>
      <c r="B154">
        <v>9</v>
      </c>
      <c r="C154" s="4"/>
      <c r="D154" s="4">
        <v>622.23559173770298</v>
      </c>
      <c r="E154" s="4">
        <v>756.66609268412697</v>
      </c>
      <c r="F154" s="4">
        <v>487.80509079127802</v>
      </c>
      <c r="G154" s="4">
        <v>67.724213920468202</v>
      </c>
      <c r="H154">
        <v>0</v>
      </c>
    </row>
    <row r="155" spans="1:8" x14ac:dyDescent="0.35">
      <c r="A155">
        <v>2029</v>
      </c>
      <c r="B155">
        <v>10</v>
      </c>
      <c r="C155" s="4"/>
      <c r="D155" s="4">
        <v>582.99529578747502</v>
      </c>
      <c r="E155" s="4">
        <v>715.76188722730501</v>
      </c>
      <c r="F155" s="4">
        <v>450.22870434764502</v>
      </c>
      <c r="G155" s="4">
        <v>66.885959487318502</v>
      </c>
      <c r="H155">
        <v>0</v>
      </c>
    </row>
    <row r="156" spans="1:8" x14ac:dyDescent="0.35">
      <c r="A156">
        <v>2029</v>
      </c>
      <c r="B156">
        <v>11</v>
      </c>
      <c r="C156" s="4"/>
      <c r="D156" s="4">
        <v>599.048328105623</v>
      </c>
      <c r="E156" s="4">
        <v>731.05212964241196</v>
      </c>
      <c r="F156" s="4">
        <v>467.04452656883399</v>
      </c>
      <c r="G156" s="4">
        <v>66.501676558918902</v>
      </c>
      <c r="H156">
        <v>0</v>
      </c>
    </row>
    <row r="157" spans="1:8" x14ac:dyDescent="0.35">
      <c r="A157">
        <v>2029</v>
      </c>
      <c r="B157">
        <v>12</v>
      </c>
      <c r="C157" s="4"/>
      <c r="D157" s="4">
        <v>670.973969235244</v>
      </c>
      <c r="E157" s="4">
        <v>804.18048096497205</v>
      </c>
      <c r="F157" s="4">
        <v>537.76745750551595</v>
      </c>
      <c r="G157" s="4">
        <v>67.107585201804696</v>
      </c>
      <c r="H157">
        <v>0</v>
      </c>
    </row>
    <row r="158" spans="1:8" x14ac:dyDescent="0.35">
      <c r="A158">
        <v>2030</v>
      </c>
      <c r="B158">
        <v>1</v>
      </c>
      <c r="C158" s="4"/>
      <c r="D158" s="4">
        <v>753.82091166707198</v>
      </c>
      <c r="E158" s="4">
        <v>892.66056727453599</v>
      </c>
      <c r="F158" s="4">
        <v>614.98125605960797</v>
      </c>
      <c r="G158" s="4">
        <v>69.945484624440994</v>
      </c>
      <c r="H158">
        <v>0</v>
      </c>
    </row>
    <row r="159" spans="1:8" x14ac:dyDescent="0.35">
      <c r="A159">
        <v>2030</v>
      </c>
      <c r="B159">
        <v>2</v>
      </c>
      <c r="C159" s="4"/>
      <c r="D159" s="4">
        <v>622.84417786157599</v>
      </c>
      <c r="E159" s="4">
        <v>756.31377494704805</v>
      </c>
      <c r="F159" s="4">
        <v>489.37458077610398</v>
      </c>
      <c r="G159" s="4">
        <v>67.240123939563802</v>
      </c>
      <c r="H159">
        <v>0</v>
      </c>
    </row>
    <row r="160" spans="1:8" x14ac:dyDescent="0.35">
      <c r="A160">
        <v>2030</v>
      </c>
      <c r="B160">
        <v>3</v>
      </c>
      <c r="C160" s="4"/>
      <c r="D160" s="4">
        <v>645.637386431854</v>
      </c>
      <c r="E160" s="4">
        <v>778.12100452634195</v>
      </c>
      <c r="F160" s="4">
        <v>513.15376833736605</v>
      </c>
      <c r="G160" s="4">
        <v>66.7434014574158</v>
      </c>
      <c r="H160">
        <v>0</v>
      </c>
    </row>
    <row r="161" spans="1:8" x14ac:dyDescent="0.35">
      <c r="A161">
        <v>2030</v>
      </c>
      <c r="B161">
        <v>4</v>
      </c>
      <c r="C161" s="4"/>
      <c r="D161" s="4">
        <v>571.14616960592195</v>
      </c>
      <c r="E161" s="4">
        <v>703.326435341609</v>
      </c>
      <c r="F161" s="4">
        <v>438.96590387023502</v>
      </c>
      <c r="G161" s="4">
        <v>66.590576764388203</v>
      </c>
      <c r="H161">
        <v>0</v>
      </c>
    </row>
    <row r="162" spans="1:8" x14ac:dyDescent="0.35">
      <c r="A162">
        <v>2030</v>
      </c>
      <c r="B162">
        <v>5</v>
      </c>
      <c r="C162" s="4"/>
      <c r="D162" s="4">
        <v>562.22200730364398</v>
      </c>
      <c r="E162" s="4">
        <v>695.73592887274106</v>
      </c>
      <c r="F162" s="4">
        <v>428.70808573454798</v>
      </c>
      <c r="G162" s="4">
        <v>67.262453997026697</v>
      </c>
      <c r="H162">
        <v>0</v>
      </c>
    </row>
    <row r="163" spans="1:8" x14ac:dyDescent="0.35">
      <c r="A163">
        <v>2030</v>
      </c>
      <c r="B163">
        <v>6</v>
      </c>
      <c r="C163" s="4"/>
      <c r="D163" s="4">
        <v>608.12708128416102</v>
      </c>
      <c r="E163" s="4">
        <v>741.49471778334805</v>
      </c>
      <c r="F163" s="4">
        <v>474.75944478497399</v>
      </c>
      <c r="G163" s="4">
        <v>67.188757616382702</v>
      </c>
      <c r="H163">
        <v>0</v>
      </c>
    </row>
    <row r="164" spans="1:8" x14ac:dyDescent="0.35">
      <c r="A164">
        <v>2030</v>
      </c>
      <c r="B164">
        <v>7</v>
      </c>
      <c r="C164" s="4"/>
      <c r="D164" s="4">
        <v>755.60448561899204</v>
      </c>
      <c r="E164" s="4">
        <v>890.50021226594299</v>
      </c>
      <c r="F164" s="4">
        <v>620.70875897204098</v>
      </c>
      <c r="G164" s="4">
        <v>67.958588148355105</v>
      </c>
      <c r="H164">
        <v>0</v>
      </c>
    </row>
    <row r="165" spans="1:8" x14ac:dyDescent="0.35">
      <c r="A165">
        <v>2030</v>
      </c>
      <c r="B165">
        <v>8</v>
      </c>
      <c r="C165" s="4"/>
      <c r="D165" s="4">
        <v>759.69830079748999</v>
      </c>
      <c r="E165" s="4">
        <v>894.44866051747601</v>
      </c>
      <c r="F165" s="4">
        <v>624.94794107750397</v>
      </c>
      <c r="G165" s="4">
        <v>67.885354315338006</v>
      </c>
      <c r="H165">
        <v>0</v>
      </c>
    </row>
    <row r="166" spans="1:8" x14ac:dyDescent="0.35">
      <c r="A166">
        <v>2030</v>
      </c>
      <c r="B166">
        <v>9</v>
      </c>
      <c r="C166" s="4"/>
      <c r="D166" s="4">
        <v>624.72949643179095</v>
      </c>
      <c r="E166" s="4">
        <v>759.18529462740298</v>
      </c>
      <c r="F166" s="4">
        <v>490.27369823617897</v>
      </c>
      <c r="G166" s="4">
        <v>67.736958322248398</v>
      </c>
      <c r="H166">
        <v>0</v>
      </c>
    </row>
    <row r="167" spans="1:8" x14ac:dyDescent="0.35">
      <c r="A167">
        <v>2030</v>
      </c>
      <c r="B167">
        <v>10</v>
      </c>
      <c r="C167" s="4"/>
      <c r="D167" s="4">
        <v>585.28183255568797</v>
      </c>
      <c r="E167" s="4">
        <v>718.06646488549302</v>
      </c>
      <c r="F167" s="4">
        <v>452.49720022588201</v>
      </c>
      <c r="G167" s="4">
        <v>66.895048236399901</v>
      </c>
      <c r="H167">
        <v>0</v>
      </c>
    </row>
    <row r="168" spans="1:8" x14ac:dyDescent="0.35">
      <c r="A168">
        <v>2030</v>
      </c>
      <c r="B168">
        <v>11</v>
      </c>
      <c r="C168" s="4"/>
      <c r="D168" s="4">
        <v>601.25931164686995</v>
      </c>
      <c r="E168" s="4">
        <v>733.27106231166101</v>
      </c>
      <c r="F168" s="4">
        <v>469.24756098208002</v>
      </c>
      <c r="G168" s="4">
        <v>66.505681218884106</v>
      </c>
      <c r="H168">
        <v>0</v>
      </c>
    </row>
    <row r="169" spans="1:8" x14ac:dyDescent="0.35">
      <c r="A169">
        <v>2030</v>
      </c>
      <c r="B169">
        <v>12</v>
      </c>
      <c r="C169" s="4"/>
      <c r="D169" s="4">
        <v>673.32476932394195</v>
      </c>
      <c r="E169" s="4">
        <v>806.536160117652</v>
      </c>
      <c r="F169" s="4">
        <v>540.11337853023304</v>
      </c>
      <c r="G169" s="4">
        <v>67.110043206279201</v>
      </c>
      <c r="H169">
        <v>0</v>
      </c>
    </row>
    <row r="170" spans="1:8" x14ac:dyDescent="0.35">
      <c r="A170">
        <v>2031</v>
      </c>
      <c r="B170">
        <v>1</v>
      </c>
      <c r="C170" s="4"/>
      <c r="D170" s="4">
        <v>756.27890147859102</v>
      </c>
      <c r="E170" s="4">
        <v>895.11936626828799</v>
      </c>
      <c r="F170" s="4">
        <v>617.43843668889394</v>
      </c>
      <c r="G170" s="4">
        <v>69.945892279179304</v>
      </c>
      <c r="H170">
        <v>0</v>
      </c>
    </row>
    <row r="171" spans="1:8" x14ac:dyDescent="0.35">
      <c r="A171">
        <v>2031</v>
      </c>
      <c r="B171">
        <v>2</v>
      </c>
      <c r="C171" s="4"/>
      <c r="D171" s="4">
        <v>625.05425659453795</v>
      </c>
      <c r="E171" s="4">
        <v>758.52414386505097</v>
      </c>
      <c r="F171" s="4">
        <v>491.58436932402498</v>
      </c>
      <c r="G171" s="4">
        <v>67.2402701307455</v>
      </c>
      <c r="H171">
        <v>0</v>
      </c>
    </row>
    <row r="172" spans="1:8" x14ac:dyDescent="0.35">
      <c r="A172">
        <v>2031</v>
      </c>
      <c r="B172">
        <v>3</v>
      </c>
      <c r="C172" s="4"/>
      <c r="D172" s="4">
        <v>648.03275430698204</v>
      </c>
      <c r="E172" s="4">
        <v>780.52139964411401</v>
      </c>
      <c r="F172" s="4">
        <v>515.54410896985098</v>
      </c>
      <c r="G172" s="4">
        <v>66.745934112236199</v>
      </c>
      <c r="H172">
        <v>0</v>
      </c>
    </row>
    <row r="173" spans="1:8" x14ac:dyDescent="0.35">
      <c r="A173">
        <v>2031</v>
      </c>
      <c r="B173">
        <v>4</v>
      </c>
      <c r="C173" s="4"/>
      <c r="D173" s="4">
        <v>573.40714426385705</v>
      </c>
      <c r="E173" s="4">
        <v>705.60203758096998</v>
      </c>
      <c r="F173" s="4">
        <v>441.21225094674401</v>
      </c>
      <c r="G173" s="4">
        <v>66.597945936165601</v>
      </c>
      <c r="H173">
        <v>0</v>
      </c>
    </row>
    <row r="174" spans="1:8" x14ac:dyDescent="0.35">
      <c r="A174">
        <v>2031</v>
      </c>
      <c r="B174">
        <v>5</v>
      </c>
      <c r="C174" s="4"/>
      <c r="D174" s="4">
        <v>564.61337260522998</v>
      </c>
      <c r="E174" s="4">
        <v>698.15376833564198</v>
      </c>
      <c r="F174" s="4">
        <v>431.07297687481702</v>
      </c>
      <c r="G174" s="4">
        <v>67.275791310744196</v>
      </c>
      <c r="H174">
        <v>0</v>
      </c>
    </row>
    <row r="175" spans="1:8" x14ac:dyDescent="0.35">
      <c r="A175">
        <v>2031</v>
      </c>
      <c r="B175">
        <v>6</v>
      </c>
      <c r="C175" s="4"/>
      <c r="D175" s="4">
        <v>610.79379770378296</v>
      </c>
      <c r="E175" s="4">
        <v>744.18320568816898</v>
      </c>
      <c r="F175" s="4">
        <v>477.40438971939699</v>
      </c>
      <c r="G175" s="4">
        <v>67.199725787375101</v>
      </c>
      <c r="H175">
        <v>0</v>
      </c>
    </row>
    <row r="176" spans="1:8" x14ac:dyDescent="0.35">
      <c r="A176">
        <v>2031</v>
      </c>
      <c r="B176">
        <v>7</v>
      </c>
      <c r="C176" s="4"/>
      <c r="D176" s="4">
        <v>758.92908899804104</v>
      </c>
      <c r="E176" s="4">
        <v>893.85852896837002</v>
      </c>
      <c r="F176" s="4">
        <v>623.99964902771205</v>
      </c>
      <c r="G176" s="4">
        <v>67.975572451086805</v>
      </c>
      <c r="H176">
        <v>0</v>
      </c>
    </row>
    <row r="177" spans="1:8" x14ac:dyDescent="0.35">
      <c r="A177">
        <v>2031</v>
      </c>
      <c r="B177">
        <v>8</v>
      </c>
      <c r="C177" s="4"/>
      <c r="D177" s="4">
        <v>763.03934704859296</v>
      </c>
      <c r="E177" s="4">
        <v>897.82196844938198</v>
      </c>
      <c r="F177" s="4">
        <v>628.25672564780405</v>
      </c>
      <c r="G177" s="4">
        <v>67.901607300759807</v>
      </c>
      <c r="H177">
        <v>0</v>
      </c>
    </row>
    <row r="178" spans="1:8" x14ac:dyDescent="0.35">
      <c r="A178">
        <v>2031</v>
      </c>
      <c r="B178">
        <v>9</v>
      </c>
      <c r="C178" s="4"/>
      <c r="D178" s="4">
        <v>627.47613314565206</v>
      </c>
      <c r="E178" s="4">
        <v>761.96265385876097</v>
      </c>
      <c r="F178" s="4">
        <v>492.989612432542</v>
      </c>
      <c r="G178" s="4">
        <v>67.752435898635994</v>
      </c>
      <c r="H178">
        <v>0</v>
      </c>
    </row>
    <row r="179" spans="1:8" x14ac:dyDescent="0.35">
      <c r="A179">
        <v>2031</v>
      </c>
      <c r="B179">
        <v>10</v>
      </c>
      <c r="C179" s="4"/>
      <c r="D179" s="4">
        <v>587.716682396024</v>
      </c>
      <c r="E179" s="4">
        <v>720.52145810077195</v>
      </c>
      <c r="F179" s="4">
        <v>454.91190669127599</v>
      </c>
      <c r="G179" s="4">
        <v>66.905196188123</v>
      </c>
      <c r="H179">
        <v>0</v>
      </c>
    </row>
    <row r="180" spans="1:8" x14ac:dyDescent="0.35">
      <c r="A180">
        <v>2031</v>
      </c>
      <c r="B180">
        <v>11</v>
      </c>
      <c r="C180" s="4"/>
      <c r="D180" s="4">
        <v>603.56238190394595</v>
      </c>
      <c r="E180" s="4">
        <v>735.58239756457203</v>
      </c>
      <c r="F180" s="4">
        <v>471.54236624331998</v>
      </c>
      <c r="G180" s="4">
        <v>66.509845008664698</v>
      </c>
      <c r="H180">
        <v>0</v>
      </c>
    </row>
    <row r="181" spans="1:8" x14ac:dyDescent="0.35">
      <c r="A181">
        <v>2031</v>
      </c>
      <c r="B181">
        <v>12</v>
      </c>
      <c r="C181" s="4"/>
      <c r="D181" s="4">
        <v>675.74967868179203</v>
      </c>
      <c r="E181" s="4">
        <v>808.96310234523605</v>
      </c>
      <c r="F181" s="4">
        <v>542.53625501834699</v>
      </c>
      <c r="G181" s="4">
        <v>67.111067337736202</v>
      </c>
      <c r="H181">
        <v>0</v>
      </c>
    </row>
    <row r="182" spans="1:8" x14ac:dyDescent="0.35">
      <c r="A182">
        <v>2032</v>
      </c>
      <c r="B182">
        <v>1</v>
      </c>
      <c r="C182" s="4"/>
      <c r="D182" s="4">
        <v>758.76326338529998</v>
      </c>
      <c r="E182" s="4">
        <v>897.60481291260999</v>
      </c>
      <c r="F182" s="4">
        <v>619.92171385798997</v>
      </c>
      <c r="G182" s="4">
        <v>69.946438754879296</v>
      </c>
      <c r="H182">
        <v>0</v>
      </c>
    </row>
    <row r="183" spans="1:8" x14ac:dyDescent="0.35">
      <c r="A183">
        <v>2032</v>
      </c>
      <c r="B183">
        <v>2</v>
      </c>
      <c r="C183" s="4"/>
      <c r="D183" s="4">
        <v>650.11157247199503</v>
      </c>
      <c r="E183" s="4">
        <v>783.78626223936396</v>
      </c>
      <c r="F183" s="4">
        <v>516.43688270462496</v>
      </c>
      <c r="G183" s="4">
        <v>67.343446776007795</v>
      </c>
      <c r="H183">
        <v>0</v>
      </c>
    </row>
    <row r="184" spans="1:8" x14ac:dyDescent="0.35">
      <c r="A184">
        <v>2032</v>
      </c>
      <c r="B184">
        <v>3</v>
      </c>
      <c r="C184" s="4"/>
      <c r="D184" s="4">
        <v>650.46251674842097</v>
      </c>
      <c r="E184" s="4">
        <v>782.95567204836698</v>
      </c>
      <c r="F184" s="4">
        <v>517.96936144847405</v>
      </c>
      <c r="G184" s="4">
        <v>66.748206168684305</v>
      </c>
      <c r="H184">
        <v>0</v>
      </c>
    </row>
    <row r="185" spans="1:8" x14ac:dyDescent="0.35">
      <c r="A185">
        <v>2032</v>
      </c>
      <c r="B185">
        <v>4</v>
      </c>
      <c r="C185" s="4"/>
      <c r="D185" s="4">
        <v>575.71015284584303</v>
      </c>
      <c r="E185" s="4">
        <v>707.92048468738199</v>
      </c>
      <c r="F185" s="4">
        <v>443.49982100430401</v>
      </c>
      <c r="G185" s="4">
        <v>66.605723649731203</v>
      </c>
      <c r="H185">
        <v>0</v>
      </c>
    </row>
    <row r="186" spans="1:8" x14ac:dyDescent="0.35">
      <c r="A186">
        <v>2032</v>
      </c>
      <c r="B186">
        <v>5</v>
      </c>
      <c r="C186" s="4"/>
      <c r="D186" s="4">
        <v>567.08393622128096</v>
      </c>
      <c r="E186" s="4">
        <v>700.65156863348898</v>
      </c>
      <c r="F186" s="4">
        <v>433.51630380907301</v>
      </c>
      <c r="G186" s="4">
        <v>67.289512771658494</v>
      </c>
      <c r="H186">
        <v>0</v>
      </c>
    </row>
    <row r="187" spans="1:8" x14ac:dyDescent="0.35">
      <c r="A187">
        <v>2032</v>
      </c>
      <c r="B187">
        <v>6</v>
      </c>
      <c r="C187" s="4"/>
      <c r="D187" s="4">
        <v>613.62006954764797</v>
      </c>
      <c r="E187" s="4">
        <v>747.03223655375496</v>
      </c>
      <c r="F187" s="4">
        <v>480.20790254154201</v>
      </c>
      <c r="G187" s="4">
        <v>67.211191465511604</v>
      </c>
      <c r="H187">
        <v>0</v>
      </c>
    </row>
    <row r="188" spans="1:8" x14ac:dyDescent="0.35">
      <c r="A188">
        <v>2032</v>
      </c>
      <c r="B188">
        <v>7</v>
      </c>
      <c r="C188" s="4"/>
      <c r="D188" s="4">
        <v>762.53443846673099</v>
      </c>
      <c r="E188" s="4">
        <v>897.50551261075202</v>
      </c>
      <c r="F188" s="4">
        <v>627.56336432270996</v>
      </c>
      <c r="G188" s="4">
        <v>67.996547167878504</v>
      </c>
      <c r="H188">
        <v>0</v>
      </c>
    </row>
    <row r="189" spans="1:8" x14ac:dyDescent="0.35">
      <c r="A189">
        <v>2032</v>
      </c>
      <c r="B189">
        <v>8</v>
      </c>
      <c r="C189" s="4"/>
      <c r="D189" s="4">
        <v>766.66550898036496</v>
      </c>
      <c r="E189" s="4">
        <v>901.48912865761895</v>
      </c>
      <c r="F189" s="4">
        <v>631.84188930311097</v>
      </c>
      <c r="G189" s="4">
        <v>67.922261661386003</v>
      </c>
      <c r="H189">
        <v>0</v>
      </c>
    </row>
    <row r="190" spans="1:8" x14ac:dyDescent="0.35">
      <c r="A190">
        <v>2032</v>
      </c>
      <c r="B190">
        <v>9</v>
      </c>
      <c r="C190" s="4"/>
      <c r="D190" s="4">
        <v>630.39581242514805</v>
      </c>
      <c r="E190" s="4">
        <v>764.91792292124603</v>
      </c>
      <c r="F190" s="4">
        <v>495.87370192905001</v>
      </c>
      <c r="G190" s="4">
        <v>67.770365535582201</v>
      </c>
      <c r="H190">
        <v>0</v>
      </c>
    </row>
    <row r="191" spans="1:8" x14ac:dyDescent="0.35">
      <c r="A191">
        <v>2032</v>
      </c>
      <c r="B191">
        <v>10</v>
      </c>
      <c r="C191" s="4"/>
      <c r="D191" s="4">
        <v>590.23218627066797</v>
      </c>
      <c r="E191" s="4">
        <v>723.05830425665295</v>
      </c>
      <c r="F191" s="4">
        <v>457.40606828468202</v>
      </c>
      <c r="G191" s="4">
        <v>66.915948132137999</v>
      </c>
      <c r="H191">
        <v>0</v>
      </c>
    </row>
    <row r="192" spans="1:8" x14ac:dyDescent="0.35">
      <c r="A192">
        <v>2032</v>
      </c>
      <c r="B192">
        <v>11</v>
      </c>
      <c r="C192" s="4"/>
      <c r="D192" s="4">
        <v>605.90653853882998</v>
      </c>
      <c r="E192" s="4">
        <v>737.93500887387802</v>
      </c>
      <c r="F192" s="4">
        <v>473.87806820378302</v>
      </c>
      <c r="G192" s="4">
        <v>66.514104355874693</v>
      </c>
      <c r="H192">
        <v>0</v>
      </c>
    </row>
    <row r="193" spans="1:8" x14ac:dyDescent="0.35">
      <c r="A193">
        <v>2032</v>
      </c>
      <c r="B193">
        <v>12</v>
      </c>
      <c r="C193" s="4"/>
      <c r="D193" s="4">
        <v>678.20627882336305</v>
      </c>
      <c r="E193" s="4">
        <v>811.42028773770096</v>
      </c>
      <c r="F193" s="4">
        <v>544.99226990902503</v>
      </c>
      <c r="G193" s="4">
        <v>67.111362178984507</v>
      </c>
      <c r="H193">
        <v>0</v>
      </c>
    </row>
  </sheetData>
  <pageMargins left="0.7" right="0.7" top="0.75" bottom="0.75" header="0.3" footer="0.3"/>
  <ignoredErrors>
    <ignoredError sqref="A1:H19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490C-67A9-426B-9D77-C4515BDC9966}">
  <sheetPr>
    <outlinePr summaryBelow="0"/>
  </sheetPr>
  <dimension ref="A1:G193"/>
  <sheetViews>
    <sheetView topLeftCell="A109" workbookViewId="0">
      <selection activeCell="C109" sqref="C109"/>
    </sheetView>
  </sheetViews>
  <sheetFormatPr defaultRowHeight="14.5" x14ac:dyDescent="0.35"/>
  <cols>
    <col min="1" max="1" width="6.453125" customWidth="1"/>
    <col min="2" max="2" width="7.453125" customWidth="1"/>
    <col min="3" max="7" width="11.453125" customWidth="1"/>
  </cols>
  <sheetData>
    <row r="1" spans="1:7" x14ac:dyDescent="0.35">
      <c r="A1" s="1" t="s">
        <v>0</v>
      </c>
      <c r="B1" s="1" t="s">
        <v>1</v>
      </c>
      <c r="C1" s="1" t="s">
        <v>70</v>
      </c>
      <c r="D1" s="1" t="s">
        <v>71</v>
      </c>
      <c r="E1" s="1" t="s">
        <v>73</v>
      </c>
      <c r="F1" s="1" t="s">
        <v>74</v>
      </c>
      <c r="G1" s="1" t="s">
        <v>75</v>
      </c>
    </row>
    <row r="2" spans="1:7" x14ac:dyDescent="0.35">
      <c r="A2">
        <v>2017</v>
      </c>
      <c r="B2">
        <v>1</v>
      </c>
      <c r="C2" s="4">
        <v>49915</v>
      </c>
      <c r="D2" s="4">
        <v>50112.026385282203</v>
      </c>
      <c r="E2" s="4">
        <v>50340.335737472597</v>
      </c>
      <c r="F2" s="4">
        <v>49883.717033091903</v>
      </c>
      <c r="G2" s="4">
        <v>115.04899611831701</v>
      </c>
    </row>
    <row r="3" spans="1:7" x14ac:dyDescent="0.35">
      <c r="A3">
        <v>2017</v>
      </c>
      <c r="B3">
        <v>2</v>
      </c>
      <c r="C3" s="4">
        <v>50037</v>
      </c>
      <c r="D3" s="4">
        <v>49991.981723762401</v>
      </c>
      <c r="E3" s="4">
        <v>50218.140643948798</v>
      </c>
      <c r="F3" s="4">
        <v>49765.822803576099</v>
      </c>
      <c r="G3" s="4">
        <v>113.965356570045</v>
      </c>
    </row>
    <row r="4" spans="1:7" x14ac:dyDescent="0.35">
      <c r="A4">
        <v>2017</v>
      </c>
      <c r="B4">
        <v>3</v>
      </c>
      <c r="C4" s="4">
        <v>50159</v>
      </c>
      <c r="D4" s="4">
        <v>50132.752618918101</v>
      </c>
      <c r="E4" s="4">
        <v>50357.688220817101</v>
      </c>
      <c r="F4" s="4">
        <v>49907.817017019202</v>
      </c>
      <c r="G4" s="4">
        <v>113.348905515575</v>
      </c>
    </row>
    <row r="5" spans="1:7" x14ac:dyDescent="0.35">
      <c r="A5">
        <v>2017</v>
      </c>
      <c r="B5">
        <v>4</v>
      </c>
      <c r="C5" s="4">
        <v>50179</v>
      </c>
      <c r="D5" s="4">
        <v>50235.704160017798</v>
      </c>
      <c r="E5" s="4">
        <v>50459.457774830698</v>
      </c>
      <c r="F5" s="4">
        <v>50011.950545204898</v>
      </c>
      <c r="G5" s="4">
        <v>112.753281961979</v>
      </c>
    </row>
    <row r="6" spans="1:7" x14ac:dyDescent="0.35">
      <c r="A6">
        <v>2017</v>
      </c>
      <c r="B6">
        <v>5</v>
      </c>
      <c r="C6" s="4">
        <v>50199</v>
      </c>
      <c r="D6" s="4">
        <v>50277.171160064703</v>
      </c>
      <c r="E6" s="4">
        <v>50499.784771365703</v>
      </c>
      <c r="F6" s="4">
        <v>50054.557548763602</v>
      </c>
      <c r="G6" s="4">
        <v>112.178814651067</v>
      </c>
    </row>
    <row r="7" spans="1:7" x14ac:dyDescent="0.35">
      <c r="A7">
        <v>2017</v>
      </c>
      <c r="B7">
        <v>6</v>
      </c>
      <c r="C7" s="4">
        <v>50219</v>
      </c>
      <c r="D7" s="4">
        <v>50196.247963236499</v>
      </c>
      <c r="E7" s="4">
        <v>50418.853323219802</v>
      </c>
      <c r="F7" s="4">
        <v>49973.642603253102</v>
      </c>
      <c r="G7" s="4">
        <v>112.174656670616</v>
      </c>
    </row>
    <row r="8" spans="1:7" x14ac:dyDescent="0.35">
      <c r="A8">
        <v>2017</v>
      </c>
      <c r="B8">
        <v>7</v>
      </c>
      <c r="C8" s="4">
        <v>50281</v>
      </c>
      <c r="D8" s="4">
        <v>50246.260856252098</v>
      </c>
      <c r="E8" s="4">
        <v>50468.860179126998</v>
      </c>
      <c r="F8" s="4">
        <v>50023.661533377301</v>
      </c>
      <c r="G8" s="4">
        <v>112.171614468188</v>
      </c>
    </row>
    <row r="9" spans="1:7" x14ac:dyDescent="0.35">
      <c r="A9">
        <v>2017</v>
      </c>
      <c r="B9">
        <v>8</v>
      </c>
      <c r="C9" s="4">
        <v>50343</v>
      </c>
      <c r="D9" s="4">
        <v>50314.872275302798</v>
      </c>
      <c r="E9" s="4">
        <v>50537.467777388301</v>
      </c>
      <c r="F9" s="4">
        <v>50092.276773217302</v>
      </c>
      <c r="G9" s="4">
        <v>112.169689106896</v>
      </c>
    </row>
    <row r="10" spans="1:7" x14ac:dyDescent="0.35">
      <c r="A10">
        <v>2017</v>
      </c>
      <c r="B10">
        <v>9</v>
      </c>
      <c r="C10" s="4">
        <v>50404</v>
      </c>
      <c r="D10" s="4">
        <v>50398.371559294101</v>
      </c>
      <c r="E10" s="4">
        <v>50619.763045225103</v>
      </c>
      <c r="F10" s="4">
        <v>50176.980073363004</v>
      </c>
      <c r="G10" s="4">
        <v>111.56296472813</v>
      </c>
    </row>
    <row r="11" spans="1:7" x14ac:dyDescent="0.35">
      <c r="A11">
        <v>2017</v>
      </c>
      <c r="B11">
        <v>10</v>
      </c>
      <c r="C11" s="4">
        <v>50450</v>
      </c>
      <c r="D11" s="4">
        <v>50420.735028418603</v>
      </c>
      <c r="E11" s="4">
        <v>50640.975047844797</v>
      </c>
      <c r="F11" s="4">
        <v>50200.4950089923</v>
      </c>
      <c r="G11" s="4">
        <v>110.98272101856401</v>
      </c>
    </row>
    <row r="12" spans="1:7" x14ac:dyDescent="0.35">
      <c r="A12">
        <v>2017</v>
      </c>
      <c r="B12">
        <v>11</v>
      </c>
      <c r="C12" s="4">
        <v>50496</v>
      </c>
      <c r="D12" s="4">
        <v>50469.322646745299</v>
      </c>
      <c r="E12" s="4">
        <v>50688.464550221797</v>
      </c>
      <c r="F12" s="4">
        <v>50250.1807432688</v>
      </c>
      <c r="G12" s="4">
        <v>110.429361568201</v>
      </c>
    </row>
    <row r="13" spans="1:7" x14ac:dyDescent="0.35">
      <c r="A13">
        <v>2017</v>
      </c>
      <c r="B13">
        <v>12</v>
      </c>
      <c r="C13" s="4">
        <v>50542</v>
      </c>
      <c r="D13" s="4">
        <v>50553.235994017799</v>
      </c>
      <c r="E13" s="4">
        <v>50770.500318179402</v>
      </c>
      <c r="F13" s="4">
        <v>50335.971669856102</v>
      </c>
      <c r="G13" s="4">
        <v>109.483217167071</v>
      </c>
    </row>
    <row r="14" spans="1:7" x14ac:dyDescent="0.35">
      <c r="A14">
        <v>2018</v>
      </c>
      <c r="B14">
        <v>1</v>
      </c>
      <c r="C14" s="4">
        <v>50567</v>
      </c>
      <c r="D14" s="4">
        <v>50604.265648845103</v>
      </c>
      <c r="E14" s="4">
        <v>50819.842664170501</v>
      </c>
      <c r="F14" s="4">
        <v>50388.688633519698</v>
      </c>
      <c r="G14" s="4">
        <v>108.63295332156</v>
      </c>
    </row>
    <row r="15" spans="1:7" x14ac:dyDescent="0.35">
      <c r="A15">
        <v>2018</v>
      </c>
      <c r="B15">
        <v>2</v>
      </c>
      <c r="C15" s="4">
        <v>50592</v>
      </c>
      <c r="D15" s="4">
        <v>50633.467873440102</v>
      </c>
      <c r="E15" s="4">
        <v>50847.551143969402</v>
      </c>
      <c r="F15" s="4">
        <v>50419.384602910701</v>
      </c>
      <c r="G15" s="4">
        <v>107.88022971391</v>
      </c>
    </row>
    <row r="16" spans="1:7" x14ac:dyDescent="0.35">
      <c r="A16">
        <v>2018</v>
      </c>
      <c r="B16">
        <v>3</v>
      </c>
      <c r="C16" s="4">
        <v>50617</v>
      </c>
      <c r="D16" s="4">
        <v>50640.063062142697</v>
      </c>
      <c r="E16" s="4">
        <v>50853.435112171697</v>
      </c>
      <c r="F16" s="4">
        <v>50426.691012113602</v>
      </c>
      <c r="G16" s="4">
        <v>107.52183351247901</v>
      </c>
    </row>
    <row r="17" spans="1:7" x14ac:dyDescent="0.35">
      <c r="A17">
        <v>2018</v>
      </c>
      <c r="B17">
        <v>4</v>
      </c>
      <c r="C17" s="4">
        <v>50590</v>
      </c>
      <c r="D17" s="4">
        <v>50686.724705970599</v>
      </c>
      <c r="E17" s="4">
        <v>50899.440397600898</v>
      </c>
      <c r="F17" s="4">
        <v>50474.009014340198</v>
      </c>
      <c r="G17" s="4">
        <v>107.19108326445701</v>
      </c>
    </row>
    <row r="18" spans="1:7" x14ac:dyDescent="0.35">
      <c r="A18">
        <v>2018</v>
      </c>
      <c r="B18">
        <v>5</v>
      </c>
      <c r="C18" s="4">
        <v>50563</v>
      </c>
      <c r="D18" s="4">
        <v>50669.291884225902</v>
      </c>
      <c r="E18" s="4">
        <v>50881.406570467203</v>
      </c>
      <c r="F18" s="4">
        <v>50457.1771979845</v>
      </c>
      <c r="G18" s="4">
        <v>106.88822634683901</v>
      </c>
    </row>
    <row r="19" spans="1:7" x14ac:dyDescent="0.35">
      <c r="A19">
        <v>2018</v>
      </c>
      <c r="B19">
        <v>6</v>
      </c>
      <c r="C19" s="4">
        <v>50535</v>
      </c>
      <c r="D19" s="4">
        <v>50668.464621809799</v>
      </c>
      <c r="E19" s="4">
        <v>50879.949205709403</v>
      </c>
      <c r="F19" s="4">
        <v>50456.9800379101</v>
      </c>
      <c r="G19" s="4">
        <v>106.570706975999</v>
      </c>
    </row>
    <row r="20" spans="1:7" x14ac:dyDescent="0.35">
      <c r="A20">
        <v>2018</v>
      </c>
      <c r="B20">
        <v>7</v>
      </c>
      <c r="C20" s="4">
        <v>50606</v>
      </c>
      <c r="D20" s="4">
        <v>50657.2207361767</v>
      </c>
      <c r="E20" s="4">
        <v>50868.151801195403</v>
      </c>
      <c r="F20" s="4">
        <v>50446.289671158098</v>
      </c>
      <c r="G20" s="4">
        <v>106.291779323763</v>
      </c>
    </row>
    <row r="21" spans="1:7" x14ac:dyDescent="0.35">
      <c r="A21">
        <v>2018</v>
      </c>
      <c r="B21">
        <v>8</v>
      </c>
      <c r="C21" s="4">
        <v>50677</v>
      </c>
      <c r="D21" s="4">
        <v>50762.604147523103</v>
      </c>
      <c r="E21" s="4">
        <v>50973.058803933403</v>
      </c>
      <c r="F21" s="4">
        <v>50552.149491112898</v>
      </c>
      <c r="G21" s="4">
        <v>106.051708859641</v>
      </c>
    </row>
    <row r="22" spans="1:7" x14ac:dyDescent="0.35">
      <c r="A22">
        <v>2018</v>
      </c>
      <c r="B22">
        <v>9</v>
      </c>
      <c r="C22" s="4">
        <v>50747</v>
      </c>
      <c r="D22" s="4">
        <v>50796.709381098903</v>
      </c>
      <c r="E22" s="4">
        <v>51006.960159600399</v>
      </c>
      <c r="F22" s="4">
        <v>50586.458602597399</v>
      </c>
      <c r="G22" s="4">
        <v>105.948971286675</v>
      </c>
    </row>
    <row r="23" spans="1:7" x14ac:dyDescent="0.35">
      <c r="A23">
        <v>2018</v>
      </c>
      <c r="B23">
        <v>10</v>
      </c>
      <c r="C23" s="4">
        <v>50803</v>
      </c>
      <c r="D23" s="4">
        <v>50863.655930936096</v>
      </c>
      <c r="E23" s="4">
        <v>51073.7212878223</v>
      </c>
      <c r="F23" s="4">
        <v>50653.590574049798</v>
      </c>
      <c r="G23" s="4">
        <v>105.85553415636301</v>
      </c>
    </row>
    <row r="24" spans="1:7" x14ac:dyDescent="0.35">
      <c r="A24">
        <v>2018</v>
      </c>
      <c r="B24">
        <v>11</v>
      </c>
      <c r="C24" s="4">
        <v>50859</v>
      </c>
      <c r="D24" s="4">
        <v>50887.1384589386</v>
      </c>
      <c r="E24" s="4">
        <v>51097.036881068598</v>
      </c>
      <c r="F24" s="4">
        <v>50677.2400368085</v>
      </c>
      <c r="G24" s="4">
        <v>105.771412871208</v>
      </c>
    </row>
    <row r="25" spans="1:7" x14ac:dyDescent="0.35">
      <c r="A25">
        <v>2018</v>
      </c>
      <c r="B25">
        <v>12</v>
      </c>
      <c r="C25" s="4">
        <v>50914</v>
      </c>
      <c r="D25" s="4">
        <v>50940.545163806397</v>
      </c>
      <c r="E25" s="4">
        <v>51150.3416203261</v>
      </c>
      <c r="F25" s="4">
        <v>50730.748707286803</v>
      </c>
      <c r="G25" s="4">
        <v>105.720030652311</v>
      </c>
    </row>
    <row r="26" spans="1:7" x14ac:dyDescent="0.35">
      <c r="A26">
        <v>2019</v>
      </c>
      <c r="B26">
        <v>1</v>
      </c>
      <c r="C26" s="4">
        <v>50974</v>
      </c>
      <c r="D26" s="4">
        <v>50974.886759012101</v>
      </c>
      <c r="E26" s="4">
        <v>51184.589759936804</v>
      </c>
      <c r="F26" s="4">
        <v>50765.183758087303</v>
      </c>
      <c r="G26" s="4">
        <v>105.672936776055</v>
      </c>
    </row>
    <row r="27" spans="1:7" x14ac:dyDescent="0.35">
      <c r="A27">
        <v>2019</v>
      </c>
      <c r="B27">
        <v>2</v>
      </c>
      <c r="C27" s="4">
        <v>51034</v>
      </c>
      <c r="D27" s="4">
        <v>51028.585954613103</v>
      </c>
      <c r="E27" s="4">
        <v>51238.203984142201</v>
      </c>
      <c r="F27" s="4">
        <v>50818.967925083904</v>
      </c>
      <c r="G27" s="4">
        <v>105.630118233289</v>
      </c>
    </row>
    <row r="28" spans="1:7" x14ac:dyDescent="0.35">
      <c r="A28">
        <v>2019</v>
      </c>
      <c r="B28">
        <v>3</v>
      </c>
      <c r="C28" s="4">
        <v>51094</v>
      </c>
      <c r="D28" s="4">
        <v>51099.332025518503</v>
      </c>
      <c r="E28" s="4">
        <v>51308.746241521003</v>
      </c>
      <c r="F28" s="4">
        <v>50889.917809516097</v>
      </c>
      <c r="G28" s="4">
        <v>105.52741310351399</v>
      </c>
    </row>
    <row r="29" spans="1:7" x14ac:dyDescent="0.35">
      <c r="A29">
        <v>2019</v>
      </c>
      <c r="B29">
        <v>4</v>
      </c>
      <c r="C29" s="4">
        <v>51099.333333333299</v>
      </c>
      <c r="D29" s="4">
        <v>51150.619102957498</v>
      </c>
      <c r="E29" s="4">
        <v>51359.904044738498</v>
      </c>
      <c r="F29" s="4">
        <v>50941.334161176499</v>
      </c>
      <c r="G29" s="4">
        <v>105.462269607381</v>
      </c>
    </row>
    <row r="30" spans="1:7" x14ac:dyDescent="0.35">
      <c r="A30">
        <v>2019</v>
      </c>
      <c r="B30">
        <v>5</v>
      </c>
      <c r="C30" s="4">
        <v>51104.666666666701</v>
      </c>
      <c r="D30" s="4">
        <v>51150.137049200603</v>
      </c>
      <c r="E30" s="4">
        <v>51359.367333204798</v>
      </c>
      <c r="F30" s="4">
        <v>50940.9067651964</v>
      </c>
      <c r="G30" s="4">
        <v>105.434726616758</v>
      </c>
    </row>
    <row r="31" spans="1:7" x14ac:dyDescent="0.35">
      <c r="A31">
        <v>2019</v>
      </c>
      <c r="B31">
        <v>6</v>
      </c>
      <c r="C31" s="4">
        <v>51110</v>
      </c>
      <c r="D31" s="4">
        <v>51159.229217957603</v>
      </c>
      <c r="E31" s="4">
        <v>51368.4690143892</v>
      </c>
      <c r="F31" s="4">
        <v>50949.989421526101</v>
      </c>
      <c r="G31" s="4">
        <v>105.439520091947</v>
      </c>
    </row>
    <row r="32" spans="1:7" x14ac:dyDescent="0.35">
      <c r="A32">
        <v>2019</v>
      </c>
      <c r="B32">
        <v>7</v>
      </c>
      <c r="C32" s="4">
        <v>51174.333333333299</v>
      </c>
      <c r="D32" s="4">
        <v>51179.308256858101</v>
      </c>
      <c r="E32" s="4">
        <v>51388.603924537398</v>
      </c>
      <c r="F32" s="4">
        <v>50970.012589178797</v>
      </c>
      <c r="G32" s="4">
        <v>105.467674571408</v>
      </c>
    </row>
    <row r="33" spans="1:7" x14ac:dyDescent="0.35">
      <c r="A33">
        <v>2019</v>
      </c>
      <c r="B33">
        <v>8</v>
      </c>
      <c r="C33" s="4">
        <v>51238.666666666701</v>
      </c>
      <c r="D33" s="4">
        <v>51258.427725008201</v>
      </c>
      <c r="E33" s="4">
        <v>51467.825584321698</v>
      </c>
      <c r="F33" s="4">
        <v>51049.029865694603</v>
      </c>
      <c r="G33" s="4">
        <v>105.519170687624</v>
      </c>
    </row>
    <row r="34" spans="1:7" x14ac:dyDescent="0.35">
      <c r="A34">
        <v>2019</v>
      </c>
      <c r="B34">
        <v>9</v>
      </c>
      <c r="C34" s="4">
        <v>51303</v>
      </c>
      <c r="D34" s="4">
        <v>51289.544589586301</v>
      </c>
      <c r="E34" s="4">
        <v>51499.0075435213</v>
      </c>
      <c r="F34" s="4">
        <v>51080.0816356512</v>
      </c>
      <c r="G34" s="4">
        <v>105.55197298319899</v>
      </c>
    </row>
    <row r="35" spans="1:7" x14ac:dyDescent="0.35">
      <c r="A35">
        <v>2019</v>
      </c>
      <c r="B35">
        <v>10</v>
      </c>
      <c r="C35" s="4">
        <v>51349.333333333299</v>
      </c>
      <c r="D35" s="4">
        <v>51346.205944018897</v>
      </c>
      <c r="E35" s="4">
        <v>51555.744460526999</v>
      </c>
      <c r="F35" s="4">
        <v>51136.667427510904</v>
      </c>
      <c r="G35" s="4">
        <v>105.590050258986</v>
      </c>
    </row>
    <row r="36" spans="1:7" x14ac:dyDescent="0.35">
      <c r="A36">
        <v>2019</v>
      </c>
      <c r="B36">
        <v>11</v>
      </c>
      <c r="C36" s="4">
        <v>51395.666666666701</v>
      </c>
      <c r="D36" s="4">
        <v>51370.141848922598</v>
      </c>
      <c r="E36" s="4">
        <v>51579.766360643698</v>
      </c>
      <c r="F36" s="4">
        <v>51160.5173372016</v>
      </c>
      <c r="G36" s="4">
        <v>105.633384720877</v>
      </c>
    </row>
    <row r="37" spans="1:7" x14ac:dyDescent="0.35">
      <c r="A37">
        <v>2019</v>
      </c>
      <c r="B37">
        <v>12</v>
      </c>
      <c r="C37" s="4">
        <v>51442</v>
      </c>
      <c r="D37" s="4">
        <v>51320.594965380304</v>
      </c>
      <c r="E37" s="4">
        <v>51529.924204209397</v>
      </c>
      <c r="F37" s="4">
        <v>51111.265726551203</v>
      </c>
      <c r="G37" s="4">
        <v>105.48459164923101</v>
      </c>
    </row>
    <row r="38" spans="1:7" x14ac:dyDescent="0.35">
      <c r="A38">
        <v>2020</v>
      </c>
      <c r="B38">
        <v>1</v>
      </c>
      <c r="C38" s="4">
        <v>51462.333333333299</v>
      </c>
      <c r="D38" s="4">
        <v>51344.276844222499</v>
      </c>
      <c r="E38" s="4">
        <v>51553.505119199501</v>
      </c>
      <c r="F38" s="4">
        <v>51135.048569245497</v>
      </c>
      <c r="G38" s="4">
        <v>105.433714233525</v>
      </c>
    </row>
    <row r="39" spans="1:7" x14ac:dyDescent="0.35">
      <c r="A39">
        <v>2020</v>
      </c>
      <c r="B39">
        <v>2</v>
      </c>
      <c r="C39" s="4">
        <v>51482.666666666701</v>
      </c>
      <c r="D39" s="4">
        <v>51411.744158018097</v>
      </c>
      <c r="E39" s="4">
        <v>51619.419237889801</v>
      </c>
      <c r="F39" s="4">
        <v>51204.0690781464</v>
      </c>
      <c r="G39" s="4">
        <v>104.651032595972</v>
      </c>
    </row>
    <row r="40" spans="1:7" x14ac:dyDescent="0.35">
      <c r="A40">
        <v>2020</v>
      </c>
      <c r="B40">
        <v>3</v>
      </c>
      <c r="C40" s="4">
        <v>51503</v>
      </c>
      <c r="D40" s="4">
        <v>51354.299812045298</v>
      </c>
      <c r="E40" s="4">
        <v>51573.909998676398</v>
      </c>
      <c r="F40" s="4">
        <v>51134.689625414198</v>
      </c>
      <c r="G40" s="4">
        <v>110.665337476858</v>
      </c>
    </row>
    <row r="41" spans="1:7" x14ac:dyDescent="0.35">
      <c r="A41">
        <v>2020</v>
      </c>
      <c r="B41">
        <v>4</v>
      </c>
      <c r="C41" s="4">
        <v>51487</v>
      </c>
      <c r="D41" s="4">
        <v>51494.206798797903</v>
      </c>
      <c r="E41" s="4">
        <v>51771.462641022103</v>
      </c>
      <c r="F41" s="4">
        <v>51216.950956573703</v>
      </c>
      <c r="G41" s="4">
        <v>139.71397145939699</v>
      </c>
    </row>
    <row r="42" spans="1:7" x14ac:dyDescent="0.35">
      <c r="A42">
        <v>2020</v>
      </c>
      <c r="B42">
        <v>5</v>
      </c>
      <c r="C42" s="4">
        <v>51708</v>
      </c>
      <c r="D42" s="4">
        <v>51552.099630666999</v>
      </c>
      <c r="E42" s="4">
        <v>51866.103235278897</v>
      </c>
      <c r="F42" s="4">
        <v>51238.096026055202</v>
      </c>
      <c r="G42" s="4">
        <v>158.23179883588699</v>
      </c>
    </row>
    <row r="43" spans="1:7" x14ac:dyDescent="0.35">
      <c r="A43">
        <v>2020</v>
      </c>
      <c r="B43">
        <v>6</v>
      </c>
      <c r="C43" s="4">
        <v>51703</v>
      </c>
      <c r="D43" s="4">
        <v>51427.480550207802</v>
      </c>
      <c r="E43" s="4">
        <v>51717.572347567999</v>
      </c>
      <c r="F43" s="4">
        <v>51137.388752847699</v>
      </c>
      <c r="G43" s="4">
        <v>146.18222927908599</v>
      </c>
    </row>
    <row r="44" spans="1:7" x14ac:dyDescent="0.35">
      <c r="A44">
        <v>2020</v>
      </c>
      <c r="B44">
        <v>7</v>
      </c>
      <c r="C44" s="4">
        <v>51711</v>
      </c>
      <c r="D44" s="4">
        <v>51548.710362086</v>
      </c>
      <c r="E44" s="4">
        <v>51765.075193388802</v>
      </c>
      <c r="F44" s="4">
        <v>51332.345530783197</v>
      </c>
      <c r="G44" s="4">
        <v>109.02994729689701</v>
      </c>
    </row>
    <row r="45" spans="1:7" x14ac:dyDescent="0.35">
      <c r="A45">
        <v>2020</v>
      </c>
      <c r="B45">
        <v>8</v>
      </c>
      <c r="C45" s="4">
        <v>51707</v>
      </c>
      <c r="D45" s="4">
        <v>51896.775329741802</v>
      </c>
      <c r="E45" s="4">
        <v>52107.116686837297</v>
      </c>
      <c r="F45" s="4">
        <v>51686.4339726463</v>
      </c>
      <c r="G45" s="4">
        <v>105.994615392829</v>
      </c>
    </row>
    <row r="46" spans="1:7" x14ac:dyDescent="0.35">
      <c r="A46">
        <v>2020</v>
      </c>
      <c r="B46">
        <v>9</v>
      </c>
      <c r="C46" s="4">
        <v>51773</v>
      </c>
      <c r="D46" s="4">
        <v>51570.031166686698</v>
      </c>
      <c r="E46" s="4">
        <v>51780.414025506703</v>
      </c>
      <c r="F46" s="4">
        <v>51359.648307866701</v>
      </c>
      <c r="G46" s="4">
        <v>106.01552882320701</v>
      </c>
    </row>
    <row r="47" spans="1:7" x14ac:dyDescent="0.35">
      <c r="A47">
        <v>2020</v>
      </c>
      <c r="B47">
        <v>10</v>
      </c>
      <c r="C47" s="4">
        <v>51812</v>
      </c>
      <c r="D47" s="4">
        <v>51782.333490888203</v>
      </c>
      <c r="E47" s="4">
        <v>51996.590660361297</v>
      </c>
      <c r="F47" s="4">
        <v>51568.076321415101</v>
      </c>
      <c r="G47" s="4">
        <v>107.96786037254699</v>
      </c>
    </row>
    <row r="48" spans="1:7" x14ac:dyDescent="0.35">
      <c r="A48">
        <v>2020</v>
      </c>
      <c r="B48">
        <v>11</v>
      </c>
      <c r="C48" s="4">
        <v>51972</v>
      </c>
      <c r="D48" s="4">
        <v>51810.902841223397</v>
      </c>
      <c r="E48" s="4">
        <v>52027.715642474002</v>
      </c>
      <c r="F48" s="4">
        <v>51594.090039972703</v>
      </c>
      <c r="G48" s="4">
        <v>109.255687032455</v>
      </c>
    </row>
    <row r="49" spans="1:7" x14ac:dyDescent="0.35">
      <c r="A49">
        <v>2020</v>
      </c>
      <c r="B49">
        <v>12</v>
      </c>
      <c r="C49" s="4">
        <v>51611</v>
      </c>
      <c r="D49" s="4">
        <v>51639.428937692901</v>
      </c>
      <c r="E49" s="4">
        <v>51917.647413220402</v>
      </c>
      <c r="F49" s="4">
        <v>51361.2104621654</v>
      </c>
      <c r="G49" s="4">
        <v>140.199058881855</v>
      </c>
    </row>
    <row r="50" spans="1:7" x14ac:dyDescent="0.35">
      <c r="A50">
        <v>2021</v>
      </c>
      <c r="B50">
        <v>1</v>
      </c>
      <c r="C50" s="4">
        <v>52097</v>
      </c>
      <c r="D50" s="4">
        <v>52202.012547136197</v>
      </c>
      <c r="E50" s="4">
        <v>52445.453488355299</v>
      </c>
      <c r="F50" s="4">
        <v>51958.571605917001</v>
      </c>
      <c r="G50" s="4">
        <v>122.67406320707499</v>
      </c>
    </row>
    <row r="51" spans="1:7" x14ac:dyDescent="0.35">
      <c r="A51">
        <v>2021</v>
      </c>
      <c r="B51">
        <v>2</v>
      </c>
      <c r="C51" s="4">
        <v>52157</v>
      </c>
      <c r="D51" s="4">
        <v>52036.217936542103</v>
      </c>
      <c r="E51" s="4">
        <v>52271.234753000601</v>
      </c>
      <c r="F51" s="4">
        <v>51801.201120083701</v>
      </c>
      <c r="G51" s="4">
        <v>118.429002338575</v>
      </c>
    </row>
    <row r="52" spans="1:7" x14ac:dyDescent="0.35">
      <c r="A52">
        <v>2021</v>
      </c>
      <c r="B52">
        <v>3</v>
      </c>
      <c r="C52" s="4">
        <v>52251</v>
      </c>
      <c r="D52" s="4">
        <v>51987.336250373002</v>
      </c>
      <c r="E52" s="4">
        <v>52210.972912042598</v>
      </c>
      <c r="F52" s="4">
        <v>51763.699588703297</v>
      </c>
      <c r="G52" s="4">
        <v>112.69434726836</v>
      </c>
    </row>
    <row r="53" spans="1:7" x14ac:dyDescent="0.35">
      <c r="A53">
        <v>2021</v>
      </c>
      <c r="B53">
        <v>4</v>
      </c>
      <c r="C53" s="4">
        <v>52107</v>
      </c>
      <c r="D53" s="4">
        <v>52294.724787252198</v>
      </c>
      <c r="E53" s="4">
        <v>52525.346358373703</v>
      </c>
      <c r="F53" s="4">
        <v>52064.103216130599</v>
      </c>
      <c r="G53" s="4">
        <v>116.21416287251201</v>
      </c>
    </row>
    <row r="54" spans="1:7" x14ac:dyDescent="0.35">
      <c r="A54">
        <v>2021</v>
      </c>
      <c r="B54">
        <v>5</v>
      </c>
      <c r="C54" s="4">
        <v>52200</v>
      </c>
      <c r="D54" s="4">
        <v>51945.153730460697</v>
      </c>
      <c r="E54" s="4">
        <v>52168.4345678967</v>
      </c>
      <c r="F54" s="4">
        <v>51721.872893024702</v>
      </c>
      <c r="G54" s="4">
        <v>112.515041337658</v>
      </c>
    </row>
    <row r="55" spans="1:7" x14ac:dyDescent="0.35">
      <c r="A55">
        <v>2021</v>
      </c>
      <c r="B55">
        <v>6</v>
      </c>
      <c r="C55" s="4">
        <v>52232</v>
      </c>
      <c r="D55" s="4">
        <v>52105.433680752802</v>
      </c>
      <c r="E55" s="4">
        <v>52321.233347637703</v>
      </c>
      <c r="F55" s="4">
        <v>51889.634013868003</v>
      </c>
      <c r="G55" s="4">
        <v>108.745151258962</v>
      </c>
    </row>
    <row r="56" spans="1:7" x14ac:dyDescent="0.35">
      <c r="A56">
        <v>2021</v>
      </c>
      <c r="B56">
        <v>7</v>
      </c>
      <c r="C56" s="4">
        <v>52216</v>
      </c>
      <c r="D56" s="4">
        <v>52076.965868170402</v>
      </c>
      <c r="E56" s="4">
        <v>52288.842628631101</v>
      </c>
      <c r="F56" s="4">
        <v>51865.089107709799</v>
      </c>
      <c r="G56" s="4">
        <v>106.768331467539</v>
      </c>
    </row>
    <row r="57" spans="1:7" x14ac:dyDescent="0.35">
      <c r="A57">
        <v>2021</v>
      </c>
      <c r="B57">
        <v>8</v>
      </c>
      <c r="C57" s="4">
        <v>52267</v>
      </c>
      <c r="D57" s="4">
        <v>52232.490291223599</v>
      </c>
      <c r="E57" s="4">
        <v>52444.902162175204</v>
      </c>
      <c r="F57" s="4">
        <v>52020.078420272002</v>
      </c>
      <c r="G57" s="4">
        <v>107.03798281651601</v>
      </c>
    </row>
    <row r="58" spans="1:7" x14ac:dyDescent="0.35">
      <c r="A58">
        <v>2021</v>
      </c>
      <c r="B58">
        <v>9</v>
      </c>
      <c r="C58" s="4">
        <v>52280</v>
      </c>
      <c r="D58" s="4">
        <v>52207.927427395203</v>
      </c>
      <c r="E58" s="4">
        <v>52422.629317643899</v>
      </c>
      <c r="F58" s="4">
        <v>51993.225537146602</v>
      </c>
      <c r="G58" s="4">
        <v>108.191962794489</v>
      </c>
    </row>
    <row r="59" spans="1:7" x14ac:dyDescent="0.35">
      <c r="A59">
        <v>2021</v>
      </c>
      <c r="B59">
        <v>10</v>
      </c>
      <c r="C59" s="4">
        <v>52325</v>
      </c>
      <c r="D59" s="4">
        <v>52256.582340439098</v>
      </c>
      <c r="E59" s="4">
        <v>52472.818944104503</v>
      </c>
      <c r="F59" s="4">
        <v>52040.345736773699</v>
      </c>
      <c r="G59" s="4">
        <v>108.965331192384</v>
      </c>
    </row>
    <row r="60" spans="1:7" x14ac:dyDescent="0.35">
      <c r="A60">
        <v>2021</v>
      </c>
      <c r="B60">
        <v>11</v>
      </c>
      <c r="C60" s="4">
        <v>52310</v>
      </c>
      <c r="D60" s="4">
        <v>52352.489994637799</v>
      </c>
      <c r="E60" s="4">
        <v>52571.711990982098</v>
      </c>
      <c r="F60" s="4">
        <v>52133.267998293602</v>
      </c>
      <c r="G60" s="4">
        <v>110.469721737171</v>
      </c>
    </row>
    <row r="61" spans="1:7" x14ac:dyDescent="0.35">
      <c r="A61">
        <v>2021</v>
      </c>
      <c r="B61">
        <v>12</v>
      </c>
      <c r="C61" s="4">
        <v>52137</v>
      </c>
      <c r="D61" s="4">
        <v>52441.5289137297</v>
      </c>
      <c r="E61" s="4">
        <v>52668.279322785798</v>
      </c>
      <c r="F61" s="4">
        <v>52214.778504673603</v>
      </c>
      <c r="G61" s="4">
        <v>114.26341795045801</v>
      </c>
    </row>
    <row r="62" spans="1:7" x14ac:dyDescent="0.35">
      <c r="A62">
        <v>2022</v>
      </c>
      <c r="B62">
        <v>1</v>
      </c>
      <c r="C62" s="4">
        <v>52366</v>
      </c>
      <c r="D62" s="4">
        <v>52341.470092011397</v>
      </c>
      <c r="E62" s="4">
        <v>52582.343747519801</v>
      </c>
      <c r="F62" s="4">
        <v>52100.596436503001</v>
      </c>
      <c r="G62" s="4">
        <v>121.38036393045201</v>
      </c>
    </row>
    <row r="63" spans="1:7" x14ac:dyDescent="0.35">
      <c r="A63">
        <v>2022</v>
      </c>
      <c r="B63">
        <v>2</v>
      </c>
      <c r="C63" s="4">
        <v>52369</v>
      </c>
      <c r="D63" s="4">
        <v>52348.168413908497</v>
      </c>
      <c r="E63" s="4">
        <v>52578.313235985603</v>
      </c>
      <c r="F63" s="4">
        <v>52118.023591831297</v>
      </c>
      <c r="G63" s="4">
        <v>115.973920856878</v>
      </c>
    </row>
    <row r="64" spans="1:7" x14ac:dyDescent="0.35">
      <c r="A64">
        <v>2022</v>
      </c>
      <c r="B64">
        <v>3</v>
      </c>
      <c r="C64" s="4">
        <v>52326</v>
      </c>
      <c r="D64" s="4">
        <v>52399.339145923499</v>
      </c>
      <c r="E64" s="4">
        <v>52625.809916428399</v>
      </c>
      <c r="F64" s="4">
        <v>52172.868375418497</v>
      </c>
      <c r="G64" s="4">
        <v>114.122503291134</v>
      </c>
    </row>
    <row r="65" spans="1:7" x14ac:dyDescent="0.35">
      <c r="A65">
        <v>2022</v>
      </c>
      <c r="B65">
        <v>4</v>
      </c>
      <c r="C65" s="4">
        <v>52268</v>
      </c>
      <c r="D65" s="4">
        <v>52140.737849363803</v>
      </c>
      <c r="E65" s="4">
        <v>52365.153549676201</v>
      </c>
      <c r="F65" s="4">
        <v>51916.322149051302</v>
      </c>
      <c r="G65" s="4">
        <v>113.086918194296</v>
      </c>
    </row>
    <row r="66" spans="1:7" x14ac:dyDescent="0.35">
      <c r="A66">
        <v>2022</v>
      </c>
      <c r="B66">
        <v>5</v>
      </c>
      <c r="C66" s="4">
        <v>52335</v>
      </c>
      <c r="D66" s="4">
        <v>52288.315346699899</v>
      </c>
      <c r="E66" s="4">
        <v>52513.344499335697</v>
      </c>
      <c r="F66" s="4">
        <v>52063.286194064203</v>
      </c>
      <c r="G66" s="4">
        <v>113.396047335463</v>
      </c>
    </row>
    <row r="67" spans="1:7" x14ac:dyDescent="0.35">
      <c r="A67">
        <v>2022</v>
      </c>
      <c r="B67">
        <v>6</v>
      </c>
      <c r="C67" s="4">
        <v>52342</v>
      </c>
      <c r="D67" s="4">
        <v>52318.268889980798</v>
      </c>
      <c r="E67" s="4">
        <v>52543.677249438399</v>
      </c>
      <c r="F67" s="4">
        <v>52092.860530523198</v>
      </c>
      <c r="G67" s="4">
        <v>113.587136153115</v>
      </c>
    </row>
    <row r="68" spans="1:7" x14ac:dyDescent="0.35">
      <c r="A68">
        <v>2022</v>
      </c>
      <c r="B68">
        <v>7</v>
      </c>
      <c r="C68" s="4">
        <v>52387</v>
      </c>
      <c r="D68" s="4">
        <v>52333.446178954699</v>
      </c>
      <c r="E68" s="4">
        <v>52559.235600701199</v>
      </c>
      <c r="F68" s="4">
        <v>52107.656757208199</v>
      </c>
      <c r="G68" s="4">
        <v>113.77915997247401</v>
      </c>
    </row>
    <row r="69" spans="1:7" x14ac:dyDescent="0.35">
      <c r="A69">
        <v>2022</v>
      </c>
      <c r="B69">
        <v>8</v>
      </c>
      <c r="C69" s="4">
        <v>52369</v>
      </c>
      <c r="D69" s="4">
        <v>52328.123606257599</v>
      </c>
      <c r="E69" s="4">
        <v>52554.2958592715</v>
      </c>
      <c r="F69" s="4">
        <v>52101.951353243698</v>
      </c>
      <c r="G69" s="4">
        <v>113.972075210377</v>
      </c>
    </row>
    <row r="70" spans="1:7" x14ac:dyDescent="0.35">
      <c r="A70">
        <v>2022</v>
      </c>
      <c r="B70">
        <v>9</v>
      </c>
      <c r="C70" s="4">
        <v>52197</v>
      </c>
      <c r="D70" s="4">
        <v>52327.550403359797</v>
      </c>
      <c r="E70" s="4">
        <v>52553.750927078501</v>
      </c>
      <c r="F70" s="4">
        <v>52101.3498796411</v>
      </c>
      <c r="G70" s="4">
        <v>113.986321303107</v>
      </c>
    </row>
    <row r="71" spans="1:7" x14ac:dyDescent="0.35">
      <c r="A71">
        <v>2022</v>
      </c>
      <c r="B71">
        <v>10</v>
      </c>
      <c r="C71" s="4">
        <v>52266</v>
      </c>
      <c r="D71" s="4">
        <v>52169.443658758799</v>
      </c>
      <c r="E71" s="4">
        <v>52395.670785221497</v>
      </c>
      <c r="F71" s="4">
        <v>51943.216532296101</v>
      </c>
      <c r="G71" s="4">
        <v>113.999726881857</v>
      </c>
    </row>
    <row r="72" spans="1:7" x14ac:dyDescent="0.35">
      <c r="A72">
        <v>2022</v>
      </c>
      <c r="B72">
        <v>11</v>
      </c>
      <c r="C72" s="4">
        <v>52291</v>
      </c>
      <c r="D72" s="4">
        <v>52269.188973402699</v>
      </c>
      <c r="E72" s="4">
        <v>52495.4410291686</v>
      </c>
      <c r="F72" s="4">
        <v>52042.9369176369</v>
      </c>
      <c r="G72" s="4">
        <v>114.01228918501501</v>
      </c>
    </row>
    <row r="73" spans="1:7" x14ac:dyDescent="0.35">
      <c r="A73">
        <v>2022</v>
      </c>
      <c r="B73">
        <v>12</v>
      </c>
      <c r="C73" s="4">
        <v>52297</v>
      </c>
      <c r="D73" s="4">
        <v>52366.731627920803</v>
      </c>
      <c r="E73" s="4">
        <v>52595.827632983797</v>
      </c>
      <c r="F73" s="4">
        <v>52137.635622857902</v>
      </c>
      <c r="G73" s="4">
        <v>115.445403985216</v>
      </c>
    </row>
    <row r="74" spans="1:7" x14ac:dyDescent="0.35">
      <c r="A74">
        <v>2023</v>
      </c>
      <c r="B74">
        <v>1</v>
      </c>
      <c r="C74" s="4">
        <v>52375</v>
      </c>
      <c r="D74" s="4">
        <v>52201.813979732098</v>
      </c>
      <c r="E74" s="4">
        <v>52418.405297142803</v>
      </c>
      <c r="F74" s="4">
        <v>51985.222662321299</v>
      </c>
      <c r="G74" s="4">
        <v>109.144077528979</v>
      </c>
    </row>
    <row r="75" spans="1:7" x14ac:dyDescent="0.35">
      <c r="A75">
        <v>2023</v>
      </c>
      <c r="B75">
        <v>2</v>
      </c>
      <c r="C75" s="4">
        <v>52371</v>
      </c>
      <c r="D75" s="4">
        <v>52430.151039799901</v>
      </c>
      <c r="E75" s="4">
        <v>52646.731349954098</v>
      </c>
      <c r="F75" s="4">
        <v>52213.570729645602</v>
      </c>
      <c r="G75" s="4">
        <v>109.13853078374601</v>
      </c>
    </row>
    <row r="76" spans="1:7" x14ac:dyDescent="0.35">
      <c r="A76">
        <v>2023</v>
      </c>
      <c r="B76">
        <v>3</v>
      </c>
      <c r="C76" s="4">
        <v>52375</v>
      </c>
      <c r="D76" s="4">
        <v>52343.389170822004</v>
      </c>
      <c r="E76" s="4">
        <v>52559.984792208503</v>
      </c>
      <c r="F76" s="4">
        <v>52126.793549435497</v>
      </c>
      <c r="G76" s="4">
        <v>109.146246376134</v>
      </c>
    </row>
    <row r="77" spans="1:7" x14ac:dyDescent="0.35">
      <c r="A77">
        <v>2023</v>
      </c>
      <c r="B77">
        <v>4</v>
      </c>
      <c r="C77" s="4">
        <v>52380</v>
      </c>
      <c r="D77" s="4">
        <v>52382.4957516836</v>
      </c>
      <c r="E77" s="4">
        <v>52599.110257178603</v>
      </c>
      <c r="F77" s="4">
        <v>52165.881246188699</v>
      </c>
      <c r="G77" s="4">
        <v>109.15576240208</v>
      </c>
    </row>
    <row r="78" spans="1:7" x14ac:dyDescent="0.35">
      <c r="A78">
        <v>2023</v>
      </c>
      <c r="B78">
        <v>5</v>
      </c>
      <c r="C78" s="4">
        <v>52318</v>
      </c>
      <c r="D78" s="4">
        <v>52330.676577683102</v>
      </c>
      <c r="E78" s="4">
        <v>52547.313477919</v>
      </c>
      <c r="F78" s="4">
        <v>52114.039677447203</v>
      </c>
      <c r="G78" s="4">
        <v>109.167047495915</v>
      </c>
    </row>
    <row r="79" spans="1:7" x14ac:dyDescent="0.35">
      <c r="A79">
        <v>2023</v>
      </c>
      <c r="B79">
        <v>6</v>
      </c>
      <c r="C79" s="4">
        <v>52323</v>
      </c>
      <c r="D79" s="4">
        <v>52321.868345128001</v>
      </c>
      <c r="E79" s="4">
        <v>52538.480528082902</v>
      </c>
      <c r="F79" s="4">
        <v>52105.2561621731</v>
      </c>
      <c r="G79" s="4">
        <v>109.154592034331</v>
      </c>
    </row>
    <row r="80" spans="1:7" x14ac:dyDescent="0.35">
      <c r="A80">
        <v>2023</v>
      </c>
      <c r="B80">
        <v>7</v>
      </c>
      <c r="C80" s="4">
        <v>52341</v>
      </c>
      <c r="D80" s="4">
        <v>52303.306274729599</v>
      </c>
      <c r="E80" s="4">
        <v>52519.898025989503</v>
      </c>
      <c r="F80" s="4">
        <v>52086.714523469702</v>
      </c>
      <c r="G80" s="4">
        <v>109.144296152992</v>
      </c>
    </row>
    <row r="81" spans="1:7" x14ac:dyDescent="0.35">
      <c r="A81">
        <v>2023</v>
      </c>
      <c r="B81">
        <v>8</v>
      </c>
      <c r="C81" s="4">
        <v>52362</v>
      </c>
      <c r="D81" s="4">
        <v>52330.839869513002</v>
      </c>
      <c r="E81" s="4">
        <v>52547.415618309104</v>
      </c>
      <c r="F81" s="4">
        <v>52114.2641207169</v>
      </c>
      <c r="G81" s="4">
        <v>109.13623223716201</v>
      </c>
    </row>
    <row r="82" spans="1:7" x14ac:dyDescent="0.35">
      <c r="A82">
        <v>2023</v>
      </c>
      <c r="B82">
        <v>9</v>
      </c>
      <c r="C82" s="4">
        <v>52380</v>
      </c>
      <c r="D82" s="4">
        <v>52358.407352904702</v>
      </c>
      <c r="E82" s="4">
        <v>52574.988871255598</v>
      </c>
      <c r="F82" s="4">
        <v>52141.825834553798</v>
      </c>
      <c r="G82" s="4">
        <v>109.139139614738</v>
      </c>
    </row>
    <row r="83" spans="1:7" x14ac:dyDescent="0.35">
      <c r="A83">
        <v>2023</v>
      </c>
      <c r="B83">
        <v>10</v>
      </c>
      <c r="C83" s="4">
        <v>52429</v>
      </c>
      <c r="D83" s="4">
        <v>52363.856822509697</v>
      </c>
      <c r="E83" s="4">
        <v>52580.444765050503</v>
      </c>
      <c r="F83" s="4">
        <v>52147.268879968797</v>
      </c>
      <c r="G83" s="4">
        <v>109.142376874185</v>
      </c>
    </row>
    <row r="84" spans="1:7" x14ac:dyDescent="0.35">
      <c r="A84">
        <v>2023</v>
      </c>
      <c r="B84">
        <v>11</v>
      </c>
      <c r="C84" s="4">
        <v>52442</v>
      </c>
      <c r="D84" s="4">
        <v>52401.032746530298</v>
      </c>
      <c r="E84" s="4">
        <v>52617.627744066303</v>
      </c>
      <c r="F84" s="4">
        <v>52184.4377489943</v>
      </c>
      <c r="G84" s="4">
        <v>109.145932007177</v>
      </c>
    </row>
    <row r="85" spans="1:7" x14ac:dyDescent="0.35">
      <c r="A85">
        <v>2023</v>
      </c>
      <c r="B85">
        <v>12</v>
      </c>
      <c r="C85" s="4">
        <v>52439</v>
      </c>
      <c r="D85" s="4">
        <v>52419.597493143498</v>
      </c>
      <c r="E85" s="4">
        <v>52636.223781505301</v>
      </c>
      <c r="F85" s="4">
        <v>52202.971204781701</v>
      </c>
      <c r="G85" s="4">
        <v>109.161699990679</v>
      </c>
    </row>
    <row r="86" spans="1:7" x14ac:dyDescent="0.35">
      <c r="A86">
        <v>2024</v>
      </c>
      <c r="B86">
        <v>1</v>
      </c>
      <c r="C86" s="4">
        <v>52426</v>
      </c>
      <c r="D86" s="4">
        <v>52417.097978903097</v>
      </c>
      <c r="E86" s="4">
        <v>52633.764618654197</v>
      </c>
      <c r="F86" s="4">
        <v>52200.431339151997</v>
      </c>
      <c r="G86" s="4">
        <v>109.182033747399</v>
      </c>
    </row>
    <row r="87" spans="1:7" x14ac:dyDescent="0.35">
      <c r="A87">
        <v>2024</v>
      </c>
      <c r="B87">
        <v>2</v>
      </c>
      <c r="C87" s="4">
        <v>52443</v>
      </c>
      <c r="D87" s="4">
        <v>52400.806418300002</v>
      </c>
      <c r="E87" s="4">
        <v>52617.522441090303</v>
      </c>
      <c r="F87" s="4">
        <v>52184.090395509797</v>
      </c>
      <c r="G87" s="4">
        <v>109.206918707334</v>
      </c>
    </row>
    <row r="88" spans="1:7" x14ac:dyDescent="0.35">
      <c r="A88">
        <v>2024</v>
      </c>
      <c r="B88">
        <v>3</v>
      </c>
      <c r="C88" s="4">
        <v>52462</v>
      </c>
      <c r="D88" s="4">
        <v>52437.648137417898</v>
      </c>
      <c r="E88" s="4">
        <v>52654.4360312504</v>
      </c>
      <c r="F88" s="4">
        <v>52220.860243585499</v>
      </c>
      <c r="G88" s="4">
        <v>109.24313575748199</v>
      </c>
    </row>
    <row r="89" spans="1:7" x14ac:dyDescent="0.35">
      <c r="A89">
        <v>2024</v>
      </c>
      <c r="B89">
        <v>4</v>
      </c>
      <c r="C89" s="4">
        <v>52305</v>
      </c>
      <c r="D89" s="4">
        <v>52458.710927164502</v>
      </c>
      <c r="E89" s="4">
        <v>52675.583911085203</v>
      </c>
      <c r="F89" s="4">
        <v>52241.837943243903</v>
      </c>
      <c r="G89" s="4">
        <v>109.28601411147901</v>
      </c>
    </row>
    <row r="90" spans="1:7" x14ac:dyDescent="0.35">
      <c r="A90">
        <v>2024</v>
      </c>
      <c r="B90">
        <v>5</v>
      </c>
      <c r="C90" s="4">
        <v>52297</v>
      </c>
      <c r="D90" s="4">
        <v>52311.863483978901</v>
      </c>
      <c r="E90" s="4">
        <v>52528.834748204798</v>
      </c>
      <c r="F90" s="4">
        <v>52094.892219752903</v>
      </c>
      <c r="G90" s="4">
        <v>109.33553924198399</v>
      </c>
    </row>
    <row r="91" spans="1:7" x14ac:dyDescent="0.35">
      <c r="A91">
        <v>2024</v>
      </c>
      <c r="B91">
        <v>6</v>
      </c>
      <c r="C91" s="4">
        <v>52336</v>
      </c>
      <c r="D91" s="4">
        <v>52344.885137754201</v>
      </c>
      <c r="E91" s="4">
        <v>52561.9879413167</v>
      </c>
      <c r="F91" s="4">
        <v>52127.782334191797</v>
      </c>
      <c r="G91" s="4">
        <v>109.401824168426</v>
      </c>
    </row>
    <row r="92" spans="1:7" x14ac:dyDescent="0.35">
      <c r="A92">
        <v>2024</v>
      </c>
      <c r="B92">
        <v>7</v>
      </c>
      <c r="C92" s="4">
        <v>52313</v>
      </c>
      <c r="D92" s="4">
        <v>52396.099093536097</v>
      </c>
      <c r="E92" s="4">
        <v>52613.351412769996</v>
      </c>
      <c r="F92" s="4">
        <v>52178.846774302103</v>
      </c>
      <c r="G92" s="4">
        <v>109.477167678212</v>
      </c>
    </row>
    <row r="93" spans="1:7" x14ac:dyDescent="0.35">
      <c r="A93">
        <v>2024</v>
      </c>
      <c r="B93">
        <v>8</v>
      </c>
      <c r="C93" s="4">
        <v>52348</v>
      </c>
      <c r="D93" s="4">
        <v>52406.762774879899</v>
      </c>
      <c r="E93" s="4">
        <v>52624.182546835596</v>
      </c>
      <c r="F93" s="4">
        <v>52189.343002924201</v>
      </c>
      <c r="G93" s="4">
        <v>109.56154997507601</v>
      </c>
    </row>
    <row r="94" spans="1:7" x14ac:dyDescent="0.35">
      <c r="A94">
        <v>2024</v>
      </c>
      <c r="B94">
        <v>9</v>
      </c>
      <c r="C94" s="4">
        <v>52439</v>
      </c>
      <c r="D94" s="4">
        <v>52400.447820428199</v>
      </c>
      <c r="E94" s="4">
        <v>52617.993551169602</v>
      </c>
      <c r="F94" s="4">
        <v>52182.902089686897</v>
      </c>
      <c r="G94" s="4">
        <v>109.625022766274</v>
      </c>
    </row>
    <row r="95" spans="1:7" x14ac:dyDescent="0.35">
      <c r="A95">
        <v>2024</v>
      </c>
      <c r="B95">
        <v>10</v>
      </c>
      <c r="C95" s="4">
        <v>52446</v>
      </c>
      <c r="D95" s="4">
        <v>52496.258048890501</v>
      </c>
      <c r="E95" s="4">
        <v>52713.938063571703</v>
      </c>
      <c r="F95" s="4">
        <v>52278.578034209298</v>
      </c>
      <c r="G95" s="4">
        <v>109.69269074539</v>
      </c>
    </row>
    <row r="96" spans="1:7" x14ac:dyDescent="0.35">
      <c r="A96">
        <v>2024</v>
      </c>
      <c r="B96">
        <v>11</v>
      </c>
      <c r="C96" s="4">
        <v>52430</v>
      </c>
      <c r="D96" s="4">
        <v>52500.983571662</v>
      </c>
      <c r="E96" s="4">
        <v>52718.806146993498</v>
      </c>
      <c r="F96" s="4">
        <v>52283.160996330502</v>
      </c>
      <c r="G96" s="4">
        <v>109.764529500755</v>
      </c>
    </row>
    <row r="97" spans="1:7" x14ac:dyDescent="0.35">
      <c r="A97">
        <v>2024</v>
      </c>
      <c r="B97">
        <v>12</v>
      </c>
      <c r="C97" s="4">
        <v>52423</v>
      </c>
      <c r="D97" s="4">
        <v>52475.881259264199</v>
      </c>
      <c r="E97" s="4">
        <v>52693.839322088199</v>
      </c>
      <c r="F97" s="4">
        <v>52257.923196440199</v>
      </c>
      <c r="G97" s="4">
        <v>109.83280397067</v>
      </c>
    </row>
    <row r="98" spans="1:7" x14ac:dyDescent="0.35">
      <c r="A98">
        <v>2025</v>
      </c>
      <c r="B98">
        <v>1</v>
      </c>
      <c r="C98" s="4">
        <v>52391</v>
      </c>
      <c r="D98" s="4">
        <v>52460.322218709502</v>
      </c>
      <c r="E98" s="4">
        <v>52678.422535310201</v>
      </c>
      <c r="F98" s="4">
        <v>52242.221902108802</v>
      </c>
      <c r="G98" s="4">
        <v>109.90448808718401</v>
      </c>
    </row>
    <row r="99" spans="1:7" x14ac:dyDescent="0.35">
      <c r="A99">
        <v>2025</v>
      </c>
      <c r="B99">
        <v>2</v>
      </c>
      <c r="C99" s="4">
        <v>52388</v>
      </c>
      <c r="D99" s="4">
        <v>52463.299366009604</v>
      </c>
      <c r="E99" s="4">
        <v>52681.548682997498</v>
      </c>
      <c r="F99" s="4">
        <v>52245.050049021702</v>
      </c>
      <c r="G99" s="4">
        <v>109.979571936394</v>
      </c>
    </row>
    <row r="100" spans="1:7" x14ac:dyDescent="0.35">
      <c r="A100">
        <v>2025</v>
      </c>
      <c r="B100">
        <v>3</v>
      </c>
      <c r="C100" s="4">
        <v>52378</v>
      </c>
      <c r="D100" s="4">
        <v>52437.0446395498</v>
      </c>
      <c r="E100" s="4">
        <v>52655.123862800603</v>
      </c>
      <c r="F100" s="4">
        <v>52218.965416299099</v>
      </c>
      <c r="G100" s="4">
        <v>109.893858786584</v>
      </c>
    </row>
    <row r="101" spans="1:7" x14ac:dyDescent="0.35">
      <c r="A101">
        <v>2025</v>
      </c>
      <c r="B101">
        <v>4</v>
      </c>
      <c r="C101" s="4">
        <v>52284</v>
      </c>
      <c r="D101" s="4">
        <v>52425.302921961797</v>
      </c>
      <c r="E101" s="4">
        <v>52643.220352226403</v>
      </c>
      <c r="F101" s="4">
        <v>52207.385491697198</v>
      </c>
      <c r="G101" s="4">
        <v>109.812328527511</v>
      </c>
    </row>
    <row r="102" spans="1:7" x14ac:dyDescent="0.35">
      <c r="A102">
        <v>2025</v>
      </c>
      <c r="B102">
        <v>5</v>
      </c>
      <c r="C102" s="4">
        <v>52248</v>
      </c>
      <c r="D102" s="4">
        <v>52338.712754399501</v>
      </c>
      <c r="E102" s="4">
        <v>52556.476814881797</v>
      </c>
      <c r="F102" s="4">
        <v>52120.948693917198</v>
      </c>
      <c r="G102" s="4">
        <v>109.735042865222</v>
      </c>
    </row>
    <row r="103" spans="1:7" x14ac:dyDescent="0.35">
      <c r="A103">
        <v>2025</v>
      </c>
      <c r="B103">
        <v>6</v>
      </c>
      <c r="C103" s="4">
        <v>52496</v>
      </c>
      <c r="D103" s="4">
        <v>52366.560218519502</v>
      </c>
      <c r="E103" s="4">
        <v>52584.572216597298</v>
      </c>
      <c r="F103" s="4">
        <v>52148.548220441597</v>
      </c>
      <c r="G103" s="4">
        <v>109.85998286963699</v>
      </c>
    </row>
    <row r="104" spans="1:7" x14ac:dyDescent="0.35">
      <c r="A104">
        <v>2025</v>
      </c>
      <c r="B104">
        <v>7</v>
      </c>
      <c r="C104" s="4">
        <v>52554</v>
      </c>
      <c r="D104" s="4">
        <v>52603.092055341003</v>
      </c>
      <c r="E104" s="4">
        <v>52821.374650797203</v>
      </c>
      <c r="F104" s="4">
        <v>52384.809459884898</v>
      </c>
      <c r="G104" s="4">
        <v>109.996341526978</v>
      </c>
    </row>
    <row r="105" spans="1:7" x14ac:dyDescent="0.35">
      <c r="A105">
        <v>2025</v>
      </c>
      <c r="B105">
        <v>8</v>
      </c>
      <c r="C105" s="4">
        <v>52603</v>
      </c>
      <c r="D105" s="4">
        <v>52623.155103537203</v>
      </c>
      <c r="E105" s="4">
        <v>52841.730821629601</v>
      </c>
      <c r="F105" s="4">
        <v>52404.579385444798</v>
      </c>
      <c r="G105" s="4">
        <v>110.14405104794101</v>
      </c>
    </row>
    <row r="106" spans="1:7" x14ac:dyDescent="0.35">
      <c r="A106">
        <v>2025</v>
      </c>
      <c r="B106">
        <v>9</v>
      </c>
      <c r="C106" s="4">
        <v>52633</v>
      </c>
      <c r="D106" s="4">
        <v>52631.187155095096</v>
      </c>
      <c r="E106" s="4">
        <v>52849.900130131202</v>
      </c>
      <c r="F106" s="4">
        <v>52412.4741800591</v>
      </c>
      <c r="G106" s="4">
        <v>110.213217174603</v>
      </c>
    </row>
    <row r="107" spans="1:7" x14ac:dyDescent="0.35">
      <c r="A107">
        <v>2025</v>
      </c>
      <c r="B107">
        <v>10</v>
      </c>
      <c r="C107" s="4">
        <v>52664</v>
      </c>
      <c r="D107" s="4">
        <v>52614.316336297903</v>
      </c>
      <c r="E107" s="4">
        <v>52833.171002616997</v>
      </c>
      <c r="F107" s="4">
        <v>52395.461669978802</v>
      </c>
      <c r="G107" s="4">
        <v>110.284617840923</v>
      </c>
    </row>
    <row r="108" spans="1:7" x14ac:dyDescent="0.35">
      <c r="A108">
        <v>2025</v>
      </c>
      <c r="B108">
        <v>11</v>
      </c>
      <c r="C108" s="4">
        <v>52679</v>
      </c>
      <c r="D108" s="4">
        <v>52696.879595248101</v>
      </c>
      <c r="E108" s="4">
        <v>52915.880377825502</v>
      </c>
      <c r="F108" s="4">
        <v>52477.8788126707</v>
      </c>
      <c r="G108" s="4">
        <v>110.35824832813201</v>
      </c>
    </row>
    <row r="109" spans="1:7" x14ac:dyDescent="0.35">
      <c r="A109">
        <v>2025</v>
      </c>
      <c r="B109">
        <v>12</v>
      </c>
      <c r="C109" s="4">
        <v>52683</v>
      </c>
      <c r="D109" s="4">
        <v>52689.423414914098</v>
      </c>
      <c r="E109" s="4">
        <v>52908.639780554702</v>
      </c>
      <c r="F109" s="4">
        <v>52470.207049273398</v>
      </c>
      <c r="G109" s="4">
        <v>110.46688432912499</v>
      </c>
    </row>
    <row r="110" spans="1:7" x14ac:dyDescent="0.35">
      <c r="A110">
        <v>2026</v>
      </c>
      <c r="B110">
        <v>1</v>
      </c>
      <c r="C110" s="4"/>
      <c r="D110" s="4">
        <v>52691.874430528602</v>
      </c>
      <c r="E110" s="4">
        <v>52911.315266243902</v>
      </c>
      <c r="F110" s="4">
        <v>52472.433594813301</v>
      </c>
      <c r="G110" s="4">
        <v>110.57999864745901</v>
      </c>
    </row>
    <row r="111" spans="1:7" x14ac:dyDescent="0.35">
      <c r="A111">
        <v>2026</v>
      </c>
      <c r="B111">
        <v>2</v>
      </c>
      <c r="C111" s="4"/>
      <c r="D111" s="4">
        <v>52696.531515504597</v>
      </c>
      <c r="E111" s="4">
        <v>52984.572645165201</v>
      </c>
      <c r="F111" s="4">
        <v>52408.490385844103</v>
      </c>
      <c r="G111" s="4">
        <v>145.148862673856</v>
      </c>
    </row>
    <row r="112" spans="1:7" x14ac:dyDescent="0.35">
      <c r="A112">
        <v>2026</v>
      </c>
      <c r="B112">
        <v>3</v>
      </c>
      <c r="C112" s="4"/>
      <c r="D112" s="4">
        <v>52723.741106263398</v>
      </c>
      <c r="E112" s="4">
        <v>53038.945120631703</v>
      </c>
      <c r="F112" s="4">
        <v>52408.537091895203</v>
      </c>
      <c r="G112" s="4">
        <v>158.83670588884601</v>
      </c>
    </row>
    <row r="113" spans="1:7" x14ac:dyDescent="0.35">
      <c r="A113">
        <v>2026</v>
      </c>
      <c r="B113">
        <v>4</v>
      </c>
      <c r="C113" s="4"/>
      <c r="D113" s="4">
        <v>52744.858263301598</v>
      </c>
      <c r="E113" s="4">
        <v>53069.147407288598</v>
      </c>
      <c r="F113" s="4">
        <v>52420.569119314503</v>
      </c>
      <c r="G113" s="4">
        <v>163.41485843591099</v>
      </c>
    </row>
    <row r="114" spans="1:7" x14ac:dyDescent="0.35">
      <c r="A114">
        <v>2026</v>
      </c>
      <c r="B114">
        <v>5</v>
      </c>
      <c r="C114" s="4"/>
      <c r="D114" s="4">
        <v>52763.510300884998</v>
      </c>
      <c r="E114" s="4">
        <v>53087.994294215401</v>
      </c>
      <c r="F114" s="4">
        <v>52439.026307554603</v>
      </c>
      <c r="G114" s="4">
        <v>163.51304636002899</v>
      </c>
    </row>
    <row r="115" spans="1:7" x14ac:dyDescent="0.35">
      <c r="A115">
        <v>2026</v>
      </c>
      <c r="B115">
        <v>6</v>
      </c>
      <c r="C115" s="4"/>
      <c r="D115" s="4">
        <v>52784.591879466498</v>
      </c>
      <c r="E115" s="4">
        <v>53109.304876674702</v>
      </c>
      <c r="F115" s="4">
        <v>52459.878882258403</v>
      </c>
      <c r="G115" s="4">
        <v>163.628445339487</v>
      </c>
    </row>
    <row r="116" spans="1:7" x14ac:dyDescent="0.35">
      <c r="A116">
        <v>2026</v>
      </c>
      <c r="B116">
        <v>7</v>
      </c>
      <c r="C116" s="4"/>
      <c r="D116" s="4">
        <v>52805.665146698397</v>
      </c>
      <c r="E116" s="4">
        <v>53130.616343790301</v>
      </c>
      <c r="F116" s="4">
        <v>52480.713949606499</v>
      </c>
      <c r="G116" s="4">
        <v>163.74847834400799</v>
      </c>
    </row>
    <row r="117" spans="1:7" x14ac:dyDescent="0.35">
      <c r="A117">
        <v>2026</v>
      </c>
      <c r="B117">
        <v>8</v>
      </c>
      <c r="C117" s="4"/>
      <c r="D117" s="4">
        <v>52826.730129466698</v>
      </c>
      <c r="E117" s="4">
        <v>53151.928691394998</v>
      </c>
      <c r="F117" s="4">
        <v>52501.531567538499</v>
      </c>
      <c r="G117" s="4">
        <v>163.87312972520101</v>
      </c>
    </row>
    <row r="118" spans="1:7" x14ac:dyDescent="0.35">
      <c r="A118">
        <v>2026</v>
      </c>
      <c r="B118">
        <v>9</v>
      </c>
      <c r="C118" s="4"/>
      <c r="D118" s="4">
        <v>52850.415977841498</v>
      </c>
      <c r="E118" s="4">
        <v>53175.903710975901</v>
      </c>
      <c r="F118" s="4">
        <v>52524.928244707</v>
      </c>
      <c r="G118" s="4">
        <v>164.01884805282299</v>
      </c>
    </row>
    <row r="119" spans="1:7" x14ac:dyDescent="0.35">
      <c r="A119">
        <v>2026</v>
      </c>
      <c r="B119">
        <v>10</v>
      </c>
      <c r="C119" s="4"/>
      <c r="D119" s="4">
        <v>52874.090363148003</v>
      </c>
      <c r="E119" s="4">
        <v>53199.878764780202</v>
      </c>
      <c r="F119" s="4">
        <v>52548.301961515797</v>
      </c>
      <c r="G119" s="4">
        <v>164.17036006273901</v>
      </c>
    </row>
    <row r="120" spans="1:7" x14ac:dyDescent="0.35">
      <c r="A120">
        <v>2026</v>
      </c>
      <c r="B120">
        <v>11</v>
      </c>
      <c r="C120" s="4"/>
      <c r="D120" s="4">
        <v>52897.753327209102</v>
      </c>
      <c r="E120" s="4">
        <v>53223.853846134902</v>
      </c>
      <c r="F120" s="4">
        <v>52571.652808283303</v>
      </c>
      <c r="G120" s="4">
        <v>164.32764131711599</v>
      </c>
    </row>
    <row r="121" spans="1:7" x14ac:dyDescent="0.35">
      <c r="A121">
        <v>2026</v>
      </c>
      <c r="B121">
        <v>12</v>
      </c>
      <c r="C121" s="4"/>
      <c r="D121" s="4">
        <v>52929.530890710099</v>
      </c>
      <c r="E121" s="4">
        <v>53256.068735856803</v>
      </c>
      <c r="F121" s="4">
        <v>52602.993045563402</v>
      </c>
      <c r="G121" s="4">
        <v>164.54801749623701</v>
      </c>
    </row>
    <row r="122" spans="1:7" x14ac:dyDescent="0.35">
      <c r="A122">
        <v>2027</v>
      </c>
      <c r="B122">
        <v>1</v>
      </c>
      <c r="C122" s="4"/>
      <c r="D122" s="4">
        <v>52961.286527170902</v>
      </c>
      <c r="E122" s="4">
        <v>53288.282135401103</v>
      </c>
      <c r="F122" s="4">
        <v>52634.2909189407</v>
      </c>
      <c r="G122" s="4">
        <v>164.77869216072099</v>
      </c>
    </row>
    <row r="123" spans="1:7" x14ac:dyDescent="0.35">
      <c r="A123">
        <v>2027</v>
      </c>
      <c r="B123">
        <v>2</v>
      </c>
      <c r="C123" s="4"/>
      <c r="D123" s="4">
        <v>52993.020343996002</v>
      </c>
      <c r="E123" s="4">
        <v>53320.494024032501</v>
      </c>
      <c r="F123" s="4">
        <v>52665.546663959503</v>
      </c>
      <c r="G123" s="4">
        <v>165.01960073875</v>
      </c>
    </row>
    <row r="124" spans="1:7" x14ac:dyDescent="0.35">
      <c r="A124">
        <v>2027</v>
      </c>
      <c r="B124">
        <v>3</v>
      </c>
      <c r="C124" s="4"/>
      <c r="D124" s="4">
        <v>53022.127302205401</v>
      </c>
      <c r="E124" s="4">
        <v>53350.057530186597</v>
      </c>
      <c r="F124" s="4">
        <v>52694.197074224299</v>
      </c>
      <c r="G124" s="4">
        <v>165.24966307394001</v>
      </c>
    </row>
    <row r="125" spans="1:7" x14ac:dyDescent="0.35">
      <c r="A125">
        <v>2027</v>
      </c>
      <c r="B125">
        <v>4</v>
      </c>
      <c r="C125" s="4"/>
      <c r="D125" s="4">
        <v>53051.221049569103</v>
      </c>
      <c r="E125" s="4">
        <v>53379.624803047998</v>
      </c>
      <c r="F125" s="4">
        <v>52722.817296090201</v>
      </c>
      <c r="G125" s="4">
        <v>165.48828068917001</v>
      </c>
    </row>
    <row r="126" spans="1:7" x14ac:dyDescent="0.35">
      <c r="A126">
        <v>2027</v>
      </c>
      <c r="B126">
        <v>5</v>
      </c>
      <c r="C126" s="4"/>
      <c r="D126" s="4">
        <v>53080.3016437142</v>
      </c>
      <c r="E126" s="4">
        <v>53409.195803670998</v>
      </c>
      <c r="F126" s="4">
        <v>52751.407483757401</v>
      </c>
      <c r="G126" s="4">
        <v>165.735404919644</v>
      </c>
    </row>
    <row r="127" spans="1:7" x14ac:dyDescent="0.35">
      <c r="A127">
        <v>2027</v>
      </c>
      <c r="B127">
        <v>6</v>
      </c>
      <c r="C127" s="4"/>
      <c r="D127" s="4">
        <v>53111.252605631802</v>
      </c>
      <c r="E127" s="4">
        <v>53440.687403103198</v>
      </c>
      <c r="F127" s="4">
        <v>52781.817808160398</v>
      </c>
      <c r="G127" s="4">
        <v>166.00784143055699</v>
      </c>
    </row>
    <row r="128" spans="1:7" x14ac:dyDescent="0.35">
      <c r="A128">
        <v>2027</v>
      </c>
      <c r="B128">
        <v>7</v>
      </c>
      <c r="C128" s="4"/>
      <c r="D128" s="4">
        <v>53142.190944782997</v>
      </c>
      <c r="E128" s="4">
        <v>53472.185326714898</v>
      </c>
      <c r="F128" s="4">
        <v>52812.196562851102</v>
      </c>
      <c r="G128" s="4">
        <v>166.28982563228101</v>
      </c>
    </row>
    <row r="129" spans="1:7" x14ac:dyDescent="0.35">
      <c r="A129">
        <v>2027</v>
      </c>
      <c r="B129">
        <v>8</v>
      </c>
      <c r="C129" s="4"/>
      <c r="D129" s="4">
        <v>53173.116718840101</v>
      </c>
      <c r="E129" s="4">
        <v>53503.689512560501</v>
      </c>
      <c r="F129" s="4">
        <v>52842.5439251196</v>
      </c>
      <c r="G129" s="4">
        <v>166.58129724732501</v>
      </c>
    </row>
    <row r="130" spans="1:7" x14ac:dyDescent="0.35">
      <c r="A130">
        <v>2027</v>
      </c>
      <c r="B130">
        <v>9</v>
      </c>
      <c r="C130" s="4"/>
      <c r="D130" s="4">
        <v>53205.975974396897</v>
      </c>
      <c r="E130" s="4">
        <v>53537.184105070301</v>
      </c>
      <c r="F130" s="4">
        <v>52874.767843723603</v>
      </c>
      <c r="G130" s="4">
        <v>166.901454428497</v>
      </c>
    </row>
    <row r="131" spans="1:7" x14ac:dyDescent="0.35">
      <c r="A131">
        <v>2027</v>
      </c>
      <c r="B131">
        <v>10</v>
      </c>
      <c r="C131" s="4"/>
      <c r="D131" s="4">
        <v>53238.823255112198</v>
      </c>
      <c r="E131" s="4">
        <v>53570.687751272199</v>
      </c>
      <c r="F131" s="4">
        <v>52906.958758952198</v>
      </c>
      <c r="G131" s="4">
        <v>167.232208248284</v>
      </c>
    </row>
    <row r="132" spans="1:7" x14ac:dyDescent="0.35">
      <c r="A132">
        <v>2027</v>
      </c>
      <c r="B132">
        <v>11</v>
      </c>
      <c r="C132" s="4"/>
      <c r="D132" s="4">
        <v>53271.658618217902</v>
      </c>
      <c r="E132" s="4">
        <v>53604.200360553798</v>
      </c>
      <c r="F132" s="4">
        <v>52939.116875881999</v>
      </c>
      <c r="G132" s="4">
        <v>167.573484205266</v>
      </c>
    </row>
    <row r="133" spans="1:7" x14ac:dyDescent="0.35">
      <c r="A133">
        <v>2027</v>
      </c>
      <c r="B133">
        <v>12</v>
      </c>
      <c r="C133" s="4"/>
      <c r="D133" s="4">
        <v>53309.416883187703</v>
      </c>
      <c r="E133" s="4">
        <v>53642.763342690901</v>
      </c>
      <c r="F133" s="4">
        <v>52976.0704236846</v>
      </c>
      <c r="G133" s="4">
        <v>167.97899497984699</v>
      </c>
    </row>
    <row r="134" spans="1:7" x14ac:dyDescent="0.35">
      <c r="A134">
        <v>2028</v>
      </c>
      <c r="B134">
        <v>1</v>
      </c>
      <c r="C134" s="4"/>
      <c r="D134" s="4">
        <v>53347.163948696601</v>
      </c>
      <c r="E134" s="4">
        <v>53681.342424647002</v>
      </c>
      <c r="F134" s="4">
        <v>53012.985472746099</v>
      </c>
      <c r="G134" s="4">
        <v>168.398262329608</v>
      </c>
    </row>
    <row r="135" spans="1:7" x14ac:dyDescent="0.35">
      <c r="A135">
        <v>2028</v>
      </c>
      <c r="B135">
        <v>2</v>
      </c>
      <c r="C135" s="4"/>
      <c r="D135" s="4">
        <v>53384.899874793002</v>
      </c>
      <c r="E135" s="4">
        <v>53719.937438315101</v>
      </c>
      <c r="F135" s="4">
        <v>53049.862311270801</v>
      </c>
      <c r="G135" s="4">
        <v>168.831171282978</v>
      </c>
    </row>
    <row r="136" spans="1:7" x14ac:dyDescent="0.35">
      <c r="A136">
        <v>2028</v>
      </c>
      <c r="B136">
        <v>3</v>
      </c>
      <c r="C136" s="4"/>
      <c r="D136" s="4">
        <v>53422.845130337497</v>
      </c>
      <c r="E136" s="4">
        <v>53758.773875578001</v>
      </c>
      <c r="F136" s="4">
        <v>53086.916385097</v>
      </c>
      <c r="G136" s="4">
        <v>169.28025302699399</v>
      </c>
    </row>
    <row r="137" spans="1:7" x14ac:dyDescent="0.35">
      <c r="A137">
        <v>2028</v>
      </c>
      <c r="B137">
        <v>4</v>
      </c>
      <c r="C137" s="4"/>
      <c r="D137" s="4">
        <v>53460.782112055698</v>
      </c>
      <c r="E137" s="4">
        <v>53797.629022893801</v>
      </c>
      <c r="F137" s="4">
        <v>53123.935201217602</v>
      </c>
      <c r="G137" s="4">
        <v>169.74293241028801</v>
      </c>
    </row>
    <row r="138" spans="1:7" x14ac:dyDescent="0.35">
      <c r="A138">
        <v>2028</v>
      </c>
      <c r="B138">
        <v>5</v>
      </c>
      <c r="C138" s="4"/>
      <c r="D138" s="4">
        <v>53498.710863657798</v>
      </c>
      <c r="E138" s="4">
        <v>53836.502685771797</v>
      </c>
      <c r="F138" s="4">
        <v>53160.919041543799</v>
      </c>
      <c r="G138" s="4">
        <v>170.21908939933499</v>
      </c>
    </row>
    <row r="139" spans="1:7" x14ac:dyDescent="0.35">
      <c r="A139">
        <v>2028</v>
      </c>
      <c r="B139">
        <v>6</v>
      </c>
      <c r="C139" s="4"/>
      <c r="D139" s="4">
        <v>53537.587160185103</v>
      </c>
      <c r="E139" s="4">
        <v>53876.375223569601</v>
      </c>
      <c r="F139" s="4">
        <v>53198.799096800598</v>
      </c>
      <c r="G139" s="4">
        <v>170.72111245255601</v>
      </c>
    </row>
    <row r="140" spans="1:7" x14ac:dyDescent="0.35">
      <c r="A140">
        <v>2028</v>
      </c>
      <c r="B140">
        <v>7</v>
      </c>
      <c r="C140" s="4"/>
      <c r="D140" s="4">
        <v>53576.455837573303</v>
      </c>
      <c r="E140" s="4">
        <v>53916.267759967399</v>
      </c>
      <c r="F140" s="4">
        <v>53236.643915179302</v>
      </c>
      <c r="G140" s="4">
        <v>171.2370525579</v>
      </c>
    </row>
    <row r="141" spans="1:7" x14ac:dyDescent="0.35">
      <c r="A141">
        <v>2028</v>
      </c>
      <c r="B141">
        <v>8</v>
      </c>
      <c r="C141" s="4"/>
      <c r="D141" s="4">
        <v>53615.316936632698</v>
      </c>
      <c r="E141" s="4">
        <v>53956.1800700108</v>
      </c>
      <c r="F141" s="4">
        <v>53274.453803254597</v>
      </c>
      <c r="G141" s="4">
        <v>171.76677579199301</v>
      </c>
    </row>
    <row r="142" spans="1:7" x14ac:dyDescent="0.35">
      <c r="A142">
        <v>2028</v>
      </c>
      <c r="B142">
        <v>9</v>
      </c>
      <c r="C142" s="4"/>
      <c r="D142" s="4">
        <v>53654.731594438599</v>
      </c>
      <c r="E142" s="4">
        <v>53996.688792373403</v>
      </c>
      <c r="F142" s="4">
        <v>53312.774396503897</v>
      </c>
      <c r="G142" s="4">
        <v>172.318093675933</v>
      </c>
    </row>
    <row r="143" spans="1:7" x14ac:dyDescent="0.35">
      <c r="A143">
        <v>2028</v>
      </c>
      <c r="B143">
        <v>10</v>
      </c>
      <c r="C143" s="4"/>
      <c r="D143" s="4">
        <v>53694.138916005002</v>
      </c>
      <c r="E143" s="4">
        <v>54037.217776448801</v>
      </c>
      <c r="F143" s="4">
        <v>53351.060055561102</v>
      </c>
      <c r="G143" s="4">
        <v>172.883318641172</v>
      </c>
    </row>
    <row r="144" spans="1:7" x14ac:dyDescent="0.35">
      <c r="A144">
        <v>2028</v>
      </c>
      <c r="B144">
        <v>11</v>
      </c>
      <c r="C144" s="4"/>
      <c r="D144" s="4">
        <v>53733.538940872997</v>
      </c>
      <c r="E144" s="4">
        <v>54077.766775748103</v>
      </c>
      <c r="F144" s="4">
        <v>53389.311105998</v>
      </c>
      <c r="G144" s="4">
        <v>173.46230655211801</v>
      </c>
    </row>
    <row r="145" spans="1:7" x14ac:dyDescent="0.35">
      <c r="A145">
        <v>2028</v>
      </c>
      <c r="B145">
        <v>12</v>
      </c>
      <c r="C145" s="4"/>
      <c r="D145" s="4">
        <v>53773.0947460764</v>
      </c>
      <c r="E145" s="4">
        <v>54118.503502068197</v>
      </c>
      <c r="F145" s="4">
        <v>53427.685990084501</v>
      </c>
      <c r="G145" s="4">
        <v>174.05739294555701</v>
      </c>
    </row>
    <row r="146" spans="1:7" x14ac:dyDescent="0.35">
      <c r="A146">
        <v>2029</v>
      </c>
      <c r="B146">
        <v>1</v>
      </c>
      <c r="C146" s="4"/>
      <c r="D146" s="4">
        <v>53812.643140663102</v>
      </c>
      <c r="E146" s="4">
        <v>54159.259766550502</v>
      </c>
      <c r="F146" s="4">
        <v>53466.026514775796</v>
      </c>
      <c r="G146" s="4">
        <v>174.666059290519</v>
      </c>
    </row>
    <row r="147" spans="1:7" x14ac:dyDescent="0.35">
      <c r="A147">
        <v>2029</v>
      </c>
      <c r="B147">
        <v>2</v>
      </c>
      <c r="C147" s="4"/>
      <c r="D147" s="4">
        <v>53852.184164534003</v>
      </c>
      <c r="E147" s="4">
        <v>54200.035312155902</v>
      </c>
      <c r="F147" s="4">
        <v>53504.333016912104</v>
      </c>
      <c r="G147" s="4">
        <v>175.288155954057</v>
      </c>
    </row>
    <row r="148" spans="1:7" x14ac:dyDescent="0.35">
      <c r="A148">
        <v>2029</v>
      </c>
      <c r="B148">
        <v>3</v>
      </c>
      <c r="C148" s="4"/>
      <c r="D148" s="4">
        <v>53891.514067514603</v>
      </c>
      <c r="E148" s="4">
        <v>54240.619522669796</v>
      </c>
      <c r="F148" s="4">
        <v>53542.408612359497</v>
      </c>
      <c r="G148" s="4">
        <v>175.920223020686</v>
      </c>
    </row>
    <row r="149" spans="1:7" x14ac:dyDescent="0.35">
      <c r="A149">
        <v>2029</v>
      </c>
      <c r="B149">
        <v>4</v>
      </c>
      <c r="C149" s="4"/>
      <c r="D149" s="4">
        <v>53930.836161722204</v>
      </c>
      <c r="E149" s="4">
        <v>54281.221691286701</v>
      </c>
      <c r="F149" s="4">
        <v>53580.450632157699</v>
      </c>
      <c r="G149" s="4">
        <v>176.56527445787799</v>
      </c>
    </row>
    <row r="150" spans="1:7" x14ac:dyDescent="0.35">
      <c r="A150">
        <v>2029</v>
      </c>
      <c r="B150">
        <v>5</v>
      </c>
      <c r="C150" s="4"/>
      <c r="D150" s="4">
        <v>53970.150488878302</v>
      </c>
      <c r="E150" s="4">
        <v>54321.841561667497</v>
      </c>
      <c r="F150" s="4">
        <v>53618.459416089099</v>
      </c>
      <c r="G150" s="4">
        <v>177.22316006768401</v>
      </c>
    </row>
    <row r="151" spans="1:7" x14ac:dyDescent="0.35">
      <c r="A151">
        <v>2029</v>
      </c>
      <c r="B151">
        <v>6</v>
      </c>
      <c r="C151" s="4"/>
      <c r="D151" s="4">
        <v>54009.492174139203</v>
      </c>
      <c r="E151" s="4">
        <v>54362.515158903101</v>
      </c>
      <c r="F151" s="4">
        <v>53656.469189375297</v>
      </c>
      <c r="G151" s="4">
        <v>177.89433334259601</v>
      </c>
    </row>
    <row r="152" spans="1:7" x14ac:dyDescent="0.35">
      <c r="A152">
        <v>2029</v>
      </c>
      <c r="B152">
        <v>7</v>
      </c>
      <c r="C152" s="4"/>
      <c r="D152" s="4">
        <v>54048.8258656771</v>
      </c>
      <c r="E152" s="4">
        <v>54403.205666130103</v>
      </c>
      <c r="F152" s="4">
        <v>53694.446065224001</v>
      </c>
      <c r="G152" s="4">
        <v>178.57805602613499</v>
      </c>
    </row>
    <row r="153" spans="1:7" x14ac:dyDescent="0.35">
      <c r="A153">
        <v>2029</v>
      </c>
      <c r="B153">
        <v>8</v>
      </c>
      <c r="C153" s="4"/>
      <c r="D153" s="4">
        <v>54088.151606058003</v>
      </c>
      <c r="E153" s="4">
        <v>54443.912824161598</v>
      </c>
      <c r="F153" s="4">
        <v>53732.390387954401</v>
      </c>
      <c r="G153" s="4">
        <v>179.27417605971601</v>
      </c>
    </row>
    <row r="154" spans="1:7" x14ac:dyDescent="0.35">
      <c r="A154">
        <v>2029</v>
      </c>
      <c r="B154">
        <v>9</v>
      </c>
      <c r="C154" s="4"/>
      <c r="D154" s="4">
        <v>54127.146513678497</v>
      </c>
      <c r="E154" s="4">
        <v>54484.301804604896</v>
      </c>
      <c r="F154" s="4">
        <v>53769.991222752098</v>
      </c>
      <c r="G154" s="4">
        <v>179.97667325152</v>
      </c>
    </row>
    <row r="155" spans="1:7" x14ac:dyDescent="0.35">
      <c r="A155">
        <v>2029</v>
      </c>
      <c r="B155">
        <v>10</v>
      </c>
      <c r="C155" s="4"/>
      <c r="D155" s="4">
        <v>54166.132913487003</v>
      </c>
      <c r="E155" s="4">
        <v>54524.705856519897</v>
      </c>
      <c r="F155" s="4">
        <v>53807.559970454102</v>
      </c>
      <c r="G155" s="4">
        <v>180.691052448595</v>
      </c>
    </row>
    <row r="156" spans="1:7" x14ac:dyDescent="0.35">
      <c r="A156">
        <v>2029</v>
      </c>
      <c r="B156">
        <v>11</v>
      </c>
      <c r="C156" s="4"/>
      <c r="D156" s="4">
        <v>54205.1108503418</v>
      </c>
      <c r="E156" s="4">
        <v>54565.124728783798</v>
      </c>
      <c r="F156" s="4">
        <v>53845.096971899802</v>
      </c>
      <c r="G156" s="4">
        <v>181.41716450094799</v>
      </c>
    </row>
    <row r="157" spans="1:7" x14ac:dyDescent="0.35">
      <c r="A157">
        <v>2029</v>
      </c>
      <c r="B157">
        <v>12</v>
      </c>
      <c r="C157" s="4"/>
      <c r="D157" s="4">
        <v>54245.446129707401</v>
      </c>
      <c r="E157" s="4">
        <v>54606.975656226401</v>
      </c>
      <c r="F157" s="4">
        <v>53883.916603188401</v>
      </c>
      <c r="G157" s="4">
        <v>182.180925547334</v>
      </c>
    </row>
    <row r="158" spans="1:7" x14ac:dyDescent="0.35">
      <c r="A158">
        <v>2030</v>
      </c>
      <c r="B158">
        <v>1</v>
      </c>
      <c r="C158" s="4"/>
      <c r="D158" s="4">
        <v>54285.773852425198</v>
      </c>
      <c r="E158" s="4">
        <v>54648.843381448401</v>
      </c>
      <c r="F158" s="4">
        <v>53922.704323402097</v>
      </c>
      <c r="G158" s="4">
        <v>182.956959207008</v>
      </c>
    </row>
    <row r="159" spans="1:7" x14ac:dyDescent="0.35">
      <c r="A159">
        <v>2030</v>
      </c>
      <c r="B159">
        <v>2</v>
      </c>
      <c r="C159" s="4"/>
      <c r="D159" s="4">
        <v>54326.094059182098</v>
      </c>
      <c r="E159" s="4">
        <v>54690.727620820398</v>
      </c>
      <c r="F159" s="4">
        <v>53961.460497543703</v>
      </c>
      <c r="G159" s="4">
        <v>183.74510205157</v>
      </c>
    </row>
    <row r="160" spans="1:7" x14ac:dyDescent="0.35">
      <c r="A160">
        <v>2030</v>
      </c>
      <c r="B160">
        <v>3</v>
      </c>
      <c r="C160" s="4"/>
      <c r="D160" s="4">
        <v>54366.198984767398</v>
      </c>
      <c r="E160" s="4">
        <v>54732.412040164701</v>
      </c>
      <c r="F160" s="4">
        <v>53999.985929370101</v>
      </c>
      <c r="G160" s="4">
        <v>184.54103603150199</v>
      </c>
    </row>
    <row r="161" spans="1:7" x14ac:dyDescent="0.35">
      <c r="A161">
        <v>2030</v>
      </c>
      <c r="B161">
        <v>4</v>
      </c>
      <c r="C161" s="4"/>
      <c r="D161" s="4">
        <v>54406.295947702398</v>
      </c>
      <c r="E161" s="4">
        <v>54774.111618037001</v>
      </c>
      <c r="F161" s="4">
        <v>54038.480277367897</v>
      </c>
      <c r="G161" s="4">
        <v>185.348621169475</v>
      </c>
    </row>
    <row r="162" spans="1:7" x14ac:dyDescent="0.35">
      <c r="A162">
        <v>2030</v>
      </c>
      <c r="B162">
        <v>5</v>
      </c>
      <c r="C162" s="4"/>
      <c r="D162" s="4">
        <v>54446.384990530998</v>
      </c>
      <c r="E162" s="4">
        <v>54815.826079903403</v>
      </c>
      <c r="F162" s="4">
        <v>54076.943901158498</v>
      </c>
      <c r="G162" s="4">
        <v>186.16769768469001</v>
      </c>
    </row>
    <row r="163" spans="1:7" x14ac:dyDescent="0.35">
      <c r="A163">
        <v>2030</v>
      </c>
      <c r="B163">
        <v>6</v>
      </c>
      <c r="C163" s="4"/>
      <c r="D163" s="4">
        <v>54486.501930574399</v>
      </c>
      <c r="E163" s="4">
        <v>54857.592408400698</v>
      </c>
      <c r="F163" s="4">
        <v>54115.4114527481</v>
      </c>
      <c r="G163" s="4">
        <v>186.99885279946301</v>
      </c>
    </row>
    <row r="164" spans="1:7" x14ac:dyDescent="0.35">
      <c r="A164">
        <v>2030</v>
      </c>
      <c r="B164">
        <v>7</v>
      </c>
      <c r="C164" s="4"/>
      <c r="D164" s="4">
        <v>54526.610719372999</v>
      </c>
      <c r="E164" s="4">
        <v>54899.372786731001</v>
      </c>
      <c r="F164" s="4">
        <v>54153.848652015098</v>
      </c>
      <c r="G164" s="4">
        <v>187.84119541793601</v>
      </c>
    </row>
    <row r="165" spans="1:7" x14ac:dyDescent="0.35">
      <c r="A165">
        <v>2030</v>
      </c>
      <c r="B165">
        <v>8</v>
      </c>
      <c r="C165" s="4"/>
      <c r="D165" s="4">
        <v>54566.711400331798</v>
      </c>
      <c r="E165" s="4">
        <v>54941.166944720302</v>
      </c>
      <c r="F165" s="4">
        <v>54192.255855943302</v>
      </c>
      <c r="G165" s="4">
        <v>188.694567522255</v>
      </c>
    </row>
    <row r="166" spans="1:7" x14ac:dyDescent="0.35">
      <c r="A166">
        <v>2030</v>
      </c>
      <c r="B166">
        <v>9</v>
      </c>
      <c r="C166" s="4"/>
      <c r="D166" s="4">
        <v>54606.474729244597</v>
      </c>
      <c r="E166" s="4">
        <v>54982.631152032402</v>
      </c>
      <c r="F166" s="4">
        <v>54230.318306456698</v>
      </c>
      <c r="G166" s="4">
        <v>189.55166930317401</v>
      </c>
    </row>
    <row r="167" spans="1:7" x14ac:dyDescent="0.35">
      <c r="A167">
        <v>2030</v>
      </c>
      <c r="B167">
        <v>10</v>
      </c>
      <c r="C167" s="4"/>
      <c r="D167" s="4">
        <v>54646.229382693098</v>
      </c>
      <c r="E167" s="4">
        <v>55024.107570464002</v>
      </c>
      <c r="F167" s="4">
        <v>54268.351194922303</v>
      </c>
      <c r="G167" s="4">
        <v>190.41929619161701</v>
      </c>
    </row>
    <row r="168" spans="1:7" x14ac:dyDescent="0.35">
      <c r="A168">
        <v>2030</v>
      </c>
      <c r="B168">
        <v>11</v>
      </c>
      <c r="C168" s="4"/>
      <c r="D168" s="4">
        <v>54685.975406419602</v>
      </c>
      <c r="E168" s="4">
        <v>55065.595944743698</v>
      </c>
      <c r="F168" s="4">
        <v>54306.354868095499</v>
      </c>
      <c r="G168" s="4">
        <v>191.29729650176699</v>
      </c>
    </row>
    <row r="169" spans="1:7" x14ac:dyDescent="0.35">
      <c r="A169">
        <v>2030</v>
      </c>
      <c r="B169">
        <v>12</v>
      </c>
      <c r="C169" s="4"/>
      <c r="D169" s="4">
        <v>54727.105520018296</v>
      </c>
      <c r="E169" s="4">
        <v>55108.550841913297</v>
      </c>
      <c r="F169" s="4">
        <v>54345.660198123303</v>
      </c>
      <c r="G169" s="4">
        <v>192.21683622256899</v>
      </c>
    </row>
    <row r="170" spans="1:7" x14ac:dyDescent="0.35">
      <c r="A170">
        <v>2031</v>
      </c>
      <c r="B170">
        <v>1</v>
      </c>
      <c r="C170" s="4"/>
      <c r="D170" s="4">
        <v>54768.227928060303</v>
      </c>
      <c r="E170" s="4">
        <v>55151.519503875199</v>
      </c>
      <c r="F170" s="4">
        <v>54384.936352245502</v>
      </c>
      <c r="G170" s="4">
        <v>193.14719522022901</v>
      </c>
    </row>
    <row r="171" spans="1:7" x14ac:dyDescent="0.35">
      <c r="A171">
        <v>2031</v>
      </c>
      <c r="B171">
        <v>2</v>
      </c>
      <c r="C171" s="4"/>
      <c r="D171" s="4">
        <v>54809.342672034298</v>
      </c>
      <c r="E171" s="4">
        <v>55194.501648201003</v>
      </c>
      <c r="F171" s="4">
        <v>54424.183695867498</v>
      </c>
      <c r="G171" s="4">
        <v>194.088210267466</v>
      </c>
    </row>
    <row r="172" spans="1:7" x14ac:dyDescent="0.35">
      <c r="A172">
        <v>2031</v>
      </c>
      <c r="B172">
        <v>3</v>
      </c>
      <c r="C172" s="4"/>
      <c r="D172" s="4">
        <v>54850.2378925741</v>
      </c>
      <c r="E172" s="4">
        <v>55237.275307215699</v>
      </c>
      <c r="F172" s="4">
        <v>54463.2004779325</v>
      </c>
      <c r="G172" s="4">
        <v>195.034787614072</v>
      </c>
    </row>
    <row r="173" spans="1:7" x14ac:dyDescent="0.35">
      <c r="A173">
        <v>2031</v>
      </c>
      <c r="B173">
        <v>4</v>
      </c>
      <c r="C173" s="4"/>
      <c r="D173" s="4">
        <v>54891.1249935542</v>
      </c>
      <c r="E173" s="4">
        <v>55280.061115940698</v>
      </c>
      <c r="F173" s="4">
        <v>54502.188871167797</v>
      </c>
      <c r="G173" s="4">
        <v>195.99157899327801</v>
      </c>
    </row>
    <row r="174" spans="1:7" x14ac:dyDescent="0.35">
      <c r="A174">
        <v>2031</v>
      </c>
      <c r="B174">
        <v>5</v>
      </c>
      <c r="C174" s="4"/>
      <c r="D174" s="4">
        <v>54932.004018356703</v>
      </c>
      <c r="E174" s="4">
        <v>55322.858806798802</v>
      </c>
      <c r="F174" s="4">
        <v>54541.149229914598</v>
      </c>
      <c r="G174" s="4">
        <v>196.95842770738</v>
      </c>
    </row>
    <row r="175" spans="1:7" x14ac:dyDescent="0.35">
      <c r="A175">
        <v>2031</v>
      </c>
      <c r="B175">
        <v>6</v>
      </c>
      <c r="C175" s="4"/>
      <c r="D175" s="4">
        <v>54972.911490107697</v>
      </c>
      <c r="E175" s="4">
        <v>55365.706334004099</v>
      </c>
      <c r="F175" s="4">
        <v>54580.116646211398</v>
      </c>
      <c r="G175" s="4">
        <v>197.93605490614601</v>
      </c>
    </row>
    <row r="176" spans="1:7" x14ac:dyDescent="0.35">
      <c r="A176">
        <v>2031</v>
      </c>
      <c r="B176">
        <v>7</v>
      </c>
      <c r="C176" s="4"/>
      <c r="D176" s="4">
        <v>55013.810649988198</v>
      </c>
      <c r="E176" s="4">
        <v>55408.564914641502</v>
      </c>
      <c r="F176" s="4">
        <v>54619.056385334799</v>
      </c>
      <c r="G176" s="4">
        <v>198.92344061285601</v>
      </c>
    </row>
    <row r="177" spans="1:7" x14ac:dyDescent="0.35">
      <c r="A177">
        <v>2031</v>
      </c>
      <c r="B177">
        <v>8</v>
      </c>
      <c r="C177" s="4"/>
      <c r="D177" s="4">
        <v>55054.701542258197</v>
      </c>
      <c r="E177" s="4">
        <v>55451.434290426398</v>
      </c>
      <c r="F177" s="4">
        <v>54657.968794089902</v>
      </c>
      <c r="G177" s="4">
        <v>199.920432370062</v>
      </c>
    </row>
    <row r="178" spans="1:7" x14ac:dyDescent="0.35">
      <c r="A178">
        <v>2031</v>
      </c>
      <c r="B178">
        <v>9</v>
      </c>
      <c r="C178" s="4"/>
      <c r="D178" s="4">
        <v>55095.2484347297</v>
      </c>
      <c r="E178" s="4">
        <v>55493.961949002703</v>
      </c>
      <c r="F178" s="4">
        <v>54696.534920456601</v>
      </c>
      <c r="G178" s="4">
        <v>200.91857436344301</v>
      </c>
    </row>
    <row r="179" spans="1:7" x14ac:dyDescent="0.35">
      <c r="A179">
        <v>2031</v>
      </c>
      <c r="B179">
        <v>10</v>
      </c>
      <c r="C179" s="4"/>
      <c r="D179" s="4">
        <v>55135.786480780996</v>
      </c>
      <c r="E179" s="4">
        <v>55536.498889557603</v>
      </c>
      <c r="F179" s="4">
        <v>54735.0740720045</v>
      </c>
      <c r="G179" s="4">
        <v>201.92585156766799</v>
      </c>
    </row>
    <row r="180" spans="1:7" x14ac:dyDescent="0.35">
      <c r="A180">
        <v>2031</v>
      </c>
      <c r="B180">
        <v>11</v>
      </c>
      <c r="C180" s="4"/>
      <c r="D180" s="4">
        <v>55176.315727055699</v>
      </c>
      <c r="E180" s="4">
        <v>55579.044872668201</v>
      </c>
      <c r="F180" s="4">
        <v>54773.586581443298</v>
      </c>
      <c r="G180" s="4">
        <v>202.94211982903099</v>
      </c>
    </row>
    <row r="181" spans="1:7" x14ac:dyDescent="0.35">
      <c r="A181">
        <v>2031</v>
      </c>
      <c r="B181">
        <v>12</v>
      </c>
      <c r="C181" s="4"/>
      <c r="D181" s="4">
        <v>55218.256337639097</v>
      </c>
      <c r="E181" s="4">
        <v>55623.091398604302</v>
      </c>
      <c r="F181" s="4">
        <v>54813.4212766739</v>
      </c>
      <c r="G181" s="4">
        <v>204.00332667370901</v>
      </c>
    </row>
    <row r="182" spans="1:7" x14ac:dyDescent="0.35">
      <c r="A182">
        <v>2032</v>
      </c>
      <c r="B182">
        <v>1</v>
      </c>
      <c r="C182" s="4"/>
      <c r="D182" s="4">
        <v>55260.189090822503</v>
      </c>
      <c r="E182" s="4">
        <v>55667.148644684799</v>
      </c>
      <c r="F182" s="4">
        <v>54853.2295369602</v>
      </c>
      <c r="G182" s="4">
        <v>205.07389506140399</v>
      </c>
    </row>
    <row r="183" spans="1:7" x14ac:dyDescent="0.35">
      <c r="A183">
        <v>2032</v>
      </c>
      <c r="B183">
        <v>2</v>
      </c>
      <c r="C183" s="4"/>
      <c r="D183" s="4">
        <v>55302.114028912103</v>
      </c>
      <c r="E183" s="4">
        <v>55711.216349265</v>
      </c>
      <c r="F183" s="4">
        <v>54893.011708559199</v>
      </c>
      <c r="G183" s="4">
        <v>206.153671826108</v>
      </c>
    </row>
    <row r="184" spans="1:7" x14ac:dyDescent="0.35">
      <c r="A184">
        <v>2032</v>
      </c>
      <c r="B184">
        <v>3</v>
      </c>
      <c r="C184" s="4"/>
      <c r="D184" s="4">
        <v>55343.8151177084</v>
      </c>
      <c r="E184" s="4">
        <v>55755.066993298802</v>
      </c>
      <c r="F184" s="4">
        <v>54932.5632421181</v>
      </c>
      <c r="G184" s="4">
        <v>207.23686955672099</v>
      </c>
    </row>
    <row r="185" spans="1:7" x14ac:dyDescent="0.35">
      <c r="A185">
        <v>2032</v>
      </c>
      <c r="B185">
        <v>4</v>
      </c>
      <c r="C185" s="4"/>
      <c r="D185" s="4">
        <v>55385.507926943501</v>
      </c>
      <c r="E185" s="4">
        <v>55798.926822377303</v>
      </c>
      <c r="F185" s="4">
        <v>54972.0890315098</v>
      </c>
      <c r="G185" s="4">
        <v>208.328868001633</v>
      </c>
    </row>
    <row r="186" spans="1:7" x14ac:dyDescent="0.35">
      <c r="A186">
        <v>2032</v>
      </c>
      <c r="B186">
        <v>5</v>
      </c>
      <c r="C186" s="4"/>
      <c r="D186" s="4">
        <v>55427.192500854399</v>
      </c>
      <c r="E186" s="4">
        <v>55842.795592652699</v>
      </c>
      <c r="F186" s="4">
        <v>55011.589409056003</v>
      </c>
      <c r="G186" s="4">
        <v>209.42952199000399</v>
      </c>
    </row>
    <row r="187" spans="1:7" x14ac:dyDescent="0.35">
      <c r="A187">
        <v>2032</v>
      </c>
      <c r="B187">
        <v>6</v>
      </c>
      <c r="C187" s="4"/>
      <c r="D187" s="4">
        <v>55468.906082280402</v>
      </c>
      <c r="E187" s="4">
        <v>55886.712235142099</v>
      </c>
      <c r="F187" s="4">
        <v>55051.099929418597</v>
      </c>
      <c r="G187" s="4">
        <v>210.539682223504</v>
      </c>
    </row>
    <row r="188" spans="1:7" x14ac:dyDescent="0.35">
      <c r="A188">
        <v>2032</v>
      </c>
      <c r="B188">
        <v>7</v>
      </c>
      <c r="C188" s="4"/>
      <c r="D188" s="4">
        <v>55510.611188044597</v>
      </c>
      <c r="E188" s="4">
        <v>55930.6370269857</v>
      </c>
      <c r="F188" s="4">
        <v>55090.585349103603</v>
      </c>
      <c r="G188" s="4">
        <v>211.65822008745999</v>
      </c>
    </row>
    <row r="189" spans="1:7" x14ac:dyDescent="0.35">
      <c r="A189">
        <v>2032</v>
      </c>
      <c r="B189">
        <v>8</v>
      </c>
      <c r="C189" s="4"/>
      <c r="D189" s="4">
        <v>55552.307863279602</v>
      </c>
      <c r="E189" s="4">
        <v>55974.569736211699</v>
      </c>
      <c r="F189" s="4">
        <v>55130.045990347498</v>
      </c>
      <c r="G189" s="4">
        <v>212.784995944359</v>
      </c>
    </row>
    <row r="190" spans="1:7" x14ac:dyDescent="0.35">
      <c r="A190">
        <v>2032</v>
      </c>
      <c r="B190">
        <v>9</v>
      </c>
      <c r="C190" s="4"/>
      <c r="D190" s="4">
        <v>55593.653759964996</v>
      </c>
      <c r="E190" s="4">
        <v>56018.149178204003</v>
      </c>
      <c r="F190" s="4">
        <v>55169.158341726099</v>
      </c>
      <c r="G190" s="4">
        <v>213.91051771065199</v>
      </c>
    </row>
    <row r="191" spans="1:7" x14ac:dyDescent="0.35">
      <c r="A191">
        <v>2032</v>
      </c>
      <c r="B191">
        <v>10</v>
      </c>
      <c r="C191" s="4"/>
      <c r="D191" s="4">
        <v>55634.990635905502</v>
      </c>
      <c r="E191" s="4">
        <v>56061.735104290703</v>
      </c>
      <c r="F191" s="4">
        <v>55208.246167520301</v>
      </c>
      <c r="G191" s="4">
        <v>215.04385263129601</v>
      </c>
    </row>
    <row r="192" spans="1:7" x14ac:dyDescent="0.35">
      <c r="A192">
        <v>2032</v>
      </c>
      <c r="B192">
        <v>11</v>
      </c>
      <c r="C192" s="4"/>
      <c r="D192" s="4">
        <v>55676.3185386638</v>
      </c>
      <c r="E192" s="4">
        <v>56105.327302777703</v>
      </c>
      <c r="F192" s="4">
        <v>55247.309774549998</v>
      </c>
      <c r="G192" s="4">
        <v>216.18487006223799</v>
      </c>
    </row>
    <row r="193" spans="1:7" x14ac:dyDescent="0.35">
      <c r="A193">
        <v>2032</v>
      </c>
      <c r="B193">
        <v>12</v>
      </c>
      <c r="C193" s="4"/>
      <c r="D193" s="4">
        <v>55676.3185386638</v>
      </c>
      <c r="E193" s="4">
        <v>56105.327302777703</v>
      </c>
      <c r="F193" s="4">
        <v>55247.309774549998</v>
      </c>
      <c r="G193" s="4">
        <v>216.18487006223799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BE302-D7A0-4421-8D12-1A3710050E86}">
  <dimension ref="A1:F193"/>
  <sheetViews>
    <sheetView tabSelected="1" workbookViewId="0">
      <selection activeCell="C2" sqref="C2"/>
    </sheetView>
  </sheetViews>
  <sheetFormatPr defaultRowHeight="14.5" x14ac:dyDescent="0.35"/>
  <cols>
    <col min="3" max="3" width="11.81640625" bestFit="1" customWidth="1"/>
    <col min="6" max="6" width="16.08984375" bestFit="1" customWidth="1"/>
  </cols>
  <sheetData>
    <row r="1" spans="1:6" x14ac:dyDescent="0.35">
      <c r="A1" t="s">
        <v>0</v>
      </c>
      <c r="B1" t="s">
        <v>1</v>
      </c>
      <c r="C1" t="s">
        <v>76</v>
      </c>
      <c r="E1" t="s">
        <v>0</v>
      </c>
      <c r="F1" t="s">
        <v>76</v>
      </c>
    </row>
    <row r="2" spans="1:6" x14ac:dyDescent="0.35">
      <c r="A2">
        <v>2017</v>
      </c>
      <c r="B2">
        <v>1</v>
      </c>
      <c r="C2">
        <f>YHat!C2*YHat_Cust!C2</f>
        <v>33493299.279999986</v>
      </c>
      <c r="E2">
        <v>2017</v>
      </c>
      <c r="F2" s="13">
        <f>SUMIFS($C$2:$C$193,$A$2:$A$193,E2)</f>
        <v>348982981.62999994</v>
      </c>
    </row>
    <row r="3" spans="1:6" x14ac:dyDescent="0.35">
      <c r="A3">
        <v>2017</v>
      </c>
      <c r="B3">
        <v>2</v>
      </c>
      <c r="C3">
        <f>YHat!C3*YHat_Cust!C3</f>
        <v>32883126.619999994</v>
      </c>
      <c r="E3">
        <f>E2+1</f>
        <v>2018</v>
      </c>
      <c r="F3" s="13">
        <f t="shared" ref="F3:F17" si="0">SUMIFS($C$2:$C$193,$A$2:$A$193,E3)</f>
        <v>384392091.45999992</v>
      </c>
    </row>
    <row r="4" spans="1:6" x14ac:dyDescent="0.35">
      <c r="A4">
        <v>2017</v>
      </c>
      <c r="B4">
        <v>3</v>
      </c>
      <c r="C4">
        <f>YHat!C4*YHat_Cust!C4</f>
        <v>31221236.100000005</v>
      </c>
      <c r="E4">
        <f t="shared" ref="E4:E17" si="1">E3+1</f>
        <v>2019</v>
      </c>
      <c r="F4" s="13">
        <f t="shared" si="0"/>
        <v>372523193.63831556</v>
      </c>
    </row>
    <row r="5" spans="1:6" x14ac:dyDescent="0.35">
      <c r="A5">
        <v>2017</v>
      </c>
      <c r="B5">
        <v>4</v>
      </c>
      <c r="C5">
        <f>YHat!C5*YHat_Cust!C5</f>
        <v>26230389.679999985</v>
      </c>
      <c r="E5">
        <f t="shared" si="1"/>
        <v>2020</v>
      </c>
      <c r="F5" s="13">
        <f t="shared" si="0"/>
        <v>398327276.26219356</v>
      </c>
    </row>
    <row r="6" spans="1:6" x14ac:dyDescent="0.35">
      <c r="A6">
        <v>2017</v>
      </c>
      <c r="B6">
        <v>5</v>
      </c>
      <c r="C6">
        <f>YHat!C6*YHat_Cust!C6</f>
        <v>28446619.620000008</v>
      </c>
      <c r="E6">
        <f t="shared" si="1"/>
        <v>2021</v>
      </c>
      <c r="F6" s="13">
        <f t="shared" si="0"/>
        <v>394415342.40896624</v>
      </c>
    </row>
    <row r="7" spans="1:6" x14ac:dyDescent="0.35">
      <c r="A7">
        <v>2017</v>
      </c>
      <c r="B7">
        <v>6</v>
      </c>
      <c r="C7">
        <f>YHat!C7*YHat_Cust!C7</f>
        <v>24601320.45999999</v>
      </c>
      <c r="E7">
        <f t="shared" si="1"/>
        <v>2022</v>
      </c>
      <c r="F7" s="13">
        <f t="shared" si="0"/>
        <v>402743605.05353713</v>
      </c>
    </row>
    <row r="8" spans="1:6" x14ac:dyDescent="0.35">
      <c r="A8">
        <v>2017</v>
      </c>
      <c r="B8">
        <v>7</v>
      </c>
      <c r="C8">
        <f>YHat!C8*YHat_Cust!C8</f>
        <v>29974663.700000025</v>
      </c>
      <c r="E8">
        <f t="shared" si="1"/>
        <v>2023</v>
      </c>
      <c r="F8" s="13">
        <f t="shared" si="0"/>
        <v>388134851.37956625</v>
      </c>
    </row>
    <row r="9" spans="1:6" x14ac:dyDescent="0.35">
      <c r="A9">
        <v>2017</v>
      </c>
      <c r="B9">
        <v>8</v>
      </c>
      <c r="C9">
        <f>YHat!C9*YHat_Cust!C9</f>
        <v>30813719.43</v>
      </c>
      <c r="E9">
        <f t="shared" si="1"/>
        <v>2024</v>
      </c>
      <c r="F9" s="13">
        <f t="shared" si="0"/>
        <v>425173513.81534696</v>
      </c>
    </row>
    <row r="10" spans="1:6" x14ac:dyDescent="0.35">
      <c r="A10">
        <v>2017</v>
      </c>
      <c r="B10">
        <v>9</v>
      </c>
      <c r="C10">
        <f>YHat!C10*YHat_Cust!C10</f>
        <v>29792734.179999981</v>
      </c>
      <c r="E10">
        <f t="shared" si="1"/>
        <v>2025</v>
      </c>
      <c r="F10" s="13">
        <f t="shared" si="0"/>
        <v>416928785.62488431</v>
      </c>
    </row>
    <row r="11" spans="1:6" x14ac:dyDescent="0.35">
      <c r="A11">
        <v>2017</v>
      </c>
      <c r="B11">
        <v>10</v>
      </c>
      <c r="C11">
        <f>YHat!C11*YHat_Cust!C11</f>
        <v>28705688.289999977</v>
      </c>
      <c r="E11">
        <f>E10+1</f>
        <v>2026</v>
      </c>
      <c r="F11" s="13">
        <f t="shared" si="0"/>
        <v>401971966.77802026</v>
      </c>
    </row>
    <row r="12" spans="1:6" x14ac:dyDescent="0.35">
      <c r="A12">
        <v>2017</v>
      </c>
      <c r="B12">
        <v>11</v>
      </c>
      <c r="C12">
        <f>YHat!C12*YHat_Cust!C12</f>
        <v>27924716.199999981</v>
      </c>
      <c r="E12">
        <f t="shared" si="1"/>
        <v>2027</v>
      </c>
      <c r="F12" s="13">
        <f t="shared" si="0"/>
        <v>407025267.17176002</v>
      </c>
    </row>
    <row r="13" spans="1:6" x14ac:dyDescent="0.35">
      <c r="A13">
        <v>2017</v>
      </c>
      <c r="B13">
        <v>12</v>
      </c>
      <c r="C13">
        <f>YHat!C13*YHat_Cust!C13</f>
        <v>24895468.070000015</v>
      </c>
      <c r="E13">
        <f t="shared" si="1"/>
        <v>2028</v>
      </c>
      <c r="F13" s="13">
        <f t="shared" si="0"/>
        <v>413664866.97710598</v>
      </c>
    </row>
    <row r="14" spans="1:6" x14ac:dyDescent="0.35">
      <c r="A14">
        <f>A2+1</f>
        <v>2018</v>
      </c>
      <c r="B14">
        <f>B2</f>
        <v>1</v>
      </c>
      <c r="C14">
        <f>YHat!C14*YHat_Cust!C14</f>
        <v>39320066.839999981</v>
      </c>
      <c r="E14">
        <f t="shared" si="1"/>
        <v>2029</v>
      </c>
      <c r="F14" s="13">
        <f t="shared" si="0"/>
        <v>417890680.61867243</v>
      </c>
    </row>
    <row r="15" spans="1:6" x14ac:dyDescent="0.35">
      <c r="A15">
        <f t="shared" ref="A15:A78" si="2">A3+1</f>
        <v>2018</v>
      </c>
      <c r="B15">
        <f t="shared" ref="B15:B78" si="3">B3</f>
        <v>2</v>
      </c>
      <c r="C15">
        <f>YHat!C15*YHat_Cust!C15</f>
        <v>31283804.820000004</v>
      </c>
      <c r="E15">
        <f t="shared" si="1"/>
        <v>2030</v>
      </c>
      <c r="F15" s="13">
        <f t="shared" si="0"/>
        <v>423160992.27128291</v>
      </c>
    </row>
    <row r="16" spans="1:6" x14ac:dyDescent="0.35">
      <c r="A16">
        <f t="shared" si="2"/>
        <v>2018</v>
      </c>
      <c r="B16">
        <f t="shared" si="3"/>
        <v>3</v>
      </c>
      <c r="C16">
        <f>YHat!C16*YHat_Cust!C16</f>
        <v>35199440.620000012</v>
      </c>
      <c r="E16">
        <f>E15+1</f>
        <v>2031</v>
      </c>
      <c r="F16" s="13">
        <f t="shared" si="0"/>
        <v>428642766.78061759</v>
      </c>
    </row>
    <row r="17" spans="1:6" x14ac:dyDescent="0.35">
      <c r="A17">
        <f t="shared" si="2"/>
        <v>2018</v>
      </c>
      <c r="B17">
        <f t="shared" si="3"/>
        <v>4</v>
      </c>
      <c r="C17">
        <f>YHat!C17*YHat_Cust!C17</f>
        <v>26442736.70999999</v>
      </c>
      <c r="E17">
        <f>E16+1</f>
        <v>2032</v>
      </c>
      <c r="F17" s="13">
        <f t="shared" si="0"/>
        <v>435532760.78638053</v>
      </c>
    </row>
    <row r="18" spans="1:6" x14ac:dyDescent="0.35">
      <c r="A18">
        <f t="shared" si="2"/>
        <v>2018</v>
      </c>
      <c r="B18">
        <f t="shared" si="3"/>
        <v>5</v>
      </c>
      <c r="C18">
        <f>YHat!C18*YHat_Cust!C18</f>
        <v>30939692.479999989</v>
      </c>
    </row>
    <row r="19" spans="1:6" x14ac:dyDescent="0.35">
      <c r="A19">
        <f t="shared" si="2"/>
        <v>2018</v>
      </c>
      <c r="B19">
        <f t="shared" si="3"/>
        <v>6</v>
      </c>
      <c r="C19">
        <f>YHat!C19*YHat_Cust!C19</f>
        <v>26996913.95999999</v>
      </c>
    </row>
    <row r="20" spans="1:6" x14ac:dyDescent="0.35">
      <c r="A20">
        <f t="shared" si="2"/>
        <v>2018</v>
      </c>
      <c r="B20">
        <f t="shared" si="3"/>
        <v>7</v>
      </c>
      <c r="C20">
        <f>YHat!C20*YHat_Cust!C20</f>
        <v>33265615.949999988</v>
      </c>
    </row>
    <row r="21" spans="1:6" x14ac:dyDescent="0.35">
      <c r="A21">
        <f t="shared" si="2"/>
        <v>2018</v>
      </c>
      <c r="B21">
        <f t="shared" si="3"/>
        <v>8</v>
      </c>
      <c r="C21">
        <f>YHat!C21*YHat_Cust!C21</f>
        <v>37131723.389999993</v>
      </c>
    </row>
    <row r="22" spans="1:6" x14ac:dyDescent="0.35">
      <c r="A22">
        <f t="shared" si="2"/>
        <v>2018</v>
      </c>
      <c r="B22">
        <f t="shared" si="3"/>
        <v>9</v>
      </c>
      <c r="C22">
        <f>YHat!C22*YHat_Cust!C22</f>
        <v>33329919.559999995</v>
      </c>
    </row>
    <row r="23" spans="1:6" x14ac:dyDescent="0.35">
      <c r="A23">
        <f t="shared" si="2"/>
        <v>2018</v>
      </c>
      <c r="B23">
        <f t="shared" si="3"/>
        <v>10</v>
      </c>
      <c r="C23">
        <f>YHat!C23*YHat_Cust!C23</f>
        <v>34772417.319999978</v>
      </c>
    </row>
    <row r="24" spans="1:6" x14ac:dyDescent="0.35">
      <c r="A24">
        <f t="shared" si="2"/>
        <v>2018</v>
      </c>
      <c r="B24">
        <f t="shared" si="3"/>
        <v>11</v>
      </c>
      <c r="C24">
        <f>YHat!C24*YHat_Cust!C24</f>
        <v>28384980.129999999</v>
      </c>
    </row>
    <row r="25" spans="1:6" x14ac:dyDescent="0.35">
      <c r="A25">
        <f t="shared" si="2"/>
        <v>2018</v>
      </c>
      <c r="B25">
        <f t="shared" si="3"/>
        <v>12</v>
      </c>
      <c r="C25">
        <f>YHat!C25*YHat_Cust!C25</f>
        <v>27324779.68</v>
      </c>
    </row>
    <row r="26" spans="1:6" x14ac:dyDescent="0.35">
      <c r="A26">
        <f t="shared" si="2"/>
        <v>2019</v>
      </c>
      <c r="B26">
        <f t="shared" si="3"/>
        <v>1</v>
      </c>
      <c r="C26">
        <f>YHat!C26*YHat_Cust!C26</f>
        <v>35526357.323328204</v>
      </c>
    </row>
    <row r="27" spans="1:6" x14ac:dyDescent="0.35">
      <c r="A27">
        <f t="shared" si="2"/>
        <v>2019</v>
      </c>
      <c r="B27">
        <f t="shared" si="3"/>
        <v>2</v>
      </c>
      <c r="C27">
        <f>YHat!C27*YHat_Cust!C27</f>
        <v>31102104.040699922</v>
      </c>
    </row>
    <row r="28" spans="1:6" x14ac:dyDescent="0.35">
      <c r="A28">
        <f t="shared" si="2"/>
        <v>2019</v>
      </c>
      <c r="B28">
        <f t="shared" si="3"/>
        <v>3</v>
      </c>
      <c r="C28">
        <f>YHat!C28*YHat_Cust!C28</f>
        <v>31926104.54865947</v>
      </c>
    </row>
    <row r="29" spans="1:6" x14ac:dyDescent="0.35">
      <c r="A29">
        <f t="shared" si="2"/>
        <v>2019</v>
      </c>
      <c r="B29">
        <f t="shared" si="3"/>
        <v>4</v>
      </c>
      <c r="C29">
        <f>YHat!C29*YHat_Cust!C29</f>
        <v>27073155.939486232</v>
      </c>
    </row>
    <row r="30" spans="1:6" x14ac:dyDescent="0.35">
      <c r="A30">
        <f t="shared" si="2"/>
        <v>2019</v>
      </c>
      <c r="B30">
        <f t="shared" si="3"/>
        <v>5</v>
      </c>
      <c r="C30">
        <f>YHat!C30*YHat_Cust!C30</f>
        <v>25336152.988719016</v>
      </c>
    </row>
    <row r="31" spans="1:6" x14ac:dyDescent="0.35">
      <c r="A31">
        <f t="shared" si="2"/>
        <v>2019</v>
      </c>
      <c r="B31">
        <f t="shared" si="3"/>
        <v>6</v>
      </c>
      <c r="C31">
        <f>YHat!C31*YHat_Cust!C31</f>
        <v>27457809.959116999</v>
      </c>
    </row>
    <row r="32" spans="1:6" x14ac:dyDescent="0.35">
      <c r="A32">
        <f t="shared" si="2"/>
        <v>2019</v>
      </c>
      <c r="B32">
        <f t="shared" si="3"/>
        <v>7</v>
      </c>
      <c r="C32">
        <f>YHat!C32*YHat_Cust!C32</f>
        <v>39470433.035298288</v>
      </c>
    </row>
    <row r="33" spans="1:3" x14ac:dyDescent="0.35">
      <c r="A33">
        <f t="shared" si="2"/>
        <v>2019</v>
      </c>
      <c r="B33">
        <f t="shared" si="3"/>
        <v>8</v>
      </c>
      <c r="C33">
        <f>YHat!C33*YHat_Cust!C33</f>
        <v>33566585.799986005</v>
      </c>
    </row>
    <row r="34" spans="1:3" x14ac:dyDescent="0.35">
      <c r="A34">
        <f t="shared" si="2"/>
        <v>2019</v>
      </c>
      <c r="B34">
        <f t="shared" si="3"/>
        <v>9</v>
      </c>
      <c r="C34">
        <f>YHat!C34*YHat_Cust!C34</f>
        <v>28563151.315707367</v>
      </c>
    </row>
    <row r="35" spans="1:3" x14ac:dyDescent="0.35">
      <c r="A35">
        <f t="shared" si="2"/>
        <v>2019</v>
      </c>
      <c r="B35">
        <f t="shared" si="3"/>
        <v>10</v>
      </c>
      <c r="C35">
        <f>YHat!C35*YHat_Cust!C35</f>
        <v>27372926.589592073</v>
      </c>
    </row>
    <row r="36" spans="1:3" x14ac:dyDescent="0.35">
      <c r="A36">
        <f t="shared" si="2"/>
        <v>2019</v>
      </c>
      <c r="B36">
        <f t="shared" si="3"/>
        <v>11</v>
      </c>
      <c r="C36">
        <f>YHat!C36*YHat_Cust!C36</f>
        <v>30865263.474208497</v>
      </c>
    </row>
    <row r="37" spans="1:3" x14ac:dyDescent="0.35">
      <c r="A37">
        <f t="shared" si="2"/>
        <v>2019</v>
      </c>
      <c r="B37">
        <f t="shared" si="3"/>
        <v>12</v>
      </c>
      <c r="C37">
        <f>YHat!C37*YHat_Cust!C37</f>
        <v>34263148.62351349</v>
      </c>
    </row>
    <row r="38" spans="1:3" x14ac:dyDescent="0.35">
      <c r="A38">
        <f t="shared" si="2"/>
        <v>2020</v>
      </c>
      <c r="B38">
        <f t="shared" si="3"/>
        <v>1</v>
      </c>
      <c r="C38">
        <f>YHat!C38*YHat_Cust!C38</f>
        <v>53916889.000000075</v>
      </c>
    </row>
    <row r="39" spans="1:3" x14ac:dyDescent="0.35">
      <c r="A39">
        <f t="shared" si="2"/>
        <v>2020</v>
      </c>
      <c r="B39">
        <f t="shared" si="3"/>
        <v>2</v>
      </c>
      <c r="C39">
        <f>YHat!C39*YHat_Cust!C39</f>
        <v>20730884.000000019</v>
      </c>
    </row>
    <row r="40" spans="1:3" x14ac:dyDescent="0.35">
      <c r="A40">
        <f t="shared" si="2"/>
        <v>2020</v>
      </c>
      <c r="B40">
        <f t="shared" si="3"/>
        <v>3</v>
      </c>
      <c r="C40">
        <f>YHat!C40*YHat_Cust!C40</f>
        <v>26300837.000000011</v>
      </c>
    </row>
    <row r="41" spans="1:3" x14ac:dyDescent="0.35">
      <c r="A41">
        <f t="shared" si="2"/>
        <v>2020</v>
      </c>
      <c r="B41">
        <f t="shared" si="3"/>
        <v>4</v>
      </c>
      <c r="C41">
        <f>YHat!C41*YHat_Cust!C41</f>
        <v>45366422</v>
      </c>
    </row>
    <row r="42" spans="1:3" x14ac:dyDescent="0.35">
      <c r="A42">
        <f t="shared" si="2"/>
        <v>2020</v>
      </c>
      <c r="B42">
        <f t="shared" si="3"/>
        <v>5</v>
      </c>
      <c r="C42">
        <f>YHat!C42*YHat_Cust!C42</f>
        <v>14461699.000000015</v>
      </c>
    </row>
    <row r="43" spans="1:3" x14ac:dyDescent="0.35">
      <c r="A43">
        <f t="shared" si="2"/>
        <v>2020</v>
      </c>
      <c r="B43">
        <f t="shared" si="3"/>
        <v>6</v>
      </c>
      <c r="C43">
        <f>YHat!C43*YHat_Cust!C43</f>
        <v>36335180.18877048</v>
      </c>
    </row>
    <row r="44" spans="1:3" x14ac:dyDescent="0.35">
      <c r="A44">
        <f t="shared" si="2"/>
        <v>2020</v>
      </c>
      <c r="B44">
        <f t="shared" si="3"/>
        <v>7</v>
      </c>
      <c r="C44">
        <f>YHat!C44*YHat_Cust!C44</f>
        <v>41982672.37871886</v>
      </c>
    </row>
    <row r="45" spans="1:3" x14ac:dyDescent="0.35">
      <c r="A45">
        <f t="shared" si="2"/>
        <v>2020</v>
      </c>
      <c r="B45">
        <f t="shared" si="3"/>
        <v>8</v>
      </c>
      <c r="C45">
        <f>YHat!C45*YHat_Cust!C45</f>
        <v>43515476.967079289</v>
      </c>
    </row>
    <row r="46" spans="1:3" x14ac:dyDescent="0.35">
      <c r="A46">
        <f t="shared" si="2"/>
        <v>2020</v>
      </c>
      <c r="B46">
        <f t="shared" si="3"/>
        <v>9</v>
      </c>
      <c r="C46">
        <f>YHat!C46*YHat_Cust!C46</f>
        <v>21310698.377651166</v>
      </c>
    </row>
    <row r="47" spans="1:3" x14ac:dyDescent="0.35">
      <c r="A47">
        <f t="shared" si="2"/>
        <v>2020</v>
      </c>
      <c r="B47">
        <f t="shared" si="3"/>
        <v>10</v>
      </c>
      <c r="C47">
        <f>YHat!C47*YHat_Cust!C47</f>
        <v>31596954.53277871</v>
      </c>
    </row>
    <row r="48" spans="1:3" x14ac:dyDescent="0.35">
      <c r="A48">
        <f t="shared" si="2"/>
        <v>2020</v>
      </c>
      <c r="B48">
        <f t="shared" si="3"/>
        <v>11</v>
      </c>
      <c r="C48">
        <f>YHat!C48*YHat_Cust!C48</f>
        <v>33747688.703620687</v>
      </c>
    </row>
    <row r="49" spans="1:3" x14ac:dyDescent="0.35">
      <c r="A49">
        <f t="shared" si="2"/>
        <v>2020</v>
      </c>
      <c r="B49">
        <f t="shared" si="3"/>
        <v>12</v>
      </c>
      <c r="C49">
        <f>YHat!C49*YHat_Cust!C49</f>
        <v>29061874.113574274</v>
      </c>
    </row>
    <row r="50" spans="1:3" x14ac:dyDescent="0.35">
      <c r="A50">
        <f t="shared" si="2"/>
        <v>2021</v>
      </c>
      <c r="B50">
        <f t="shared" si="3"/>
        <v>1</v>
      </c>
      <c r="C50">
        <f>YHat!C50*YHat_Cust!C50</f>
        <v>32308044.464793965</v>
      </c>
    </row>
    <row r="51" spans="1:3" x14ac:dyDescent="0.35">
      <c r="A51">
        <f t="shared" si="2"/>
        <v>2021</v>
      </c>
      <c r="B51">
        <f t="shared" si="3"/>
        <v>2</v>
      </c>
      <c r="C51">
        <f>YHat!C51*YHat_Cust!C51</f>
        <v>40019658.15270821</v>
      </c>
    </row>
    <row r="52" spans="1:3" x14ac:dyDescent="0.35">
      <c r="A52">
        <f t="shared" si="2"/>
        <v>2021</v>
      </c>
      <c r="B52">
        <f t="shared" si="3"/>
        <v>3</v>
      </c>
      <c r="C52">
        <f>YHat!C52*YHat_Cust!C52</f>
        <v>30362479.738206439</v>
      </c>
    </row>
    <row r="53" spans="1:3" x14ac:dyDescent="0.35">
      <c r="A53">
        <f t="shared" si="2"/>
        <v>2021</v>
      </c>
      <c r="B53">
        <f t="shared" si="3"/>
        <v>4</v>
      </c>
      <c r="C53">
        <f>YHat!C53*YHat_Cust!C53</f>
        <v>30537617.36026312</v>
      </c>
    </row>
    <row r="54" spans="1:3" x14ac:dyDescent="0.35">
      <c r="A54">
        <f t="shared" si="2"/>
        <v>2021</v>
      </c>
      <c r="B54">
        <f t="shared" si="3"/>
        <v>5</v>
      </c>
      <c r="C54">
        <f>YHat!C54*YHat_Cust!C54</f>
        <v>25333401.466694891</v>
      </c>
    </row>
    <row r="55" spans="1:3" x14ac:dyDescent="0.35">
      <c r="A55">
        <f t="shared" si="2"/>
        <v>2021</v>
      </c>
      <c r="B55">
        <f t="shared" si="3"/>
        <v>6</v>
      </c>
      <c r="C55">
        <f>YHat!C55*YHat_Cust!C55</f>
        <v>37535821.038969189</v>
      </c>
    </row>
    <row r="56" spans="1:3" x14ac:dyDescent="0.35">
      <c r="A56">
        <f t="shared" si="2"/>
        <v>2021</v>
      </c>
      <c r="B56">
        <f t="shared" si="3"/>
        <v>7</v>
      </c>
      <c r="C56">
        <f>YHat!C56*YHat_Cust!C56</f>
        <v>38418932.726014674</v>
      </c>
    </row>
    <row r="57" spans="1:3" x14ac:dyDescent="0.35">
      <c r="A57">
        <f t="shared" si="2"/>
        <v>2021</v>
      </c>
      <c r="B57">
        <f t="shared" si="3"/>
        <v>8</v>
      </c>
      <c r="C57">
        <f>YHat!C57*YHat_Cust!C57</f>
        <v>39842055.996430844</v>
      </c>
    </row>
    <row r="58" spans="1:3" x14ac:dyDescent="0.35">
      <c r="A58">
        <f t="shared" si="2"/>
        <v>2021</v>
      </c>
      <c r="B58">
        <f t="shared" si="3"/>
        <v>9</v>
      </c>
      <c r="C58">
        <f>YHat!C58*YHat_Cust!C58</f>
        <v>29023709.695425674</v>
      </c>
    </row>
    <row r="59" spans="1:3" x14ac:dyDescent="0.35">
      <c r="A59">
        <f t="shared" si="2"/>
        <v>2021</v>
      </c>
      <c r="B59">
        <f t="shared" si="3"/>
        <v>10</v>
      </c>
      <c r="C59">
        <f>YHat!C59*YHat_Cust!C59</f>
        <v>29775573.209382422</v>
      </c>
    </row>
    <row r="60" spans="1:3" x14ac:dyDescent="0.35">
      <c r="A60">
        <f t="shared" si="2"/>
        <v>2021</v>
      </c>
      <c r="B60">
        <f t="shared" si="3"/>
        <v>11</v>
      </c>
      <c r="C60">
        <f>YHat!C60*YHat_Cust!C60</f>
        <v>31267593.652975641</v>
      </c>
    </row>
    <row r="61" spans="1:3" x14ac:dyDescent="0.35">
      <c r="A61">
        <f t="shared" si="2"/>
        <v>2021</v>
      </c>
      <c r="B61">
        <f t="shared" si="3"/>
        <v>12</v>
      </c>
      <c r="C61">
        <f>YHat!C61*YHat_Cust!C61</f>
        <v>29990454.907101169</v>
      </c>
    </row>
    <row r="62" spans="1:3" x14ac:dyDescent="0.35">
      <c r="A62">
        <f t="shared" si="2"/>
        <v>2022</v>
      </c>
      <c r="B62">
        <f t="shared" si="3"/>
        <v>1</v>
      </c>
      <c r="C62">
        <f>YHat!C62*YHat_Cust!C62</f>
        <v>43130598.582503825</v>
      </c>
    </row>
    <row r="63" spans="1:3" x14ac:dyDescent="0.35">
      <c r="A63">
        <f t="shared" si="2"/>
        <v>2022</v>
      </c>
      <c r="B63">
        <f t="shared" si="3"/>
        <v>2</v>
      </c>
      <c r="C63">
        <f>YHat!C63*YHat_Cust!C63</f>
        <v>30818394.661312338</v>
      </c>
    </row>
    <row r="64" spans="1:3" x14ac:dyDescent="0.35">
      <c r="A64">
        <f t="shared" si="2"/>
        <v>2022</v>
      </c>
      <c r="B64">
        <f t="shared" si="3"/>
        <v>3</v>
      </c>
      <c r="C64">
        <f>YHat!C64*YHat_Cust!C64</f>
        <v>35272478.205024555</v>
      </c>
    </row>
    <row r="65" spans="1:3" x14ac:dyDescent="0.35">
      <c r="A65">
        <f t="shared" si="2"/>
        <v>2022</v>
      </c>
      <c r="B65">
        <f t="shared" si="3"/>
        <v>4</v>
      </c>
      <c r="C65">
        <f>YHat!C65*YHat_Cust!C65</f>
        <v>29602118.433856629</v>
      </c>
    </row>
    <row r="66" spans="1:3" x14ac:dyDescent="0.35">
      <c r="A66">
        <f t="shared" si="2"/>
        <v>2022</v>
      </c>
      <c r="B66">
        <f t="shared" si="3"/>
        <v>5</v>
      </c>
      <c r="C66">
        <f>YHat!C66*YHat_Cust!C66</f>
        <v>30259492.797866847</v>
      </c>
    </row>
    <row r="67" spans="1:3" x14ac:dyDescent="0.35">
      <c r="A67">
        <f t="shared" si="2"/>
        <v>2022</v>
      </c>
      <c r="B67">
        <f t="shared" si="3"/>
        <v>6</v>
      </c>
      <c r="C67">
        <f>YHat!C67*YHat_Cust!C67</f>
        <v>29202853.384577438</v>
      </c>
    </row>
    <row r="68" spans="1:3" x14ac:dyDescent="0.35">
      <c r="A68">
        <f t="shared" si="2"/>
        <v>2022</v>
      </c>
      <c r="B68">
        <f t="shared" si="3"/>
        <v>7</v>
      </c>
      <c r="C68">
        <f>YHat!C68*YHat_Cust!C68</f>
        <v>36504685.696780875</v>
      </c>
    </row>
    <row r="69" spans="1:3" x14ac:dyDescent="0.35">
      <c r="A69">
        <f t="shared" si="2"/>
        <v>2022</v>
      </c>
      <c r="B69">
        <f t="shared" si="3"/>
        <v>8</v>
      </c>
      <c r="C69">
        <f>YHat!C69*YHat_Cust!C69</f>
        <v>43949264.801711984</v>
      </c>
    </row>
    <row r="70" spans="1:3" x14ac:dyDescent="0.35">
      <c r="A70">
        <f t="shared" si="2"/>
        <v>2022</v>
      </c>
      <c r="B70">
        <f t="shared" si="3"/>
        <v>9</v>
      </c>
      <c r="C70">
        <f>YHat!C70*YHat_Cust!C70</f>
        <v>32010825.616407983</v>
      </c>
    </row>
    <row r="71" spans="1:3" x14ac:dyDescent="0.35">
      <c r="A71">
        <f t="shared" si="2"/>
        <v>2022</v>
      </c>
      <c r="B71">
        <f t="shared" si="3"/>
        <v>10</v>
      </c>
      <c r="C71">
        <f>YHat!C71*YHat_Cust!C71</f>
        <v>27693848.523105178</v>
      </c>
    </row>
    <row r="72" spans="1:3" x14ac:dyDescent="0.35">
      <c r="A72">
        <f t="shared" si="2"/>
        <v>2022</v>
      </c>
      <c r="B72">
        <f t="shared" si="3"/>
        <v>11</v>
      </c>
      <c r="C72">
        <f>YHat!C72*YHat_Cust!C72</f>
        <v>31786519.341510069</v>
      </c>
    </row>
    <row r="73" spans="1:3" x14ac:dyDescent="0.35">
      <c r="A73">
        <f t="shared" si="2"/>
        <v>2022</v>
      </c>
      <c r="B73">
        <f t="shared" si="3"/>
        <v>12</v>
      </c>
      <c r="C73">
        <f>YHat!C73*YHat_Cust!C73</f>
        <v>32512525.008879449</v>
      </c>
    </row>
    <row r="74" spans="1:3" x14ac:dyDescent="0.35">
      <c r="A74">
        <f t="shared" si="2"/>
        <v>2023</v>
      </c>
      <c r="B74">
        <f t="shared" si="3"/>
        <v>1</v>
      </c>
      <c r="C74">
        <f>YHat!C74*YHat_Cust!C74</f>
        <v>43326989.799434759</v>
      </c>
    </row>
    <row r="75" spans="1:3" x14ac:dyDescent="0.35">
      <c r="A75">
        <f t="shared" si="2"/>
        <v>2023</v>
      </c>
      <c r="B75">
        <f t="shared" si="3"/>
        <v>2</v>
      </c>
      <c r="C75">
        <f>YHat!C75*YHat_Cust!C75</f>
        <v>29297834.372134164</v>
      </c>
    </row>
    <row r="76" spans="1:3" x14ac:dyDescent="0.35">
      <c r="A76">
        <f t="shared" si="2"/>
        <v>2023</v>
      </c>
      <c r="B76">
        <f t="shared" si="3"/>
        <v>3</v>
      </c>
      <c r="C76">
        <f>YHat!C76*YHat_Cust!C76</f>
        <v>31546726.129211117</v>
      </c>
    </row>
    <row r="77" spans="1:3" x14ac:dyDescent="0.35">
      <c r="A77">
        <f t="shared" si="2"/>
        <v>2023</v>
      </c>
      <c r="B77">
        <f t="shared" si="3"/>
        <v>4</v>
      </c>
      <c r="C77">
        <f>YHat!C77*YHat_Cust!C77</f>
        <v>21711058.523107145</v>
      </c>
    </row>
    <row r="78" spans="1:3" x14ac:dyDescent="0.35">
      <c r="A78">
        <f t="shared" si="2"/>
        <v>2023</v>
      </c>
      <c r="B78">
        <f t="shared" si="3"/>
        <v>5</v>
      </c>
      <c r="C78">
        <f>YHat!C78*YHat_Cust!C78</f>
        <v>34169486.353016429</v>
      </c>
    </row>
    <row r="79" spans="1:3" x14ac:dyDescent="0.35">
      <c r="A79">
        <f t="shared" ref="A79:A140" si="4">A67+1</f>
        <v>2023</v>
      </c>
      <c r="B79">
        <f t="shared" ref="B79:B142" si="5">B67</f>
        <v>6</v>
      </c>
      <c r="C79">
        <f>YHat!C79*YHat_Cust!C79</f>
        <v>31085065.525536209</v>
      </c>
    </row>
    <row r="80" spans="1:3" x14ac:dyDescent="0.35">
      <c r="A80">
        <f t="shared" si="4"/>
        <v>2023</v>
      </c>
      <c r="B80">
        <f t="shared" si="5"/>
        <v>7</v>
      </c>
      <c r="C80">
        <f>YHat!C80*YHat_Cust!C80</f>
        <v>36444955.86250779</v>
      </c>
    </row>
    <row r="81" spans="1:3" x14ac:dyDescent="0.35">
      <c r="A81">
        <f t="shared" si="4"/>
        <v>2023</v>
      </c>
      <c r="B81">
        <f t="shared" si="5"/>
        <v>8</v>
      </c>
      <c r="C81">
        <f>YHat!C81*YHat_Cust!C81</f>
        <v>39040388.125763245</v>
      </c>
    </row>
    <row r="82" spans="1:3" x14ac:dyDescent="0.35">
      <c r="A82">
        <f t="shared" si="4"/>
        <v>2023</v>
      </c>
      <c r="B82">
        <f t="shared" si="5"/>
        <v>9</v>
      </c>
      <c r="C82">
        <f>YHat!C82*YHat_Cust!C82</f>
        <v>30785171.758765541</v>
      </c>
    </row>
    <row r="83" spans="1:3" x14ac:dyDescent="0.35">
      <c r="A83">
        <f t="shared" si="4"/>
        <v>2023</v>
      </c>
      <c r="B83">
        <f t="shared" si="5"/>
        <v>10</v>
      </c>
      <c r="C83">
        <f>YHat!C83*YHat_Cust!C83</f>
        <v>29887179.2235655</v>
      </c>
    </row>
    <row r="84" spans="1:3" x14ac:dyDescent="0.35">
      <c r="A84">
        <f t="shared" si="4"/>
        <v>2023</v>
      </c>
      <c r="B84">
        <f t="shared" si="5"/>
        <v>11</v>
      </c>
      <c r="C84">
        <f>YHat!C84*YHat_Cust!C84</f>
        <v>32403193.435672719</v>
      </c>
    </row>
    <row r="85" spans="1:3" x14ac:dyDescent="0.35">
      <c r="A85">
        <f t="shared" si="4"/>
        <v>2023</v>
      </c>
      <c r="B85">
        <f t="shared" si="5"/>
        <v>12</v>
      </c>
      <c r="C85">
        <f>YHat!C85*YHat_Cust!C85</f>
        <v>28436802.270851657</v>
      </c>
    </row>
    <row r="86" spans="1:3" x14ac:dyDescent="0.35">
      <c r="A86">
        <f t="shared" si="4"/>
        <v>2024</v>
      </c>
      <c r="B86">
        <f t="shared" si="5"/>
        <v>1</v>
      </c>
      <c r="C86">
        <f>YHat!C86*YHat_Cust!C86</f>
        <v>43591070.261219628</v>
      </c>
    </row>
    <row r="87" spans="1:3" x14ac:dyDescent="0.35">
      <c r="A87">
        <f t="shared" si="4"/>
        <v>2024</v>
      </c>
      <c r="B87">
        <f t="shared" si="5"/>
        <v>2</v>
      </c>
      <c r="C87">
        <f>YHat!C87*YHat_Cust!C87</f>
        <v>36856472.556729369</v>
      </c>
    </row>
    <row r="88" spans="1:3" x14ac:dyDescent="0.35">
      <c r="A88">
        <f t="shared" si="4"/>
        <v>2024</v>
      </c>
      <c r="B88">
        <f t="shared" si="5"/>
        <v>3</v>
      </c>
      <c r="C88">
        <f>YHat!C88*YHat_Cust!C88</f>
        <v>34011337.637883671</v>
      </c>
    </row>
    <row r="89" spans="1:3" x14ac:dyDescent="0.35">
      <c r="A89">
        <f t="shared" si="4"/>
        <v>2024</v>
      </c>
      <c r="B89">
        <f t="shared" si="5"/>
        <v>4</v>
      </c>
      <c r="C89">
        <f>YHat!C89*YHat_Cust!C89</f>
        <v>30310286.735771421</v>
      </c>
    </row>
    <row r="90" spans="1:3" x14ac:dyDescent="0.35">
      <c r="A90">
        <f t="shared" si="4"/>
        <v>2024</v>
      </c>
      <c r="B90">
        <f t="shared" si="5"/>
        <v>5</v>
      </c>
      <c r="C90">
        <f>YHat!C90*YHat_Cust!C90</f>
        <v>27675515.246841885</v>
      </c>
    </row>
    <row r="91" spans="1:3" x14ac:dyDescent="0.35">
      <c r="A91">
        <f t="shared" si="4"/>
        <v>2024</v>
      </c>
      <c r="B91">
        <f t="shared" si="5"/>
        <v>6</v>
      </c>
      <c r="C91">
        <f>YHat!C91*YHat_Cust!C91</f>
        <v>39172616.273662321</v>
      </c>
    </row>
    <row r="92" spans="1:3" x14ac:dyDescent="0.35">
      <c r="A92">
        <f t="shared" si="4"/>
        <v>2024</v>
      </c>
      <c r="B92">
        <f t="shared" si="5"/>
        <v>7</v>
      </c>
      <c r="C92">
        <f>YHat!C92*YHat_Cust!C92</f>
        <v>39831270.762889594</v>
      </c>
    </row>
    <row r="93" spans="1:3" x14ac:dyDescent="0.35">
      <c r="A93">
        <f t="shared" si="4"/>
        <v>2024</v>
      </c>
      <c r="B93">
        <f t="shared" si="5"/>
        <v>8</v>
      </c>
      <c r="C93">
        <f>YHat!C93*YHat_Cust!C93</f>
        <v>38572505.12442933</v>
      </c>
    </row>
    <row r="94" spans="1:3" x14ac:dyDescent="0.35">
      <c r="A94">
        <f t="shared" si="4"/>
        <v>2024</v>
      </c>
      <c r="B94">
        <f t="shared" si="5"/>
        <v>9</v>
      </c>
      <c r="C94">
        <f>YHat!C94*YHat_Cust!C94</f>
        <v>37902836.414654523</v>
      </c>
    </row>
    <row r="95" spans="1:3" x14ac:dyDescent="0.35">
      <c r="A95">
        <f t="shared" si="4"/>
        <v>2024</v>
      </c>
      <c r="B95">
        <f t="shared" si="5"/>
        <v>10</v>
      </c>
      <c r="C95">
        <f>YHat!C95*YHat_Cust!C95</f>
        <v>27442413.372083131</v>
      </c>
    </row>
    <row r="96" spans="1:3" x14ac:dyDescent="0.35">
      <c r="A96">
        <f t="shared" si="4"/>
        <v>2024</v>
      </c>
      <c r="B96">
        <f t="shared" si="5"/>
        <v>11</v>
      </c>
      <c r="C96">
        <f>YHat!C96*YHat_Cust!C96</f>
        <v>34903358.365245052</v>
      </c>
    </row>
    <row r="97" spans="1:3" x14ac:dyDescent="0.35">
      <c r="A97">
        <f t="shared" si="4"/>
        <v>2024</v>
      </c>
      <c r="B97">
        <f t="shared" si="5"/>
        <v>12</v>
      </c>
      <c r="C97">
        <f>YHat!C97*YHat_Cust!C97</f>
        <v>34903831.063937046</v>
      </c>
    </row>
    <row r="98" spans="1:3" x14ac:dyDescent="0.35">
      <c r="A98">
        <f t="shared" si="4"/>
        <v>2025</v>
      </c>
      <c r="B98">
        <f t="shared" si="5"/>
        <v>1</v>
      </c>
      <c r="C98">
        <f>YHat!C98*YHat_Cust!C98</f>
        <v>39075864.38517721</v>
      </c>
    </row>
    <row r="99" spans="1:3" x14ac:dyDescent="0.35">
      <c r="A99">
        <f t="shared" si="4"/>
        <v>2025</v>
      </c>
      <c r="B99">
        <f t="shared" si="5"/>
        <v>2</v>
      </c>
      <c r="C99">
        <f>YHat!C99*YHat_Cust!C99</f>
        <v>38284379.287899144</v>
      </c>
    </row>
    <row r="100" spans="1:3" x14ac:dyDescent="0.35">
      <c r="A100">
        <f t="shared" si="4"/>
        <v>2025</v>
      </c>
      <c r="B100">
        <f t="shared" si="5"/>
        <v>3</v>
      </c>
      <c r="C100">
        <f>YHat!C100*YHat_Cust!C100</f>
        <v>38861183.006735705</v>
      </c>
    </row>
    <row r="101" spans="1:3" x14ac:dyDescent="0.35">
      <c r="A101">
        <f t="shared" si="4"/>
        <v>2025</v>
      </c>
      <c r="B101">
        <f t="shared" si="5"/>
        <v>4</v>
      </c>
      <c r="C101">
        <f>YHat!C101*YHat_Cust!C101</f>
        <v>29516785.680648923</v>
      </c>
    </row>
    <row r="102" spans="1:3" x14ac:dyDescent="0.35">
      <c r="A102">
        <f t="shared" si="4"/>
        <v>2025</v>
      </c>
      <c r="B102">
        <f t="shared" si="5"/>
        <v>5</v>
      </c>
      <c r="C102">
        <f>YHat!C102*YHat_Cust!C102</f>
        <v>18383167.533945426</v>
      </c>
    </row>
    <row r="103" spans="1:3" x14ac:dyDescent="0.35">
      <c r="A103">
        <f t="shared" si="4"/>
        <v>2025</v>
      </c>
      <c r="B103">
        <f t="shared" si="5"/>
        <v>6</v>
      </c>
      <c r="C103">
        <f>YHat!C103*YHat_Cust!C103</f>
        <v>37449246.532030985</v>
      </c>
    </row>
    <row r="104" spans="1:3" x14ac:dyDescent="0.35">
      <c r="A104">
        <f t="shared" si="4"/>
        <v>2025</v>
      </c>
      <c r="B104">
        <f t="shared" si="5"/>
        <v>7</v>
      </c>
      <c r="C104">
        <f>YHat!C104*YHat_Cust!C104</f>
        <v>39487067.864378169</v>
      </c>
    </row>
    <row r="105" spans="1:3" x14ac:dyDescent="0.35">
      <c r="A105">
        <f t="shared" si="4"/>
        <v>2025</v>
      </c>
      <c r="B105">
        <f t="shared" si="5"/>
        <v>8</v>
      </c>
      <c r="C105">
        <f>YHat!C105*YHat_Cust!C105</f>
        <v>43348409.768694349</v>
      </c>
    </row>
    <row r="106" spans="1:3" x14ac:dyDescent="0.35">
      <c r="A106">
        <f t="shared" si="4"/>
        <v>2025</v>
      </c>
      <c r="B106">
        <f t="shared" si="5"/>
        <v>9</v>
      </c>
      <c r="C106">
        <f>YHat!C106*YHat_Cust!C106</f>
        <v>28574670.073552664</v>
      </c>
    </row>
    <row r="107" spans="1:3" x14ac:dyDescent="0.35">
      <c r="A107">
        <f t="shared" si="4"/>
        <v>2025</v>
      </c>
      <c r="B107">
        <f t="shared" si="5"/>
        <v>10</v>
      </c>
      <c r="C107">
        <f>YHat!C107*YHat_Cust!C107</f>
        <v>26585935.729593735</v>
      </c>
    </row>
    <row r="108" spans="1:3" x14ac:dyDescent="0.35">
      <c r="A108">
        <f t="shared" si="4"/>
        <v>2025</v>
      </c>
      <c r="B108">
        <f t="shared" si="5"/>
        <v>11</v>
      </c>
      <c r="C108">
        <f>YHat!C108*YHat_Cust!C108</f>
        <v>36721227.725123771</v>
      </c>
    </row>
    <row r="109" spans="1:3" x14ac:dyDescent="0.35">
      <c r="A109">
        <f t="shared" si="4"/>
        <v>2025</v>
      </c>
      <c r="B109">
        <f t="shared" si="5"/>
        <v>12</v>
      </c>
      <c r="C109">
        <f>YHat!C109*YHat_Cust!C109</f>
        <v>40640848.037104167</v>
      </c>
    </row>
    <row r="110" spans="1:3" x14ac:dyDescent="0.35">
      <c r="A110">
        <f t="shared" si="4"/>
        <v>2026</v>
      </c>
      <c r="B110">
        <f t="shared" si="5"/>
        <v>1</v>
      </c>
      <c r="C110">
        <f>YHat!D110*YHat_Cust!D110</f>
        <v>39007898.390311562</v>
      </c>
    </row>
    <row r="111" spans="1:3" x14ac:dyDescent="0.35">
      <c r="A111">
        <f t="shared" si="4"/>
        <v>2026</v>
      </c>
      <c r="B111">
        <f t="shared" si="5"/>
        <v>2</v>
      </c>
      <c r="C111">
        <f>YHat!D111*YHat_Cust!D111</f>
        <v>32185633.430282526</v>
      </c>
    </row>
    <row r="112" spans="1:3" x14ac:dyDescent="0.35">
      <c r="A112">
        <f t="shared" si="4"/>
        <v>2026</v>
      </c>
      <c r="B112">
        <f t="shared" si="5"/>
        <v>3</v>
      </c>
      <c r="C112">
        <f>YHat!D112*YHat_Cust!D112</f>
        <v>33362931.588606566</v>
      </c>
    </row>
    <row r="113" spans="1:3" x14ac:dyDescent="0.35">
      <c r="A113">
        <f t="shared" si="4"/>
        <v>2026</v>
      </c>
      <c r="B113">
        <f t="shared" si="5"/>
        <v>4</v>
      </c>
      <c r="C113">
        <f>YHat!D113*YHat_Cust!D113</f>
        <v>29500887.105208058</v>
      </c>
    </row>
    <row r="114" spans="1:3" x14ac:dyDescent="0.35">
      <c r="A114">
        <f t="shared" si="4"/>
        <v>2026</v>
      </c>
      <c r="B114">
        <f t="shared" si="5"/>
        <v>5</v>
      </c>
      <c r="C114">
        <f>YHat!D114*YHat_Cust!D114</f>
        <v>29043446.225519672</v>
      </c>
    </row>
    <row r="115" spans="1:3" x14ac:dyDescent="0.35">
      <c r="A115">
        <f t="shared" si="4"/>
        <v>2026</v>
      </c>
      <c r="B115">
        <f t="shared" si="5"/>
        <v>6</v>
      </c>
      <c r="C115">
        <f>YHat!D115*YHat_Cust!D115</f>
        <v>31474808.000789195</v>
      </c>
    </row>
    <row r="116" spans="1:3" x14ac:dyDescent="0.35">
      <c r="A116">
        <f t="shared" si="4"/>
        <v>2026</v>
      </c>
      <c r="B116">
        <f t="shared" si="5"/>
        <v>7</v>
      </c>
      <c r="C116">
        <f>YHat!D116*YHat_Cust!D116</f>
        <v>39191211.456482165</v>
      </c>
    </row>
    <row r="117" spans="1:3" x14ac:dyDescent="0.35">
      <c r="A117">
        <f t="shared" si="4"/>
        <v>2026</v>
      </c>
      <c r="B117">
        <f t="shared" si="5"/>
        <v>8</v>
      </c>
      <c r="C117">
        <f>YHat!D117*YHat_Cust!D117</f>
        <v>39419728.760890901</v>
      </c>
    </row>
    <row r="118" spans="1:3" x14ac:dyDescent="0.35">
      <c r="A118">
        <f t="shared" si="4"/>
        <v>2026</v>
      </c>
      <c r="B118">
        <f t="shared" si="5"/>
        <v>9</v>
      </c>
      <c r="C118">
        <f>YHat!D118*YHat_Cust!D118</f>
        <v>32376548.276767291</v>
      </c>
    </row>
    <row r="119" spans="1:3" x14ac:dyDescent="0.35">
      <c r="A119">
        <f t="shared" si="4"/>
        <v>2026</v>
      </c>
      <c r="B119">
        <f t="shared" si="5"/>
        <v>10</v>
      </c>
      <c r="C119">
        <f>YHat!D119*YHat_Cust!D119</f>
        <v>30307281.324499674</v>
      </c>
    </row>
    <row r="120" spans="1:3" x14ac:dyDescent="0.35">
      <c r="A120">
        <f t="shared" si="4"/>
        <v>2026</v>
      </c>
      <c r="B120">
        <f t="shared" si="5"/>
        <v>11</v>
      </c>
      <c r="C120">
        <f>YHat!D120*YHat_Cust!D120</f>
        <v>31160073.189336225</v>
      </c>
    </row>
    <row r="121" spans="1:3" x14ac:dyDescent="0.35">
      <c r="A121">
        <f t="shared" si="4"/>
        <v>2026</v>
      </c>
      <c r="B121">
        <f t="shared" si="5"/>
        <v>12</v>
      </c>
      <c r="C121">
        <f>YHat!D121*YHat_Cust!D121</f>
        <v>34941519.029326364</v>
      </c>
    </row>
    <row r="122" spans="1:3" x14ac:dyDescent="0.35">
      <c r="A122">
        <f t="shared" si="4"/>
        <v>2027</v>
      </c>
      <c r="B122">
        <f t="shared" si="5"/>
        <v>1</v>
      </c>
      <c r="C122">
        <f>YHat!D122*YHat_Cust!D122</f>
        <v>39443457.175658442</v>
      </c>
    </row>
    <row r="123" spans="1:3" x14ac:dyDescent="0.35">
      <c r="A123">
        <f t="shared" si="4"/>
        <v>2027</v>
      </c>
      <c r="B123">
        <f t="shared" si="5"/>
        <v>2</v>
      </c>
      <c r="C123">
        <f>YHat!D123*YHat_Cust!D123</f>
        <v>32577597.231086016</v>
      </c>
    </row>
    <row r="124" spans="1:3" x14ac:dyDescent="0.35">
      <c r="A124">
        <f t="shared" si="4"/>
        <v>2027</v>
      </c>
      <c r="B124">
        <f t="shared" si="5"/>
        <v>3</v>
      </c>
      <c r="C124">
        <f>YHat!D124*YHat_Cust!D124</f>
        <v>33775686.934210919</v>
      </c>
    </row>
    <row r="125" spans="1:3" x14ac:dyDescent="0.35">
      <c r="A125">
        <f t="shared" si="4"/>
        <v>2027</v>
      </c>
      <c r="B125">
        <f t="shared" si="5"/>
        <v>4</v>
      </c>
      <c r="C125">
        <f>YHat!D125*YHat_Cust!D125</f>
        <v>29877663.485591117</v>
      </c>
    </row>
    <row r="126" spans="1:3" x14ac:dyDescent="0.35">
      <c r="A126">
        <f t="shared" si="4"/>
        <v>2027</v>
      </c>
      <c r="B126">
        <f t="shared" si="5"/>
        <v>5</v>
      </c>
      <c r="C126">
        <f>YHat!D126*YHat_Cust!D126</f>
        <v>29418763.371136125</v>
      </c>
    </row>
    <row r="127" spans="1:3" x14ac:dyDescent="0.35">
      <c r="A127">
        <f t="shared" si="4"/>
        <v>2027</v>
      </c>
      <c r="B127">
        <f t="shared" si="5"/>
        <v>6</v>
      </c>
      <c r="C127">
        <f>YHat!D127*YHat_Cust!D127</f>
        <v>31863301.286330119</v>
      </c>
    </row>
    <row r="128" spans="1:3" x14ac:dyDescent="0.35">
      <c r="A128">
        <f t="shared" si="4"/>
        <v>2027</v>
      </c>
      <c r="B128">
        <f t="shared" si="5"/>
        <v>7</v>
      </c>
      <c r="C128">
        <f>YHat!D128*YHat_Cust!D128</f>
        <v>39649711.674007669</v>
      </c>
    </row>
    <row r="129" spans="1:3" x14ac:dyDescent="0.35">
      <c r="A129">
        <f t="shared" si="4"/>
        <v>2027</v>
      </c>
      <c r="B129">
        <f t="shared" si="5"/>
        <v>8</v>
      </c>
      <c r="C129">
        <f>YHat!D129*YHat_Cust!D129</f>
        <v>39887732.492254496</v>
      </c>
    </row>
    <row r="130" spans="1:3" x14ac:dyDescent="0.35">
      <c r="A130">
        <f t="shared" si="4"/>
        <v>2027</v>
      </c>
      <c r="B130">
        <f t="shared" si="5"/>
        <v>9</v>
      </c>
      <c r="C130">
        <f>YHat!D130*YHat_Cust!D130</f>
        <v>32791679.018868994</v>
      </c>
    </row>
    <row r="131" spans="1:3" x14ac:dyDescent="0.35">
      <c r="A131">
        <f t="shared" si="4"/>
        <v>2027</v>
      </c>
      <c r="B131">
        <f t="shared" si="5"/>
        <v>10</v>
      </c>
      <c r="C131">
        <f>YHat!D131*YHat_Cust!D131</f>
        <v>30723112.309418965</v>
      </c>
    </row>
    <row r="132" spans="1:3" x14ac:dyDescent="0.35">
      <c r="A132">
        <f t="shared" si="4"/>
        <v>2027</v>
      </c>
      <c r="B132">
        <f t="shared" si="5"/>
        <v>11</v>
      </c>
      <c r="C132">
        <f>YHat!D132*YHat_Cust!D132</f>
        <v>31593114.545642603</v>
      </c>
    </row>
    <row r="133" spans="1:3" x14ac:dyDescent="0.35">
      <c r="A133">
        <f t="shared" si="4"/>
        <v>2027</v>
      </c>
      <c r="B133">
        <f t="shared" si="5"/>
        <v>12</v>
      </c>
      <c r="C133">
        <f>YHat!D133*YHat_Cust!D133</f>
        <v>35423447.647554554</v>
      </c>
    </row>
    <row r="134" spans="1:3" x14ac:dyDescent="0.35">
      <c r="A134">
        <f t="shared" si="4"/>
        <v>2028</v>
      </c>
      <c r="B134">
        <f t="shared" si="5"/>
        <v>1</v>
      </c>
      <c r="C134">
        <f>YHat!D134*YHat_Cust!D134</f>
        <v>39928621.680159271</v>
      </c>
    </row>
    <row r="135" spans="1:3" x14ac:dyDescent="0.35">
      <c r="A135">
        <f t="shared" si="4"/>
        <v>2028</v>
      </c>
      <c r="B135">
        <f t="shared" si="5"/>
        <v>2</v>
      </c>
      <c r="C135">
        <f>YHat!D135*YHat_Cust!D135</f>
        <v>34195519.708384447</v>
      </c>
    </row>
    <row r="136" spans="1:3" x14ac:dyDescent="0.35">
      <c r="A136">
        <f t="shared" si="4"/>
        <v>2028</v>
      </c>
      <c r="B136">
        <f t="shared" si="5"/>
        <v>3</v>
      </c>
      <c r="C136">
        <f>YHat!D136*YHat_Cust!D136</f>
        <v>34218126.126622483</v>
      </c>
    </row>
    <row r="137" spans="1:3" x14ac:dyDescent="0.35">
      <c r="A137">
        <f t="shared" si="4"/>
        <v>2028</v>
      </c>
      <c r="B137">
        <f t="shared" si="5"/>
        <v>4</v>
      </c>
      <c r="C137">
        <f>YHat!D137*YHat_Cust!D137</f>
        <v>30279882.435671404</v>
      </c>
    </row>
    <row r="138" spans="1:3" x14ac:dyDescent="0.35">
      <c r="A138">
        <f t="shared" si="4"/>
        <v>2028</v>
      </c>
      <c r="B138">
        <f t="shared" si="5"/>
        <v>5</v>
      </c>
      <c r="C138">
        <f>YHat!D138*YHat_Cust!D138</f>
        <v>29819583.216683902</v>
      </c>
    </row>
    <row r="139" spans="1:3" x14ac:dyDescent="0.35">
      <c r="A139">
        <f t="shared" si="4"/>
        <v>2028</v>
      </c>
      <c r="B139">
        <f t="shared" si="5"/>
        <v>6</v>
      </c>
      <c r="C139">
        <f>YHat!D139*YHat_Cust!D139</f>
        <v>32285923.957333867</v>
      </c>
    </row>
    <row r="140" spans="1:3" x14ac:dyDescent="0.35">
      <c r="A140">
        <f t="shared" si="4"/>
        <v>2028</v>
      </c>
      <c r="B140">
        <f t="shared" si="5"/>
        <v>7</v>
      </c>
      <c r="C140">
        <f>YHat!D140*YHat_Cust!D140</f>
        <v>40159930.636550061</v>
      </c>
    </row>
    <row r="141" spans="1:3" x14ac:dyDescent="0.35">
      <c r="A141">
        <f>A129+1</f>
        <v>2028</v>
      </c>
      <c r="B141">
        <f t="shared" si="5"/>
        <v>8</v>
      </c>
      <c r="C141">
        <f>YHat!D141*YHat_Cust!D141</f>
        <v>40406795.948331662</v>
      </c>
    </row>
    <row r="142" spans="1:3" x14ac:dyDescent="0.35">
      <c r="A142">
        <f t="shared" ref="A142:A161" si="6">A130+1</f>
        <v>2028</v>
      </c>
      <c r="B142">
        <f t="shared" si="5"/>
        <v>9</v>
      </c>
      <c r="C142">
        <f>YHat!D142*YHat_Cust!D142</f>
        <v>33239512.783027384</v>
      </c>
    </row>
    <row r="143" spans="1:3" x14ac:dyDescent="0.35">
      <c r="A143">
        <f t="shared" si="6"/>
        <v>2028</v>
      </c>
      <c r="B143">
        <f t="shared" ref="B143:B196" si="7">B131</f>
        <v>10</v>
      </c>
      <c r="C143">
        <f>YHat!D143*YHat_Cust!D143</f>
        <v>31160300.56106063</v>
      </c>
    </row>
    <row r="144" spans="1:3" x14ac:dyDescent="0.35">
      <c r="A144">
        <f t="shared" si="6"/>
        <v>2028</v>
      </c>
      <c r="B144">
        <f t="shared" si="7"/>
        <v>11</v>
      </c>
      <c r="C144">
        <f>YHat!D144*YHat_Cust!D144</f>
        <v>32045358.89678172</v>
      </c>
    </row>
    <row r="145" spans="1:3" x14ac:dyDescent="0.35">
      <c r="A145">
        <f t="shared" si="6"/>
        <v>2028</v>
      </c>
      <c r="B145">
        <f t="shared" si="7"/>
        <v>12</v>
      </c>
      <c r="C145">
        <f>YHat!D145*YHat_Cust!D145</f>
        <v>35925311.026499063</v>
      </c>
    </row>
    <row r="146" spans="1:3" x14ac:dyDescent="0.35">
      <c r="A146">
        <f t="shared" si="6"/>
        <v>2029</v>
      </c>
      <c r="B146">
        <f t="shared" si="7"/>
        <v>1</v>
      </c>
      <c r="C146">
        <f>YHat!D146*YHat_Cust!D146</f>
        <v>40436201.00489749</v>
      </c>
    </row>
    <row r="147" spans="1:3" x14ac:dyDescent="0.35">
      <c r="A147">
        <f t="shared" si="6"/>
        <v>2029</v>
      </c>
      <c r="B147">
        <f t="shared" si="7"/>
        <v>2</v>
      </c>
      <c r="C147">
        <f>YHat!D147*YHat_Cust!D147</f>
        <v>33425726.982483111</v>
      </c>
    </row>
    <row r="148" spans="1:3" x14ac:dyDescent="0.35">
      <c r="A148">
        <f t="shared" si="6"/>
        <v>2029</v>
      </c>
      <c r="B148">
        <f t="shared" si="7"/>
        <v>3</v>
      </c>
      <c r="C148">
        <f>YHat!D148*YHat_Cust!D148</f>
        <v>34669703.439138755</v>
      </c>
    </row>
    <row r="149" spans="1:3" x14ac:dyDescent="0.35">
      <c r="A149">
        <f t="shared" si="6"/>
        <v>2029</v>
      </c>
      <c r="B149">
        <f t="shared" si="7"/>
        <v>4</v>
      </c>
      <c r="C149">
        <f>YHat!D149*YHat_Cust!D149</f>
        <v>30685751.637422524</v>
      </c>
    </row>
    <row r="150" spans="1:3" x14ac:dyDescent="0.35">
      <c r="A150">
        <f t="shared" si="6"/>
        <v>2029</v>
      </c>
      <c r="B150">
        <f t="shared" si="7"/>
        <v>5</v>
      </c>
      <c r="C150">
        <f>YHat!D150*YHat_Cust!D150</f>
        <v>30222268.657376304</v>
      </c>
    </row>
    <row r="151" spans="1:3" x14ac:dyDescent="0.35">
      <c r="A151">
        <f t="shared" si="6"/>
        <v>2029</v>
      </c>
      <c r="B151">
        <f t="shared" si="7"/>
        <v>6</v>
      </c>
      <c r="C151">
        <f>YHat!D151*YHat_Cust!D151</f>
        <v>32713558.322851539</v>
      </c>
    </row>
    <row r="152" spans="1:3" x14ac:dyDescent="0.35">
      <c r="A152">
        <f t="shared" si="6"/>
        <v>2029</v>
      </c>
      <c r="B152">
        <f t="shared" si="7"/>
        <v>7</v>
      </c>
      <c r="C152">
        <f>YHat!D152*YHat_Cust!D152</f>
        <v>40679956.376103736</v>
      </c>
    </row>
    <row r="153" spans="1:3" x14ac:dyDescent="0.35">
      <c r="A153">
        <f t="shared" si="6"/>
        <v>2029</v>
      </c>
      <c r="B153">
        <f t="shared" si="7"/>
        <v>8</v>
      </c>
      <c r="C153">
        <f>YHat!D153*YHat_Cust!D153</f>
        <v>40930313.146561295</v>
      </c>
    </row>
    <row r="154" spans="1:3" x14ac:dyDescent="0.35">
      <c r="A154">
        <f t="shared" si="6"/>
        <v>2029</v>
      </c>
      <c r="B154">
        <f t="shared" si="7"/>
        <v>9</v>
      </c>
      <c r="C154">
        <f>YHat!D154*YHat_Cust!D154</f>
        <v>33679837.040012084</v>
      </c>
    </row>
    <row r="155" spans="1:3" x14ac:dyDescent="0.35">
      <c r="A155">
        <f t="shared" si="6"/>
        <v>2029</v>
      </c>
      <c r="B155">
        <f t="shared" si="7"/>
        <v>10</v>
      </c>
      <c r="C155">
        <f>YHat!D155*YHat_Cust!D155</f>
        <v>31578600.67956204</v>
      </c>
    </row>
    <row r="156" spans="1:3" x14ac:dyDescent="0.35">
      <c r="A156">
        <f t="shared" si="6"/>
        <v>2029</v>
      </c>
      <c r="B156">
        <f t="shared" si="7"/>
        <v>11</v>
      </c>
      <c r="C156">
        <f>YHat!D156*YHat_Cust!D156</f>
        <v>32471481.02967722</v>
      </c>
    </row>
    <row r="157" spans="1:3" x14ac:dyDescent="0.35">
      <c r="A157">
        <f t="shared" si="6"/>
        <v>2029</v>
      </c>
      <c r="B157">
        <f t="shared" si="7"/>
        <v>12</v>
      </c>
      <c r="C157">
        <f>YHat!D157*YHat_Cust!D157</f>
        <v>36397282.302586377</v>
      </c>
    </row>
    <row r="158" spans="1:3" x14ac:dyDescent="0.35">
      <c r="A158">
        <f t="shared" si="6"/>
        <v>2030</v>
      </c>
      <c r="B158">
        <f t="shared" si="7"/>
        <v>1</v>
      </c>
      <c r="C158">
        <f>YHat!D158*YHat_Cust!D158</f>
        <v>40921751.53598766</v>
      </c>
    </row>
    <row r="159" spans="1:3" x14ac:dyDescent="0.35">
      <c r="A159">
        <f t="shared" si="6"/>
        <v>2030</v>
      </c>
      <c r="B159">
        <f t="shared" si="7"/>
        <v>2</v>
      </c>
      <c r="C159">
        <f>YHat!D159*YHat_Cust!D159</f>
        <v>33836691.390721925</v>
      </c>
    </row>
    <row r="160" spans="1:3" x14ac:dyDescent="0.35">
      <c r="A160">
        <f t="shared" si="6"/>
        <v>2030</v>
      </c>
      <c r="B160">
        <f t="shared" si="7"/>
        <v>3</v>
      </c>
      <c r="C160">
        <f>YHat!D160*YHat_Cust!D160</f>
        <v>35100850.622759335</v>
      </c>
    </row>
    <row r="161" spans="1:3" x14ac:dyDescent="0.35">
      <c r="A161">
        <f t="shared" si="6"/>
        <v>2030</v>
      </c>
      <c r="B161">
        <f t="shared" si="7"/>
        <v>4</v>
      </c>
      <c r="C161">
        <f>YHat!D161*YHat_Cust!D161</f>
        <v>31073947.532976419</v>
      </c>
    </row>
    <row r="162" spans="1:3" x14ac:dyDescent="0.35">
      <c r="A162">
        <f>A150+1</f>
        <v>2030</v>
      </c>
      <c r="B162">
        <f t="shared" si="7"/>
        <v>5</v>
      </c>
      <c r="C162">
        <f>YHat!D162*YHat_Cust!D162</f>
        <v>30610955.85980333</v>
      </c>
    </row>
    <row r="163" spans="1:3" x14ac:dyDescent="0.35">
      <c r="A163">
        <f t="shared" ref="A163:A175" si="8">A151+1</f>
        <v>2030</v>
      </c>
      <c r="B163">
        <f t="shared" si="7"/>
        <v>6</v>
      </c>
      <c r="C163">
        <f>YHat!D163*YHat_Cust!D163</f>
        <v>33134717.388424013</v>
      </c>
    </row>
    <row r="164" spans="1:3" x14ac:dyDescent="0.35">
      <c r="A164">
        <f t="shared" si="8"/>
        <v>2030</v>
      </c>
      <c r="B164">
        <f t="shared" si="7"/>
        <v>7</v>
      </c>
      <c r="C164">
        <f>YHat!D164*YHat_Cust!D164</f>
        <v>41200551.64515885</v>
      </c>
    </row>
    <row r="165" spans="1:3" x14ac:dyDescent="0.35">
      <c r="A165">
        <f t="shared" si="8"/>
        <v>2030</v>
      </c>
      <c r="B165">
        <f t="shared" si="7"/>
        <v>8</v>
      </c>
      <c r="C165">
        <f>YHat!D165*YHat_Cust!D165</f>
        <v>41454237.930939093</v>
      </c>
    </row>
    <row r="166" spans="1:3" x14ac:dyDescent="0.35">
      <c r="A166">
        <f t="shared" si="8"/>
        <v>2030</v>
      </c>
      <c r="B166">
        <f t="shared" si="7"/>
        <v>9</v>
      </c>
      <c r="C166">
        <f>YHat!D166*YHat_Cust!D166</f>
        <v>34114275.459516294</v>
      </c>
    </row>
    <row r="167" spans="1:3" x14ac:dyDescent="0.35">
      <c r="A167">
        <f t="shared" si="8"/>
        <v>2030</v>
      </c>
      <c r="B167">
        <f t="shared" si="7"/>
        <v>10</v>
      </c>
      <c r="C167">
        <f>YHat!D167*YHat_Cust!D167</f>
        <v>31983445.275361098</v>
      </c>
    </row>
    <row r="168" spans="1:3" x14ac:dyDescent="0.35">
      <c r="A168">
        <f t="shared" si="8"/>
        <v>2030</v>
      </c>
      <c r="B168">
        <f t="shared" si="7"/>
        <v>11</v>
      </c>
      <c r="C168">
        <f>YHat!D168*YHat_Cust!D168</f>
        <v>32880451.929601509</v>
      </c>
    </row>
    <row r="169" spans="1:3" x14ac:dyDescent="0.35">
      <c r="A169">
        <f t="shared" si="8"/>
        <v>2030</v>
      </c>
      <c r="B169">
        <f t="shared" si="7"/>
        <v>12</v>
      </c>
      <c r="C169">
        <f>YHat!D169*YHat_Cust!D169</f>
        <v>36849115.700033352</v>
      </c>
    </row>
    <row r="170" spans="1:3" x14ac:dyDescent="0.35">
      <c r="A170">
        <f t="shared" si="8"/>
        <v>2031</v>
      </c>
      <c r="B170">
        <f t="shared" si="7"/>
        <v>1</v>
      </c>
      <c r="C170">
        <f>YHat!D170*YHat_Cust!D170</f>
        <v>41420055.253362536</v>
      </c>
    </row>
    <row r="171" spans="1:3" x14ac:dyDescent="0.35">
      <c r="A171">
        <f t="shared" si="8"/>
        <v>2031</v>
      </c>
      <c r="B171">
        <f t="shared" si="7"/>
        <v>2</v>
      </c>
      <c r="C171">
        <f>YHat!D171*YHat_Cust!D171</f>
        <v>34258812.938303687</v>
      </c>
    </row>
    <row r="172" spans="1:3" x14ac:dyDescent="0.35">
      <c r="A172">
        <f t="shared" si="8"/>
        <v>2031</v>
      </c>
      <c r="B172">
        <f t="shared" si="7"/>
        <v>3</v>
      </c>
      <c r="C172">
        <f>YHat!D172*YHat_Cust!D172</f>
        <v>35544750.735917985</v>
      </c>
    </row>
    <row r="173" spans="1:3" x14ac:dyDescent="0.35">
      <c r="A173">
        <f t="shared" si="8"/>
        <v>2031</v>
      </c>
      <c r="B173">
        <f t="shared" si="7"/>
        <v>4</v>
      </c>
      <c r="C173">
        <f>YHat!D173*YHat_Cust!D173</f>
        <v>31474963.227984343</v>
      </c>
    </row>
    <row r="174" spans="1:3" x14ac:dyDescent="0.35">
      <c r="A174">
        <f t="shared" si="8"/>
        <v>2031</v>
      </c>
      <c r="B174">
        <f t="shared" si="7"/>
        <v>5</v>
      </c>
      <c r="C174">
        <f>YHat!D174*YHat_Cust!D174</f>
        <v>31015344.052768424</v>
      </c>
    </row>
    <row r="175" spans="1:3" x14ac:dyDescent="0.35">
      <c r="A175">
        <f t="shared" si="8"/>
        <v>2031</v>
      </c>
      <c r="B175">
        <f t="shared" si="7"/>
        <v>6</v>
      </c>
      <c r="C175">
        <f>YHat!D175*YHat_Cust!D175</f>
        <v>33577113.379876807</v>
      </c>
    </row>
    <row r="176" spans="1:3" x14ac:dyDescent="0.35">
      <c r="A176">
        <f>A164+1</f>
        <v>2031</v>
      </c>
      <c r="B176">
        <f t="shared" si="7"/>
        <v>7</v>
      </c>
      <c r="C176">
        <f>YHat!D176*YHat_Cust!D176</f>
        <v>41751581.198906273</v>
      </c>
    </row>
    <row r="177" spans="1:3" x14ac:dyDescent="0.35">
      <c r="A177">
        <f t="shared" ref="A177:A178" si="9">A165+1</f>
        <v>2031</v>
      </c>
      <c r="B177">
        <f t="shared" si="7"/>
        <v>8</v>
      </c>
      <c r="C177">
        <f>YHat!D177*YHat_Cust!D177</f>
        <v>42008903.516759858</v>
      </c>
    </row>
    <row r="178" spans="1:3" x14ac:dyDescent="0.35">
      <c r="A178">
        <f t="shared" si="9"/>
        <v>2031</v>
      </c>
      <c r="B178">
        <f t="shared" si="7"/>
        <v>9</v>
      </c>
      <c r="C178">
        <f>YHat!D178*YHat_Cust!D178</f>
        <v>34570953.442523234</v>
      </c>
    </row>
    <row r="179" spans="1:3" x14ac:dyDescent="0.35">
      <c r="A179">
        <f>A167+1</f>
        <v>2031</v>
      </c>
      <c r="B179">
        <f t="shared" si="7"/>
        <v>10</v>
      </c>
      <c r="C179">
        <f>YHat!D179*YHat_Cust!D179</f>
        <v>32404221.511780158</v>
      </c>
    </row>
    <row r="180" spans="1:3" x14ac:dyDescent="0.35">
      <c r="A180">
        <f t="shared" ref="A180" si="10">A168+1</f>
        <v>2031</v>
      </c>
      <c r="B180">
        <f t="shared" si="7"/>
        <v>11</v>
      </c>
      <c r="C180">
        <f>YHat!D180*YHat_Cust!D180</f>
        <v>33302348.54490589</v>
      </c>
    </row>
    <row r="181" spans="1:3" x14ac:dyDescent="0.35">
      <c r="A181">
        <f>A169+1</f>
        <v>2031</v>
      </c>
      <c r="B181">
        <f t="shared" si="7"/>
        <v>12</v>
      </c>
      <c r="C181">
        <f>YHat!D181*YHat_Cust!D181</f>
        <v>37313718.977528445</v>
      </c>
    </row>
    <row r="182" spans="1:3" x14ac:dyDescent="0.35">
      <c r="A182">
        <f t="shared" ref="A182:A196" si="11">A170+1</f>
        <v>2032</v>
      </c>
      <c r="B182">
        <f t="shared" si="7"/>
        <v>1</v>
      </c>
      <c r="C182">
        <f>YHat!D182*YHat_Cust!D182</f>
        <v>41929401.409841232</v>
      </c>
    </row>
    <row r="183" spans="1:3" x14ac:dyDescent="0.35">
      <c r="A183">
        <f t="shared" si="11"/>
        <v>2032</v>
      </c>
      <c r="B183">
        <f t="shared" si="7"/>
        <v>2</v>
      </c>
      <c r="C183">
        <f>YHat!D183*YHat_Cust!D183</f>
        <v>35952544.31236162</v>
      </c>
    </row>
    <row r="184" spans="1:3" x14ac:dyDescent="0.35">
      <c r="A184">
        <f t="shared" si="11"/>
        <v>2032</v>
      </c>
      <c r="B184">
        <f t="shared" si="7"/>
        <v>3</v>
      </c>
      <c r="C184">
        <f>YHat!D184*YHat_Cust!D184</f>
        <v>35999077.267923914</v>
      </c>
    </row>
    <row r="185" spans="1:3" x14ac:dyDescent="0.35">
      <c r="A185">
        <f t="shared" si="11"/>
        <v>2032</v>
      </c>
      <c r="B185">
        <f t="shared" si="7"/>
        <v>4</v>
      </c>
      <c r="C185">
        <f>YHat!D185*YHat_Cust!D185</f>
        <v>31885999.234065294</v>
      </c>
    </row>
    <row r="186" spans="1:3" x14ac:dyDescent="0.35">
      <c r="A186">
        <f t="shared" si="11"/>
        <v>2032</v>
      </c>
      <c r="B186">
        <f t="shared" si="7"/>
        <v>5</v>
      </c>
      <c r="C186">
        <f>YHat!D186*YHat_Cust!D186</f>
        <v>31431870.497079179</v>
      </c>
    </row>
    <row r="187" spans="1:3" x14ac:dyDescent="0.35">
      <c r="A187">
        <f t="shared" si="11"/>
        <v>2032</v>
      </c>
      <c r="B187">
        <f t="shared" si="7"/>
        <v>6</v>
      </c>
      <c r="C187">
        <f>YHat!D187*YHat_Cust!D187</f>
        <v>34036834.007940851</v>
      </c>
    </row>
    <row r="188" spans="1:3" x14ac:dyDescent="0.35">
      <c r="A188">
        <f t="shared" si="11"/>
        <v>2032</v>
      </c>
      <c r="B188">
        <f t="shared" si="7"/>
        <v>7</v>
      </c>
      <c r="C188">
        <f>YHat!D188*YHat_Cust!D188</f>
        <v>42328752.731220618</v>
      </c>
    </row>
    <row r="189" spans="1:3" x14ac:dyDescent="0.35">
      <c r="A189">
        <f t="shared" si="11"/>
        <v>2032</v>
      </c>
      <c r="B189">
        <f t="shared" si="7"/>
        <v>8</v>
      </c>
      <c r="C189">
        <f>YHat!D189*YHat_Cust!D189</f>
        <v>42590038.38303519</v>
      </c>
    </row>
    <row r="190" spans="1:3" x14ac:dyDescent="0.35">
      <c r="A190">
        <f t="shared" si="11"/>
        <v>2032</v>
      </c>
      <c r="B190">
        <f t="shared" si="7"/>
        <v>9</v>
      </c>
      <c r="C190">
        <f>YHat!D190*YHat_Cust!D190</f>
        <v>35046006.527695522</v>
      </c>
    </row>
    <row r="191" spans="1:3" x14ac:dyDescent="0.35">
      <c r="A191">
        <f t="shared" si="11"/>
        <v>2032</v>
      </c>
      <c r="B191">
        <f t="shared" si="7"/>
        <v>10</v>
      </c>
      <c r="C191">
        <f>YHat!D191*YHat_Cust!D191</f>
        <v>32837562.156178646</v>
      </c>
    </row>
    <row r="192" spans="1:3" x14ac:dyDescent="0.35">
      <c r="A192">
        <f t="shared" si="11"/>
        <v>2032</v>
      </c>
      <c r="B192">
        <f t="shared" si="7"/>
        <v>11</v>
      </c>
      <c r="C192">
        <f>YHat!D192*YHat_Cust!D192</f>
        <v>33734645.444347069</v>
      </c>
    </row>
    <row r="193" spans="1:3" x14ac:dyDescent="0.35">
      <c r="A193">
        <f t="shared" si="11"/>
        <v>2032</v>
      </c>
      <c r="B193">
        <f t="shared" si="7"/>
        <v>12</v>
      </c>
      <c r="C193">
        <f>YHat!D193*YHat_Cust!D193</f>
        <v>37760028.814691395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F6E65312-F7BB-4D9F-A9EE-65732E0039E2}"/>
</file>

<file path=customXml/itemProps2.xml><?xml version="1.0" encoding="utf-8"?>
<ds:datastoreItem xmlns:ds="http://schemas.openxmlformats.org/officeDocument/2006/customXml" ds:itemID="{6757C245-5FDD-4055-BB55-CA6538BDA6B8}"/>
</file>

<file path=customXml/itemProps3.xml><?xml version="1.0" encoding="utf-8"?>
<ds:datastoreItem xmlns:ds="http://schemas.openxmlformats.org/officeDocument/2006/customXml" ds:itemID="{352391A4-4D42-4178-917C-1376ACDAD1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ModelData</vt:lpstr>
      <vt:lpstr>DStat</vt:lpstr>
      <vt:lpstr>Corr</vt:lpstr>
      <vt:lpstr>Coef</vt:lpstr>
      <vt:lpstr>MStat</vt:lpstr>
      <vt:lpstr>BX</vt:lpstr>
      <vt:lpstr>YHat</vt:lpstr>
      <vt:lpstr>YHat_Cust</vt:lpstr>
      <vt:lpstr>aFcst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Rissman, Brien</cp:lastModifiedBy>
  <dcterms:created xsi:type="dcterms:W3CDTF">2026-02-11T17:10:10Z</dcterms:created>
  <dcterms:modified xsi:type="dcterms:W3CDTF">2026-02-13T17:47:48Z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2026-02-12T23:49:17Z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3df90398-cde4-426c-9481-d46ebdf213b3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