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VEC Responses\6VEC31_ResAvgUse\"/>
    </mc:Choice>
  </mc:AlternateContent>
  <xr:revisionPtr revIDLastSave="0" documentId="13_ncr:1_{D4CAEF54-9E60-4953-9410-828B165E275E}" xr6:coauthVersionLast="47" xr6:coauthVersionMax="47" xr10:uidLastSave="{00000000-0000-0000-0000-000000000000}"/>
  <bookViews>
    <workbookView xWindow="-45" yWindow="-16320" windowWidth="29040" windowHeight="15720" activeTab="8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YHat_Cust" sheetId="10" r:id="rId8"/>
    <sheet name="aFcst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3" i="11" l="1"/>
  <c r="C192" i="11"/>
  <c r="C191" i="11"/>
  <c r="C190" i="11"/>
  <c r="C189" i="11"/>
  <c r="C188" i="11"/>
  <c r="C187" i="11"/>
  <c r="C186" i="11"/>
  <c r="C185" i="11"/>
  <c r="C184" i="11"/>
  <c r="C183" i="11"/>
  <c r="C182" i="11"/>
  <c r="C181" i="11"/>
  <c r="C180" i="1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7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2" i="11"/>
  <c r="B28" i="1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A28" i="11"/>
  <c r="A40" i="11" s="1"/>
  <c r="A52" i="11" s="1"/>
  <c r="A64" i="11" s="1"/>
  <c r="A76" i="11" s="1"/>
  <c r="A88" i="11" s="1"/>
  <c r="A100" i="11" s="1"/>
  <c r="A112" i="11" s="1"/>
  <c r="A124" i="11" s="1"/>
  <c r="A136" i="11" s="1"/>
  <c r="A148" i="11" s="1"/>
  <c r="A160" i="11" s="1"/>
  <c r="A172" i="11" s="1"/>
  <c r="A184" i="11" s="1"/>
  <c r="B27" i="1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A27" i="11"/>
  <c r="A39" i="11" s="1"/>
  <c r="A51" i="11" s="1"/>
  <c r="A63" i="11" s="1"/>
  <c r="A75" i="11" s="1"/>
  <c r="A87" i="11" s="1"/>
  <c r="A99" i="11" s="1"/>
  <c r="A111" i="11" s="1"/>
  <c r="A123" i="11" s="1"/>
  <c r="A135" i="11" s="1"/>
  <c r="A147" i="11" s="1"/>
  <c r="A159" i="11" s="1"/>
  <c r="A171" i="11" s="1"/>
  <c r="A183" i="11" s="1"/>
  <c r="B26" i="1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A26" i="11"/>
  <c r="A38" i="11" s="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A25" i="11"/>
  <c r="A37" i="11" s="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A24" i="11"/>
  <c r="A36" i="11" s="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A23" i="11"/>
  <c r="A35" i="11" s="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A22" i="11"/>
  <c r="A34" i="11" s="1"/>
  <c r="A46" i="11" s="1"/>
  <c r="A58" i="11" s="1"/>
  <c r="A70" i="11" s="1"/>
  <c r="A82" i="11" s="1"/>
  <c r="A94" i="11" s="1"/>
  <c r="A106" i="11" s="1"/>
  <c r="A118" i="11" s="1"/>
  <c r="A130" i="11" s="1"/>
  <c r="A142" i="11" s="1"/>
  <c r="A154" i="11" s="1"/>
  <c r="A166" i="11" s="1"/>
  <c r="A178" i="11" s="1"/>
  <c r="A190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A21" i="11"/>
  <c r="A33" i="11" s="1"/>
  <c r="A45" i="11" s="1"/>
  <c r="A57" i="11" s="1"/>
  <c r="A69" i="11" s="1"/>
  <c r="A81" i="11" s="1"/>
  <c r="A93" i="11" s="1"/>
  <c r="A105" i="11" s="1"/>
  <c r="A117" i="11" s="1"/>
  <c r="A129" i="11" s="1"/>
  <c r="A141" i="11" s="1"/>
  <c r="A153" i="11" s="1"/>
  <c r="A165" i="11" s="1"/>
  <c r="A177" i="11" s="1"/>
  <c r="A189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A20" i="11"/>
  <c r="A32" i="11" s="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A18" i="1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A17" i="11"/>
  <c r="A29" i="11" s="1"/>
  <c r="A41" i="11" s="1"/>
  <c r="A53" i="11" s="1"/>
  <c r="A65" i="11" s="1"/>
  <c r="A77" i="11" s="1"/>
  <c r="A89" i="11" s="1"/>
  <c r="A101" i="11" s="1"/>
  <c r="A113" i="11" s="1"/>
  <c r="A125" i="11" s="1"/>
  <c r="A137" i="11" s="1"/>
  <c r="A149" i="11" s="1"/>
  <c r="A161" i="11" s="1"/>
  <c r="A173" i="11" s="1"/>
  <c r="A185" i="11" s="1"/>
  <c r="B16" i="11"/>
  <c r="A16" i="11"/>
  <c r="B15" i="11"/>
  <c r="A15" i="11"/>
  <c r="B14" i="11"/>
  <c r="A14" i="11"/>
  <c r="E3" i="11"/>
  <c r="E4" i="11" s="1"/>
  <c r="F2" i="11" l="1"/>
  <c r="E5" i="11"/>
  <c r="F4" i="11"/>
  <c r="A30" i="1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F3" i="11"/>
  <c r="E6" i="11" l="1"/>
  <c r="F5" i="11"/>
  <c r="E7" i="11" l="1"/>
  <c r="F6" i="11"/>
  <c r="E8" i="11" l="1"/>
  <c r="F7" i="11"/>
  <c r="F8" i="11" l="1"/>
  <c r="E9" i="11"/>
  <c r="E10" i="11" l="1"/>
  <c r="F9" i="11"/>
  <c r="F10" i="11" l="1"/>
  <c r="E11" i="11"/>
  <c r="E12" i="11" l="1"/>
  <c r="F11" i="11"/>
  <c r="F12" i="11" l="1"/>
  <c r="E13" i="11"/>
  <c r="E14" i="11" l="1"/>
  <c r="F13" i="11"/>
  <c r="E15" i="11" l="1"/>
  <c r="F14" i="11"/>
  <c r="E16" i="11" l="1"/>
  <c r="F15" i="11"/>
  <c r="E17" i="11" l="1"/>
  <c r="F17" i="11" s="1"/>
  <c r="F16" i="11"/>
</calcChain>
</file>

<file path=xl/sharedStrings.xml><?xml version="1.0" encoding="utf-8"?>
<sst xmlns="http://schemas.openxmlformats.org/spreadsheetml/2006/main" count="169" uniqueCount="84">
  <si>
    <t>Year</t>
  </si>
  <si>
    <t>Month</t>
  </si>
  <si>
    <t>ResAvgUse</t>
  </si>
  <si>
    <t>XOther</t>
  </si>
  <si>
    <t>XHeat</t>
  </si>
  <si>
    <t>XCool</t>
  </si>
  <si>
    <t>XCoolLag</t>
  </si>
  <si>
    <t>Jul23</t>
  </si>
  <si>
    <t>Yr20Plus</t>
  </si>
  <si>
    <t>Apr</t>
  </si>
  <si>
    <t>Oct</t>
  </si>
  <si>
    <t>Nov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</si>
  <si>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</si>
  <si>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</si>
  <si>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</si>
  <si>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</si>
  <si>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</si>
  <si>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</si>
  <si>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</si>
  <si>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</si>
  <si>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</si>
  <si>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</si>
  <si>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</si>
  <si>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</si>
  <si>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</si>
  <si>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</si>
  <si>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</si>
  <si>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>kWh</t>
  </si>
  <si>
    <t>Residential NonHVAC Component  (Actual History with Normal Weather Forecast)</t>
  </si>
  <si>
    <t>Residential Heating Component (Actual History with Normal Weather Forecast)</t>
  </si>
  <si>
    <t>Residential Cooling Component (Actual History with Normal Weather Forecast)</t>
  </si>
  <si>
    <t/>
  </si>
  <si>
    <t>Coefficient</t>
  </si>
  <si>
    <t>StdErr</t>
  </si>
  <si>
    <t>T-Stat</t>
  </si>
  <si>
    <t>P-Value</t>
  </si>
  <si>
    <t>mStructRes.XOther</t>
  </si>
  <si>
    <t>mStructRes.XHeat</t>
  </si>
  <si>
    <t>mStructRes.XCool</t>
  </si>
  <si>
    <t>mStructRes.XCoolLag</t>
  </si>
  <si>
    <t>mBin.Jul23</t>
  </si>
  <si>
    <t>mBin.Yr20Plus</t>
  </si>
  <si>
    <t>mBin.Apr</t>
  </si>
  <si>
    <t>mBin.Oct</t>
  </si>
  <si>
    <t>mBin.Nov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</si>
  <si>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</si>
  <si>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</si>
  <si>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</si>
  <si>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</si>
  <si>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</si>
  <si>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</si>
  <si>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</si>
  <si>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</si>
  <si>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</si>
  <si>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</si>
  <si>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</si>
  <si>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</si>
  <si>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</si>
  <si>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</si>
  <si>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</si>
  <si>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</si>
  <si>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</si>
  <si>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#NA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</si>
  <si>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</si>
  <si>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</si>
  <si>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</si>
  <si>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</si>
  <si>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</si>
  <si>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</si>
  <si>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</si>
  <si>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</si>
  <si>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</si>
  <si>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</si>
  <si>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</si>
  <si>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</si>
  <si>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</si>
  <si>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Prob (Jarque-Bera)</t>
  </si>
  <si>
    <t>Actual</t>
  </si>
  <si>
    <t>Pred</t>
  </si>
  <si>
    <t>X-Missing</t>
  </si>
  <si>
    <t>Upper</t>
  </si>
  <si>
    <t>Lower</t>
  </si>
  <si>
    <t>Sigma</t>
  </si>
  <si>
    <t>ResSales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</si>
</sst>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193"/>
  <sheetViews>
    <sheetView workbookViewId="0">
      <selection activeCell="O16" sqref="O16"/>
    </sheetView>
  </sheetViews>
  <sheetFormatPr defaultRowHeight="14.5" x14ac:dyDescent="0.35"/>
  <cols>
    <col min="1" max="1" width="6.453125" customWidth="1"/>
    <col min="2" max="2" width="7.453125" customWidth="1"/>
    <col min="3" max="3" width="11.453125" customWidth="1"/>
    <col min="4" max="14" width="10.453125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5">
      <c r="A2">
        <v>2017</v>
      </c>
      <c r="B2">
        <v>1</v>
      </c>
      <c r="C2" s="2">
        <v>612.03619300600405</v>
      </c>
      <c r="D2" s="2">
        <v>523.89448904327503</v>
      </c>
      <c r="E2" s="2">
        <v>284.08243265128198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>
        <v>0</v>
      </c>
      <c r="N2">
        <v>0</v>
      </c>
    </row>
    <row r="3" spans="1:14" x14ac:dyDescent="0.35">
      <c r="A3">
        <v>2017</v>
      </c>
      <c r="B3">
        <v>2</v>
      </c>
      <c r="C3" s="2">
        <v>466.41805702042399</v>
      </c>
      <c r="D3" s="2">
        <v>469.77385372601498</v>
      </c>
      <c r="E3" s="2">
        <v>224.78522628660599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>
        <v>0</v>
      </c>
      <c r="N3">
        <v>0</v>
      </c>
    </row>
    <row r="4" spans="1:14" x14ac:dyDescent="0.35">
      <c r="A4">
        <v>2017</v>
      </c>
      <c r="B4">
        <v>3</v>
      </c>
      <c r="C4" s="2">
        <v>572.80694929743402</v>
      </c>
      <c r="D4" s="2">
        <v>516.05888241860498</v>
      </c>
      <c r="E4" s="2">
        <v>260.82234990274497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>
        <v>0</v>
      </c>
      <c r="N4">
        <v>0</v>
      </c>
    </row>
    <row r="5" spans="1:14" x14ac:dyDescent="0.35">
      <c r="A5">
        <v>2017</v>
      </c>
      <c r="B5">
        <v>4</v>
      </c>
      <c r="C5" s="2">
        <v>450.67862814970198</v>
      </c>
      <c r="D5" s="2">
        <v>493.15161378127698</v>
      </c>
      <c r="E5" s="2">
        <v>105.703103116229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>
        <v>0</v>
      </c>
      <c r="N5">
        <v>0</v>
      </c>
    </row>
    <row r="6" spans="1:14" x14ac:dyDescent="0.35">
      <c r="A6">
        <v>2017</v>
      </c>
      <c r="B6">
        <v>5</v>
      </c>
      <c r="C6" s="2">
        <v>544.99150323933702</v>
      </c>
      <c r="D6" s="2">
        <v>504.59762625873702</v>
      </c>
      <c r="E6" s="2">
        <v>64.489569982022601</v>
      </c>
      <c r="F6" s="2">
        <v>22.893773732994099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>
        <v>0</v>
      </c>
      <c r="N6">
        <v>0</v>
      </c>
    </row>
    <row r="7" spans="1:14" x14ac:dyDescent="0.35">
      <c r="A7">
        <v>2017</v>
      </c>
      <c r="B7">
        <v>6</v>
      </c>
      <c r="C7" s="2">
        <v>624.91925766884106</v>
      </c>
      <c r="D7" s="2">
        <v>483.81824235943498</v>
      </c>
      <c r="E7" s="2">
        <v>2.7493483891342398</v>
      </c>
      <c r="F7" s="2">
        <v>172.477904364361</v>
      </c>
      <c r="G7" s="2">
        <v>22.893773732994099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>
        <v>0</v>
      </c>
      <c r="N7">
        <v>0</v>
      </c>
    </row>
    <row r="8" spans="1:14" x14ac:dyDescent="0.35">
      <c r="A8">
        <v>2017</v>
      </c>
      <c r="B8">
        <v>7</v>
      </c>
      <c r="C8" s="2">
        <v>676.73376382249205</v>
      </c>
      <c r="D8" s="2">
        <v>494.79680478263401</v>
      </c>
      <c r="E8" s="2">
        <v>0</v>
      </c>
      <c r="F8" s="2">
        <v>261.75991720161801</v>
      </c>
      <c r="G8" s="2">
        <v>172.477904364361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>
        <v>0</v>
      </c>
      <c r="N8">
        <v>0</v>
      </c>
    </row>
    <row r="9" spans="1:14" x14ac:dyDescent="0.35">
      <c r="A9">
        <v>2017</v>
      </c>
      <c r="B9">
        <v>8</v>
      </c>
      <c r="C9" s="2">
        <v>600.88360649724905</v>
      </c>
      <c r="D9" s="2">
        <v>494.46392291469402</v>
      </c>
      <c r="E9" s="2">
        <v>1.4449011259875799</v>
      </c>
      <c r="F9" s="2">
        <v>176.51970685382699</v>
      </c>
      <c r="G9" s="2">
        <v>261.75991720161801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>
        <v>0</v>
      </c>
      <c r="N9">
        <v>0</v>
      </c>
    </row>
    <row r="10" spans="1:14" x14ac:dyDescent="0.35">
      <c r="A10">
        <v>2017</v>
      </c>
      <c r="B10">
        <v>9</v>
      </c>
      <c r="C10" s="2">
        <v>652.766524401369</v>
      </c>
      <c r="D10" s="2">
        <v>482.468497429286</v>
      </c>
      <c r="E10" s="2">
        <v>15.8136401010863</v>
      </c>
      <c r="F10" s="2">
        <v>162.370522140226</v>
      </c>
      <c r="G10" s="2">
        <v>176.51970685382699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>
        <v>0</v>
      </c>
      <c r="N10">
        <v>0</v>
      </c>
    </row>
    <row r="11" spans="1:14" x14ac:dyDescent="0.35">
      <c r="A11">
        <v>2017</v>
      </c>
      <c r="B11">
        <v>10</v>
      </c>
      <c r="C11" s="2">
        <v>532.22099399136198</v>
      </c>
      <c r="D11" s="2">
        <v>507.61076466089298</v>
      </c>
      <c r="E11" s="2">
        <v>54.119644768878302</v>
      </c>
      <c r="F11" s="2">
        <v>18.1591814673192</v>
      </c>
      <c r="G11" s="2">
        <v>162.370522140226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>
        <v>0</v>
      </c>
      <c r="N11">
        <v>0</v>
      </c>
    </row>
    <row r="12" spans="1:14" x14ac:dyDescent="0.35">
      <c r="A12">
        <v>2017</v>
      </c>
      <c r="B12">
        <v>11</v>
      </c>
      <c r="C12" s="2">
        <v>494.97818583368002</v>
      </c>
      <c r="D12" s="2">
        <v>498.55629535939602</v>
      </c>
      <c r="E12" s="2">
        <v>194.78244794666199</v>
      </c>
      <c r="F12" s="2">
        <v>0</v>
      </c>
      <c r="G12" s="2">
        <v>18.1591814673192</v>
      </c>
      <c r="H12" s="2">
        <v>0</v>
      </c>
      <c r="I12" s="2">
        <v>0</v>
      </c>
      <c r="J12" s="2">
        <v>0</v>
      </c>
      <c r="K12" s="2">
        <v>0</v>
      </c>
      <c r="L12" s="2">
        <v>1</v>
      </c>
      <c r="M12">
        <v>0</v>
      </c>
      <c r="N12">
        <v>0</v>
      </c>
    </row>
    <row r="13" spans="1:14" x14ac:dyDescent="0.35">
      <c r="A13">
        <v>2017</v>
      </c>
      <c r="B13">
        <v>12</v>
      </c>
      <c r="C13" s="2">
        <v>624.74166076598794</v>
      </c>
      <c r="D13" s="2">
        <v>523.57857798856799</v>
      </c>
      <c r="E13" s="2">
        <v>341.54644992767601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>
        <v>0</v>
      </c>
      <c r="N13">
        <v>0</v>
      </c>
    </row>
    <row r="14" spans="1:14" x14ac:dyDescent="0.35">
      <c r="A14">
        <v>2018</v>
      </c>
      <c r="B14">
        <v>1</v>
      </c>
      <c r="C14" s="2">
        <v>669.33480602634904</v>
      </c>
      <c r="D14" s="2">
        <v>520.88213732860095</v>
      </c>
      <c r="E14" s="2">
        <v>354.04693358995797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>
        <v>0</v>
      </c>
      <c r="N14">
        <v>0</v>
      </c>
    </row>
    <row r="15" spans="1:14" x14ac:dyDescent="0.35">
      <c r="A15">
        <v>2018</v>
      </c>
      <c r="B15">
        <v>2</v>
      </c>
      <c r="C15" s="2">
        <v>525.58113319753102</v>
      </c>
      <c r="D15" s="2">
        <v>467.31643337685</v>
      </c>
      <c r="E15" s="2">
        <v>259.30989054579197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>
        <v>0</v>
      </c>
      <c r="N15">
        <v>0</v>
      </c>
    </row>
    <row r="16" spans="1:14" x14ac:dyDescent="0.35">
      <c r="A16">
        <v>2018</v>
      </c>
      <c r="B16">
        <v>3</v>
      </c>
      <c r="C16" s="2">
        <v>558.03194631705901</v>
      </c>
      <c r="D16" s="2">
        <v>513.63574924776901</v>
      </c>
      <c r="E16" s="2">
        <v>263.348652121079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>
        <v>0</v>
      </c>
      <c r="N16">
        <v>0</v>
      </c>
    </row>
    <row r="17" spans="1:14" x14ac:dyDescent="0.35">
      <c r="A17">
        <v>2018</v>
      </c>
      <c r="B17">
        <v>4</v>
      </c>
      <c r="C17" s="2">
        <v>521.81196573613602</v>
      </c>
      <c r="D17" s="2">
        <v>489.90429014809803</v>
      </c>
      <c r="E17" s="2">
        <v>194.34497531225099</v>
      </c>
      <c r="F17" s="2">
        <v>0</v>
      </c>
      <c r="G17" s="2">
        <v>0</v>
      </c>
      <c r="H17" s="2">
        <v>0</v>
      </c>
      <c r="I17" s="2">
        <v>0</v>
      </c>
      <c r="J17" s="2">
        <v>1</v>
      </c>
      <c r="K17" s="2">
        <v>0</v>
      </c>
      <c r="L17" s="2">
        <v>0</v>
      </c>
      <c r="M17">
        <v>0</v>
      </c>
      <c r="N17">
        <v>0</v>
      </c>
    </row>
    <row r="18" spans="1:14" x14ac:dyDescent="0.35">
      <c r="A18">
        <v>2018</v>
      </c>
      <c r="B18">
        <v>5</v>
      </c>
      <c r="C18" s="2">
        <v>502.39460467341002</v>
      </c>
      <c r="D18" s="2">
        <v>501.79199695035601</v>
      </c>
      <c r="E18" s="2">
        <v>19.3544103161239</v>
      </c>
      <c r="F18" s="2">
        <v>105.013220726759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>
        <v>0</v>
      </c>
      <c r="N18">
        <v>0</v>
      </c>
    </row>
    <row r="19" spans="1:14" x14ac:dyDescent="0.35">
      <c r="A19">
        <v>2018</v>
      </c>
      <c r="B19">
        <v>6</v>
      </c>
      <c r="C19" s="2">
        <v>578.71196713255404</v>
      </c>
      <c r="D19" s="2">
        <v>481.72285631999898</v>
      </c>
      <c r="E19" s="2">
        <v>4.9921030746415997</v>
      </c>
      <c r="F19" s="2">
        <v>147.77722522632601</v>
      </c>
      <c r="G19" s="2">
        <v>105.013220726759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>
        <v>0</v>
      </c>
      <c r="N19">
        <v>0</v>
      </c>
    </row>
    <row r="20" spans="1:14" x14ac:dyDescent="0.35">
      <c r="A20">
        <v>2018</v>
      </c>
      <c r="B20">
        <v>7</v>
      </c>
      <c r="C20" s="2">
        <v>839.23844212204403</v>
      </c>
      <c r="D20" s="2">
        <v>490.829309096629</v>
      </c>
      <c r="E20" s="2">
        <v>0</v>
      </c>
      <c r="F20" s="2">
        <v>422.08082104326002</v>
      </c>
      <c r="G20" s="2">
        <v>147.77722522632601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>
        <v>0</v>
      </c>
      <c r="N20">
        <v>0</v>
      </c>
    </row>
    <row r="21" spans="1:14" x14ac:dyDescent="0.35">
      <c r="A21">
        <v>2018</v>
      </c>
      <c r="B21">
        <v>8</v>
      </c>
      <c r="C21" s="2">
        <v>855.35494000521896</v>
      </c>
      <c r="D21" s="2">
        <v>490.30846053463898</v>
      </c>
      <c r="E21" s="2">
        <v>0</v>
      </c>
      <c r="F21" s="2">
        <v>412.44112855613798</v>
      </c>
      <c r="G21" s="2">
        <v>422.08082104326002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>
        <v>0</v>
      </c>
      <c r="N21">
        <v>0</v>
      </c>
    </row>
    <row r="22" spans="1:14" x14ac:dyDescent="0.35">
      <c r="A22">
        <v>2018</v>
      </c>
      <c r="B22">
        <v>9</v>
      </c>
      <c r="C22" s="2">
        <v>633.61109389663</v>
      </c>
      <c r="D22" s="2">
        <v>478.03719864499499</v>
      </c>
      <c r="E22" s="2">
        <v>13.1648935969714</v>
      </c>
      <c r="F22" s="2">
        <v>210.35186105826401</v>
      </c>
      <c r="G22" s="2">
        <v>412.44112855613798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>
        <v>0</v>
      </c>
      <c r="N22">
        <v>0</v>
      </c>
    </row>
    <row r="23" spans="1:14" x14ac:dyDescent="0.35">
      <c r="A23">
        <v>2018</v>
      </c>
      <c r="B23">
        <v>10</v>
      </c>
      <c r="C23" s="2">
        <v>536.15860702502403</v>
      </c>
      <c r="D23" s="2">
        <v>502.11779052457899</v>
      </c>
      <c r="E23" s="2">
        <v>110.84410102509</v>
      </c>
      <c r="F23" s="2">
        <v>25.6936768369196</v>
      </c>
      <c r="G23" s="2">
        <v>210.35186105826401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>
        <v>0</v>
      </c>
      <c r="N23">
        <v>0</v>
      </c>
    </row>
    <row r="24" spans="1:14" x14ac:dyDescent="0.35">
      <c r="A24">
        <v>2018</v>
      </c>
      <c r="B24">
        <v>11</v>
      </c>
      <c r="C24" s="2">
        <v>549.59847772020305</v>
      </c>
      <c r="D24" s="2">
        <v>492.60984191884302</v>
      </c>
      <c r="E24" s="2">
        <v>225.71938202484</v>
      </c>
      <c r="F24" s="2">
        <v>0</v>
      </c>
      <c r="G24" s="2">
        <v>25.6936768369196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  <c r="M24">
        <v>0</v>
      </c>
      <c r="N24">
        <v>0</v>
      </c>
    </row>
    <row r="25" spans="1:14" x14ac:dyDescent="0.35">
      <c r="A25">
        <v>2018</v>
      </c>
      <c r="B25">
        <v>12</v>
      </c>
      <c r="C25" s="2">
        <v>573.868017104567</v>
      </c>
      <c r="D25" s="2">
        <v>516.99809906334099</v>
      </c>
      <c r="E25" s="2">
        <v>256.84756646493003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>
        <v>0</v>
      </c>
      <c r="N25">
        <v>0</v>
      </c>
    </row>
    <row r="26" spans="1:14" x14ac:dyDescent="0.35">
      <c r="A26">
        <v>2019</v>
      </c>
      <c r="B26">
        <v>1</v>
      </c>
      <c r="C26" s="2">
        <v>605.98165302066604</v>
      </c>
      <c r="D26" s="2">
        <v>517.30592607377696</v>
      </c>
      <c r="E26" s="2">
        <v>360.35366327473503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>
        <v>0</v>
      </c>
      <c r="N26">
        <v>0</v>
      </c>
    </row>
    <row r="27" spans="1:14" x14ac:dyDescent="0.35">
      <c r="A27">
        <v>2019</v>
      </c>
      <c r="B27">
        <v>2</v>
      </c>
      <c r="C27" s="2">
        <v>491.97340291187101</v>
      </c>
      <c r="D27" s="2">
        <v>464.274680124177</v>
      </c>
      <c r="E27" s="2">
        <v>289.27925109043798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>
        <v>0</v>
      </c>
      <c r="N27">
        <v>0</v>
      </c>
    </row>
    <row r="28" spans="1:14" x14ac:dyDescent="0.35">
      <c r="A28">
        <v>2019</v>
      </c>
      <c r="B28">
        <v>3</v>
      </c>
      <c r="C28" s="2">
        <v>547.088762369851</v>
      </c>
      <c r="D28" s="2">
        <v>510.48322254511498</v>
      </c>
      <c r="E28" s="2">
        <v>273.49529711022899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>
        <v>0</v>
      </c>
      <c r="N28">
        <v>0</v>
      </c>
    </row>
    <row r="29" spans="1:14" x14ac:dyDescent="0.35">
      <c r="A29">
        <v>2019</v>
      </c>
      <c r="B29">
        <v>4</v>
      </c>
      <c r="C29" s="2">
        <v>467.13968815479802</v>
      </c>
      <c r="D29" s="2">
        <v>488.32198375577201</v>
      </c>
      <c r="E29" s="2">
        <v>149.497993636784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0</v>
      </c>
      <c r="M29">
        <v>0</v>
      </c>
      <c r="N29">
        <v>0</v>
      </c>
    </row>
    <row r="30" spans="1:14" x14ac:dyDescent="0.35">
      <c r="A30">
        <v>2019</v>
      </c>
      <c r="B30">
        <v>5</v>
      </c>
      <c r="C30" s="2">
        <v>454.93462287545998</v>
      </c>
      <c r="D30" s="2">
        <v>500.51420660407803</v>
      </c>
      <c r="E30" s="2">
        <v>64.740707174852403</v>
      </c>
      <c r="F30" s="2">
        <v>0.51799821115361699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>
        <v>0</v>
      </c>
      <c r="N30">
        <v>0</v>
      </c>
    </row>
    <row r="31" spans="1:14" x14ac:dyDescent="0.35">
      <c r="A31">
        <v>2019</v>
      </c>
      <c r="B31">
        <v>6</v>
      </c>
      <c r="C31" s="2">
        <v>546.84452097806297</v>
      </c>
      <c r="D31" s="2">
        <v>480.883032974022</v>
      </c>
      <c r="E31" s="2">
        <v>4.8508887220350498</v>
      </c>
      <c r="F31" s="2">
        <v>112.578277890718</v>
      </c>
      <c r="G31" s="2">
        <v>0.51799821115361699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>
        <v>0</v>
      </c>
      <c r="N31">
        <v>0</v>
      </c>
    </row>
    <row r="32" spans="1:14" x14ac:dyDescent="0.35">
      <c r="A32">
        <v>2019</v>
      </c>
      <c r="B32">
        <v>7</v>
      </c>
      <c r="C32" s="2">
        <v>787.69375648365303</v>
      </c>
      <c r="D32" s="2">
        <v>491.13901959626202</v>
      </c>
      <c r="E32" s="2">
        <v>0</v>
      </c>
      <c r="F32" s="2">
        <v>436.374791457181</v>
      </c>
      <c r="G32" s="2">
        <v>112.578277890718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>
        <v>0</v>
      </c>
      <c r="N32">
        <v>0</v>
      </c>
    </row>
    <row r="33" spans="1:14" x14ac:dyDescent="0.35">
      <c r="A33">
        <v>2019</v>
      </c>
      <c r="B33">
        <v>8</v>
      </c>
      <c r="C33" s="2">
        <v>709.62597334259897</v>
      </c>
      <c r="D33" s="2">
        <v>490.50168129957501</v>
      </c>
      <c r="E33" s="2">
        <v>0</v>
      </c>
      <c r="F33" s="2">
        <v>230.49363118923699</v>
      </c>
      <c r="G33" s="2">
        <v>436.374791457181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>
        <v>0</v>
      </c>
      <c r="N33">
        <v>0</v>
      </c>
    </row>
    <row r="34" spans="1:14" x14ac:dyDescent="0.35">
      <c r="A34">
        <v>2019</v>
      </c>
      <c r="B34">
        <v>9</v>
      </c>
      <c r="C34" s="2">
        <v>531.98652469044896</v>
      </c>
      <c r="D34" s="2">
        <v>477.975934395536</v>
      </c>
      <c r="E34" s="2">
        <v>3.38600029476259</v>
      </c>
      <c r="F34" s="2">
        <v>57.688177457628498</v>
      </c>
      <c r="G34" s="2">
        <v>230.49363118923699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>
        <v>0</v>
      </c>
      <c r="N34">
        <v>0</v>
      </c>
    </row>
    <row r="35" spans="1:14" x14ac:dyDescent="0.35">
      <c r="A35">
        <v>2019</v>
      </c>
      <c r="B35">
        <v>10</v>
      </c>
      <c r="C35" s="2">
        <v>462.08179026403099</v>
      </c>
      <c r="D35" s="2">
        <v>502.223378328683</v>
      </c>
      <c r="E35" s="2">
        <v>87.354438889057207</v>
      </c>
      <c r="F35" s="2">
        <v>13.8574369736717</v>
      </c>
      <c r="G35" s="2">
        <v>57.688177457628498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>
        <v>0</v>
      </c>
      <c r="N35">
        <v>0</v>
      </c>
    </row>
    <row r="36" spans="1:14" x14ac:dyDescent="0.35">
      <c r="A36">
        <v>2019</v>
      </c>
      <c r="B36">
        <v>11</v>
      </c>
      <c r="C36" s="2">
        <v>567.96239250801898</v>
      </c>
      <c r="D36" s="2">
        <v>492.33594532474802</v>
      </c>
      <c r="E36" s="2">
        <v>234.549475951886</v>
      </c>
      <c r="F36" s="2">
        <v>0</v>
      </c>
      <c r="G36" s="2">
        <v>13.8574369736717</v>
      </c>
      <c r="H36" s="2">
        <v>0</v>
      </c>
      <c r="I36" s="2">
        <v>0</v>
      </c>
      <c r="J36" s="2">
        <v>0</v>
      </c>
      <c r="K36" s="2">
        <v>0</v>
      </c>
      <c r="L36" s="2">
        <v>1</v>
      </c>
      <c r="M36">
        <v>0</v>
      </c>
      <c r="N36">
        <v>0</v>
      </c>
    </row>
    <row r="37" spans="1:14" x14ac:dyDescent="0.35">
      <c r="A37">
        <v>2019</v>
      </c>
      <c r="B37">
        <v>12</v>
      </c>
      <c r="C37" s="2">
        <v>598.97716071087802</v>
      </c>
      <c r="D37" s="2">
        <v>516.460448569763</v>
      </c>
      <c r="E37" s="2">
        <v>267.89229361171198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>
        <v>0</v>
      </c>
      <c r="N37">
        <v>0</v>
      </c>
    </row>
    <row r="38" spans="1:14" x14ac:dyDescent="0.35">
      <c r="A38">
        <v>2020</v>
      </c>
      <c r="B38">
        <v>1</v>
      </c>
      <c r="C38" s="2">
        <v>604.64925129243898</v>
      </c>
      <c r="D38" s="2">
        <v>519.20078835230902</v>
      </c>
      <c r="E38" s="2">
        <v>274.07967018034299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>
        <v>0</v>
      </c>
      <c r="N38">
        <v>0</v>
      </c>
    </row>
    <row r="39" spans="1:14" x14ac:dyDescent="0.35">
      <c r="A39">
        <v>2020</v>
      </c>
      <c r="B39">
        <v>2</v>
      </c>
      <c r="C39" s="2">
        <v>558.403000299729</v>
      </c>
      <c r="D39" s="2">
        <v>482.71147163520601</v>
      </c>
      <c r="E39" s="2">
        <v>281.040550952692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>
        <v>0</v>
      </c>
      <c r="N39">
        <v>0</v>
      </c>
    </row>
    <row r="40" spans="1:14" x14ac:dyDescent="0.35">
      <c r="A40">
        <v>2020</v>
      </c>
      <c r="B40">
        <v>3</v>
      </c>
      <c r="C40" s="2">
        <v>559.49831306865406</v>
      </c>
      <c r="D40" s="2">
        <v>512.55986077437001</v>
      </c>
      <c r="E40" s="2">
        <v>208.49240777831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>
        <v>0</v>
      </c>
      <c r="N40">
        <v>0</v>
      </c>
    </row>
    <row r="41" spans="1:14" x14ac:dyDescent="0.35">
      <c r="A41">
        <v>2020</v>
      </c>
      <c r="B41">
        <v>4</v>
      </c>
      <c r="C41" s="2">
        <v>529.905101022709</v>
      </c>
      <c r="D41" s="2">
        <v>495.73057584864802</v>
      </c>
      <c r="E41" s="2">
        <v>158.46113914549699</v>
      </c>
      <c r="F41" s="2">
        <v>0</v>
      </c>
      <c r="G41" s="2">
        <v>0</v>
      </c>
      <c r="H41" s="2">
        <v>0</v>
      </c>
      <c r="I41" s="2">
        <v>1</v>
      </c>
      <c r="J41" s="2">
        <v>1</v>
      </c>
      <c r="K41" s="2">
        <v>0</v>
      </c>
      <c r="L41" s="2">
        <v>0</v>
      </c>
      <c r="M41">
        <v>0</v>
      </c>
      <c r="N41">
        <v>0</v>
      </c>
    </row>
    <row r="42" spans="1:14" x14ac:dyDescent="0.35">
      <c r="A42">
        <v>2020</v>
      </c>
      <c r="B42">
        <v>5</v>
      </c>
      <c r="C42" s="2">
        <v>596.557691590118</v>
      </c>
      <c r="D42" s="2">
        <v>508.28806864479901</v>
      </c>
      <c r="E42" s="2">
        <v>82.608407634342697</v>
      </c>
      <c r="F42" s="2">
        <v>80.071078448050898</v>
      </c>
      <c r="G42" s="2">
        <v>0</v>
      </c>
      <c r="H42" s="2">
        <v>0</v>
      </c>
      <c r="I42" s="2">
        <v>1</v>
      </c>
      <c r="J42" s="2">
        <v>0</v>
      </c>
      <c r="K42" s="2">
        <v>0</v>
      </c>
      <c r="L42" s="2">
        <v>0</v>
      </c>
      <c r="M42">
        <v>0</v>
      </c>
      <c r="N42">
        <v>0</v>
      </c>
    </row>
    <row r="43" spans="1:14" x14ac:dyDescent="0.35">
      <c r="A43">
        <v>2020</v>
      </c>
      <c r="B43">
        <v>6</v>
      </c>
      <c r="C43" s="2">
        <v>725.77786089411995</v>
      </c>
      <c r="D43" s="2">
        <v>488.54585212011801</v>
      </c>
      <c r="E43" s="2">
        <v>5.2424046715938797</v>
      </c>
      <c r="F43" s="2">
        <v>233.71623994376299</v>
      </c>
      <c r="G43" s="2">
        <v>80.071078448050898</v>
      </c>
      <c r="H43" s="2">
        <v>0</v>
      </c>
      <c r="I43" s="2">
        <v>1</v>
      </c>
      <c r="J43" s="2">
        <v>0</v>
      </c>
      <c r="K43" s="2">
        <v>0</v>
      </c>
      <c r="L43" s="2">
        <v>0</v>
      </c>
      <c r="M43">
        <v>0</v>
      </c>
      <c r="N43">
        <v>0</v>
      </c>
    </row>
    <row r="44" spans="1:14" x14ac:dyDescent="0.35">
      <c r="A44">
        <v>2020</v>
      </c>
      <c r="B44">
        <v>7</v>
      </c>
      <c r="C44" s="2">
        <v>986.54768799774297</v>
      </c>
      <c r="D44" s="2">
        <v>496.86180599807398</v>
      </c>
      <c r="E44" s="2">
        <v>0</v>
      </c>
      <c r="F44" s="2">
        <v>596.49487843330496</v>
      </c>
      <c r="G44" s="2">
        <v>233.71623994376299</v>
      </c>
      <c r="H44" s="2">
        <v>0</v>
      </c>
      <c r="I44" s="2">
        <v>1</v>
      </c>
      <c r="J44" s="2">
        <v>0</v>
      </c>
      <c r="K44" s="2">
        <v>0</v>
      </c>
      <c r="L44" s="2">
        <v>0</v>
      </c>
      <c r="M44">
        <v>0</v>
      </c>
      <c r="N44">
        <v>0</v>
      </c>
    </row>
    <row r="45" spans="1:14" x14ac:dyDescent="0.35">
      <c r="A45">
        <v>2020</v>
      </c>
      <c r="B45">
        <v>8</v>
      </c>
      <c r="C45" s="2">
        <v>903.49520493957402</v>
      </c>
      <c r="D45" s="2">
        <v>496.15932340909598</v>
      </c>
      <c r="E45" s="2">
        <v>0</v>
      </c>
      <c r="F45" s="2">
        <v>292.12685265987602</v>
      </c>
      <c r="G45" s="2">
        <v>596.49487843330496</v>
      </c>
      <c r="H45" s="2">
        <v>0</v>
      </c>
      <c r="I45" s="2">
        <v>1</v>
      </c>
      <c r="J45" s="2">
        <v>0</v>
      </c>
      <c r="K45" s="2">
        <v>0</v>
      </c>
      <c r="L45" s="2">
        <v>0</v>
      </c>
      <c r="M45">
        <v>0</v>
      </c>
      <c r="N45">
        <v>0</v>
      </c>
    </row>
    <row r="46" spans="1:14" x14ac:dyDescent="0.35">
      <c r="A46">
        <v>2020</v>
      </c>
      <c r="B46">
        <v>9</v>
      </c>
      <c r="C46" s="2">
        <v>620.72056102071497</v>
      </c>
      <c r="D46" s="2">
        <v>483.37039811540097</v>
      </c>
      <c r="E46" s="2">
        <v>18.892093601528</v>
      </c>
      <c r="F46" s="2">
        <v>67.326452124544801</v>
      </c>
      <c r="G46" s="2">
        <v>292.12685265987602</v>
      </c>
      <c r="H46" s="2">
        <v>0</v>
      </c>
      <c r="I46" s="2">
        <v>1</v>
      </c>
      <c r="J46" s="2">
        <v>0</v>
      </c>
      <c r="K46" s="2">
        <v>0</v>
      </c>
      <c r="L46" s="2">
        <v>0</v>
      </c>
      <c r="M46">
        <v>0</v>
      </c>
      <c r="N46">
        <v>0</v>
      </c>
    </row>
    <row r="47" spans="1:14" x14ac:dyDescent="0.35">
      <c r="A47">
        <v>2020</v>
      </c>
      <c r="B47">
        <v>10</v>
      </c>
      <c r="C47" s="2">
        <v>512.06916370623901</v>
      </c>
      <c r="D47" s="2">
        <v>505.26503599260099</v>
      </c>
      <c r="E47" s="2">
        <v>103.309774436433</v>
      </c>
      <c r="F47" s="2">
        <v>0</v>
      </c>
      <c r="G47" s="2">
        <v>67.326452124544801</v>
      </c>
      <c r="H47" s="2">
        <v>0</v>
      </c>
      <c r="I47" s="2">
        <v>1</v>
      </c>
      <c r="J47" s="2">
        <v>0</v>
      </c>
      <c r="K47" s="2">
        <v>1</v>
      </c>
      <c r="L47" s="2">
        <v>0</v>
      </c>
      <c r="M47">
        <v>0</v>
      </c>
      <c r="N47">
        <v>0</v>
      </c>
    </row>
    <row r="48" spans="1:14" x14ac:dyDescent="0.35">
      <c r="A48">
        <v>2020</v>
      </c>
      <c r="B48">
        <v>11</v>
      </c>
      <c r="C48" s="2">
        <v>535.00693571192301</v>
      </c>
      <c r="D48" s="2">
        <v>495.112993205289</v>
      </c>
      <c r="E48" s="2">
        <v>142.93065776813901</v>
      </c>
      <c r="F48" s="2">
        <v>0</v>
      </c>
      <c r="G48" s="2">
        <v>0</v>
      </c>
      <c r="H48" s="2">
        <v>0</v>
      </c>
      <c r="I48" s="2">
        <v>1</v>
      </c>
      <c r="J48" s="2">
        <v>0</v>
      </c>
      <c r="K48" s="2">
        <v>0</v>
      </c>
      <c r="L48" s="2">
        <v>1</v>
      </c>
      <c r="M48">
        <v>0</v>
      </c>
      <c r="N48">
        <v>0</v>
      </c>
    </row>
    <row r="49" spans="1:14" x14ac:dyDescent="0.35">
      <c r="A49">
        <v>2020</v>
      </c>
      <c r="B49">
        <v>12</v>
      </c>
      <c r="C49" s="2">
        <v>628.51517876817195</v>
      </c>
      <c r="D49" s="2">
        <v>519.22403805966701</v>
      </c>
      <c r="E49" s="2">
        <v>257.71034215890398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  <c r="L49" s="2">
        <v>0</v>
      </c>
      <c r="M49">
        <v>0</v>
      </c>
      <c r="N49">
        <v>0</v>
      </c>
    </row>
    <row r="50" spans="1:14" x14ac:dyDescent="0.35">
      <c r="A50">
        <v>2021</v>
      </c>
      <c r="B50">
        <v>1</v>
      </c>
      <c r="C50" s="2">
        <v>657.27690149349496</v>
      </c>
      <c r="D50" s="2">
        <v>522.23645268532505</v>
      </c>
      <c r="E50" s="2">
        <v>298.473887466024</v>
      </c>
      <c r="F50" s="2">
        <v>0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0</v>
      </c>
      <c r="M50">
        <v>0</v>
      </c>
      <c r="N50">
        <v>0</v>
      </c>
    </row>
    <row r="51" spans="1:14" x14ac:dyDescent="0.35">
      <c r="A51">
        <v>2021</v>
      </c>
      <c r="B51">
        <v>2</v>
      </c>
      <c r="C51" s="2">
        <v>582.80891259765394</v>
      </c>
      <c r="D51" s="2">
        <v>468.92148938997201</v>
      </c>
      <c r="E51" s="2">
        <v>324.11338938622498</v>
      </c>
      <c r="F51" s="2">
        <v>0</v>
      </c>
      <c r="G51" s="2">
        <v>0</v>
      </c>
      <c r="H51" s="2">
        <v>0</v>
      </c>
      <c r="I51" s="2">
        <v>1</v>
      </c>
      <c r="J51" s="2">
        <v>0</v>
      </c>
      <c r="K51" s="2">
        <v>0</v>
      </c>
      <c r="L51" s="2">
        <v>0</v>
      </c>
      <c r="M51">
        <v>0</v>
      </c>
      <c r="N51">
        <v>0</v>
      </c>
    </row>
    <row r="52" spans="1:14" x14ac:dyDescent="0.35">
      <c r="A52">
        <v>2021</v>
      </c>
      <c r="B52">
        <v>3</v>
      </c>
      <c r="C52" s="2">
        <v>544.27773887790704</v>
      </c>
      <c r="D52" s="2">
        <v>515.85030782216597</v>
      </c>
      <c r="E52" s="2">
        <v>195.486092429824</v>
      </c>
      <c r="F52" s="2">
        <v>0</v>
      </c>
      <c r="G52" s="2">
        <v>0</v>
      </c>
      <c r="H52" s="2">
        <v>0</v>
      </c>
      <c r="I52" s="2">
        <v>1</v>
      </c>
      <c r="J52" s="2">
        <v>0</v>
      </c>
      <c r="K52" s="2">
        <v>0</v>
      </c>
      <c r="L52" s="2">
        <v>0</v>
      </c>
      <c r="M52">
        <v>0</v>
      </c>
      <c r="N52">
        <v>0</v>
      </c>
    </row>
    <row r="53" spans="1:14" x14ac:dyDescent="0.35">
      <c r="A53">
        <v>2021</v>
      </c>
      <c r="B53">
        <v>4</v>
      </c>
      <c r="C53" s="2">
        <v>523.62665098045397</v>
      </c>
      <c r="D53" s="2">
        <v>492.34494889078502</v>
      </c>
      <c r="E53" s="2">
        <v>127.015977243667</v>
      </c>
      <c r="F53" s="2">
        <v>0</v>
      </c>
      <c r="G53" s="2">
        <v>0</v>
      </c>
      <c r="H53" s="2">
        <v>0</v>
      </c>
      <c r="I53" s="2">
        <v>1</v>
      </c>
      <c r="J53" s="2">
        <v>1</v>
      </c>
      <c r="K53" s="2">
        <v>0</v>
      </c>
      <c r="L53" s="2">
        <v>0</v>
      </c>
      <c r="M53">
        <v>0</v>
      </c>
      <c r="N53">
        <v>0</v>
      </c>
    </row>
    <row r="54" spans="1:14" x14ac:dyDescent="0.35">
      <c r="A54">
        <v>2021</v>
      </c>
      <c r="B54">
        <v>5</v>
      </c>
      <c r="C54" s="2">
        <v>522.78935906006598</v>
      </c>
      <c r="D54" s="2">
        <v>505.08080649295101</v>
      </c>
      <c r="E54" s="2">
        <v>63.775954818549899</v>
      </c>
      <c r="F54" s="2">
        <v>62.231622271369403</v>
      </c>
      <c r="G54" s="2">
        <v>0</v>
      </c>
      <c r="H54" s="2">
        <v>0</v>
      </c>
      <c r="I54" s="2">
        <v>1</v>
      </c>
      <c r="J54" s="2">
        <v>0</v>
      </c>
      <c r="K54" s="2">
        <v>0</v>
      </c>
      <c r="L54" s="2">
        <v>0</v>
      </c>
      <c r="M54">
        <v>0</v>
      </c>
      <c r="N54">
        <v>0</v>
      </c>
    </row>
    <row r="55" spans="1:14" x14ac:dyDescent="0.35">
      <c r="A55">
        <v>2021</v>
      </c>
      <c r="B55">
        <v>6</v>
      </c>
      <c r="C55" s="2">
        <v>735.84307378465996</v>
      </c>
      <c r="D55" s="2">
        <v>485.756871583585</v>
      </c>
      <c r="E55" s="2">
        <v>1.8489667573445101</v>
      </c>
      <c r="F55" s="2">
        <v>290.47267071453302</v>
      </c>
      <c r="G55" s="2">
        <v>62.231622271369403</v>
      </c>
      <c r="H55" s="2">
        <v>0</v>
      </c>
      <c r="I55" s="2">
        <v>1</v>
      </c>
      <c r="J55" s="2">
        <v>0</v>
      </c>
      <c r="K55" s="2">
        <v>0</v>
      </c>
      <c r="L55" s="2">
        <v>0</v>
      </c>
      <c r="M55">
        <v>0</v>
      </c>
      <c r="N55">
        <v>0</v>
      </c>
    </row>
    <row r="56" spans="1:14" x14ac:dyDescent="0.35">
      <c r="A56">
        <v>2021</v>
      </c>
      <c r="B56">
        <v>7</v>
      </c>
      <c r="C56" s="2">
        <v>814.43883628629999</v>
      </c>
      <c r="D56" s="2">
        <v>495.95722256181699</v>
      </c>
      <c r="E56" s="2">
        <v>0</v>
      </c>
      <c r="F56" s="2">
        <v>239.69878040007799</v>
      </c>
      <c r="G56" s="2">
        <v>290.47267071453302</v>
      </c>
      <c r="H56" s="2">
        <v>0</v>
      </c>
      <c r="I56" s="2">
        <v>1</v>
      </c>
      <c r="J56" s="2">
        <v>0</v>
      </c>
      <c r="K56" s="2">
        <v>0</v>
      </c>
      <c r="L56" s="2">
        <v>0</v>
      </c>
      <c r="M56">
        <v>0</v>
      </c>
      <c r="N56">
        <v>0</v>
      </c>
    </row>
    <row r="57" spans="1:14" x14ac:dyDescent="0.35">
      <c r="A57">
        <v>2021</v>
      </c>
      <c r="B57">
        <v>8</v>
      </c>
      <c r="C57" s="2">
        <v>921.57499972784501</v>
      </c>
      <c r="D57" s="2">
        <v>495.16592424522901</v>
      </c>
      <c r="E57" s="2">
        <v>0</v>
      </c>
      <c r="F57" s="2">
        <v>446.80693714926798</v>
      </c>
      <c r="G57" s="2">
        <v>239.69878040007799</v>
      </c>
      <c r="H57" s="2">
        <v>0</v>
      </c>
      <c r="I57" s="2">
        <v>1</v>
      </c>
      <c r="J57" s="2">
        <v>0</v>
      </c>
      <c r="K57" s="2">
        <v>0</v>
      </c>
      <c r="L57" s="2">
        <v>0</v>
      </c>
      <c r="M57">
        <v>0</v>
      </c>
      <c r="N57">
        <v>0</v>
      </c>
    </row>
    <row r="58" spans="1:14" x14ac:dyDescent="0.35">
      <c r="A58">
        <v>2021</v>
      </c>
      <c r="B58">
        <v>9</v>
      </c>
      <c r="C58" s="2">
        <v>656.146852061461</v>
      </c>
      <c r="D58" s="2">
        <v>482.21815548446301</v>
      </c>
      <c r="E58" s="2">
        <v>6.5621031713541802</v>
      </c>
      <c r="F58" s="2">
        <v>52.740740424286102</v>
      </c>
      <c r="G58" s="2">
        <v>446.80693714926798</v>
      </c>
      <c r="H58" s="2">
        <v>0</v>
      </c>
      <c r="I58" s="2">
        <v>1</v>
      </c>
      <c r="J58" s="2">
        <v>0</v>
      </c>
      <c r="K58" s="2">
        <v>0</v>
      </c>
      <c r="L58" s="2">
        <v>0</v>
      </c>
      <c r="M58">
        <v>0</v>
      </c>
      <c r="N58">
        <v>0</v>
      </c>
    </row>
    <row r="59" spans="1:14" x14ac:dyDescent="0.35">
      <c r="A59">
        <v>2021</v>
      </c>
      <c r="B59">
        <v>10</v>
      </c>
      <c r="C59" s="2">
        <v>462.118556133379</v>
      </c>
      <c r="D59" s="2">
        <v>503.64540793563498</v>
      </c>
      <c r="E59" s="2">
        <v>51.692670146976702</v>
      </c>
      <c r="F59" s="2">
        <v>16.2614100735425</v>
      </c>
      <c r="G59" s="2">
        <v>52.740740424286102</v>
      </c>
      <c r="H59" s="2">
        <v>0</v>
      </c>
      <c r="I59" s="2">
        <v>1</v>
      </c>
      <c r="J59" s="2">
        <v>0</v>
      </c>
      <c r="K59" s="2">
        <v>1</v>
      </c>
      <c r="L59" s="2">
        <v>0</v>
      </c>
      <c r="M59">
        <v>0</v>
      </c>
      <c r="N59">
        <v>0</v>
      </c>
    </row>
    <row r="60" spans="1:14" x14ac:dyDescent="0.35">
      <c r="A60">
        <v>2021</v>
      </c>
      <c r="B60">
        <v>11</v>
      </c>
      <c r="C60" s="2">
        <v>511.12366608043999</v>
      </c>
      <c r="D60" s="2">
        <v>493.23465201202703</v>
      </c>
      <c r="E60" s="2">
        <v>185.14742818413001</v>
      </c>
      <c r="F60" s="2">
        <v>0</v>
      </c>
      <c r="G60" s="2">
        <v>16.2614100735425</v>
      </c>
      <c r="H60" s="2">
        <v>0</v>
      </c>
      <c r="I60" s="2">
        <v>1</v>
      </c>
      <c r="J60" s="2">
        <v>0</v>
      </c>
      <c r="K60" s="2">
        <v>0</v>
      </c>
      <c r="L60" s="2">
        <v>1</v>
      </c>
      <c r="M60">
        <v>0</v>
      </c>
      <c r="N60">
        <v>0</v>
      </c>
    </row>
    <row r="61" spans="1:14" x14ac:dyDescent="0.35">
      <c r="A61">
        <v>2021</v>
      </c>
      <c r="B61">
        <v>12</v>
      </c>
      <c r="C61" s="2">
        <v>646.56014806786902</v>
      </c>
      <c r="D61" s="2">
        <v>517.05744592013104</v>
      </c>
      <c r="E61" s="2">
        <v>234.648371882269</v>
      </c>
      <c r="F61" s="2">
        <v>0</v>
      </c>
      <c r="G61" s="2">
        <v>0</v>
      </c>
      <c r="H61" s="2">
        <v>0</v>
      </c>
      <c r="I61" s="2">
        <v>1</v>
      </c>
      <c r="J61" s="2">
        <v>0</v>
      </c>
      <c r="K61" s="2">
        <v>0</v>
      </c>
      <c r="L61" s="2">
        <v>0</v>
      </c>
      <c r="M61">
        <v>0</v>
      </c>
      <c r="N61">
        <v>0</v>
      </c>
    </row>
    <row r="62" spans="1:14" x14ac:dyDescent="0.35">
      <c r="A62">
        <v>2022</v>
      </c>
      <c r="B62">
        <v>1</v>
      </c>
      <c r="C62" s="2">
        <v>708.81127310546196</v>
      </c>
      <c r="D62" s="2">
        <v>520.46983846788805</v>
      </c>
      <c r="E62" s="2">
        <v>390.08107393037699</v>
      </c>
      <c r="F62" s="2">
        <v>0</v>
      </c>
      <c r="G62" s="2">
        <v>0</v>
      </c>
      <c r="H62" s="2">
        <v>0</v>
      </c>
      <c r="I62" s="2">
        <v>1</v>
      </c>
      <c r="J62" s="2">
        <v>0</v>
      </c>
      <c r="K62" s="2">
        <v>0</v>
      </c>
      <c r="L62" s="2">
        <v>0</v>
      </c>
      <c r="M62">
        <v>0</v>
      </c>
      <c r="N62">
        <v>0</v>
      </c>
    </row>
    <row r="63" spans="1:14" x14ac:dyDescent="0.35">
      <c r="A63">
        <v>2022</v>
      </c>
      <c r="B63">
        <v>2</v>
      </c>
      <c r="C63" s="2">
        <v>592.41864369351504</v>
      </c>
      <c r="D63" s="2">
        <v>467.44674806530901</v>
      </c>
      <c r="E63" s="2">
        <v>297.18179864230098</v>
      </c>
      <c r="F63" s="2">
        <v>0</v>
      </c>
      <c r="G63" s="2">
        <v>0</v>
      </c>
      <c r="H63" s="2">
        <v>0</v>
      </c>
      <c r="I63" s="2">
        <v>1</v>
      </c>
      <c r="J63" s="2">
        <v>0</v>
      </c>
      <c r="K63" s="2">
        <v>0</v>
      </c>
      <c r="L63" s="2">
        <v>0</v>
      </c>
      <c r="M63">
        <v>0</v>
      </c>
      <c r="N63">
        <v>0</v>
      </c>
    </row>
    <row r="64" spans="1:14" x14ac:dyDescent="0.35">
      <c r="A64">
        <v>2022</v>
      </c>
      <c r="B64">
        <v>3</v>
      </c>
      <c r="C64" s="2">
        <v>543.95748721012706</v>
      </c>
      <c r="D64" s="2">
        <v>514.35761621386496</v>
      </c>
      <c r="E64" s="2">
        <v>236.50962286643099</v>
      </c>
      <c r="F64" s="2">
        <v>0</v>
      </c>
      <c r="G64" s="2">
        <v>0</v>
      </c>
      <c r="H64" s="2">
        <v>0</v>
      </c>
      <c r="I64" s="2">
        <v>1</v>
      </c>
      <c r="J64" s="2">
        <v>0</v>
      </c>
      <c r="K64" s="2">
        <v>0</v>
      </c>
      <c r="L64" s="2">
        <v>0</v>
      </c>
      <c r="M64">
        <v>0</v>
      </c>
      <c r="N64">
        <v>0</v>
      </c>
    </row>
    <row r="65" spans="1:14" x14ac:dyDescent="0.35">
      <c r="A65">
        <v>2022</v>
      </c>
      <c r="B65">
        <v>4</v>
      </c>
      <c r="C65" s="2">
        <v>509.75855178665103</v>
      </c>
      <c r="D65" s="2">
        <v>488.66661765738701</v>
      </c>
      <c r="E65" s="2">
        <v>144.64290509954</v>
      </c>
      <c r="F65" s="2">
        <v>0</v>
      </c>
      <c r="G65" s="2">
        <v>0</v>
      </c>
      <c r="H65" s="2">
        <v>0</v>
      </c>
      <c r="I65" s="2">
        <v>1</v>
      </c>
      <c r="J65" s="2">
        <v>1</v>
      </c>
      <c r="K65" s="2">
        <v>0</v>
      </c>
      <c r="L65" s="2">
        <v>0</v>
      </c>
      <c r="M65">
        <v>0</v>
      </c>
      <c r="N65">
        <v>0</v>
      </c>
    </row>
    <row r="66" spans="1:14" x14ac:dyDescent="0.35">
      <c r="A66">
        <v>2022</v>
      </c>
      <c r="B66">
        <v>5</v>
      </c>
      <c r="C66" s="2">
        <v>538.11374361882201</v>
      </c>
      <c r="D66" s="2">
        <v>501.52355548256298</v>
      </c>
      <c r="E66" s="2">
        <v>35.665011694256897</v>
      </c>
      <c r="F66" s="2">
        <v>88.763457972412198</v>
      </c>
      <c r="G66" s="2">
        <v>0</v>
      </c>
      <c r="H66" s="2">
        <v>0</v>
      </c>
      <c r="I66" s="2">
        <v>1</v>
      </c>
      <c r="J66" s="2">
        <v>0</v>
      </c>
      <c r="K66" s="2">
        <v>0</v>
      </c>
      <c r="L66" s="2">
        <v>0</v>
      </c>
      <c r="M66">
        <v>0</v>
      </c>
      <c r="N66">
        <v>0</v>
      </c>
    </row>
    <row r="67" spans="1:14" x14ac:dyDescent="0.35">
      <c r="A67">
        <v>2022</v>
      </c>
      <c r="B67">
        <v>6</v>
      </c>
      <c r="C67" s="2">
        <v>646.44744931174603</v>
      </c>
      <c r="D67" s="2">
        <v>482.57150325354399</v>
      </c>
      <c r="E67" s="2">
        <v>1.4276579922089501</v>
      </c>
      <c r="F67" s="2">
        <v>162.56098407738301</v>
      </c>
      <c r="G67" s="2">
        <v>88.763457972412198</v>
      </c>
      <c r="H67" s="2">
        <v>0</v>
      </c>
      <c r="I67" s="2">
        <v>1</v>
      </c>
      <c r="J67" s="2">
        <v>0</v>
      </c>
      <c r="K67" s="2">
        <v>0</v>
      </c>
      <c r="L67" s="2">
        <v>0</v>
      </c>
      <c r="M67">
        <v>0</v>
      </c>
      <c r="N67">
        <v>0</v>
      </c>
    </row>
    <row r="68" spans="1:14" x14ac:dyDescent="0.35">
      <c r="A68">
        <v>2022</v>
      </c>
      <c r="B68">
        <v>7</v>
      </c>
      <c r="C68" s="2">
        <v>805.68097043098396</v>
      </c>
      <c r="D68" s="2">
        <v>492.526048791417</v>
      </c>
      <c r="E68" s="2">
        <v>0</v>
      </c>
      <c r="F68" s="2">
        <v>318.92659467961198</v>
      </c>
      <c r="G68" s="2">
        <v>162.56098407738301</v>
      </c>
      <c r="H68" s="2">
        <v>0</v>
      </c>
      <c r="I68" s="2">
        <v>1</v>
      </c>
      <c r="J68" s="2">
        <v>0</v>
      </c>
      <c r="K68" s="2">
        <v>0</v>
      </c>
      <c r="L68" s="2">
        <v>0</v>
      </c>
      <c r="M68">
        <v>0</v>
      </c>
      <c r="N68">
        <v>0</v>
      </c>
    </row>
    <row r="69" spans="1:14" x14ac:dyDescent="0.35">
      <c r="A69">
        <v>2022</v>
      </c>
      <c r="B69">
        <v>8</v>
      </c>
      <c r="C69" s="2">
        <v>835.25702686279499</v>
      </c>
      <c r="D69" s="2">
        <v>491.67679335649802</v>
      </c>
      <c r="E69" s="2">
        <v>0</v>
      </c>
      <c r="F69" s="2">
        <v>343.327228539798</v>
      </c>
      <c r="G69" s="2">
        <v>318.92659467961198</v>
      </c>
      <c r="H69" s="2">
        <v>0</v>
      </c>
      <c r="I69" s="2">
        <v>1</v>
      </c>
      <c r="J69" s="2">
        <v>0</v>
      </c>
      <c r="K69" s="2">
        <v>0</v>
      </c>
      <c r="L69" s="2">
        <v>0</v>
      </c>
      <c r="M69">
        <v>0</v>
      </c>
      <c r="N69">
        <v>0</v>
      </c>
    </row>
    <row r="70" spans="1:14" x14ac:dyDescent="0.35">
      <c r="A70">
        <v>2022</v>
      </c>
      <c r="B70">
        <v>9</v>
      </c>
      <c r="C70" s="2">
        <v>628.33730932129401</v>
      </c>
      <c r="D70" s="2">
        <v>478.66540343595102</v>
      </c>
      <c r="E70" s="2">
        <v>18.539404746429199</v>
      </c>
      <c r="F70" s="2">
        <v>93.306649197752904</v>
      </c>
      <c r="G70" s="2">
        <v>343.327228539798</v>
      </c>
      <c r="H70" s="2">
        <v>0</v>
      </c>
      <c r="I70" s="2">
        <v>1</v>
      </c>
      <c r="J70" s="2">
        <v>0</v>
      </c>
      <c r="K70" s="2">
        <v>0</v>
      </c>
      <c r="L70" s="2">
        <v>0</v>
      </c>
      <c r="M70">
        <v>0</v>
      </c>
      <c r="N70">
        <v>0</v>
      </c>
    </row>
    <row r="71" spans="1:14" x14ac:dyDescent="0.35">
      <c r="A71">
        <v>2022</v>
      </c>
      <c r="B71">
        <v>10</v>
      </c>
      <c r="C71" s="2">
        <v>499.49031756721502</v>
      </c>
      <c r="D71" s="2">
        <v>501.29221526392303</v>
      </c>
      <c r="E71" s="2">
        <v>93.650087297228396</v>
      </c>
      <c r="F71" s="2">
        <v>0</v>
      </c>
      <c r="G71" s="2">
        <v>93.306649197752904</v>
      </c>
      <c r="H71" s="2">
        <v>0</v>
      </c>
      <c r="I71" s="2">
        <v>1</v>
      </c>
      <c r="J71" s="2">
        <v>0</v>
      </c>
      <c r="K71" s="2">
        <v>1</v>
      </c>
      <c r="L71" s="2">
        <v>0</v>
      </c>
      <c r="M71">
        <v>0</v>
      </c>
      <c r="N71">
        <v>0</v>
      </c>
    </row>
    <row r="72" spans="1:14" x14ac:dyDescent="0.35">
      <c r="A72">
        <v>2022</v>
      </c>
      <c r="B72">
        <v>11</v>
      </c>
      <c r="C72" s="2">
        <v>504.89183539552101</v>
      </c>
      <c r="D72" s="2">
        <v>490.68216023897298</v>
      </c>
      <c r="E72" s="2">
        <v>165.54014584075301</v>
      </c>
      <c r="F72" s="2">
        <v>3.4406755033319101</v>
      </c>
      <c r="G72" s="2">
        <v>0</v>
      </c>
      <c r="H72" s="2">
        <v>0</v>
      </c>
      <c r="I72" s="2">
        <v>1</v>
      </c>
      <c r="J72" s="2">
        <v>0</v>
      </c>
      <c r="K72" s="2">
        <v>0</v>
      </c>
      <c r="L72" s="2">
        <v>1</v>
      </c>
      <c r="M72">
        <v>0</v>
      </c>
      <c r="N72">
        <v>0</v>
      </c>
    </row>
    <row r="73" spans="1:14" x14ac:dyDescent="0.35">
      <c r="A73">
        <v>2022</v>
      </c>
      <c r="B73">
        <v>12</v>
      </c>
      <c r="C73" s="2">
        <v>597.69551767411599</v>
      </c>
      <c r="D73" s="2">
        <v>514.19740537787095</v>
      </c>
      <c r="E73" s="2">
        <v>260.08918936839001</v>
      </c>
      <c r="F73" s="2">
        <v>0</v>
      </c>
      <c r="G73" s="2">
        <v>3.4406755033319101</v>
      </c>
      <c r="H73" s="2">
        <v>0</v>
      </c>
      <c r="I73" s="2">
        <v>1</v>
      </c>
      <c r="J73" s="2">
        <v>0</v>
      </c>
      <c r="K73" s="2">
        <v>0</v>
      </c>
      <c r="L73" s="2">
        <v>0</v>
      </c>
      <c r="M73">
        <v>0</v>
      </c>
      <c r="N73">
        <v>0</v>
      </c>
    </row>
    <row r="74" spans="1:14" x14ac:dyDescent="0.35">
      <c r="A74">
        <v>2023</v>
      </c>
      <c r="B74">
        <v>1</v>
      </c>
      <c r="C74" s="2">
        <v>628.23348881475295</v>
      </c>
      <c r="D74" s="2">
        <v>516.48992618079103</v>
      </c>
      <c r="E74" s="2">
        <v>258.86585384972199</v>
      </c>
      <c r="F74" s="2">
        <v>0</v>
      </c>
      <c r="G74" s="2">
        <v>0</v>
      </c>
      <c r="H74" s="2">
        <v>0</v>
      </c>
      <c r="I74" s="2">
        <v>1</v>
      </c>
      <c r="J74" s="2">
        <v>0</v>
      </c>
      <c r="K74" s="2">
        <v>0</v>
      </c>
      <c r="L74" s="2">
        <v>0</v>
      </c>
      <c r="M74">
        <v>0</v>
      </c>
      <c r="N74">
        <v>0</v>
      </c>
    </row>
    <row r="75" spans="1:14" x14ac:dyDescent="0.35">
      <c r="A75">
        <v>2023</v>
      </c>
      <c r="B75">
        <v>2</v>
      </c>
      <c r="C75" s="2">
        <v>530.81574222010101</v>
      </c>
      <c r="D75" s="2">
        <v>463.98268475094301</v>
      </c>
      <c r="E75" s="2">
        <v>241.63268642706001</v>
      </c>
      <c r="F75" s="2">
        <v>0</v>
      </c>
      <c r="G75" s="2">
        <v>0</v>
      </c>
      <c r="H75" s="2">
        <v>0</v>
      </c>
      <c r="I75" s="2">
        <v>1</v>
      </c>
      <c r="J75" s="2">
        <v>0</v>
      </c>
      <c r="K75" s="2">
        <v>0</v>
      </c>
      <c r="L75" s="2">
        <v>0</v>
      </c>
      <c r="M75">
        <v>0</v>
      </c>
      <c r="N75">
        <v>0</v>
      </c>
    </row>
    <row r="76" spans="1:14" x14ac:dyDescent="0.35">
      <c r="A76">
        <v>2023</v>
      </c>
      <c r="B76">
        <v>3</v>
      </c>
      <c r="C76" s="2">
        <v>551.99715757700301</v>
      </c>
      <c r="D76" s="2">
        <v>510.67432380435503</v>
      </c>
      <c r="E76" s="2">
        <v>230.450860236784</v>
      </c>
      <c r="F76" s="2">
        <v>0</v>
      </c>
      <c r="G76" s="2">
        <v>0</v>
      </c>
      <c r="H76" s="2">
        <v>0</v>
      </c>
      <c r="I76" s="2">
        <v>1</v>
      </c>
      <c r="J76" s="2">
        <v>0</v>
      </c>
      <c r="K76" s="2">
        <v>0</v>
      </c>
      <c r="L76" s="2">
        <v>0</v>
      </c>
      <c r="M76">
        <v>0</v>
      </c>
      <c r="N76">
        <v>0</v>
      </c>
    </row>
    <row r="77" spans="1:14" x14ac:dyDescent="0.35">
      <c r="A77">
        <v>2023</v>
      </c>
      <c r="B77">
        <v>4</v>
      </c>
      <c r="C77" s="2">
        <v>491.810599909036</v>
      </c>
      <c r="D77" s="2">
        <v>488.83752365463903</v>
      </c>
      <c r="E77" s="2">
        <v>115.084604907471</v>
      </c>
      <c r="F77" s="2">
        <v>7.6906837301614397</v>
      </c>
      <c r="G77" s="2">
        <v>0</v>
      </c>
      <c r="H77" s="2">
        <v>0</v>
      </c>
      <c r="I77" s="2">
        <v>1</v>
      </c>
      <c r="J77" s="2">
        <v>1</v>
      </c>
      <c r="K77" s="2">
        <v>0</v>
      </c>
      <c r="L77" s="2">
        <v>0</v>
      </c>
      <c r="M77">
        <v>0</v>
      </c>
      <c r="N77">
        <v>0</v>
      </c>
    </row>
    <row r="78" spans="1:14" x14ac:dyDescent="0.35">
      <c r="A78">
        <v>2023</v>
      </c>
      <c r="B78">
        <v>5</v>
      </c>
      <c r="C78" s="2">
        <v>493.580329716584</v>
      </c>
      <c r="D78" s="2">
        <v>501.91541092017297</v>
      </c>
      <c r="E78" s="2">
        <v>67.209409265963203</v>
      </c>
      <c r="F78" s="2">
        <v>21.7048185273445</v>
      </c>
      <c r="G78" s="2">
        <v>7.6906837301614397</v>
      </c>
      <c r="H78" s="2">
        <v>0</v>
      </c>
      <c r="I78" s="2">
        <v>1</v>
      </c>
      <c r="J78" s="2">
        <v>0</v>
      </c>
      <c r="K78" s="2">
        <v>0</v>
      </c>
      <c r="L78" s="2">
        <v>0</v>
      </c>
      <c r="M78">
        <v>0</v>
      </c>
      <c r="N78">
        <v>0</v>
      </c>
    </row>
    <row r="79" spans="1:14" x14ac:dyDescent="0.35">
      <c r="A79">
        <v>2023</v>
      </c>
      <c r="B79">
        <v>6</v>
      </c>
      <c r="C79" s="2">
        <v>590.72177295019299</v>
      </c>
      <c r="D79" s="2">
        <v>483.18427381422401</v>
      </c>
      <c r="E79" s="2">
        <v>9.9696149165558001</v>
      </c>
      <c r="F79" s="2">
        <v>110.574941631432</v>
      </c>
      <c r="G79" s="2">
        <v>21.7048185273445</v>
      </c>
      <c r="H79" s="2">
        <v>0</v>
      </c>
      <c r="I79" s="2">
        <v>1</v>
      </c>
      <c r="J79" s="2">
        <v>0</v>
      </c>
      <c r="K79" s="2">
        <v>0</v>
      </c>
      <c r="L79" s="2">
        <v>0</v>
      </c>
      <c r="M79">
        <v>0</v>
      </c>
      <c r="N79">
        <v>0</v>
      </c>
    </row>
    <row r="80" spans="1:14" x14ac:dyDescent="0.35">
      <c r="A80">
        <v>2023</v>
      </c>
      <c r="B80">
        <v>7</v>
      </c>
      <c r="C80" s="2">
        <v>849.10331184400297</v>
      </c>
      <c r="D80" s="2">
        <v>494.32930274414201</v>
      </c>
      <c r="E80" s="2">
        <v>7.8998339014725998</v>
      </c>
      <c r="F80" s="2">
        <v>292.725110967408</v>
      </c>
      <c r="G80" s="2">
        <v>110.574941631432</v>
      </c>
      <c r="H80" s="2">
        <v>1</v>
      </c>
      <c r="I80" s="2">
        <v>1</v>
      </c>
      <c r="J80" s="2">
        <v>0</v>
      </c>
      <c r="K80" s="2">
        <v>0</v>
      </c>
      <c r="L80" s="2">
        <v>0</v>
      </c>
      <c r="M80">
        <v>0</v>
      </c>
      <c r="N80">
        <v>0</v>
      </c>
    </row>
    <row r="81" spans="1:14" x14ac:dyDescent="0.35">
      <c r="A81">
        <v>2023</v>
      </c>
      <c r="B81">
        <v>8</v>
      </c>
      <c r="C81" s="2">
        <v>722.22359602852305</v>
      </c>
      <c r="D81" s="2">
        <v>493.41097129238</v>
      </c>
      <c r="E81" s="2">
        <v>9.1374745460366409</v>
      </c>
      <c r="F81" s="2">
        <v>145.93484491829301</v>
      </c>
      <c r="G81" s="2">
        <v>292.725110967408</v>
      </c>
      <c r="H81" s="2">
        <v>0</v>
      </c>
      <c r="I81" s="2">
        <v>1</v>
      </c>
      <c r="J81" s="2">
        <v>0</v>
      </c>
      <c r="K81" s="2">
        <v>0</v>
      </c>
      <c r="L81" s="2">
        <v>0</v>
      </c>
      <c r="M81">
        <v>0</v>
      </c>
      <c r="N81">
        <v>0</v>
      </c>
    </row>
    <row r="82" spans="1:14" x14ac:dyDescent="0.35">
      <c r="A82">
        <v>2023</v>
      </c>
      <c r="B82">
        <v>9</v>
      </c>
      <c r="C82" s="2">
        <v>587.24551680749698</v>
      </c>
      <c r="D82" s="2">
        <v>480.20161923269899</v>
      </c>
      <c r="E82" s="2">
        <v>35.601918115969802</v>
      </c>
      <c r="F82" s="2">
        <v>98.544514270734695</v>
      </c>
      <c r="G82" s="2">
        <v>145.93484491829301</v>
      </c>
      <c r="H82" s="2">
        <v>0</v>
      </c>
      <c r="I82" s="2">
        <v>1</v>
      </c>
      <c r="J82" s="2">
        <v>0</v>
      </c>
      <c r="K82" s="2">
        <v>0</v>
      </c>
      <c r="L82" s="2">
        <v>0</v>
      </c>
      <c r="M82">
        <v>0</v>
      </c>
      <c r="N82">
        <v>0</v>
      </c>
    </row>
    <row r="83" spans="1:14" x14ac:dyDescent="0.35">
      <c r="A83">
        <v>2023</v>
      </c>
      <c r="B83">
        <v>10</v>
      </c>
      <c r="C83" s="2">
        <v>519.72417509057698</v>
      </c>
      <c r="D83" s="2">
        <v>502.643571853754</v>
      </c>
      <c r="E83" s="2">
        <v>76.849404898901099</v>
      </c>
      <c r="F83" s="2">
        <v>39.052609706111099</v>
      </c>
      <c r="G83" s="2">
        <v>98.544514270734695</v>
      </c>
      <c r="H83" s="2">
        <v>0</v>
      </c>
      <c r="I83" s="2">
        <v>1</v>
      </c>
      <c r="J83" s="2">
        <v>0</v>
      </c>
      <c r="K83" s="2">
        <v>1</v>
      </c>
      <c r="L83" s="2">
        <v>0</v>
      </c>
      <c r="M83">
        <v>0</v>
      </c>
      <c r="N83">
        <v>0</v>
      </c>
    </row>
    <row r="84" spans="1:14" x14ac:dyDescent="0.35">
      <c r="A84">
        <v>2023</v>
      </c>
      <c r="B84">
        <v>11</v>
      </c>
      <c r="C84" s="2">
        <v>503.13586175514502</v>
      </c>
      <c r="D84" s="2">
        <v>491.75750402927599</v>
      </c>
      <c r="E84" s="2">
        <v>184.79447809222901</v>
      </c>
      <c r="F84" s="2">
        <v>0</v>
      </c>
      <c r="G84" s="2">
        <v>39.052609706111099</v>
      </c>
      <c r="H84" s="2">
        <v>0</v>
      </c>
      <c r="I84" s="2">
        <v>1</v>
      </c>
      <c r="J84" s="2">
        <v>0</v>
      </c>
      <c r="K84" s="2">
        <v>0</v>
      </c>
      <c r="L84" s="2">
        <v>1</v>
      </c>
      <c r="M84">
        <v>0</v>
      </c>
      <c r="N84">
        <v>0</v>
      </c>
    </row>
    <row r="85" spans="1:14" x14ac:dyDescent="0.35">
      <c r="A85">
        <v>2023</v>
      </c>
      <c r="B85">
        <v>12</v>
      </c>
      <c r="C85" s="2">
        <v>608.80946118618101</v>
      </c>
      <c r="D85" s="2">
        <v>515.14285509779404</v>
      </c>
      <c r="E85" s="2">
        <v>204.408871658192</v>
      </c>
      <c r="F85" s="2">
        <v>0</v>
      </c>
      <c r="G85" s="2">
        <v>0</v>
      </c>
      <c r="H85" s="2">
        <v>0</v>
      </c>
      <c r="I85" s="2">
        <v>1</v>
      </c>
      <c r="J85" s="2">
        <v>0</v>
      </c>
      <c r="K85" s="2">
        <v>0</v>
      </c>
      <c r="L85" s="2">
        <v>0</v>
      </c>
      <c r="M85">
        <v>0</v>
      </c>
      <c r="N85">
        <v>0</v>
      </c>
    </row>
    <row r="86" spans="1:14" x14ac:dyDescent="0.35">
      <c r="A86">
        <v>2024</v>
      </c>
      <c r="B86">
        <v>1</v>
      </c>
      <c r="C86" s="2">
        <v>669.26366458635005</v>
      </c>
      <c r="D86" s="2">
        <v>521.79456539698003</v>
      </c>
      <c r="E86" s="2">
        <v>291.64120480225199</v>
      </c>
      <c r="F86" s="2">
        <v>0</v>
      </c>
      <c r="G86" s="2">
        <v>0</v>
      </c>
      <c r="H86" s="2">
        <v>0</v>
      </c>
      <c r="I86" s="2">
        <v>1</v>
      </c>
      <c r="J86" s="2">
        <v>0</v>
      </c>
      <c r="K86" s="2">
        <v>0</v>
      </c>
      <c r="L86" s="2">
        <v>0</v>
      </c>
      <c r="M86">
        <v>0</v>
      </c>
      <c r="N86">
        <v>0</v>
      </c>
    </row>
    <row r="87" spans="1:14" x14ac:dyDescent="0.35">
      <c r="A87">
        <v>2024</v>
      </c>
      <c r="B87">
        <v>2</v>
      </c>
      <c r="C87" s="2">
        <v>569.78142654441695</v>
      </c>
      <c r="D87" s="2">
        <v>485.55202737855598</v>
      </c>
      <c r="E87" s="2">
        <v>228.95481781531399</v>
      </c>
      <c r="F87" s="2">
        <v>0</v>
      </c>
      <c r="G87" s="2">
        <v>0</v>
      </c>
      <c r="H87" s="2">
        <v>0</v>
      </c>
      <c r="I87" s="2">
        <v>1</v>
      </c>
      <c r="J87" s="2">
        <v>0</v>
      </c>
      <c r="K87" s="2">
        <v>0</v>
      </c>
      <c r="L87" s="2">
        <v>0</v>
      </c>
      <c r="M87">
        <v>0</v>
      </c>
      <c r="N87">
        <v>0</v>
      </c>
    </row>
    <row r="88" spans="1:14" x14ac:dyDescent="0.35">
      <c r="A88">
        <v>2024</v>
      </c>
      <c r="B88">
        <v>3</v>
      </c>
      <c r="C88" s="2">
        <v>559.56200534064203</v>
      </c>
      <c r="D88" s="2">
        <v>516.05889156804301</v>
      </c>
      <c r="E88" s="2">
        <v>187.91362481542399</v>
      </c>
      <c r="F88" s="2">
        <v>0</v>
      </c>
      <c r="G88" s="2">
        <v>0</v>
      </c>
      <c r="H88" s="2">
        <v>0</v>
      </c>
      <c r="I88" s="2">
        <v>1</v>
      </c>
      <c r="J88" s="2">
        <v>0</v>
      </c>
      <c r="K88" s="2">
        <v>0</v>
      </c>
      <c r="L88" s="2">
        <v>0</v>
      </c>
      <c r="M88">
        <v>0</v>
      </c>
      <c r="N88">
        <v>0</v>
      </c>
    </row>
    <row r="89" spans="1:14" x14ac:dyDescent="0.35">
      <c r="A89">
        <v>2024</v>
      </c>
      <c r="B89">
        <v>4</v>
      </c>
      <c r="C89" s="2">
        <v>486.82746679224999</v>
      </c>
      <c r="D89" s="2">
        <v>494.362461071729</v>
      </c>
      <c r="E89" s="2">
        <v>108.395095320192</v>
      </c>
      <c r="F89" s="2">
        <v>0</v>
      </c>
      <c r="G89" s="2">
        <v>0</v>
      </c>
      <c r="H89" s="2">
        <v>0</v>
      </c>
      <c r="I89" s="2">
        <v>1</v>
      </c>
      <c r="J89" s="2">
        <v>1</v>
      </c>
      <c r="K89" s="2">
        <v>0</v>
      </c>
      <c r="L89" s="2">
        <v>0</v>
      </c>
      <c r="M89">
        <v>0</v>
      </c>
      <c r="N89">
        <v>0</v>
      </c>
    </row>
    <row r="90" spans="1:14" x14ac:dyDescent="0.35">
      <c r="A90">
        <v>2024</v>
      </c>
      <c r="B90">
        <v>5</v>
      </c>
      <c r="C90" s="2">
        <v>526.87824755490203</v>
      </c>
      <c r="D90" s="2">
        <v>507.69483844887998</v>
      </c>
      <c r="E90" s="2">
        <v>14.2673886147946</v>
      </c>
      <c r="F90" s="2">
        <v>52.382207163275403</v>
      </c>
      <c r="G90" s="2">
        <v>0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>
        <v>0</v>
      </c>
      <c r="N90">
        <v>0</v>
      </c>
    </row>
    <row r="91" spans="1:14" x14ac:dyDescent="0.35">
      <c r="A91">
        <v>2024</v>
      </c>
      <c r="B91">
        <v>6</v>
      </c>
      <c r="C91" s="2">
        <v>636.91114206156601</v>
      </c>
      <c r="D91" s="2">
        <v>488.85430983761898</v>
      </c>
      <c r="E91" s="2">
        <v>1.61467663358528</v>
      </c>
      <c r="F91" s="2">
        <v>217.95814934604201</v>
      </c>
      <c r="G91" s="2">
        <v>52.382207163275403</v>
      </c>
      <c r="H91" s="2">
        <v>0</v>
      </c>
      <c r="I91" s="2">
        <v>1</v>
      </c>
      <c r="J91" s="2">
        <v>0</v>
      </c>
      <c r="K91" s="2">
        <v>0</v>
      </c>
      <c r="L91" s="2">
        <v>0</v>
      </c>
      <c r="M91">
        <v>0</v>
      </c>
      <c r="N91">
        <v>0</v>
      </c>
    </row>
    <row r="92" spans="1:14" x14ac:dyDescent="0.35">
      <c r="A92">
        <v>2024</v>
      </c>
      <c r="B92">
        <v>7</v>
      </c>
      <c r="C92" s="2">
        <v>872.69423554705804</v>
      </c>
      <c r="D92" s="2">
        <v>500.57424356288402</v>
      </c>
      <c r="E92" s="2">
        <v>0</v>
      </c>
      <c r="F92" s="2">
        <v>442.75887815193403</v>
      </c>
      <c r="G92" s="2">
        <v>217.95814934604201</v>
      </c>
      <c r="H92" s="2">
        <v>0</v>
      </c>
      <c r="I92" s="2">
        <v>1</v>
      </c>
      <c r="J92" s="2">
        <v>0</v>
      </c>
      <c r="K92" s="2">
        <v>0</v>
      </c>
      <c r="L92" s="2">
        <v>0</v>
      </c>
      <c r="M92">
        <v>0</v>
      </c>
      <c r="N92">
        <v>0</v>
      </c>
    </row>
    <row r="93" spans="1:14" x14ac:dyDescent="0.35">
      <c r="A93">
        <v>2024</v>
      </c>
      <c r="B93">
        <v>8</v>
      </c>
      <c r="C93" s="2">
        <v>789.59056418223997</v>
      </c>
      <c r="D93" s="2">
        <v>499.62287106241899</v>
      </c>
      <c r="E93" s="2">
        <v>0.742478723028964</v>
      </c>
      <c r="F93" s="2">
        <v>248.934046566414</v>
      </c>
      <c r="G93" s="2">
        <v>442.75887815193403</v>
      </c>
      <c r="H93" s="2">
        <v>0</v>
      </c>
      <c r="I93" s="2">
        <v>1</v>
      </c>
      <c r="J93" s="2">
        <v>0</v>
      </c>
      <c r="K93" s="2">
        <v>0</v>
      </c>
      <c r="L93" s="2">
        <v>0</v>
      </c>
      <c r="M93">
        <v>0</v>
      </c>
      <c r="N93">
        <v>0</v>
      </c>
    </row>
    <row r="94" spans="1:14" x14ac:dyDescent="0.35">
      <c r="A94">
        <v>2024</v>
      </c>
      <c r="B94">
        <v>9</v>
      </c>
      <c r="C94" s="2">
        <v>627.50744165757601</v>
      </c>
      <c r="D94" s="2">
        <v>486.17626923609203</v>
      </c>
      <c r="E94" s="2">
        <v>4.3488039491696497</v>
      </c>
      <c r="F94" s="2">
        <v>102.19306999922701</v>
      </c>
      <c r="G94" s="2">
        <v>248.934046566414</v>
      </c>
      <c r="H94" s="2">
        <v>0</v>
      </c>
      <c r="I94" s="2">
        <v>1</v>
      </c>
      <c r="J94" s="2">
        <v>0</v>
      </c>
      <c r="K94" s="2">
        <v>0</v>
      </c>
      <c r="L94" s="2">
        <v>0</v>
      </c>
      <c r="M94">
        <v>0</v>
      </c>
      <c r="N94">
        <v>0</v>
      </c>
    </row>
    <row r="95" spans="1:14" x14ac:dyDescent="0.35">
      <c r="A95">
        <v>2024</v>
      </c>
      <c r="B95">
        <v>10</v>
      </c>
      <c r="C95" s="2">
        <v>512.14678281990405</v>
      </c>
      <c r="D95" s="2">
        <v>506.78050936691102</v>
      </c>
      <c r="E95" s="2">
        <v>73.993637311022596</v>
      </c>
      <c r="F95" s="2">
        <v>4.8122199473594396</v>
      </c>
      <c r="G95" s="2">
        <v>102.19306999922701</v>
      </c>
      <c r="H95" s="2">
        <v>0</v>
      </c>
      <c r="I95" s="2">
        <v>1</v>
      </c>
      <c r="J95" s="2">
        <v>0</v>
      </c>
      <c r="K95" s="2">
        <v>1</v>
      </c>
      <c r="L95" s="2">
        <v>0</v>
      </c>
      <c r="M95">
        <v>0</v>
      </c>
      <c r="N95">
        <v>0</v>
      </c>
    </row>
    <row r="96" spans="1:14" x14ac:dyDescent="0.35">
      <c r="A96">
        <v>2024</v>
      </c>
      <c r="B96">
        <v>11</v>
      </c>
      <c r="C96" s="2">
        <v>524.91589279440905</v>
      </c>
      <c r="D96" s="2">
        <v>495.67051591668201</v>
      </c>
      <c r="E96" s="2">
        <v>149.759102248864</v>
      </c>
      <c r="F96" s="2">
        <v>4.8122199473594298</v>
      </c>
      <c r="G96" s="2">
        <v>4.8122199473594396</v>
      </c>
      <c r="H96" s="2">
        <v>0</v>
      </c>
      <c r="I96" s="2">
        <v>1</v>
      </c>
      <c r="J96" s="2">
        <v>0</v>
      </c>
      <c r="K96" s="2">
        <v>0</v>
      </c>
      <c r="L96" s="2">
        <v>1</v>
      </c>
      <c r="M96">
        <v>0</v>
      </c>
      <c r="N96">
        <v>0</v>
      </c>
    </row>
    <row r="97" spans="1:14" x14ac:dyDescent="0.35">
      <c r="A97">
        <v>2024</v>
      </c>
      <c r="B97">
        <v>12</v>
      </c>
      <c r="C97" s="2">
        <v>623.19279864504404</v>
      </c>
      <c r="D97" s="2">
        <v>519.12121283368799</v>
      </c>
      <c r="E97" s="2">
        <v>264.00231639597501</v>
      </c>
      <c r="F97" s="2">
        <v>0</v>
      </c>
      <c r="G97" s="2">
        <v>4.8122199473594298</v>
      </c>
      <c r="H97" s="2">
        <v>0</v>
      </c>
      <c r="I97" s="2">
        <v>1</v>
      </c>
      <c r="J97" s="2">
        <v>0</v>
      </c>
      <c r="K97" s="2">
        <v>0</v>
      </c>
      <c r="L97" s="2">
        <v>0</v>
      </c>
      <c r="M97">
        <v>0</v>
      </c>
      <c r="N97">
        <v>0</v>
      </c>
    </row>
    <row r="98" spans="1:14" x14ac:dyDescent="0.35">
      <c r="A98">
        <v>2025</v>
      </c>
      <c r="B98">
        <v>1</v>
      </c>
      <c r="C98" s="2">
        <v>688.98778101162998</v>
      </c>
      <c r="D98" s="2">
        <v>521.12913303032997</v>
      </c>
      <c r="E98" s="2">
        <v>349.42989053807503</v>
      </c>
      <c r="F98" s="2">
        <v>0</v>
      </c>
      <c r="G98" s="2">
        <v>0</v>
      </c>
      <c r="H98" s="2">
        <v>0</v>
      </c>
      <c r="I98" s="2">
        <v>1</v>
      </c>
      <c r="J98" s="2">
        <v>0</v>
      </c>
      <c r="K98" s="2">
        <v>0</v>
      </c>
      <c r="L98" s="2">
        <v>0</v>
      </c>
      <c r="M98">
        <v>0</v>
      </c>
      <c r="N98">
        <v>0</v>
      </c>
    </row>
    <row r="99" spans="1:14" x14ac:dyDescent="0.35">
      <c r="A99">
        <v>2025</v>
      </c>
      <c r="B99">
        <v>2</v>
      </c>
      <c r="C99" s="2">
        <v>602.01101410491196</v>
      </c>
      <c r="D99" s="2">
        <v>468.23863113642801</v>
      </c>
      <c r="E99" s="2">
        <v>304.90456454052901</v>
      </c>
      <c r="F99" s="2">
        <v>0</v>
      </c>
      <c r="G99" s="2">
        <v>0</v>
      </c>
      <c r="H99" s="2">
        <v>0</v>
      </c>
      <c r="I99" s="2">
        <v>1</v>
      </c>
      <c r="J99" s="2">
        <v>0</v>
      </c>
      <c r="K99" s="2">
        <v>0</v>
      </c>
      <c r="L99" s="2">
        <v>0</v>
      </c>
      <c r="M99">
        <v>0</v>
      </c>
      <c r="N99">
        <v>0</v>
      </c>
    </row>
    <row r="100" spans="1:14" x14ac:dyDescent="0.35">
      <c r="A100">
        <v>2025</v>
      </c>
      <c r="B100">
        <v>3</v>
      </c>
      <c r="C100" s="2">
        <v>567.56183149939102</v>
      </c>
      <c r="D100" s="2">
        <v>515.46587793044</v>
      </c>
      <c r="E100" s="2">
        <v>211.51514043397199</v>
      </c>
      <c r="F100" s="2">
        <v>0</v>
      </c>
      <c r="G100" s="2">
        <v>0</v>
      </c>
      <c r="H100" s="2">
        <v>0</v>
      </c>
      <c r="I100" s="2">
        <v>1</v>
      </c>
      <c r="J100" s="2">
        <v>0</v>
      </c>
      <c r="K100" s="2">
        <v>0</v>
      </c>
      <c r="L100" s="2">
        <v>0</v>
      </c>
      <c r="M100">
        <v>0</v>
      </c>
      <c r="N100">
        <v>0</v>
      </c>
    </row>
    <row r="101" spans="1:14" x14ac:dyDescent="0.35">
      <c r="A101">
        <v>2025</v>
      </c>
      <c r="B101">
        <v>4</v>
      </c>
      <c r="C101" s="2">
        <v>519.66937285010397</v>
      </c>
      <c r="D101" s="2">
        <v>497.00483859045897</v>
      </c>
      <c r="E101" s="2">
        <v>125.845496833325</v>
      </c>
      <c r="F101" s="2">
        <v>0</v>
      </c>
      <c r="G101" s="2">
        <v>0</v>
      </c>
      <c r="H101" s="2">
        <v>0</v>
      </c>
      <c r="I101" s="2">
        <v>1</v>
      </c>
      <c r="J101" s="2">
        <v>1</v>
      </c>
      <c r="K101" s="2">
        <v>0</v>
      </c>
      <c r="L101" s="2">
        <v>0</v>
      </c>
      <c r="M101">
        <v>0</v>
      </c>
      <c r="N101">
        <v>0</v>
      </c>
    </row>
    <row r="102" spans="1:14" x14ac:dyDescent="0.35">
      <c r="A102">
        <v>2025</v>
      </c>
      <c r="B102">
        <v>5</v>
      </c>
      <c r="C102" s="2">
        <v>483.82539273430399</v>
      </c>
      <c r="D102" s="2">
        <v>510.44997730091802</v>
      </c>
      <c r="E102" s="2">
        <v>52.6287199455343</v>
      </c>
      <c r="F102" s="2">
        <v>7.0961547525221897</v>
      </c>
      <c r="G102" s="2">
        <v>0</v>
      </c>
      <c r="H102" s="2">
        <v>0</v>
      </c>
      <c r="I102" s="2">
        <v>1</v>
      </c>
      <c r="J102" s="2">
        <v>0</v>
      </c>
      <c r="K102" s="2">
        <v>0</v>
      </c>
      <c r="L102" s="2">
        <v>0</v>
      </c>
      <c r="M102">
        <v>0</v>
      </c>
      <c r="N102">
        <v>0</v>
      </c>
    </row>
    <row r="103" spans="1:14" x14ac:dyDescent="0.35">
      <c r="A103">
        <v>2025</v>
      </c>
      <c r="B103">
        <v>6</v>
      </c>
      <c r="C103" s="2">
        <v>649.78202771435599</v>
      </c>
      <c r="D103" s="2">
        <v>491.541223584043</v>
      </c>
      <c r="E103" s="2">
        <v>3.9950951375658601</v>
      </c>
      <c r="F103" s="2">
        <v>262.90387973368797</v>
      </c>
      <c r="G103" s="2">
        <v>7.0961547525221897</v>
      </c>
      <c r="H103" s="2">
        <v>0</v>
      </c>
      <c r="I103" s="2">
        <v>1</v>
      </c>
      <c r="J103" s="2">
        <v>0</v>
      </c>
      <c r="K103" s="2">
        <v>0</v>
      </c>
      <c r="L103" s="2">
        <v>0</v>
      </c>
      <c r="M103">
        <v>0</v>
      </c>
      <c r="N103">
        <v>0</v>
      </c>
    </row>
    <row r="104" spans="1:14" x14ac:dyDescent="0.35">
      <c r="A104">
        <v>2025</v>
      </c>
      <c r="B104">
        <v>7</v>
      </c>
      <c r="C104" s="2">
        <v>970.11215824439</v>
      </c>
      <c r="D104" s="2">
        <v>503.01669250450698</v>
      </c>
      <c r="E104" s="2">
        <v>0</v>
      </c>
      <c r="F104" s="2">
        <v>470.92560409604198</v>
      </c>
      <c r="G104" s="2">
        <v>262.90387973368797</v>
      </c>
      <c r="H104" s="2">
        <v>0</v>
      </c>
      <c r="I104" s="2">
        <v>1</v>
      </c>
      <c r="J104" s="2">
        <v>0</v>
      </c>
      <c r="K104" s="2">
        <v>0</v>
      </c>
      <c r="L104" s="2">
        <v>0</v>
      </c>
      <c r="M104">
        <v>0</v>
      </c>
      <c r="N104">
        <v>0</v>
      </c>
    </row>
    <row r="105" spans="1:14" x14ac:dyDescent="0.35">
      <c r="A105">
        <v>2025</v>
      </c>
      <c r="B105">
        <v>8</v>
      </c>
      <c r="C105" s="2">
        <v>828.15685601957</v>
      </c>
      <c r="D105" s="2">
        <v>502.05814094335801</v>
      </c>
      <c r="E105" s="2">
        <v>2.4796046680155501</v>
      </c>
      <c r="F105" s="2">
        <v>284.66915655989601</v>
      </c>
      <c r="G105" s="2">
        <v>470.92560409604198</v>
      </c>
      <c r="H105" s="2">
        <v>0</v>
      </c>
      <c r="I105" s="2">
        <v>1</v>
      </c>
      <c r="J105" s="2">
        <v>0</v>
      </c>
      <c r="K105" s="2">
        <v>0</v>
      </c>
      <c r="L105" s="2">
        <v>0</v>
      </c>
      <c r="M105">
        <v>0</v>
      </c>
      <c r="N105">
        <v>0</v>
      </c>
    </row>
    <row r="106" spans="1:14" x14ac:dyDescent="0.35">
      <c r="A106">
        <v>2025</v>
      </c>
      <c r="B106">
        <v>9</v>
      </c>
      <c r="C106" s="2">
        <v>610.15867546896004</v>
      </c>
      <c r="D106" s="2">
        <v>488.52393623858597</v>
      </c>
      <c r="E106" s="2">
        <v>4.3459737729734904</v>
      </c>
      <c r="F106" s="2">
        <v>77.621291624365995</v>
      </c>
      <c r="G106" s="2">
        <v>284.66915655989601</v>
      </c>
      <c r="H106" s="2">
        <v>0</v>
      </c>
      <c r="I106" s="2">
        <v>1</v>
      </c>
      <c r="J106" s="2">
        <v>0</v>
      </c>
      <c r="K106" s="2">
        <v>0</v>
      </c>
      <c r="L106" s="2">
        <v>0</v>
      </c>
      <c r="M106">
        <v>0</v>
      </c>
      <c r="N106">
        <v>0</v>
      </c>
    </row>
    <row r="107" spans="1:14" x14ac:dyDescent="0.35">
      <c r="A107">
        <v>2025</v>
      </c>
      <c r="B107">
        <v>10</v>
      </c>
      <c r="C107" s="2">
        <v>553.28006499853802</v>
      </c>
      <c r="D107" s="2">
        <v>509.44519373435998</v>
      </c>
      <c r="E107" s="2">
        <v>79.136874083726497</v>
      </c>
      <c r="F107" s="2">
        <v>22.475617117314201</v>
      </c>
      <c r="G107" s="2">
        <v>77.621291624365995</v>
      </c>
      <c r="H107" s="2">
        <v>0</v>
      </c>
      <c r="I107" s="2">
        <v>1</v>
      </c>
      <c r="J107" s="2">
        <v>0</v>
      </c>
      <c r="K107" s="2">
        <v>1</v>
      </c>
      <c r="L107" s="2">
        <v>0</v>
      </c>
      <c r="M107">
        <v>0</v>
      </c>
      <c r="N107">
        <v>0</v>
      </c>
    </row>
    <row r="108" spans="1:14" x14ac:dyDescent="0.35">
      <c r="A108">
        <v>2025</v>
      </c>
      <c r="B108">
        <v>11</v>
      </c>
      <c r="C108" s="2">
        <v>580.35921978861904</v>
      </c>
      <c r="D108" s="2">
        <v>498.21630676621203</v>
      </c>
      <c r="E108" s="2">
        <v>188.936127519107</v>
      </c>
      <c r="F108" s="2">
        <v>0</v>
      </c>
      <c r="G108" s="2">
        <v>22.475617117314201</v>
      </c>
      <c r="H108" s="2">
        <v>0</v>
      </c>
      <c r="I108" s="2">
        <v>1</v>
      </c>
      <c r="J108" s="2">
        <v>0</v>
      </c>
      <c r="K108" s="2">
        <v>0</v>
      </c>
      <c r="L108" s="2">
        <v>1</v>
      </c>
      <c r="M108">
        <v>0</v>
      </c>
      <c r="N108">
        <v>0</v>
      </c>
    </row>
    <row r="109" spans="1:14" x14ac:dyDescent="0.35">
      <c r="A109">
        <v>2025</v>
      </c>
      <c r="B109">
        <v>12</v>
      </c>
      <c r="C109" s="2">
        <v>670.040272925669</v>
      </c>
      <c r="D109" s="2">
        <v>521.72044270077902</v>
      </c>
      <c r="E109" s="2">
        <v>323.29188953720097</v>
      </c>
      <c r="F109" s="2">
        <v>0</v>
      </c>
      <c r="G109" s="2">
        <v>0</v>
      </c>
      <c r="H109" s="2">
        <v>0</v>
      </c>
      <c r="I109" s="2">
        <v>1</v>
      </c>
      <c r="J109" s="2">
        <v>0</v>
      </c>
      <c r="K109" s="2">
        <v>0</v>
      </c>
      <c r="L109" s="2">
        <v>0</v>
      </c>
      <c r="M109">
        <v>0</v>
      </c>
      <c r="N109">
        <v>0</v>
      </c>
    </row>
    <row r="110" spans="1:14" x14ac:dyDescent="0.35">
      <c r="A110">
        <v>2026</v>
      </c>
      <c r="B110">
        <v>1</v>
      </c>
      <c r="C110" s="2"/>
      <c r="D110" s="2">
        <v>524.28671482369805</v>
      </c>
      <c r="E110" s="2">
        <v>315.24033858552201</v>
      </c>
      <c r="F110" s="2">
        <v>0</v>
      </c>
      <c r="G110" s="2">
        <v>0</v>
      </c>
      <c r="H110" s="2">
        <v>0</v>
      </c>
      <c r="I110" s="2">
        <v>1</v>
      </c>
      <c r="J110" s="2">
        <v>0</v>
      </c>
      <c r="K110" s="2">
        <v>0</v>
      </c>
      <c r="L110" s="2">
        <v>0</v>
      </c>
      <c r="M110">
        <v>0</v>
      </c>
      <c r="N110">
        <v>1</v>
      </c>
    </row>
    <row r="111" spans="1:14" x14ac:dyDescent="0.35">
      <c r="A111">
        <v>2026</v>
      </c>
      <c r="B111">
        <v>2</v>
      </c>
      <c r="C111" s="2"/>
      <c r="D111" s="2">
        <v>471.09411726725</v>
      </c>
      <c r="E111" s="2">
        <v>267.26195002554101</v>
      </c>
      <c r="F111" s="2">
        <v>0</v>
      </c>
      <c r="G111" s="2">
        <v>0</v>
      </c>
      <c r="H111" s="2">
        <v>0</v>
      </c>
      <c r="I111" s="2">
        <v>1</v>
      </c>
      <c r="J111" s="2">
        <v>0</v>
      </c>
      <c r="K111" s="2">
        <v>0</v>
      </c>
      <c r="L111" s="2">
        <v>0</v>
      </c>
      <c r="M111">
        <v>0</v>
      </c>
      <c r="N111">
        <v>1</v>
      </c>
    </row>
    <row r="112" spans="1:14" x14ac:dyDescent="0.35">
      <c r="A112">
        <v>2026</v>
      </c>
      <c r="B112">
        <v>3</v>
      </c>
      <c r="C112" s="2"/>
      <c r="D112" s="2">
        <v>518.63343207349601</v>
      </c>
      <c r="E112" s="2">
        <v>225.96264732824801</v>
      </c>
      <c r="F112" s="2">
        <v>0</v>
      </c>
      <c r="G112" s="2">
        <v>0</v>
      </c>
      <c r="H112" s="2">
        <v>0</v>
      </c>
      <c r="I112" s="2">
        <v>1</v>
      </c>
      <c r="J112" s="2">
        <v>0</v>
      </c>
      <c r="K112" s="2">
        <v>0</v>
      </c>
      <c r="L112" s="2">
        <v>0</v>
      </c>
      <c r="M112">
        <v>0</v>
      </c>
      <c r="N112">
        <v>1</v>
      </c>
    </row>
    <row r="113" spans="1:14" x14ac:dyDescent="0.35">
      <c r="A113">
        <v>2026</v>
      </c>
      <c r="B113">
        <v>4</v>
      </c>
      <c r="C113" s="2"/>
      <c r="D113" s="2">
        <v>496.37552601262502</v>
      </c>
      <c r="E113" s="2">
        <v>139.141448536496</v>
      </c>
      <c r="F113" s="2">
        <v>0.77421568326063706</v>
      </c>
      <c r="G113" s="2">
        <v>0</v>
      </c>
      <c r="H113" s="2">
        <v>0</v>
      </c>
      <c r="I113" s="2">
        <v>1</v>
      </c>
      <c r="J113" s="2">
        <v>1</v>
      </c>
      <c r="K113" s="2">
        <v>0</v>
      </c>
      <c r="L113" s="2">
        <v>0</v>
      </c>
      <c r="M113">
        <v>0</v>
      </c>
      <c r="N113">
        <v>1</v>
      </c>
    </row>
    <row r="114" spans="1:14" x14ac:dyDescent="0.35">
      <c r="A114">
        <v>2026</v>
      </c>
      <c r="B114">
        <v>5</v>
      </c>
      <c r="C114" s="2"/>
      <c r="D114" s="2">
        <v>509.82481610085</v>
      </c>
      <c r="E114" s="2">
        <v>51.576930912521497</v>
      </c>
      <c r="F114" s="2">
        <v>52.999364717431</v>
      </c>
      <c r="G114" s="2">
        <v>0.77421568326063706</v>
      </c>
      <c r="H114" s="2">
        <v>0</v>
      </c>
      <c r="I114" s="2">
        <v>1</v>
      </c>
      <c r="J114" s="2">
        <v>0</v>
      </c>
      <c r="K114" s="2">
        <v>0</v>
      </c>
      <c r="L114" s="2">
        <v>0</v>
      </c>
      <c r="M114">
        <v>0</v>
      </c>
      <c r="N114">
        <v>1</v>
      </c>
    </row>
    <row r="115" spans="1:14" x14ac:dyDescent="0.35">
      <c r="A115">
        <v>2026</v>
      </c>
      <c r="B115">
        <v>6</v>
      </c>
      <c r="C115" s="2"/>
      <c r="D115" s="2">
        <v>490.94974853663803</v>
      </c>
      <c r="E115" s="2">
        <v>4.0120711759043797</v>
      </c>
      <c r="F115" s="2">
        <v>193.588330401082</v>
      </c>
      <c r="G115" s="2">
        <v>52.999364717431</v>
      </c>
      <c r="H115" s="2">
        <v>0</v>
      </c>
      <c r="I115" s="2">
        <v>1</v>
      </c>
      <c r="J115" s="2">
        <v>0</v>
      </c>
      <c r="K115" s="2">
        <v>0</v>
      </c>
      <c r="L115" s="2">
        <v>0</v>
      </c>
      <c r="M115">
        <v>0</v>
      </c>
      <c r="N115">
        <v>1</v>
      </c>
    </row>
    <row r="116" spans="1:14" x14ac:dyDescent="0.35">
      <c r="A116">
        <v>2026</v>
      </c>
      <c r="B116">
        <v>7</v>
      </c>
      <c r="C116" s="2"/>
      <c r="D116" s="2">
        <v>502.21189174644798</v>
      </c>
      <c r="E116" s="2">
        <v>0.79863213380364095</v>
      </c>
      <c r="F116" s="2">
        <v>398.31637876614502</v>
      </c>
      <c r="G116" s="2">
        <v>193.588330401082</v>
      </c>
      <c r="H116" s="2">
        <v>0</v>
      </c>
      <c r="I116" s="2">
        <v>1</v>
      </c>
      <c r="J116" s="2">
        <v>0</v>
      </c>
      <c r="K116" s="2">
        <v>0</v>
      </c>
      <c r="L116" s="2">
        <v>0</v>
      </c>
      <c r="M116">
        <v>0</v>
      </c>
      <c r="N116">
        <v>1</v>
      </c>
    </row>
    <row r="117" spans="1:14" x14ac:dyDescent="0.35">
      <c r="A117">
        <v>2026</v>
      </c>
      <c r="B117">
        <v>8</v>
      </c>
      <c r="C117" s="2"/>
      <c r="D117" s="2">
        <v>501.260154979643</v>
      </c>
      <c r="E117" s="2">
        <v>1.38961991281834</v>
      </c>
      <c r="F117" s="2">
        <v>307.81327675397301</v>
      </c>
      <c r="G117" s="2">
        <v>398.31637876614502</v>
      </c>
      <c r="H117" s="2">
        <v>0</v>
      </c>
      <c r="I117" s="2">
        <v>1</v>
      </c>
      <c r="J117" s="2">
        <v>0</v>
      </c>
      <c r="K117" s="2">
        <v>0</v>
      </c>
      <c r="L117" s="2">
        <v>0</v>
      </c>
      <c r="M117">
        <v>0</v>
      </c>
      <c r="N117">
        <v>1</v>
      </c>
    </row>
    <row r="118" spans="1:14" x14ac:dyDescent="0.35">
      <c r="A118">
        <v>2026</v>
      </c>
      <c r="B118">
        <v>9</v>
      </c>
      <c r="C118" s="2"/>
      <c r="D118" s="2">
        <v>487.74027953894898</v>
      </c>
      <c r="E118" s="2">
        <v>12.498592894027</v>
      </c>
      <c r="F118" s="2">
        <v>111.12299440434499</v>
      </c>
      <c r="G118" s="2">
        <v>307.81327675397301</v>
      </c>
      <c r="H118" s="2">
        <v>0</v>
      </c>
      <c r="I118" s="2">
        <v>1</v>
      </c>
      <c r="J118" s="2">
        <v>0</v>
      </c>
      <c r="K118" s="2">
        <v>0</v>
      </c>
      <c r="L118" s="2">
        <v>0</v>
      </c>
      <c r="M118">
        <v>0</v>
      </c>
      <c r="N118">
        <v>1</v>
      </c>
    </row>
    <row r="119" spans="1:14" x14ac:dyDescent="0.35">
      <c r="A119">
        <v>2026</v>
      </c>
      <c r="B119">
        <v>10</v>
      </c>
      <c r="C119" s="2"/>
      <c r="D119" s="2">
        <v>510.37314086476198</v>
      </c>
      <c r="E119" s="2">
        <v>80.370909291646498</v>
      </c>
      <c r="F119" s="2">
        <v>16.5834926646585</v>
      </c>
      <c r="G119" s="2">
        <v>111.12299440434499</v>
      </c>
      <c r="H119" s="2">
        <v>0</v>
      </c>
      <c r="I119" s="2">
        <v>1</v>
      </c>
      <c r="J119" s="2">
        <v>0</v>
      </c>
      <c r="K119" s="2">
        <v>1</v>
      </c>
      <c r="L119" s="2">
        <v>0</v>
      </c>
      <c r="M119">
        <v>0</v>
      </c>
      <c r="N119">
        <v>1</v>
      </c>
    </row>
    <row r="120" spans="1:14" x14ac:dyDescent="0.35">
      <c r="A120">
        <v>2026</v>
      </c>
      <c r="B120">
        <v>11</v>
      </c>
      <c r="C120" s="2"/>
      <c r="D120" s="2">
        <v>499.08460086561098</v>
      </c>
      <c r="E120" s="2">
        <v>180.90685426669299</v>
      </c>
      <c r="F120" s="2">
        <v>0.82745077744657802</v>
      </c>
      <c r="G120" s="2">
        <v>16.5834926646585</v>
      </c>
      <c r="H120" s="2">
        <v>0</v>
      </c>
      <c r="I120" s="2">
        <v>1</v>
      </c>
      <c r="J120" s="2">
        <v>0</v>
      </c>
      <c r="K120" s="2">
        <v>0</v>
      </c>
      <c r="L120" s="2">
        <v>1</v>
      </c>
      <c r="M120">
        <v>0</v>
      </c>
      <c r="N120">
        <v>1</v>
      </c>
    </row>
    <row r="121" spans="1:14" x14ac:dyDescent="0.35">
      <c r="A121">
        <v>2026</v>
      </c>
      <c r="B121">
        <v>12</v>
      </c>
      <c r="C121" s="2"/>
      <c r="D121" s="2">
        <v>522.57520076774597</v>
      </c>
      <c r="E121" s="2">
        <v>267.77551945473499</v>
      </c>
      <c r="F121" s="2">
        <v>0</v>
      </c>
      <c r="G121" s="2">
        <v>0.82745077744657802</v>
      </c>
      <c r="H121" s="2">
        <v>0</v>
      </c>
      <c r="I121" s="2">
        <v>1</v>
      </c>
      <c r="J121" s="2">
        <v>0</v>
      </c>
      <c r="K121" s="2">
        <v>0</v>
      </c>
      <c r="L121" s="2">
        <v>0</v>
      </c>
      <c r="M121">
        <v>0</v>
      </c>
      <c r="N121">
        <v>1</v>
      </c>
    </row>
    <row r="122" spans="1:14" x14ac:dyDescent="0.35">
      <c r="A122">
        <v>2027</v>
      </c>
      <c r="B122">
        <v>1</v>
      </c>
      <c r="C122" s="2"/>
      <c r="D122" s="2">
        <v>527.13673074539304</v>
      </c>
      <c r="E122" s="2">
        <v>316.08223101507798</v>
      </c>
      <c r="F122" s="2">
        <v>0</v>
      </c>
      <c r="G122" s="2">
        <v>0</v>
      </c>
      <c r="H122" s="2">
        <v>0</v>
      </c>
      <c r="I122" s="2">
        <v>1</v>
      </c>
      <c r="J122" s="2">
        <v>0</v>
      </c>
      <c r="K122" s="2">
        <v>0</v>
      </c>
      <c r="L122" s="2">
        <v>0</v>
      </c>
      <c r="M122">
        <v>0</v>
      </c>
      <c r="N122">
        <v>1</v>
      </c>
    </row>
    <row r="123" spans="1:14" x14ac:dyDescent="0.35">
      <c r="A123">
        <v>2027</v>
      </c>
      <c r="B123">
        <v>2</v>
      </c>
      <c r="C123" s="2"/>
      <c r="D123" s="2">
        <v>473.66789791991903</v>
      </c>
      <c r="E123" s="2">
        <v>267.97570960797401</v>
      </c>
      <c r="F123" s="2">
        <v>0</v>
      </c>
      <c r="G123" s="2">
        <v>0</v>
      </c>
      <c r="H123" s="2">
        <v>0</v>
      </c>
      <c r="I123" s="2">
        <v>1</v>
      </c>
      <c r="J123" s="2">
        <v>0</v>
      </c>
      <c r="K123" s="2">
        <v>0</v>
      </c>
      <c r="L123" s="2">
        <v>0</v>
      </c>
      <c r="M123">
        <v>0</v>
      </c>
      <c r="N123">
        <v>1</v>
      </c>
    </row>
    <row r="124" spans="1:14" x14ac:dyDescent="0.35">
      <c r="A124">
        <v>2027</v>
      </c>
      <c r="B124">
        <v>3</v>
      </c>
      <c r="C124" s="2"/>
      <c r="D124" s="2">
        <v>521.48501406603702</v>
      </c>
      <c r="E124" s="2">
        <v>226.56611147564001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>
        <v>0</v>
      </c>
      <c r="N124">
        <v>1</v>
      </c>
    </row>
    <row r="125" spans="1:14" x14ac:dyDescent="0.35">
      <c r="A125">
        <v>2027</v>
      </c>
      <c r="B125">
        <v>4</v>
      </c>
      <c r="C125" s="2"/>
      <c r="D125" s="2">
        <v>499.20109315319098</v>
      </c>
      <c r="E125" s="2">
        <v>139.529370285379</v>
      </c>
      <c r="F125" s="2">
        <v>0.77391274929438603</v>
      </c>
      <c r="G125" s="2">
        <v>0</v>
      </c>
      <c r="H125" s="2">
        <v>0</v>
      </c>
      <c r="I125" s="2">
        <v>1</v>
      </c>
      <c r="J125" s="2">
        <v>1</v>
      </c>
      <c r="K125" s="2">
        <v>0</v>
      </c>
      <c r="L125" s="2">
        <v>0</v>
      </c>
      <c r="M125">
        <v>0</v>
      </c>
      <c r="N125">
        <v>1</v>
      </c>
    </row>
    <row r="126" spans="1:14" x14ac:dyDescent="0.35">
      <c r="A126">
        <v>2027</v>
      </c>
      <c r="B126">
        <v>5</v>
      </c>
      <c r="C126" s="2"/>
      <c r="D126" s="2">
        <v>512.73357920696697</v>
      </c>
      <c r="E126" s="2">
        <v>51.720725687206397</v>
      </c>
      <c r="F126" s="2">
        <v>52.978627204474598</v>
      </c>
      <c r="G126" s="2">
        <v>0.77391274929438603</v>
      </c>
      <c r="H126" s="2">
        <v>0</v>
      </c>
      <c r="I126" s="2">
        <v>1</v>
      </c>
      <c r="J126" s="2">
        <v>0</v>
      </c>
      <c r="K126" s="2">
        <v>0</v>
      </c>
      <c r="L126" s="2">
        <v>0</v>
      </c>
      <c r="M126">
        <v>0</v>
      </c>
      <c r="N126">
        <v>1</v>
      </c>
    </row>
    <row r="127" spans="1:14" x14ac:dyDescent="0.35">
      <c r="A127">
        <v>2027</v>
      </c>
      <c r="B127">
        <v>6</v>
      </c>
      <c r="C127" s="2"/>
      <c r="D127" s="2">
        <v>493.74268655895202</v>
      </c>
      <c r="E127" s="2">
        <v>4.0232566974263504</v>
      </c>
      <c r="F127" s="2">
        <v>193.51258344578699</v>
      </c>
      <c r="G127" s="2">
        <v>52.978627204474598</v>
      </c>
      <c r="H127" s="2">
        <v>0</v>
      </c>
      <c r="I127" s="2">
        <v>1</v>
      </c>
      <c r="J127" s="2">
        <v>0</v>
      </c>
      <c r="K127" s="2">
        <v>0</v>
      </c>
      <c r="L127" s="2">
        <v>0</v>
      </c>
      <c r="M127">
        <v>0</v>
      </c>
      <c r="N127">
        <v>1</v>
      </c>
    </row>
    <row r="128" spans="1:14" x14ac:dyDescent="0.35">
      <c r="A128">
        <v>2027</v>
      </c>
      <c r="B128">
        <v>7</v>
      </c>
      <c r="C128" s="2"/>
      <c r="D128" s="2">
        <v>504.94973956887299</v>
      </c>
      <c r="E128" s="2">
        <v>0.80061075573368301</v>
      </c>
      <c r="F128" s="2">
        <v>398.03725952736102</v>
      </c>
      <c r="G128" s="2">
        <v>193.51258344578699</v>
      </c>
      <c r="H128" s="2">
        <v>0</v>
      </c>
      <c r="I128" s="2">
        <v>1</v>
      </c>
      <c r="J128" s="2">
        <v>0</v>
      </c>
      <c r="K128" s="2">
        <v>0</v>
      </c>
      <c r="L128" s="2">
        <v>0</v>
      </c>
      <c r="M128">
        <v>0</v>
      </c>
      <c r="N128">
        <v>1</v>
      </c>
    </row>
    <row r="129" spans="1:14" x14ac:dyDescent="0.35">
      <c r="A129">
        <v>2027</v>
      </c>
      <c r="B129">
        <v>8</v>
      </c>
      <c r="C129" s="2"/>
      <c r="D129" s="2">
        <v>504.00623856644302</v>
      </c>
      <c r="E129" s="2">
        <v>1.3930627149766099</v>
      </c>
      <c r="F129" s="2">
        <v>307.59757734497299</v>
      </c>
      <c r="G129" s="2">
        <v>398.03725952736102</v>
      </c>
      <c r="H129" s="2">
        <v>0</v>
      </c>
      <c r="I129" s="2">
        <v>1</v>
      </c>
      <c r="J129" s="2">
        <v>0</v>
      </c>
      <c r="K129" s="2">
        <v>0</v>
      </c>
      <c r="L129" s="2">
        <v>0</v>
      </c>
      <c r="M129">
        <v>0</v>
      </c>
      <c r="N129">
        <v>1</v>
      </c>
    </row>
    <row r="130" spans="1:14" x14ac:dyDescent="0.35">
      <c r="A130">
        <v>2027</v>
      </c>
      <c r="B130">
        <v>9</v>
      </c>
      <c r="C130" s="2"/>
      <c r="D130" s="2">
        <v>490.41609038169503</v>
      </c>
      <c r="E130" s="2">
        <v>12.529558327232101</v>
      </c>
      <c r="F130" s="2">
        <v>111.045125234854</v>
      </c>
      <c r="G130" s="2">
        <v>307.59757734497299</v>
      </c>
      <c r="H130" s="2">
        <v>0</v>
      </c>
      <c r="I130" s="2">
        <v>1</v>
      </c>
      <c r="J130" s="2">
        <v>0</v>
      </c>
      <c r="K130" s="2">
        <v>0</v>
      </c>
      <c r="L130" s="2">
        <v>0</v>
      </c>
      <c r="M130">
        <v>0</v>
      </c>
      <c r="N130">
        <v>1</v>
      </c>
    </row>
    <row r="131" spans="1:14" x14ac:dyDescent="0.35">
      <c r="A131">
        <v>2027</v>
      </c>
      <c r="B131">
        <v>10</v>
      </c>
      <c r="C131" s="2"/>
      <c r="D131" s="2">
        <v>513.22940276953898</v>
      </c>
      <c r="E131" s="2">
        <v>80.584311878879205</v>
      </c>
      <c r="F131" s="2">
        <v>16.574809501893501</v>
      </c>
      <c r="G131" s="2">
        <v>111.045125234854</v>
      </c>
      <c r="H131" s="2">
        <v>0</v>
      </c>
      <c r="I131" s="2">
        <v>1</v>
      </c>
      <c r="J131" s="2">
        <v>0</v>
      </c>
      <c r="K131" s="2">
        <v>1</v>
      </c>
      <c r="L131" s="2">
        <v>0</v>
      </c>
      <c r="M131">
        <v>0</v>
      </c>
      <c r="N131">
        <v>1</v>
      </c>
    </row>
    <row r="132" spans="1:14" x14ac:dyDescent="0.35">
      <c r="A132">
        <v>2027</v>
      </c>
      <c r="B132">
        <v>11</v>
      </c>
      <c r="C132" s="2"/>
      <c r="D132" s="2">
        <v>501.851204308494</v>
      </c>
      <c r="E132" s="2">
        <v>181.38720208269899</v>
      </c>
      <c r="F132" s="2">
        <v>0.82701752192399702</v>
      </c>
      <c r="G132" s="2">
        <v>16.574809501893501</v>
      </c>
      <c r="H132" s="2">
        <v>0</v>
      </c>
      <c r="I132" s="2">
        <v>1</v>
      </c>
      <c r="J132" s="2">
        <v>0</v>
      </c>
      <c r="K132" s="2">
        <v>0</v>
      </c>
      <c r="L132" s="2">
        <v>1</v>
      </c>
      <c r="M132">
        <v>0</v>
      </c>
      <c r="N132">
        <v>1</v>
      </c>
    </row>
    <row r="133" spans="1:14" x14ac:dyDescent="0.35">
      <c r="A133">
        <v>2027</v>
      </c>
      <c r="B133">
        <v>12</v>
      </c>
      <c r="C133" s="2"/>
      <c r="D133" s="2">
        <v>525.42007096571103</v>
      </c>
      <c r="E133" s="2">
        <v>268.48652284082198</v>
      </c>
      <c r="F133" s="2">
        <v>0</v>
      </c>
      <c r="G133" s="2">
        <v>0.82701752192399702</v>
      </c>
      <c r="H133" s="2">
        <v>0</v>
      </c>
      <c r="I133" s="2">
        <v>1</v>
      </c>
      <c r="J133" s="2">
        <v>0</v>
      </c>
      <c r="K133" s="2">
        <v>0</v>
      </c>
      <c r="L133" s="2">
        <v>0</v>
      </c>
      <c r="M133">
        <v>0</v>
      </c>
      <c r="N133">
        <v>1</v>
      </c>
    </row>
    <row r="134" spans="1:14" x14ac:dyDescent="0.35">
      <c r="A134">
        <v>2028</v>
      </c>
      <c r="B134">
        <v>1</v>
      </c>
      <c r="C134" s="2"/>
      <c r="D134" s="2">
        <v>529.34210008120999</v>
      </c>
      <c r="E134" s="2">
        <v>316.64649140609203</v>
      </c>
      <c r="F134" s="2">
        <v>0</v>
      </c>
      <c r="G134" s="2">
        <v>0</v>
      </c>
      <c r="H134" s="2">
        <v>0</v>
      </c>
      <c r="I134" s="2">
        <v>1</v>
      </c>
      <c r="J134" s="2">
        <v>0</v>
      </c>
      <c r="K134" s="2">
        <v>0</v>
      </c>
      <c r="L134" s="2">
        <v>0</v>
      </c>
      <c r="M134">
        <v>0</v>
      </c>
      <c r="N134">
        <v>1</v>
      </c>
    </row>
    <row r="135" spans="1:14" x14ac:dyDescent="0.35">
      <c r="A135">
        <v>2028</v>
      </c>
      <c r="B135">
        <v>2</v>
      </c>
      <c r="C135" s="2"/>
      <c r="D135" s="2">
        <v>492.641690640435</v>
      </c>
      <c r="E135" s="2">
        <v>278.38524651734298</v>
      </c>
      <c r="F135" s="2">
        <v>0</v>
      </c>
      <c r="G135" s="2">
        <v>0</v>
      </c>
      <c r="H135" s="2">
        <v>0</v>
      </c>
      <c r="I135" s="2">
        <v>1</v>
      </c>
      <c r="J135" s="2">
        <v>0</v>
      </c>
      <c r="K135" s="2">
        <v>0</v>
      </c>
      <c r="L135" s="2">
        <v>0</v>
      </c>
      <c r="M135">
        <v>0</v>
      </c>
      <c r="N135">
        <v>1</v>
      </c>
    </row>
    <row r="136" spans="1:14" x14ac:dyDescent="0.35">
      <c r="A136">
        <v>2028</v>
      </c>
      <c r="B136">
        <v>3</v>
      </c>
      <c r="C136" s="2"/>
      <c r="D136" s="2">
        <v>523.67989820440403</v>
      </c>
      <c r="E136" s="2">
        <v>226.970570411029</v>
      </c>
      <c r="F136" s="2">
        <v>0</v>
      </c>
      <c r="G136" s="2">
        <v>0</v>
      </c>
      <c r="H136" s="2">
        <v>0</v>
      </c>
      <c r="I136" s="2">
        <v>1</v>
      </c>
      <c r="J136" s="2">
        <v>0</v>
      </c>
      <c r="K136" s="2">
        <v>0</v>
      </c>
      <c r="L136" s="2">
        <v>0</v>
      </c>
      <c r="M136">
        <v>0</v>
      </c>
      <c r="N136">
        <v>1</v>
      </c>
    </row>
    <row r="137" spans="1:14" x14ac:dyDescent="0.35">
      <c r="A137">
        <v>2028</v>
      </c>
      <c r="B137">
        <v>4</v>
      </c>
      <c r="C137" s="2"/>
      <c r="D137" s="2">
        <v>501.153711218826</v>
      </c>
      <c r="E137" s="2">
        <v>139.73067021422801</v>
      </c>
      <c r="F137" s="2">
        <v>0.77382531490746498</v>
      </c>
      <c r="G137" s="2">
        <v>0</v>
      </c>
      <c r="H137" s="2">
        <v>0</v>
      </c>
      <c r="I137" s="2">
        <v>1</v>
      </c>
      <c r="J137" s="2">
        <v>1</v>
      </c>
      <c r="K137" s="2">
        <v>0</v>
      </c>
      <c r="L137" s="2">
        <v>0</v>
      </c>
      <c r="M137">
        <v>0</v>
      </c>
      <c r="N137">
        <v>1</v>
      </c>
    </row>
    <row r="138" spans="1:14" x14ac:dyDescent="0.35">
      <c r="A138">
        <v>2028</v>
      </c>
      <c r="B138">
        <v>5</v>
      </c>
      <c r="C138" s="2"/>
      <c r="D138" s="2">
        <v>514.73176406011498</v>
      </c>
      <c r="E138" s="2">
        <v>51.795343514116702</v>
      </c>
      <c r="F138" s="2">
        <v>52.972641834943197</v>
      </c>
      <c r="G138" s="2">
        <v>0.77382531490746498</v>
      </c>
      <c r="H138" s="2">
        <v>0</v>
      </c>
      <c r="I138" s="2">
        <v>1</v>
      </c>
      <c r="J138" s="2">
        <v>0</v>
      </c>
      <c r="K138" s="2">
        <v>0</v>
      </c>
      <c r="L138" s="2">
        <v>0</v>
      </c>
      <c r="M138">
        <v>0</v>
      </c>
      <c r="N138">
        <v>1</v>
      </c>
    </row>
    <row r="139" spans="1:14" x14ac:dyDescent="0.35">
      <c r="A139">
        <v>2028</v>
      </c>
      <c r="B139">
        <v>6</v>
      </c>
      <c r="C139" s="2"/>
      <c r="D139" s="2">
        <v>495.64482956702301</v>
      </c>
      <c r="E139" s="2">
        <v>4.0290610759975198</v>
      </c>
      <c r="F139" s="2">
        <v>193.49072096308399</v>
      </c>
      <c r="G139" s="2">
        <v>52.972641834943197</v>
      </c>
      <c r="H139" s="2">
        <v>0</v>
      </c>
      <c r="I139" s="2">
        <v>1</v>
      </c>
      <c r="J139" s="2">
        <v>0</v>
      </c>
      <c r="K139" s="2">
        <v>0</v>
      </c>
      <c r="L139" s="2">
        <v>0</v>
      </c>
      <c r="M139">
        <v>0</v>
      </c>
      <c r="N139">
        <v>1</v>
      </c>
    </row>
    <row r="140" spans="1:14" x14ac:dyDescent="0.35">
      <c r="A140">
        <v>2028</v>
      </c>
      <c r="B140">
        <v>7</v>
      </c>
      <c r="C140" s="2"/>
      <c r="D140" s="2">
        <v>506.84166229402501</v>
      </c>
      <c r="E140" s="2">
        <v>0.80164423207394997</v>
      </c>
      <c r="F140" s="2">
        <v>397.93194374630599</v>
      </c>
      <c r="G140" s="2">
        <v>193.49072096308399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>
        <v>0</v>
      </c>
      <c r="N140">
        <v>1</v>
      </c>
    </row>
    <row r="141" spans="1:14" x14ac:dyDescent="0.35">
      <c r="A141">
        <v>2028</v>
      </c>
      <c r="B141">
        <v>8</v>
      </c>
      <c r="C141" s="2"/>
      <c r="D141" s="2">
        <v>505.90912011300998</v>
      </c>
      <c r="E141" s="2">
        <v>1.39486096380867</v>
      </c>
      <c r="F141" s="2">
        <v>307.516190795515</v>
      </c>
      <c r="G141" s="2">
        <v>397.93194374630599</v>
      </c>
      <c r="H141" s="2">
        <v>0</v>
      </c>
      <c r="I141" s="2">
        <v>1</v>
      </c>
      <c r="J141" s="2">
        <v>0</v>
      </c>
      <c r="K141" s="2">
        <v>0</v>
      </c>
      <c r="L141" s="2">
        <v>0</v>
      </c>
      <c r="M141">
        <v>0</v>
      </c>
      <c r="N141">
        <v>1</v>
      </c>
    </row>
    <row r="142" spans="1:14" x14ac:dyDescent="0.35">
      <c r="A142">
        <v>2028</v>
      </c>
      <c r="B142">
        <v>9</v>
      </c>
      <c r="C142" s="2"/>
      <c r="D142" s="2">
        <v>492.28240862574199</v>
      </c>
      <c r="E142" s="2">
        <v>12.545732231957301</v>
      </c>
      <c r="F142" s="2">
        <v>111.01574405553799</v>
      </c>
      <c r="G142" s="2">
        <v>307.516190795515</v>
      </c>
      <c r="H142" s="2">
        <v>0</v>
      </c>
      <c r="I142" s="2">
        <v>1</v>
      </c>
      <c r="J142" s="2">
        <v>0</v>
      </c>
      <c r="K142" s="2">
        <v>0</v>
      </c>
      <c r="L142" s="2">
        <v>0</v>
      </c>
      <c r="M142">
        <v>0</v>
      </c>
      <c r="N142">
        <v>1</v>
      </c>
    </row>
    <row r="143" spans="1:14" x14ac:dyDescent="0.35">
      <c r="A143">
        <v>2028</v>
      </c>
      <c r="B143">
        <v>10</v>
      </c>
      <c r="C143" s="2"/>
      <c r="D143" s="2">
        <v>514.89955277982801</v>
      </c>
      <c r="E143" s="2">
        <v>80.646327376310197</v>
      </c>
      <c r="F143" s="2">
        <v>16.561797198325099</v>
      </c>
      <c r="G143" s="2">
        <v>111.01574405553799</v>
      </c>
      <c r="H143" s="2">
        <v>0</v>
      </c>
      <c r="I143" s="2">
        <v>1</v>
      </c>
      <c r="J143" s="2">
        <v>0</v>
      </c>
      <c r="K143" s="2">
        <v>1</v>
      </c>
      <c r="L143" s="2">
        <v>0</v>
      </c>
      <c r="M143">
        <v>0</v>
      </c>
      <c r="N143">
        <v>1</v>
      </c>
    </row>
    <row r="144" spans="1:14" x14ac:dyDescent="0.35">
      <c r="A144">
        <v>2028</v>
      </c>
      <c r="B144">
        <v>11</v>
      </c>
      <c r="C144" s="2"/>
      <c r="D144" s="2">
        <v>503.47645082480699</v>
      </c>
      <c r="E144" s="2">
        <v>181.52679274622199</v>
      </c>
      <c r="F144" s="2">
        <v>0.82636825937588698</v>
      </c>
      <c r="G144" s="2">
        <v>16.561797198325099</v>
      </c>
      <c r="H144" s="2">
        <v>0</v>
      </c>
      <c r="I144" s="2">
        <v>1</v>
      </c>
      <c r="J144" s="2">
        <v>0</v>
      </c>
      <c r="K144" s="2">
        <v>0</v>
      </c>
      <c r="L144" s="2">
        <v>1</v>
      </c>
      <c r="M144">
        <v>0</v>
      </c>
      <c r="N144">
        <v>1</v>
      </c>
    </row>
    <row r="145" spans="1:14" x14ac:dyDescent="0.35">
      <c r="A145">
        <v>2028</v>
      </c>
      <c r="B145">
        <v>12</v>
      </c>
      <c r="C145" s="2"/>
      <c r="D145" s="2">
        <v>527.08807960918898</v>
      </c>
      <c r="E145" s="2">
        <v>268.69314277563598</v>
      </c>
      <c r="F145" s="2">
        <v>0</v>
      </c>
      <c r="G145" s="2">
        <v>0.82636825937588698</v>
      </c>
      <c r="H145" s="2">
        <v>0</v>
      </c>
      <c r="I145" s="2">
        <v>1</v>
      </c>
      <c r="J145" s="2">
        <v>0</v>
      </c>
      <c r="K145" s="2">
        <v>0</v>
      </c>
      <c r="L145" s="2">
        <v>0</v>
      </c>
      <c r="M145">
        <v>0</v>
      </c>
      <c r="N145">
        <v>1</v>
      </c>
    </row>
    <row r="146" spans="1:14" x14ac:dyDescent="0.35">
      <c r="A146">
        <v>2029</v>
      </c>
      <c r="B146">
        <v>1</v>
      </c>
      <c r="C146" s="2"/>
      <c r="D146" s="2">
        <v>530.33168024167799</v>
      </c>
      <c r="E146" s="2">
        <v>316.48866584779802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0</v>
      </c>
      <c r="M146">
        <v>0</v>
      </c>
      <c r="N146">
        <v>1</v>
      </c>
    </row>
    <row r="147" spans="1:14" x14ac:dyDescent="0.35">
      <c r="A147">
        <v>2029</v>
      </c>
      <c r="B147">
        <v>2</v>
      </c>
      <c r="C147" s="2"/>
      <c r="D147" s="2">
        <v>476.54483293913</v>
      </c>
      <c r="E147" s="2">
        <v>268.320286594658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>
        <v>0</v>
      </c>
      <c r="N147">
        <v>1</v>
      </c>
    </row>
    <row r="148" spans="1:14" x14ac:dyDescent="0.35">
      <c r="A148">
        <v>2029</v>
      </c>
      <c r="B148">
        <v>3</v>
      </c>
      <c r="C148" s="2"/>
      <c r="D148" s="2">
        <v>524.66520779109896</v>
      </c>
      <c r="E148" s="2">
        <v>226.85744186558901</v>
      </c>
      <c r="F148" s="2">
        <v>0</v>
      </c>
      <c r="G148" s="2">
        <v>0</v>
      </c>
      <c r="H148" s="2">
        <v>0</v>
      </c>
      <c r="I148" s="2">
        <v>1</v>
      </c>
      <c r="J148" s="2">
        <v>0</v>
      </c>
      <c r="K148" s="2">
        <v>0</v>
      </c>
      <c r="L148" s="2">
        <v>0</v>
      </c>
      <c r="M148">
        <v>0</v>
      </c>
      <c r="N148">
        <v>1</v>
      </c>
    </row>
    <row r="149" spans="1:14" x14ac:dyDescent="0.35">
      <c r="A149">
        <v>2029</v>
      </c>
      <c r="B149">
        <v>4</v>
      </c>
      <c r="C149" s="2"/>
      <c r="D149" s="2">
        <v>502.133474913143</v>
      </c>
      <c r="E149" s="2">
        <v>139.66686516045201</v>
      </c>
      <c r="F149" s="2">
        <v>0.77356514538694199</v>
      </c>
      <c r="G149" s="2">
        <v>0</v>
      </c>
      <c r="H149" s="2">
        <v>0</v>
      </c>
      <c r="I149" s="2">
        <v>1</v>
      </c>
      <c r="J149" s="2">
        <v>1</v>
      </c>
      <c r="K149" s="2">
        <v>0</v>
      </c>
      <c r="L149" s="2">
        <v>0</v>
      </c>
      <c r="M149">
        <v>0</v>
      </c>
      <c r="N149">
        <v>1</v>
      </c>
    </row>
    <row r="150" spans="1:14" x14ac:dyDescent="0.35">
      <c r="A150">
        <v>2029</v>
      </c>
      <c r="B150">
        <v>5</v>
      </c>
      <c r="C150" s="2"/>
      <c r="D150" s="2">
        <v>515.72787486228003</v>
      </c>
      <c r="E150" s="2">
        <v>51.771692266518599</v>
      </c>
      <c r="F150" s="2">
        <v>52.954831785877197</v>
      </c>
      <c r="G150" s="2">
        <v>0.77356514538694199</v>
      </c>
      <c r="H150" s="2">
        <v>0</v>
      </c>
      <c r="I150" s="2">
        <v>1</v>
      </c>
      <c r="J150" s="2">
        <v>0</v>
      </c>
      <c r="K150" s="2">
        <v>0</v>
      </c>
      <c r="L150" s="2">
        <v>0</v>
      </c>
      <c r="M150">
        <v>0</v>
      </c>
      <c r="N150">
        <v>1</v>
      </c>
    </row>
    <row r="151" spans="1:14" x14ac:dyDescent="0.35">
      <c r="A151">
        <v>2029</v>
      </c>
      <c r="B151">
        <v>6</v>
      </c>
      <c r="C151" s="2"/>
      <c r="D151" s="2">
        <v>496.58061859579198</v>
      </c>
      <c r="E151" s="2">
        <v>4.0272212905142899</v>
      </c>
      <c r="F151" s="2">
        <v>193.42566701986399</v>
      </c>
      <c r="G151" s="2">
        <v>52.954831785877197</v>
      </c>
      <c r="H151" s="2">
        <v>0</v>
      </c>
      <c r="I151" s="2">
        <v>1</v>
      </c>
      <c r="J151" s="2">
        <v>0</v>
      </c>
      <c r="K151" s="2">
        <v>0</v>
      </c>
      <c r="L151" s="2">
        <v>0</v>
      </c>
      <c r="M151">
        <v>0</v>
      </c>
      <c r="N151">
        <v>1</v>
      </c>
    </row>
    <row r="152" spans="1:14" x14ac:dyDescent="0.35">
      <c r="A152">
        <v>2029</v>
      </c>
      <c r="B152">
        <v>7</v>
      </c>
      <c r="C152" s="2"/>
      <c r="D152" s="2">
        <v>507.858157084303</v>
      </c>
      <c r="E152" s="2">
        <v>0.80134804486872002</v>
      </c>
      <c r="F152" s="2">
        <v>397.83283978993597</v>
      </c>
      <c r="G152" s="2">
        <v>193.42566701986399</v>
      </c>
      <c r="H152" s="2">
        <v>0</v>
      </c>
      <c r="I152" s="2">
        <v>1</v>
      </c>
      <c r="J152" s="2">
        <v>0</v>
      </c>
      <c r="K152" s="2">
        <v>0</v>
      </c>
      <c r="L152" s="2">
        <v>0</v>
      </c>
      <c r="M152">
        <v>0</v>
      </c>
      <c r="N152">
        <v>1</v>
      </c>
    </row>
    <row r="153" spans="1:14" x14ac:dyDescent="0.35">
      <c r="A153">
        <v>2029</v>
      </c>
      <c r="B153">
        <v>8</v>
      </c>
      <c r="C153" s="2"/>
      <c r="D153" s="2">
        <v>506.93586517865299</v>
      </c>
      <c r="E153" s="2">
        <v>1.39434559807157</v>
      </c>
      <c r="F153" s="2">
        <v>307.439604656516</v>
      </c>
      <c r="G153" s="2">
        <v>397.83283978993597</v>
      </c>
      <c r="H153" s="2">
        <v>0</v>
      </c>
      <c r="I153" s="2">
        <v>1</v>
      </c>
      <c r="J153" s="2">
        <v>0</v>
      </c>
      <c r="K153" s="2">
        <v>0</v>
      </c>
      <c r="L153" s="2">
        <v>0</v>
      </c>
      <c r="M153">
        <v>0</v>
      </c>
      <c r="N153">
        <v>1</v>
      </c>
    </row>
    <row r="154" spans="1:14" x14ac:dyDescent="0.35">
      <c r="A154">
        <v>2029</v>
      </c>
      <c r="B154">
        <v>9</v>
      </c>
      <c r="C154" s="2"/>
      <c r="D154" s="2">
        <v>493.29896544330597</v>
      </c>
      <c r="E154" s="2">
        <v>12.5410969021955</v>
      </c>
      <c r="F154" s="2">
        <v>110.98809586185</v>
      </c>
      <c r="G154" s="2">
        <v>307.439604656516</v>
      </c>
      <c r="H154" s="2">
        <v>0</v>
      </c>
      <c r="I154" s="2">
        <v>1</v>
      </c>
      <c r="J154" s="2">
        <v>0</v>
      </c>
      <c r="K154" s="2">
        <v>0</v>
      </c>
      <c r="L154" s="2">
        <v>0</v>
      </c>
      <c r="M154">
        <v>0</v>
      </c>
      <c r="N154">
        <v>1</v>
      </c>
    </row>
    <row r="155" spans="1:14" x14ac:dyDescent="0.35">
      <c r="A155">
        <v>2029</v>
      </c>
      <c r="B155">
        <v>10</v>
      </c>
      <c r="C155" s="2"/>
      <c r="D155" s="2">
        <v>516.00305180076896</v>
      </c>
      <c r="E155" s="2">
        <v>80.623989866327307</v>
      </c>
      <c r="F155" s="2">
        <v>16.559204567415598</v>
      </c>
      <c r="G155" s="2">
        <v>110.98809586185</v>
      </c>
      <c r="H155" s="2">
        <v>0</v>
      </c>
      <c r="I155" s="2">
        <v>1</v>
      </c>
      <c r="J155" s="2">
        <v>0</v>
      </c>
      <c r="K155" s="2">
        <v>1</v>
      </c>
      <c r="L155" s="2">
        <v>0</v>
      </c>
      <c r="M155">
        <v>0</v>
      </c>
      <c r="N155">
        <v>1</v>
      </c>
    </row>
    <row r="156" spans="1:14" x14ac:dyDescent="0.35">
      <c r="A156">
        <v>2029</v>
      </c>
      <c r="B156">
        <v>11</v>
      </c>
      <c r="C156" s="2"/>
      <c r="D156" s="2">
        <v>504.55380740444201</v>
      </c>
      <c r="E156" s="2">
        <v>181.47651325207701</v>
      </c>
      <c r="F156" s="2">
        <v>0.82623889733466505</v>
      </c>
      <c r="G156" s="2">
        <v>16.559204567415598</v>
      </c>
      <c r="H156" s="2">
        <v>0</v>
      </c>
      <c r="I156" s="2">
        <v>1</v>
      </c>
      <c r="J156" s="2">
        <v>0</v>
      </c>
      <c r="K156" s="2">
        <v>0</v>
      </c>
      <c r="L156" s="2">
        <v>1</v>
      </c>
      <c r="M156">
        <v>0</v>
      </c>
      <c r="N156">
        <v>1</v>
      </c>
    </row>
    <row r="157" spans="1:14" x14ac:dyDescent="0.35">
      <c r="A157">
        <v>2029</v>
      </c>
      <c r="B157">
        <v>12</v>
      </c>
      <c r="C157" s="2"/>
      <c r="D157" s="2">
        <v>528.19228959229304</v>
      </c>
      <c r="E157" s="2">
        <v>268.61871984833903</v>
      </c>
      <c r="F157" s="2">
        <v>0</v>
      </c>
      <c r="G157" s="2">
        <v>0.82623889733466505</v>
      </c>
      <c r="H157" s="2">
        <v>0</v>
      </c>
      <c r="I157" s="2">
        <v>1</v>
      </c>
      <c r="J157" s="2">
        <v>0</v>
      </c>
      <c r="K157" s="2">
        <v>0</v>
      </c>
      <c r="L157" s="2">
        <v>0</v>
      </c>
      <c r="M157">
        <v>0</v>
      </c>
      <c r="N157">
        <v>1</v>
      </c>
    </row>
    <row r="158" spans="1:14" x14ac:dyDescent="0.35">
      <c r="A158">
        <v>2030</v>
      </c>
      <c r="B158">
        <v>1</v>
      </c>
      <c r="C158" s="2"/>
      <c r="D158" s="2">
        <v>530.95967810686602</v>
      </c>
      <c r="E158" s="2">
        <v>316.17394323649398</v>
      </c>
      <c r="F158" s="2">
        <v>0</v>
      </c>
      <c r="G158" s="2">
        <v>0</v>
      </c>
      <c r="H158" s="2">
        <v>0</v>
      </c>
      <c r="I158" s="2">
        <v>1</v>
      </c>
      <c r="J158" s="2">
        <v>0</v>
      </c>
      <c r="K158" s="2">
        <v>0</v>
      </c>
      <c r="L158" s="2">
        <v>0</v>
      </c>
      <c r="M158">
        <v>0</v>
      </c>
      <c r="N158">
        <v>1</v>
      </c>
    </row>
    <row r="159" spans="1:14" x14ac:dyDescent="0.35">
      <c r="A159">
        <v>2030</v>
      </c>
      <c r="B159">
        <v>2</v>
      </c>
      <c r="C159" s="2"/>
      <c r="D159" s="2">
        <v>477.12340141462101</v>
      </c>
      <c r="E159" s="2">
        <v>268.05346357577702</v>
      </c>
      <c r="F159" s="2">
        <v>0</v>
      </c>
      <c r="G159" s="2">
        <v>0</v>
      </c>
      <c r="H159" s="2">
        <v>0</v>
      </c>
      <c r="I159" s="2">
        <v>1</v>
      </c>
      <c r="J159" s="2">
        <v>0</v>
      </c>
      <c r="K159" s="2">
        <v>0</v>
      </c>
      <c r="L159" s="2">
        <v>0</v>
      </c>
      <c r="M159">
        <v>0</v>
      </c>
      <c r="N159">
        <v>1</v>
      </c>
    </row>
    <row r="160" spans="1:14" x14ac:dyDescent="0.35">
      <c r="A160">
        <v>2030</v>
      </c>
      <c r="B160">
        <v>3</v>
      </c>
      <c r="C160" s="2"/>
      <c r="D160" s="2">
        <v>525.32069089415097</v>
      </c>
      <c r="E160" s="2">
        <v>226.631850322503</v>
      </c>
      <c r="F160" s="2">
        <v>0</v>
      </c>
      <c r="G160" s="2">
        <v>0</v>
      </c>
      <c r="H160" s="2">
        <v>0</v>
      </c>
      <c r="I160" s="2">
        <v>1</v>
      </c>
      <c r="J160" s="2">
        <v>0</v>
      </c>
      <c r="K160" s="2">
        <v>0</v>
      </c>
      <c r="L160" s="2">
        <v>0</v>
      </c>
      <c r="M160">
        <v>0</v>
      </c>
      <c r="N160">
        <v>1</v>
      </c>
    </row>
    <row r="161" spans="1:14" x14ac:dyDescent="0.35">
      <c r="A161">
        <v>2030</v>
      </c>
      <c r="B161">
        <v>4</v>
      </c>
      <c r="C161" s="2"/>
      <c r="D161" s="2">
        <v>502.77828329917702</v>
      </c>
      <c r="E161" s="2">
        <v>139.524177847461</v>
      </c>
      <c r="F161" s="2">
        <v>0.77396889473771902</v>
      </c>
      <c r="G161" s="2">
        <v>0</v>
      </c>
      <c r="H161" s="2">
        <v>0</v>
      </c>
      <c r="I161" s="2">
        <v>1</v>
      </c>
      <c r="J161" s="2">
        <v>1</v>
      </c>
      <c r="K161" s="2">
        <v>0</v>
      </c>
      <c r="L161" s="2">
        <v>0</v>
      </c>
      <c r="M161">
        <v>0</v>
      </c>
      <c r="N161">
        <v>1</v>
      </c>
    </row>
    <row r="162" spans="1:14" x14ac:dyDescent="0.35">
      <c r="A162">
        <v>2030</v>
      </c>
      <c r="B162">
        <v>5</v>
      </c>
      <c r="C162" s="2"/>
      <c r="D162" s="2">
        <v>516.40899340008696</v>
      </c>
      <c r="E162" s="2">
        <v>51.718800955111099</v>
      </c>
      <c r="F162" s="2">
        <v>52.982470671989901</v>
      </c>
      <c r="G162" s="2">
        <v>0.77396889473771902</v>
      </c>
      <c r="H162" s="2">
        <v>0</v>
      </c>
      <c r="I162" s="2">
        <v>1</v>
      </c>
      <c r="J162" s="2">
        <v>0</v>
      </c>
      <c r="K162" s="2">
        <v>0</v>
      </c>
      <c r="L162" s="2">
        <v>0</v>
      </c>
      <c r="M162">
        <v>0</v>
      </c>
      <c r="N162">
        <v>1</v>
      </c>
    </row>
    <row r="163" spans="1:14" x14ac:dyDescent="0.35">
      <c r="A163">
        <v>2030</v>
      </c>
      <c r="B163">
        <v>6</v>
      </c>
      <c r="C163" s="2"/>
      <c r="D163" s="2">
        <v>497.24801799034901</v>
      </c>
      <c r="E163" s="2">
        <v>4.0231069761842297</v>
      </c>
      <c r="F163" s="2">
        <v>193.52662230197399</v>
      </c>
      <c r="G163" s="2">
        <v>52.982470671989901</v>
      </c>
      <c r="H163" s="2">
        <v>0</v>
      </c>
      <c r="I163" s="2">
        <v>1</v>
      </c>
      <c r="J163" s="2">
        <v>0</v>
      </c>
      <c r="K163" s="2">
        <v>0</v>
      </c>
      <c r="L163" s="2">
        <v>0</v>
      </c>
      <c r="M163">
        <v>0</v>
      </c>
      <c r="N163">
        <v>1</v>
      </c>
    </row>
    <row r="164" spans="1:14" x14ac:dyDescent="0.35">
      <c r="A164">
        <v>2030</v>
      </c>
      <c r="B164">
        <v>7</v>
      </c>
      <c r="C164" s="2"/>
      <c r="D164" s="2">
        <v>508.53699738329402</v>
      </c>
      <c r="E164" s="2">
        <v>0.800487269263357</v>
      </c>
      <c r="F164" s="2">
        <v>398.019550162396</v>
      </c>
      <c r="G164" s="2">
        <v>193.52662230197399</v>
      </c>
      <c r="H164" s="2">
        <v>0</v>
      </c>
      <c r="I164" s="2">
        <v>1</v>
      </c>
      <c r="J164" s="2">
        <v>0</v>
      </c>
      <c r="K164" s="2">
        <v>0</v>
      </c>
      <c r="L164" s="2">
        <v>0</v>
      </c>
      <c r="M164">
        <v>0</v>
      </c>
      <c r="N164">
        <v>1</v>
      </c>
    </row>
    <row r="165" spans="1:14" x14ac:dyDescent="0.35">
      <c r="A165">
        <v>2030</v>
      </c>
      <c r="B165">
        <v>8</v>
      </c>
      <c r="C165" s="2"/>
      <c r="D165" s="2">
        <v>507.61305692826801</v>
      </c>
      <c r="E165" s="2">
        <v>1.3928478485182401</v>
      </c>
      <c r="F165" s="2">
        <v>307.58389179762997</v>
      </c>
      <c r="G165" s="2">
        <v>398.019550162396</v>
      </c>
      <c r="H165" s="2">
        <v>0</v>
      </c>
      <c r="I165" s="2">
        <v>1</v>
      </c>
      <c r="J165" s="2">
        <v>0</v>
      </c>
      <c r="K165" s="2">
        <v>0</v>
      </c>
      <c r="L165" s="2">
        <v>0</v>
      </c>
      <c r="M165">
        <v>0</v>
      </c>
      <c r="N165">
        <v>1</v>
      </c>
    </row>
    <row r="166" spans="1:14" x14ac:dyDescent="0.35">
      <c r="A166">
        <v>2030</v>
      </c>
      <c r="B166">
        <v>9</v>
      </c>
      <c r="C166" s="2"/>
      <c r="D166" s="2">
        <v>493.953830771848</v>
      </c>
      <c r="E166" s="2">
        <v>12.5276257639715</v>
      </c>
      <c r="F166" s="2">
        <v>111.040184645491</v>
      </c>
      <c r="G166" s="2">
        <v>307.58389179762997</v>
      </c>
      <c r="H166" s="2">
        <v>0</v>
      </c>
      <c r="I166" s="2">
        <v>1</v>
      </c>
      <c r="J166" s="2">
        <v>0</v>
      </c>
      <c r="K166" s="2">
        <v>0</v>
      </c>
      <c r="L166" s="2">
        <v>0</v>
      </c>
      <c r="M166">
        <v>0</v>
      </c>
      <c r="N166">
        <v>1</v>
      </c>
    </row>
    <row r="167" spans="1:14" x14ac:dyDescent="0.35">
      <c r="A167">
        <v>2030</v>
      </c>
      <c r="B167">
        <v>10</v>
      </c>
      <c r="C167" s="2"/>
      <c r="D167" s="2">
        <v>516.65089585760302</v>
      </c>
      <c r="E167" s="2">
        <v>80.537230012425098</v>
      </c>
      <c r="F167" s="2">
        <v>16.566943850166101</v>
      </c>
      <c r="G167" s="2">
        <v>111.040184645491</v>
      </c>
      <c r="H167" s="2">
        <v>0</v>
      </c>
      <c r="I167" s="2">
        <v>1</v>
      </c>
      <c r="J167" s="2">
        <v>0</v>
      </c>
      <c r="K167" s="2">
        <v>1</v>
      </c>
      <c r="L167" s="2">
        <v>0</v>
      </c>
      <c r="M167">
        <v>0</v>
      </c>
      <c r="N167">
        <v>1</v>
      </c>
    </row>
    <row r="168" spans="1:14" x14ac:dyDescent="0.35">
      <c r="A168">
        <v>2030</v>
      </c>
      <c r="B168">
        <v>11</v>
      </c>
      <c r="C168" s="2"/>
      <c r="D168" s="2">
        <v>505.15686497790801</v>
      </c>
      <c r="E168" s="2">
        <v>181.28122552440999</v>
      </c>
      <c r="F168" s="2">
        <v>0.82662505697294497</v>
      </c>
      <c r="G168" s="2">
        <v>16.566943850166101</v>
      </c>
      <c r="H168" s="2">
        <v>0</v>
      </c>
      <c r="I168" s="2">
        <v>1</v>
      </c>
      <c r="J168" s="2">
        <v>0</v>
      </c>
      <c r="K168" s="2">
        <v>0</v>
      </c>
      <c r="L168" s="2">
        <v>1</v>
      </c>
      <c r="M168">
        <v>0</v>
      </c>
      <c r="N168">
        <v>1</v>
      </c>
    </row>
    <row r="169" spans="1:14" x14ac:dyDescent="0.35">
      <c r="A169">
        <v>2030</v>
      </c>
      <c r="B169">
        <v>12</v>
      </c>
      <c r="C169" s="2"/>
      <c r="D169" s="2">
        <v>528.78649064699505</v>
      </c>
      <c r="E169" s="2">
        <v>268.32965798315399</v>
      </c>
      <c r="F169" s="2">
        <v>0</v>
      </c>
      <c r="G169" s="2">
        <v>0.82662505697294497</v>
      </c>
      <c r="H169" s="2">
        <v>0</v>
      </c>
      <c r="I169" s="2">
        <v>1</v>
      </c>
      <c r="J169" s="2">
        <v>0</v>
      </c>
      <c r="K169" s="2">
        <v>0</v>
      </c>
      <c r="L169" s="2">
        <v>0</v>
      </c>
      <c r="M169">
        <v>0</v>
      </c>
      <c r="N169">
        <v>1</v>
      </c>
    </row>
    <row r="170" spans="1:14" x14ac:dyDescent="0.35">
      <c r="A170">
        <v>2031</v>
      </c>
      <c r="B170">
        <v>1</v>
      </c>
      <c r="C170" s="2"/>
      <c r="D170" s="2">
        <v>531.67595998306103</v>
      </c>
      <c r="E170" s="2">
        <v>315.703533574218</v>
      </c>
      <c r="F170" s="2">
        <v>0</v>
      </c>
      <c r="G170" s="2">
        <v>0</v>
      </c>
      <c r="H170" s="2">
        <v>0</v>
      </c>
      <c r="I170" s="2">
        <v>1</v>
      </c>
      <c r="J170" s="2">
        <v>0</v>
      </c>
      <c r="K170" s="2">
        <v>0</v>
      </c>
      <c r="L170" s="2">
        <v>0</v>
      </c>
      <c r="M170">
        <v>0</v>
      </c>
      <c r="N170">
        <v>1</v>
      </c>
    </row>
    <row r="171" spans="1:14" x14ac:dyDescent="0.35">
      <c r="A171">
        <v>2031</v>
      </c>
      <c r="B171">
        <v>2</v>
      </c>
      <c r="C171" s="2"/>
      <c r="D171" s="2">
        <v>477.78104812728799</v>
      </c>
      <c r="E171" s="2">
        <v>267.65464848689999</v>
      </c>
      <c r="F171" s="2">
        <v>0</v>
      </c>
      <c r="G171" s="2">
        <v>0</v>
      </c>
      <c r="H171" s="2">
        <v>0</v>
      </c>
      <c r="I171" s="2">
        <v>1</v>
      </c>
      <c r="J171" s="2">
        <v>0</v>
      </c>
      <c r="K171" s="2">
        <v>0</v>
      </c>
      <c r="L171" s="2">
        <v>0</v>
      </c>
      <c r="M171">
        <v>0</v>
      </c>
      <c r="N171">
        <v>1</v>
      </c>
    </row>
    <row r="172" spans="1:14" x14ac:dyDescent="0.35">
      <c r="A172">
        <v>2031</v>
      </c>
      <c r="B172">
        <v>3</v>
      </c>
      <c r="C172" s="2"/>
      <c r="D172" s="2">
        <v>526.06271655150204</v>
      </c>
      <c r="E172" s="2">
        <v>226.29466310498699</v>
      </c>
      <c r="F172" s="2">
        <v>0</v>
      </c>
      <c r="G172" s="2">
        <v>0</v>
      </c>
      <c r="H172" s="2">
        <v>0</v>
      </c>
      <c r="I172" s="2">
        <v>1</v>
      </c>
      <c r="J172" s="2">
        <v>0</v>
      </c>
      <c r="K172" s="2">
        <v>0</v>
      </c>
      <c r="L172" s="2">
        <v>0</v>
      </c>
      <c r="M172">
        <v>0</v>
      </c>
      <c r="N172">
        <v>1</v>
      </c>
    </row>
    <row r="173" spans="1:14" x14ac:dyDescent="0.35">
      <c r="A173">
        <v>2031</v>
      </c>
      <c r="B173">
        <v>4</v>
      </c>
      <c r="C173" s="2"/>
      <c r="D173" s="2">
        <v>503.518495394269</v>
      </c>
      <c r="E173" s="2">
        <v>139.316591097241</v>
      </c>
      <c r="F173" s="2">
        <v>0.77505348944289398</v>
      </c>
      <c r="G173" s="2">
        <v>0</v>
      </c>
      <c r="H173" s="2">
        <v>0</v>
      </c>
      <c r="I173" s="2">
        <v>1</v>
      </c>
      <c r="J173" s="2">
        <v>1</v>
      </c>
      <c r="K173" s="2">
        <v>0</v>
      </c>
      <c r="L173" s="2">
        <v>0</v>
      </c>
      <c r="M173">
        <v>0</v>
      </c>
      <c r="N173">
        <v>1</v>
      </c>
    </row>
    <row r="174" spans="1:14" x14ac:dyDescent="0.35">
      <c r="A174">
        <v>2031</v>
      </c>
      <c r="B174">
        <v>5</v>
      </c>
      <c r="C174" s="2"/>
      <c r="D174" s="2">
        <v>517.18812213516003</v>
      </c>
      <c r="E174" s="2">
        <v>51.641852730214502</v>
      </c>
      <c r="F174" s="2">
        <v>53.056717205085199</v>
      </c>
      <c r="G174" s="2">
        <v>0.77505348944289398</v>
      </c>
      <c r="H174" s="2">
        <v>0</v>
      </c>
      <c r="I174" s="2">
        <v>1</v>
      </c>
      <c r="J174" s="2">
        <v>0</v>
      </c>
      <c r="K174" s="2">
        <v>0</v>
      </c>
      <c r="L174" s="2">
        <v>0</v>
      </c>
      <c r="M174">
        <v>0</v>
      </c>
      <c r="N174">
        <v>1</v>
      </c>
    </row>
    <row r="175" spans="1:14" x14ac:dyDescent="0.35">
      <c r="A175">
        <v>2031</v>
      </c>
      <c r="B175">
        <v>6</v>
      </c>
      <c r="C175" s="2"/>
      <c r="D175" s="2">
        <v>498.010291912573</v>
      </c>
      <c r="E175" s="2">
        <v>4.0171213203942804</v>
      </c>
      <c r="F175" s="2">
        <v>193.79781918247599</v>
      </c>
      <c r="G175" s="2">
        <v>53.056717205085199</v>
      </c>
      <c r="H175" s="2">
        <v>0</v>
      </c>
      <c r="I175" s="2">
        <v>1</v>
      </c>
      <c r="J175" s="2">
        <v>0</v>
      </c>
      <c r="K175" s="2">
        <v>0</v>
      </c>
      <c r="L175" s="2">
        <v>0</v>
      </c>
      <c r="M175">
        <v>0</v>
      </c>
      <c r="N175">
        <v>1</v>
      </c>
    </row>
    <row r="176" spans="1:14" x14ac:dyDescent="0.35">
      <c r="A176">
        <v>2031</v>
      </c>
      <c r="B176">
        <v>7</v>
      </c>
      <c r="C176" s="2"/>
      <c r="D176" s="2">
        <v>509.338441975384</v>
      </c>
      <c r="E176" s="2">
        <v>0.79929628893735105</v>
      </c>
      <c r="F176" s="2">
        <v>398.57731146210301</v>
      </c>
      <c r="G176" s="2">
        <v>193.79781918247599</v>
      </c>
      <c r="H176" s="2">
        <v>0</v>
      </c>
      <c r="I176" s="2">
        <v>1</v>
      </c>
      <c r="J176" s="2">
        <v>0</v>
      </c>
      <c r="K176" s="2">
        <v>0</v>
      </c>
      <c r="L176" s="2">
        <v>0</v>
      </c>
      <c r="M176">
        <v>0</v>
      </c>
      <c r="N176">
        <v>1</v>
      </c>
    </row>
    <row r="177" spans="1:14" x14ac:dyDescent="0.35">
      <c r="A177">
        <v>2031</v>
      </c>
      <c r="B177">
        <v>8</v>
      </c>
      <c r="C177" s="2"/>
      <c r="D177" s="2">
        <v>508.41229310180199</v>
      </c>
      <c r="E177" s="2">
        <v>1.39077554275099</v>
      </c>
      <c r="F177" s="2">
        <v>308.01492185931397</v>
      </c>
      <c r="G177" s="2">
        <v>398.57731146210301</v>
      </c>
      <c r="H177" s="2">
        <v>0</v>
      </c>
      <c r="I177" s="2">
        <v>1</v>
      </c>
      <c r="J177" s="2">
        <v>0</v>
      </c>
      <c r="K177" s="2">
        <v>0</v>
      </c>
      <c r="L177" s="2">
        <v>0</v>
      </c>
      <c r="M177">
        <v>0</v>
      </c>
      <c r="N177">
        <v>1</v>
      </c>
    </row>
    <row r="178" spans="1:14" x14ac:dyDescent="0.35">
      <c r="A178">
        <v>2031</v>
      </c>
      <c r="B178">
        <v>9</v>
      </c>
      <c r="C178" s="2"/>
      <c r="D178" s="2">
        <v>494.72715959240401</v>
      </c>
      <c r="E178" s="2">
        <v>12.5089869218695</v>
      </c>
      <c r="F178" s="2">
        <v>111.195789860567</v>
      </c>
      <c r="G178" s="2">
        <v>308.01492185931397</v>
      </c>
      <c r="H178" s="2">
        <v>0</v>
      </c>
      <c r="I178" s="2">
        <v>1</v>
      </c>
      <c r="J178" s="2">
        <v>0</v>
      </c>
      <c r="K178" s="2">
        <v>0</v>
      </c>
      <c r="L178" s="2">
        <v>0</v>
      </c>
      <c r="M178">
        <v>0</v>
      </c>
      <c r="N178">
        <v>1</v>
      </c>
    </row>
    <row r="179" spans="1:14" x14ac:dyDescent="0.35">
      <c r="A179">
        <v>2031</v>
      </c>
      <c r="B179">
        <v>10</v>
      </c>
      <c r="C179" s="2"/>
      <c r="D179" s="2">
        <v>517.424701437625</v>
      </c>
      <c r="E179" s="2">
        <v>80.417405175555302</v>
      </c>
      <c r="F179" s="2">
        <v>16.5901597955393</v>
      </c>
      <c r="G179" s="2">
        <v>111.195789860567</v>
      </c>
      <c r="H179" s="2">
        <v>0</v>
      </c>
      <c r="I179" s="2">
        <v>1</v>
      </c>
      <c r="J179" s="2">
        <v>0</v>
      </c>
      <c r="K179" s="2">
        <v>1</v>
      </c>
      <c r="L179" s="2">
        <v>0</v>
      </c>
      <c r="M179">
        <v>0</v>
      </c>
      <c r="N179">
        <v>1</v>
      </c>
    </row>
    <row r="180" spans="1:14" x14ac:dyDescent="0.35">
      <c r="A180">
        <v>2031</v>
      </c>
      <c r="B180">
        <v>11</v>
      </c>
      <c r="C180" s="2"/>
      <c r="D180" s="2">
        <v>505.88363668036402</v>
      </c>
      <c r="E180" s="2">
        <v>181.011511837055</v>
      </c>
      <c r="F180" s="2">
        <v>0.827783440941671</v>
      </c>
      <c r="G180" s="2">
        <v>16.5901597955393</v>
      </c>
      <c r="H180" s="2">
        <v>0</v>
      </c>
      <c r="I180" s="2">
        <v>1</v>
      </c>
      <c r="J180" s="2">
        <v>0</v>
      </c>
      <c r="K180" s="2">
        <v>0</v>
      </c>
      <c r="L180" s="2">
        <v>1</v>
      </c>
      <c r="M180">
        <v>0</v>
      </c>
      <c r="N180">
        <v>1</v>
      </c>
    </row>
    <row r="181" spans="1:14" x14ac:dyDescent="0.35">
      <c r="A181">
        <v>2031</v>
      </c>
      <c r="B181">
        <v>12</v>
      </c>
      <c r="C181" s="2"/>
      <c r="D181" s="2">
        <v>529.51159525764206</v>
      </c>
      <c r="E181" s="2">
        <v>267.93043196693498</v>
      </c>
      <c r="F181" s="2">
        <v>0</v>
      </c>
      <c r="G181" s="2">
        <v>0.827783440941671</v>
      </c>
      <c r="H181" s="2">
        <v>0</v>
      </c>
      <c r="I181" s="2">
        <v>1</v>
      </c>
      <c r="J181" s="2">
        <v>0</v>
      </c>
      <c r="K181" s="2">
        <v>0</v>
      </c>
      <c r="L181" s="2">
        <v>0</v>
      </c>
      <c r="M181">
        <v>0</v>
      </c>
      <c r="N181">
        <v>1</v>
      </c>
    </row>
    <row r="182" spans="1:14" x14ac:dyDescent="0.35">
      <c r="A182">
        <v>2032</v>
      </c>
      <c r="B182">
        <v>1</v>
      </c>
      <c r="C182" s="2"/>
      <c r="D182" s="2">
        <v>532.45120194245999</v>
      </c>
      <c r="E182" s="2">
        <v>315.16367256607401</v>
      </c>
      <c r="F182" s="2">
        <v>0</v>
      </c>
      <c r="G182" s="2">
        <v>0</v>
      </c>
      <c r="H182" s="2">
        <v>0</v>
      </c>
      <c r="I182" s="2">
        <v>1</v>
      </c>
      <c r="J182" s="2">
        <v>0</v>
      </c>
      <c r="K182" s="2">
        <v>0</v>
      </c>
      <c r="L182" s="2">
        <v>0</v>
      </c>
      <c r="M182">
        <v>0</v>
      </c>
      <c r="N182">
        <v>1</v>
      </c>
    </row>
    <row r="183" spans="1:14" x14ac:dyDescent="0.35">
      <c r="A183">
        <v>2032</v>
      </c>
      <c r="B183">
        <v>2</v>
      </c>
      <c r="C183" s="2"/>
      <c r="D183" s="2">
        <v>495.57938560125098</v>
      </c>
      <c r="E183" s="2">
        <v>277.08160065508901</v>
      </c>
      <c r="F183" s="2">
        <v>0</v>
      </c>
      <c r="G183" s="2">
        <v>0</v>
      </c>
      <c r="H183" s="2">
        <v>0</v>
      </c>
      <c r="I183" s="2">
        <v>1</v>
      </c>
      <c r="J183" s="2">
        <v>0</v>
      </c>
      <c r="K183" s="2">
        <v>0</v>
      </c>
      <c r="L183" s="2">
        <v>0</v>
      </c>
      <c r="M183">
        <v>0</v>
      </c>
      <c r="N183">
        <v>1</v>
      </c>
    </row>
    <row r="184" spans="1:14" x14ac:dyDescent="0.35">
      <c r="A184">
        <v>2032</v>
      </c>
      <c r="B184">
        <v>3</v>
      </c>
      <c r="C184" s="2"/>
      <c r="D184" s="2">
        <v>526.860086239314</v>
      </c>
      <c r="E184" s="2">
        <v>225.907693521282</v>
      </c>
      <c r="F184" s="2">
        <v>0</v>
      </c>
      <c r="G184" s="2">
        <v>0</v>
      </c>
      <c r="H184" s="2">
        <v>0</v>
      </c>
      <c r="I184" s="2">
        <v>1</v>
      </c>
      <c r="J184" s="2">
        <v>0</v>
      </c>
      <c r="K184" s="2">
        <v>0</v>
      </c>
      <c r="L184" s="2">
        <v>0</v>
      </c>
      <c r="M184">
        <v>0</v>
      </c>
      <c r="N184">
        <v>1</v>
      </c>
    </row>
    <row r="185" spans="1:14" x14ac:dyDescent="0.35">
      <c r="A185">
        <v>2032</v>
      </c>
      <c r="B185">
        <v>4</v>
      </c>
      <c r="C185" s="2"/>
      <c r="D185" s="2">
        <v>504.30906167270399</v>
      </c>
      <c r="E185" s="2">
        <v>139.07835621127299</v>
      </c>
      <c r="F185" s="2">
        <v>0.77680998571131399</v>
      </c>
      <c r="G185" s="2">
        <v>0</v>
      </c>
      <c r="H185" s="2">
        <v>0</v>
      </c>
      <c r="I185" s="2">
        <v>1</v>
      </c>
      <c r="J185" s="2">
        <v>1</v>
      </c>
      <c r="K185" s="2">
        <v>0</v>
      </c>
      <c r="L185" s="2">
        <v>0</v>
      </c>
      <c r="M185">
        <v>0</v>
      </c>
      <c r="N185">
        <v>1</v>
      </c>
    </row>
    <row r="186" spans="1:14" x14ac:dyDescent="0.35">
      <c r="A186">
        <v>2032</v>
      </c>
      <c r="B186">
        <v>5</v>
      </c>
      <c r="C186" s="2"/>
      <c r="D186" s="2">
        <v>518.01712378643504</v>
      </c>
      <c r="E186" s="2">
        <v>51.553543859035003</v>
      </c>
      <c r="F186" s="2">
        <v>53.176959132971199</v>
      </c>
      <c r="G186" s="2">
        <v>0.77680998571131399</v>
      </c>
      <c r="H186" s="2">
        <v>0</v>
      </c>
      <c r="I186" s="2">
        <v>1</v>
      </c>
      <c r="J186" s="2">
        <v>0</v>
      </c>
      <c r="K186" s="2">
        <v>0</v>
      </c>
      <c r="L186" s="2">
        <v>0</v>
      </c>
      <c r="M186">
        <v>0</v>
      </c>
      <c r="N186">
        <v>1</v>
      </c>
    </row>
    <row r="187" spans="1:14" x14ac:dyDescent="0.35">
      <c r="A187">
        <v>2032</v>
      </c>
      <c r="B187">
        <v>6</v>
      </c>
      <c r="C187" s="2"/>
      <c r="D187" s="2">
        <v>498.81903979648399</v>
      </c>
      <c r="E187" s="2">
        <v>4.0102519415776703</v>
      </c>
      <c r="F187" s="2">
        <v>194.23702131608201</v>
      </c>
      <c r="G187" s="2">
        <v>53.176959132971199</v>
      </c>
      <c r="H187" s="2">
        <v>0</v>
      </c>
      <c r="I187" s="2">
        <v>1</v>
      </c>
      <c r="J187" s="2">
        <v>0</v>
      </c>
      <c r="K187" s="2">
        <v>0</v>
      </c>
      <c r="L187" s="2">
        <v>0</v>
      </c>
      <c r="M187">
        <v>0</v>
      </c>
      <c r="N187">
        <v>1</v>
      </c>
    </row>
    <row r="188" spans="1:14" x14ac:dyDescent="0.35">
      <c r="A188">
        <v>2032</v>
      </c>
      <c r="B188">
        <v>7</v>
      </c>
      <c r="C188" s="2"/>
      <c r="D188" s="2">
        <v>510.18506737551297</v>
      </c>
      <c r="E188" s="2">
        <v>0.797929472115678</v>
      </c>
      <c r="F188" s="2">
        <v>399.48060338942997</v>
      </c>
      <c r="G188" s="2">
        <v>194.23702131608201</v>
      </c>
      <c r="H188" s="2">
        <v>0</v>
      </c>
      <c r="I188" s="2">
        <v>1</v>
      </c>
      <c r="J188" s="2">
        <v>0</v>
      </c>
      <c r="K188" s="2">
        <v>0</v>
      </c>
      <c r="L188" s="2">
        <v>0</v>
      </c>
      <c r="M188">
        <v>0</v>
      </c>
      <c r="N188">
        <v>1</v>
      </c>
    </row>
    <row r="189" spans="1:14" x14ac:dyDescent="0.35">
      <c r="A189">
        <v>2032</v>
      </c>
      <c r="B189">
        <v>8</v>
      </c>
      <c r="C189" s="2"/>
      <c r="D189" s="2">
        <v>509.256724286196</v>
      </c>
      <c r="E189" s="2">
        <v>1.3883972814812799</v>
      </c>
      <c r="F189" s="2">
        <v>308.71297311414099</v>
      </c>
      <c r="G189" s="2">
        <v>399.48060338942997</v>
      </c>
      <c r="H189" s="2">
        <v>0</v>
      </c>
      <c r="I189" s="2">
        <v>1</v>
      </c>
      <c r="J189" s="2">
        <v>0</v>
      </c>
      <c r="K189" s="2">
        <v>0</v>
      </c>
      <c r="L189" s="2">
        <v>0</v>
      </c>
      <c r="M189">
        <v>0</v>
      </c>
      <c r="N189">
        <v>1</v>
      </c>
    </row>
    <row r="190" spans="1:14" x14ac:dyDescent="0.35">
      <c r="A190">
        <v>2032</v>
      </c>
      <c r="B190">
        <v>9</v>
      </c>
      <c r="C190" s="2"/>
      <c r="D190" s="2">
        <v>495.54563087864301</v>
      </c>
      <c r="E190" s="2">
        <v>12.487596238610401</v>
      </c>
      <c r="F190" s="2">
        <v>111.44779180961299</v>
      </c>
      <c r="G190" s="2">
        <v>308.71297311414099</v>
      </c>
      <c r="H190" s="2">
        <v>0</v>
      </c>
      <c r="I190" s="2">
        <v>1</v>
      </c>
      <c r="J190" s="2">
        <v>0</v>
      </c>
      <c r="K190" s="2">
        <v>0</v>
      </c>
      <c r="L190" s="2">
        <v>0</v>
      </c>
      <c r="M190">
        <v>0</v>
      </c>
      <c r="N190">
        <v>1</v>
      </c>
    </row>
    <row r="191" spans="1:14" x14ac:dyDescent="0.35">
      <c r="A191">
        <v>2032</v>
      </c>
      <c r="B191">
        <v>10</v>
      </c>
      <c r="C191" s="2"/>
      <c r="D191" s="2">
        <v>518.24901987154601</v>
      </c>
      <c r="E191" s="2">
        <v>80.279889383638604</v>
      </c>
      <c r="F191" s="2">
        <v>16.627757915114699</v>
      </c>
      <c r="G191" s="2">
        <v>111.44779180961299</v>
      </c>
      <c r="H191" s="2">
        <v>0</v>
      </c>
      <c r="I191" s="2">
        <v>1</v>
      </c>
      <c r="J191" s="2">
        <v>0</v>
      </c>
      <c r="K191" s="2">
        <v>1</v>
      </c>
      <c r="L191" s="2">
        <v>0</v>
      </c>
      <c r="M191">
        <v>0</v>
      </c>
      <c r="N191">
        <v>1</v>
      </c>
    </row>
    <row r="192" spans="1:14" x14ac:dyDescent="0.35">
      <c r="A192">
        <v>2032</v>
      </c>
      <c r="B192">
        <v>11</v>
      </c>
      <c r="C192" s="2"/>
      <c r="D192" s="2">
        <v>506.662531793445</v>
      </c>
      <c r="E192" s="2">
        <v>180.701977584589</v>
      </c>
      <c r="F192" s="2">
        <v>0.82965943859200098</v>
      </c>
      <c r="G192" s="2">
        <v>16.627757915114699</v>
      </c>
      <c r="H192" s="2">
        <v>0</v>
      </c>
      <c r="I192" s="2">
        <v>1</v>
      </c>
      <c r="J192" s="2">
        <v>0</v>
      </c>
      <c r="K192" s="2">
        <v>0</v>
      </c>
      <c r="L192" s="2">
        <v>1</v>
      </c>
      <c r="M192">
        <v>0</v>
      </c>
      <c r="N192">
        <v>1</v>
      </c>
    </row>
    <row r="193" spans="1:14" x14ac:dyDescent="0.35">
      <c r="A193">
        <v>2032</v>
      </c>
      <c r="B193">
        <v>12</v>
      </c>
      <c r="C193" s="2"/>
      <c r="D193" s="2">
        <v>530.29436684947302</v>
      </c>
      <c r="E193" s="2">
        <v>267.47226416793598</v>
      </c>
      <c r="F193" s="2">
        <v>0</v>
      </c>
      <c r="G193" s="2">
        <v>0.82965943859200098</v>
      </c>
      <c r="H193" s="2">
        <v>0</v>
      </c>
      <c r="I193" s="2">
        <v>1</v>
      </c>
      <c r="J193" s="2">
        <v>0</v>
      </c>
      <c r="K193" s="2">
        <v>0</v>
      </c>
      <c r="L193" s="2">
        <v>0</v>
      </c>
      <c r="M193">
        <v>0</v>
      </c>
      <c r="N193">
        <v>1</v>
      </c>
    </row>
  </sheetData>
  <pageMargins left="0.7" right="0.7" top="0.75" bottom="0.75" header="0.3" footer="0.3"/>
  <ignoredErrors>
    <ignoredError sqref="A1:N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11"/>
  <sheetViews>
    <sheetView workbookViewId="0"/>
  </sheetViews>
  <sheetFormatPr defaultRowHeight="14.5" x14ac:dyDescent="0.35"/>
  <cols>
    <col min="1" max="1" width="11.453125" customWidth="1"/>
    <col min="2" max="2" width="7.453125" customWidth="1"/>
    <col min="3" max="6" width="11.453125" customWidth="1"/>
    <col min="7" max="8" width="10.453125" customWidth="1"/>
    <col min="9" max="10" width="13.453125" customWidth="1"/>
    <col min="11" max="11" width="8.453125" customWidth="1"/>
    <col min="12" max="12" width="7.453125" customWidth="1"/>
    <col min="13" max="13" width="12.453125" customWidth="1"/>
  </cols>
  <sheetData>
    <row r="1" spans="1:13" x14ac:dyDescent="0.35">
      <c r="A1" s="1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</row>
    <row r="2" spans="1:13" x14ac:dyDescent="0.35">
      <c r="A2" t="s">
        <v>2</v>
      </c>
      <c r="B2" s="3">
        <v>108</v>
      </c>
      <c r="C2" s="4">
        <v>610.38306198323403</v>
      </c>
      <c r="D2" s="4">
        <v>118.125980010943</v>
      </c>
      <c r="E2" s="4">
        <v>450.67862814970198</v>
      </c>
      <c r="F2" s="4">
        <v>986.54768799774297</v>
      </c>
      <c r="G2" s="5">
        <v>1.2536803824735201</v>
      </c>
      <c r="H2" s="5">
        <v>4.1115723685058896</v>
      </c>
      <c r="I2" s="6">
        <v>33.851030112097</v>
      </c>
      <c r="J2" s="7">
        <v>4.4600754756096699E-8</v>
      </c>
      <c r="K2" s="5">
        <v>1</v>
      </c>
      <c r="L2" t="s">
        <v>27</v>
      </c>
    </row>
    <row r="3" spans="1:13" x14ac:dyDescent="0.35">
      <c r="A3" t="s">
        <v>3</v>
      </c>
      <c r="B3" s="3">
        <v>108</v>
      </c>
      <c r="C3" s="4">
        <v>498.03298216453697</v>
      </c>
      <c r="D3" s="4">
        <v>14.8663328943511</v>
      </c>
      <c r="E3" s="4">
        <v>463.98268475094301</v>
      </c>
      <c r="F3" s="4">
        <v>523.89448904327503</v>
      </c>
      <c r="G3" s="5">
        <v>-0.168507835424798</v>
      </c>
      <c r="H3" s="5">
        <v>2.42276836273756</v>
      </c>
      <c r="I3" s="6">
        <v>2.0104916645469402</v>
      </c>
      <c r="J3" s="7">
        <v>0.36595466027902401</v>
      </c>
      <c r="K3" s="5">
        <v>3.3229848342576501E-2</v>
      </c>
      <c r="M3" t="s">
        <v>28</v>
      </c>
    </row>
    <row r="4" spans="1:13" x14ac:dyDescent="0.35">
      <c r="A4" t="s">
        <v>4</v>
      </c>
      <c r="B4" s="3">
        <v>108</v>
      </c>
      <c r="C4" s="4">
        <v>130.24646994235701</v>
      </c>
      <c r="D4" s="4">
        <v>118.430851662072</v>
      </c>
      <c r="E4" s="4">
        <v>0</v>
      </c>
      <c r="F4" s="4">
        <v>390.08107393037699</v>
      </c>
      <c r="G4" s="5">
        <v>0.36492667495734199</v>
      </c>
      <c r="H4" s="5">
        <v>1.73165481201515</v>
      </c>
      <c r="I4" s="6">
        <v>9.6362344271970208</v>
      </c>
      <c r="J4" s="7">
        <v>8.0819894831212196E-3</v>
      </c>
      <c r="K4" s="5">
        <v>-0.326358261122278</v>
      </c>
      <c r="M4" t="s">
        <v>29</v>
      </c>
    </row>
    <row r="5" spans="1:13" x14ac:dyDescent="0.35">
      <c r="A5" t="s">
        <v>5</v>
      </c>
      <c r="B5" s="3">
        <v>108</v>
      </c>
      <c r="C5" s="4">
        <v>86.047152997753997</v>
      </c>
      <c r="D5" s="4">
        <v>136.330873156374</v>
      </c>
      <c r="E5" s="4">
        <v>0</v>
      </c>
      <c r="F5" s="4">
        <v>596.49487843330496</v>
      </c>
      <c r="G5" s="5">
        <v>1.6844320120452001</v>
      </c>
      <c r="H5" s="5">
        <v>5.0397176174932596</v>
      </c>
      <c r="I5" s="6">
        <v>69.793617473653299</v>
      </c>
      <c r="J5" s="7">
        <v>6.6613381477509402E-16</v>
      </c>
      <c r="K5" s="5">
        <v>0.85094051505561596</v>
      </c>
      <c r="M5" t="s">
        <v>30</v>
      </c>
    </row>
    <row r="6" spans="1:13" x14ac:dyDescent="0.35">
      <c r="A6" t="s">
        <v>6</v>
      </c>
      <c r="B6" s="3">
        <v>108</v>
      </c>
      <c r="C6" s="4">
        <v>86.047152997753997</v>
      </c>
      <c r="D6" s="4">
        <v>136.330873156374</v>
      </c>
      <c r="E6" s="4">
        <v>0</v>
      </c>
      <c r="F6" s="4">
        <v>596.49487843330496</v>
      </c>
      <c r="G6" s="5">
        <v>1.6844320120452001</v>
      </c>
      <c r="H6" s="5">
        <v>5.0397176174932596</v>
      </c>
      <c r="I6" s="6">
        <v>69.793617473653299</v>
      </c>
      <c r="J6" s="7">
        <v>6.6613381477509402E-16</v>
      </c>
      <c r="K6" s="5">
        <v>0.61118201439416397</v>
      </c>
    </row>
    <row r="7" spans="1:13" x14ac:dyDescent="0.35">
      <c r="A7" t="s">
        <v>7</v>
      </c>
      <c r="B7" s="3">
        <v>108</v>
      </c>
      <c r="C7" s="4">
        <v>9.2592592592592605E-3</v>
      </c>
      <c r="D7" s="4">
        <v>9.6225044864937603E-2</v>
      </c>
      <c r="E7" s="4">
        <v>0</v>
      </c>
      <c r="F7" s="4">
        <v>1</v>
      </c>
      <c r="G7" s="5">
        <v>10.247406783883999</v>
      </c>
      <c r="H7" s="5">
        <v>106.009345794393</v>
      </c>
      <c r="I7" s="6">
        <v>49639.332168748399</v>
      </c>
      <c r="J7" s="7">
        <v>0</v>
      </c>
      <c r="K7" s="5">
        <v>0.196278140918412</v>
      </c>
    </row>
    <row r="8" spans="1:13" x14ac:dyDescent="0.35">
      <c r="A8" t="s">
        <v>8</v>
      </c>
      <c r="B8" s="3">
        <v>108</v>
      </c>
      <c r="C8" s="4">
        <v>0.66666666666666696</v>
      </c>
      <c r="D8" s="4">
        <v>0.47360222277831499</v>
      </c>
      <c r="E8" s="4">
        <v>0</v>
      </c>
      <c r="F8" s="4">
        <v>1</v>
      </c>
      <c r="G8" s="5">
        <v>-0.70710678118655201</v>
      </c>
      <c r="H8" s="5">
        <v>1.5</v>
      </c>
      <c r="I8" s="6">
        <v>19.125000000000099</v>
      </c>
      <c r="J8" s="7">
        <v>7.0316786771940101E-5</v>
      </c>
      <c r="K8" s="5">
        <v>0.16766025399147899</v>
      </c>
    </row>
    <row r="9" spans="1:13" x14ac:dyDescent="0.35">
      <c r="A9" t="s">
        <v>9</v>
      </c>
      <c r="B9" s="3">
        <v>108</v>
      </c>
      <c r="C9" s="4">
        <v>8.3333333333333301E-2</v>
      </c>
      <c r="D9" s="4">
        <v>0.27767391620085202</v>
      </c>
      <c r="E9" s="4">
        <v>0</v>
      </c>
      <c r="F9" s="4">
        <v>1</v>
      </c>
      <c r="G9" s="5">
        <v>3.0151134457776401</v>
      </c>
      <c r="H9" s="5">
        <v>10.090909090908999</v>
      </c>
      <c r="I9" s="6">
        <v>389.90082644627699</v>
      </c>
      <c r="J9" s="7">
        <v>0</v>
      </c>
      <c r="K9" s="5">
        <v>-0.28271150623760199</v>
      </c>
    </row>
    <row r="10" spans="1:13" x14ac:dyDescent="0.35">
      <c r="A10" t="s">
        <v>10</v>
      </c>
      <c r="B10" s="3">
        <v>108</v>
      </c>
      <c r="C10" s="4">
        <v>8.3333333333333301E-2</v>
      </c>
      <c r="D10" s="4">
        <v>0.27767391620085202</v>
      </c>
      <c r="E10" s="4">
        <v>0</v>
      </c>
      <c r="F10" s="4">
        <v>1</v>
      </c>
      <c r="G10" s="5">
        <v>3.0151134457776401</v>
      </c>
      <c r="H10" s="5">
        <v>10.090909090908999</v>
      </c>
      <c r="I10" s="6">
        <v>389.90082644627802</v>
      </c>
      <c r="J10" s="7">
        <v>0</v>
      </c>
      <c r="K10" s="5">
        <v>-0.25762002159799702</v>
      </c>
    </row>
    <row r="11" spans="1:13" x14ac:dyDescent="0.35">
      <c r="A11" t="s">
        <v>11</v>
      </c>
      <c r="B11" s="3">
        <v>108</v>
      </c>
      <c r="C11" s="4">
        <v>8.3333333333333301E-2</v>
      </c>
      <c r="D11" s="4">
        <v>0.27767391620085202</v>
      </c>
      <c r="E11" s="4">
        <v>0</v>
      </c>
      <c r="F11" s="4">
        <v>1</v>
      </c>
      <c r="G11" s="5">
        <v>3.0151134457776299</v>
      </c>
      <c r="H11" s="5">
        <v>10.090909090908999</v>
      </c>
      <c r="I11" s="6">
        <v>389.90082644627802</v>
      </c>
      <c r="J11" s="7">
        <v>0</v>
      </c>
      <c r="K11" s="5">
        <v>-0.20556873031258099</v>
      </c>
    </row>
  </sheetData>
  <pageMargins left="0.7" right="0.7" top="0.75" bottom="0.75" header="0.3" footer="0.3"/>
  <ignoredErrors>
    <ignoredError sqref="A1:M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11"/>
  <sheetViews>
    <sheetView workbookViewId="0"/>
  </sheetViews>
  <sheetFormatPr defaultRowHeight="14.5" x14ac:dyDescent="0.35"/>
  <cols>
    <col min="1" max="2" width="11.453125" customWidth="1"/>
    <col min="3" max="3" width="8.453125" customWidth="1"/>
    <col min="4" max="5" width="7.453125" customWidth="1"/>
    <col min="6" max="6" width="10.453125" customWidth="1"/>
    <col min="7" max="7" width="7.453125" customWidth="1"/>
    <col min="8" max="8" width="10.453125" customWidth="1"/>
    <col min="9" max="11" width="7.453125" customWidth="1"/>
  </cols>
  <sheetData>
    <row r="1" spans="1:11" x14ac:dyDescent="0.35">
      <c r="A1" s="1" t="s">
        <v>31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</row>
    <row r="2" spans="1:11" x14ac:dyDescent="0.35">
      <c r="A2" s="8" t="s">
        <v>2</v>
      </c>
      <c r="B2" s="5">
        <v>1</v>
      </c>
      <c r="C2" s="5">
        <v>3.3229848342576501E-2</v>
      </c>
      <c r="D2" s="5">
        <v>-0.326358261122278</v>
      </c>
      <c r="E2" s="5">
        <v>0.85094051505561596</v>
      </c>
      <c r="F2" s="5">
        <v>0.61118201439416397</v>
      </c>
      <c r="G2" s="5">
        <v>0.196278140918412</v>
      </c>
      <c r="H2" s="5">
        <v>0.16766025399147899</v>
      </c>
      <c r="I2" s="5">
        <v>-0.28271150623760199</v>
      </c>
      <c r="J2" s="5">
        <v>-0.25762002159799702</v>
      </c>
      <c r="K2" s="5">
        <v>-0.20556873031258099</v>
      </c>
    </row>
    <row r="3" spans="1:11" x14ac:dyDescent="0.35">
      <c r="A3" s="8" t="s">
        <v>3</v>
      </c>
      <c r="B3" s="5">
        <v>3.3229848342576501E-2</v>
      </c>
      <c r="C3" s="5">
        <v>1</v>
      </c>
      <c r="D3" s="5">
        <v>0.37102899704865</v>
      </c>
      <c r="E3" s="5">
        <v>-0.22238293907114301</v>
      </c>
      <c r="F3" s="5">
        <v>-0.25282085818353101</v>
      </c>
      <c r="G3" s="5">
        <v>-2.4196783291717101E-2</v>
      </c>
      <c r="H3" s="5">
        <v>7.6781782296828902E-2</v>
      </c>
      <c r="I3" s="5">
        <v>-0.122192818698104</v>
      </c>
      <c r="J3" s="5">
        <v>0.13295825534809899</v>
      </c>
      <c r="K3" s="5">
        <v>-7.7249247464086193E-2</v>
      </c>
    </row>
    <row r="4" spans="1:11" x14ac:dyDescent="0.35">
      <c r="A4" s="8" t="s">
        <v>4</v>
      </c>
      <c r="B4" s="5">
        <v>-0.326358261122278</v>
      </c>
      <c r="C4" s="5">
        <v>0.37102899704865</v>
      </c>
      <c r="D4" s="5">
        <v>1</v>
      </c>
      <c r="E4" s="5">
        <v>-0.66746360628561396</v>
      </c>
      <c r="F4" s="5">
        <v>-0.61631908009771397</v>
      </c>
      <c r="G4" s="5">
        <v>-0.100335652763549</v>
      </c>
      <c r="H4" s="5">
        <v>-4.9793777939254998E-2</v>
      </c>
      <c r="I4" s="5">
        <v>1.6134614596007599E-2</v>
      </c>
      <c r="J4" s="5">
        <v>-0.125406001773639</v>
      </c>
      <c r="K4" s="5">
        <v>0.142080688522912</v>
      </c>
    </row>
    <row r="5" spans="1:11" x14ac:dyDescent="0.35">
      <c r="A5" s="8" t="s">
        <v>5</v>
      </c>
      <c r="B5" s="5">
        <v>0.85094051505561596</v>
      </c>
      <c r="C5" s="5">
        <v>-0.22238293907114301</v>
      </c>
      <c r="D5" s="5">
        <v>-0.66746360628561396</v>
      </c>
      <c r="E5" s="5">
        <v>1</v>
      </c>
      <c r="F5" s="5">
        <v>0.62245832321891303</v>
      </c>
      <c r="G5" s="5">
        <v>0.14724075841796999</v>
      </c>
      <c r="H5" s="5">
        <v>1.57264620653535E-2</v>
      </c>
      <c r="I5" s="5">
        <v>-0.189291655246284</v>
      </c>
      <c r="J5" s="5">
        <v>-0.15654999084031501</v>
      </c>
      <c r="K5" s="5">
        <v>-0.189152856093313</v>
      </c>
    </row>
    <row r="6" spans="1:11" x14ac:dyDescent="0.35">
      <c r="A6" s="8" t="s">
        <v>6</v>
      </c>
      <c r="B6" s="5">
        <v>0.61118201439416397</v>
      </c>
      <c r="C6" s="5">
        <v>-0.25282085818353101</v>
      </c>
      <c r="D6" s="5">
        <v>-0.61631908009771397</v>
      </c>
      <c r="E6" s="5">
        <v>0.62245832321891303</v>
      </c>
      <c r="F6" s="5">
        <v>1</v>
      </c>
      <c r="G6" s="5">
        <v>1.7473997886454401E-2</v>
      </c>
      <c r="H6" s="5">
        <v>1.57264620653535E-2</v>
      </c>
      <c r="I6" s="5">
        <v>-0.19119033566958499</v>
      </c>
      <c r="J6" s="5">
        <v>3.6468927331200697E-2</v>
      </c>
      <c r="K6" s="5">
        <v>-0.15654999084031501</v>
      </c>
    </row>
    <row r="7" spans="1:11" x14ac:dyDescent="0.35">
      <c r="A7" s="8" t="s">
        <v>7</v>
      </c>
      <c r="B7" s="5">
        <v>0.196278140918412</v>
      </c>
      <c r="C7" s="5">
        <v>-2.4196783291717101E-2</v>
      </c>
      <c r="D7" s="5">
        <v>-0.100335652763549</v>
      </c>
      <c r="E7" s="5">
        <v>0.14724075841796999</v>
      </c>
      <c r="F7" s="5">
        <v>1.7473997886454401E-2</v>
      </c>
      <c r="G7" s="5">
        <v>1</v>
      </c>
      <c r="H7" s="5">
        <v>6.83585927024664E-2</v>
      </c>
      <c r="I7" s="5">
        <v>-2.91482018664544E-2</v>
      </c>
      <c r="J7" s="5">
        <v>-2.91482018664544E-2</v>
      </c>
      <c r="K7" s="5">
        <v>-2.91482018664544E-2</v>
      </c>
    </row>
    <row r="8" spans="1:11" x14ac:dyDescent="0.35">
      <c r="A8" s="8" t="s">
        <v>8</v>
      </c>
      <c r="B8" s="5">
        <v>0.16766025399147899</v>
      </c>
      <c r="C8" s="5">
        <v>7.6781782296828902E-2</v>
      </c>
      <c r="D8" s="5">
        <v>-4.9793777939254998E-2</v>
      </c>
      <c r="E8" s="5">
        <v>1.57264620653535E-2</v>
      </c>
      <c r="F8" s="5">
        <v>1.57264620653535E-2</v>
      </c>
      <c r="G8" s="5">
        <v>6.83585927024664E-2</v>
      </c>
      <c r="H8" s="5">
        <v>1</v>
      </c>
      <c r="I8" s="5">
        <v>0</v>
      </c>
      <c r="J8" s="5">
        <v>0</v>
      </c>
      <c r="K8" s="5">
        <v>0</v>
      </c>
    </row>
    <row r="9" spans="1:11" x14ac:dyDescent="0.35">
      <c r="A9" s="8" t="s">
        <v>9</v>
      </c>
      <c r="B9" s="5">
        <v>-0.28271150623760199</v>
      </c>
      <c r="C9" s="5">
        <v>-0.122192818698104</v>
      </c>
      <c r="D9" s="5">
        <v>1.6134614596007599E-2</v>
      </c>
      <c r="E9" s="5">
        <v>-0.189291655246284</v>
      </c>
      <c r="F9" s="5">
        <v>-0.19119033566958499</v>
      </c>
      <c r="G9" s="5">
        <v>-2.91482018664544E-2</v>
      </c>
      <c r="H9" s="5">
        <v>0</v>
      </c>
      <c r="I9" s="5">
        <v>1</v>
      </c>
      <c r="J9" s="5">
        <v>-9.0909090909090801E-2</v>
      </c>
      <c r="K9" s="5">
        <v>-9.0909090909090801E-2</v>
      </c>
    </row>
    <row r="10" spans="1:11" x14ac:dyDescent="0.35">
      <c r="A10" s="8" t="s">
        <v>10</v>
      </c>
      <c r="B10" s="5">
        <v>-0.25762002159799702</v>
      </c>
      <c r="C10" s="5">
        <v>0.13295825534809899</v>
      </c>
      <c r="D10" s="5">
        <v>-0.125406001773639</v>
      </c>
      <c r="E10" s="5">
        <v>-0.15654999084031501</v>
      </c>
      <c r="F10" s="5">
        <v>3.6468927331200697E-2</v>
      </c>
      <c r="G10" s="5">
        <v>-2.91482018664544E-2</v>
      </c>
      <c r="H10" s="5">
        <v>0</v>
      </c>
      <c r="I10" s="5">
        <v>-9.0909090909090801E-2</v>
      </c>
      <c r="J10" s="5">
        <v>1</v>
      </c>
      <c r="K10" s="5">
        <v>-9.0909090909090801E-2</v>
      </c>
    </row>
    <row r="11" spans="1:11" x14ac:dyDescent="0.35">
      <c r="A11" s="8" t="s">
        <v>11</v>
      </c>
      <c r="B11" s="5">
        <v>-0.20556873031258099</v>
      </c>
      <c r="C11" s="5">
        <v>-7.7249247464086193E-2</v>
      </c>
      <c r="D11" s="5">
        <v>0.142080688522912</v>
      </c>
      <c r="E11" s="5">
        <v>-0.189152856093313</v>
      </c>
      <c r="F11" s="5">
        <v>-0.15654999084031501</v>
      </c>
      <c r="G11" s="5">
        <v>-2.91482018664544E-2</v>
      </c>
      <c r="H11" s="5">
        <v>0</v>
      </c>
      <c r="I11" s="5">
        <v>-9.0909090909090801E-2</v>
      </c>
      <c r="J11" s="5">
        <v>-9.0909090909090801E-2</v>
      </c>
      <c r="K11" s="5">
        <v>1</v>
      </c>
    </row>
  </sheetData>
  <pageMargins left="0.7" right="0.7" top="0.75" bottom="0.75" header="0.3" footer="0.3"/>
  <ignoredErrors>
    <ignoredError sqref="A1:K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10"/>
  <sheetViews>
    <sheetView workbookViewId="0"/>
  </sheetViews>
  <sheetFormatPr defaultRowHeight="14.5" x14ac:dyDescent="0.35"/>
  <cols>
    <col min="1" max="1" width="21.453125" customWidth="1"/>
    <col min="2" max="2" width="13.453125" customWidth="1"/>
    <col min="3" max="4" width="8.453125" customWidth="1"/>
    <col min="5" max="5" width="9.453125" customWidth="1"/>
    <col min="6" max="6" width="7.453125" customWidth="1"/>
    <col min="7" max="7" width="78.453125" customWidth="1"/>
  </cols>
  <sheetData>
    <row r="1" spans="1:7" x14ac:dyDescent="0.35">
      <c r="A1" s="1" t="s">
        <v>14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25</v>
      </c>
      <c r="G1" s="1" t="s">
        <v>26</v>
      </c>
    </row>
    <row r="2" spans="1:7" x14ac:dyDescent="0.35">
      <c r="A2" t="s">
        <v>36</v>
      </c>
      <c r="B2" s="5">
        <v>0.86882877024612226</v>
      </c>
      <c r="C2" s="5">
        <v>1.9970979769797472E-2</v>
      </c>
      <c r="D2" s="5">
        <v>43.504564135609918</v>
      </c>
      <c r="E2" s="9">
        <v>1.1573369510847117E-38</v>
      </c>
      <c r="F2" t="s">
        <v>31</v>
      </c>
      <c r="G2" t="s">
        <v>28</v>
      </c>
    </row>
    <row r="3" spans="1:7" x14ac:dyDescent="0.35">
      <c r="A3" t="s">
        <v>37</v>
      </c>
      <c r="B3" s="5">
        <v>0.47664320922760889</v>
      </c>
      <c r="C3" s="5">
        <v>3.7600469388227753E-2</v>
      </c>
      <c r="D3" s="5">
        <v>12.676522846197235</v>
      </c>
      <c r="E3" s="9">
        <v>5.1729703794064219E-18</v>
      </c>
      <c r="F3" t="s">
        <v>31</v>
      </c>
      <c r="G3" t="s">
        <v>29</v>
      </c>
    </row>
    <row r="4" spans="1:7" x14ac:dyDescent="0.35">
      <c r="A4" t="s">
        <v>38</v>
      </c>
      <c r="B4" s="5">
        <v>0.81811388120142958</v>
      </c>
      <c r="C4" s="5">
        <v>3.3355967912347059E-2</v>
      </c>
      <c r="D4" s="5">
        <v>24.526761848172789</v>
      </c>
      <c r="E4" s="9">
        <v>7.3548843840408009E-29</v>
      </c>
      <c r="F4" t="s">
        <v>31</v>
      </c>
      <c r="G4" t="s">
        <v>30</v>
      </c>
    </row>
    <row r="5" spans="1:7" x14ac:dyDescent="0.35">
      <c r="A5" t="s">
        <v>39</v>
      </c>
      <c r="B5" s="5">
        <v>0.28469384596088698</v>
      </c>
      <c r="C5" s="5">
        <v>2.8835101159618928E-2</v>
      </c>
      <c r="D5" s="5">
        <v>9.8731696616891416</v>
      </c>
      <c r="E5" s="9">
        <v>3.0988835248236961E-14</v>
      </c>
      <c r="F5" t="s">
        <v>31</v>
      </c>
      <c r="G5" t="s">
        <v>31</v>
      </c>
    </row>
    <row r="6" spans="1:7" x14ac:dyDescent="0.35">
      <c r="A6" t="s">
        <v>40</v>
      </c>
      <c r="B6" s="5">
        <v>106.02732317554614</v>
      </c>
      <c r="C6" s="5">
        <v>30.041654289024219</v>
      </c>
      <c r="D6" s="5">
        <v>3.5293436957725541</v>
      </c>
      <c r="E6" s="9">
        <v>6.4058201556404647E-4</v>
      </c>
      <c r="F6" t="s">
        <v>31</v>
      </c>
      <c r="G6" t="s">
        <v>31</v>
      </c>
    </row>
    <row r="7" spans="1:7" x14ac:dyDescent="0.35">
      <c r="A7" t="s">
        <v>41</v>
      </c>
      <c r="B7" s="5">
        <v>38.860584226859551</v>
      </c>
      <c r="C7" s="5">
        <v>6.0365821554347834</v>
      </c>
      <c r="D7" s="5">
        <v>6.4375143460729767</v>
      </c>
      <c r="E7" s="9">
        <v>1.0454406088576365E-8</v>
      </c>
      <c r="F7" t="s">
        <v>31</v>
      </c>
      <c r="G7" t="s">
        <v>31</v>
      </c>
    </row>
    <row r="8" spans="1:7" x14ac:dyDescent="0.35">
      <c r="A8" t="s">
        <v>42</v>
      </c>
      <c r="B8" s="5">
        <v>-19.052636066133751</v>
      </c>
      <c r="C8" s="5">
        <v>10.922927058344067</v>
      </c>
      <c r="D8" s="5">
        <v>-1.7442793460365889</v>
      </c>
      <c r="E8" s="9">
        <v>8.4219364340905142E-2</v>
      </c>
      <c r="F8" t="s">
        <v>31</v>
      </c>
      <c r="G8" t="s">
        <v>31</v>
      </c>
    </row>
    <row r="9" spans="1:7" x14ac:dyDescent="0.35">
      <c r="A9" t="s">
        <v>43</v>
      </c>
      <c r="B9" s="5">
        <v>-34.996414174806311</v>
      </c>
      <c r="C9" s="5">
        <v>11.284240271985151</v>
      </c>
      <c r="D9" s="5">
        <v>-3.1013531554880349</v>
      </c>
      <c r="E9" s="9">
        <v>2.5142550877186478E-3</v>
      </c>
      <c r="F9" t="s">
        <v>31</v>
      </c>
      <c r="G9" t="s">
        <v>31</v>
      </c>
    </row>
    <row r="10" spans="1:7" x14ac:dyDescent="0.35">
      <c r="A10" t="s">
        <v>44</v>
      </c>
      <c r="B10" s="5">
        <v>-18.846185777047069</v>
      </c>
      <c r="C10" s="5">
        <v>10.608446873264953</v>
      </c>
      <c r="D10" s="5">
        <v>-1.7765263852659323</v>
      </c>
      <c r="E10" s="9">
        <v>7.8722493479639249E-2</v>
      </c>
      <c r="F10" t="s">
        <v>31</v>
      </c>
      <c r="G10" t="s">
        <v>31</v>
      </c>
    </row>
  </sheetData>
  <pageMargins left="0.7" right="0.7" top="0.75" bottom="0.75" header="0.3" footer="0.3"/>
  <ignoredErrors>
    <ignoredError sqref="A1:G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4.5" x14ac:dyDescent="0.35"/>
  <cols>
    <col min="1" max="1" width="27.453125" customWidth="1"/>
    <col min="2" max="2" width="15.453125" customWidth="1"/>
    <col min="3" max="3" width="1.453125" customWidth="1"/>
    <col min="4" max="4" width="32.453125" customWidth="1"/>
    <col min="5" max="5" width="15.453125" customWidth="1"/>
  </cols>
  <sheetData>
    <row r="1" spans="1:5" x14ac:dyDescent="0.35">
      <c r="A1" s="10" t="s">
        <v>45</v>
      </c>
      <c r="D1" s="10" t="s">
        <v>46</v>
      </c>
    </row>
    <row r="2" spans="1:5" x14ac:dyDescent="0.35">
      <c r="A2" t="s">
        <v>47</v>
      </c>
      <c r="B2" s="3">
        <v>1</v>
      </c>
      <c r="D2" t="s">
        <v>48</v>
      </c>
      <c r="E2" s="3">
        <v>0</v>
      </c>
    </row>
    <row r="3" spans="1:5" x14ac:dyDescent="0.35">
      <c r="A3" t="s">
        <v>49</v>
      </c>
      <c r="B3" s="3">
        <v>108</v>
      </c>
      <c r="D3" t="s">
        <v>50</v>
      </c>
      <c r="E3" s="2">
        <v>0</v>
      </c>
    </row>
    <row r="4" spans="1:5" x14ac:dyDescent="0.35">
      <c r="A4" t="s">
        <v>51</v>
      </c>
      <c r="B4" s="3">
        <v>99</v>
      </c>
      <c r="D4" t="s">
        <v>52</v>
      </c>
      <c r="E4" s="9">
        <v>0</v>
      </c>
    </row>
    <row r="5" spans="1:5" x14ac:dyDescent="0.35">
      <c r="A5" t="s">
        <v>53</v>
      </c>
      <c r="B5" s="5">
        <v>0.94288649235818967</v>
      </c>
      <c r="D5" t="s">
        <v>54</v>
      </c>
      <c r="E5" s="2">
        <v>0</v>
      </c>
    </row>
    <row r="6" spans="1:5" x14ac:dyDescent="0.35">
      <c r="A6" t="s">
        <v>55</v>
      </c>
      <c r="B6" s="5">
        <v>0.93827125941743739</v>
      </c>
      <c r="D6" t="s">
        <v>56</v>
      </c>
      <c r="E6" s="9">
        <v>0</v>
      </c>
    </row>
    <row r="7" spans="1:5" x14ac:dyDescent="0.35">
      <c r="A7" t="s">
        <v>57</v>
      </c>
      <c r="B7" s="4">
        <v>6.8381530091973941</v>
      </c>
      <c r="D7" t="s">
        <v>58</v>
      </c>
      <c r="E7" s="2">
        <v>0</v>
      </c>
    </row>
    <row r="8" spans="1:5" x14ac:dyDescent="0.35">
      <c r="A8" t="s">
        <v>59</v>
      </c>
      <c r="B8" s="4">
        <v>7.0616639447910785</v>
      </c>
      <c r="D8" t="s">
        <v>60</v>
      </c>
      <c r="E8" s="11">
        <v>0</v>
      </c>
    </row>
    <row r="9" spans="1:5" x14ac:dyDescent="0.35">
      <c r="A9" t="s">
        <v>61</v>
      </c>
      <c r="B9" t="s">
        <v>62</v>
      </c>
      <c r="D9" t="s">
        <v>63</v>
      </c>
      <c r="E9" s="9">
        <v>0</v>
      </c>
    </row>
    <row r="10" spans="1:5" x14ac:dyDescent="0.35">
      <c r="A10" t="s">
        <v>64</v>
      </c>
      <c r="B10" t="s">
        <v>62</v>
      </c>
      <c r="D10" t="s">
        <v>65</v>
      </c>
      <c r="E10" s="9">
        <v>0</v>
      </c>
    </row>
    <row r="11" spans="1:5" x14ac:dyDescent="0.35">
      <c r="A11" t="s">
        <v>66</v>
      </c>
      <c r="B11" s="2">
        <v>-513.50562411465933</v>
      </c>
      <c r="D11" t="s">
        <v>67</v>
      </c>
      <c r="E11" s="9">
        <v>0</v>
      </c>
    </row>
    <row r="12" spans="1:5" x14ac:dyDescent="0.35">
      <c r="A12" t="s">
        <v>68</v>
      </c>
      <c r="B12" s="2">
        <v>1407777.5688479845</v>
      </c>
    </row>
    <row r="13" spans="1:5" x14ac:dyDescent="0.35">
      <c r="A13" t="s">
        <v>69</v>
      </c>
      <c r="B13" s="2">
        <v>85273.376581392818</v>
      </c>
    </row>
    <row r="14" spans="1:5" x14ac:dyDescent="0.35">
      <c r="A14" t="s">
        <v>70</v>
      </c>
      <c r="B14" s="2">
        <v>861.34723819588703</v>
      </c>
    </row>
    <row r="15" spans="1:5" x14ac:dyDescent="0.35">
      <c r="A15" t="s">
        <v>71</v>
      </c>
      <c r="B15" s="2">
        <v>29.34871782882324</v>
      </c>
    </row>
    <row r="16" spans="1:5" x14ac:dyDescent="0.35">
      <c r="A16" t="s">
        <v>50</v>
      </c>
      <c r="B16" s="2">
        <v>23.16939908305741</v>
      </c>
    </row>
    <row r="17" spans="1:2" x14ac:dyDescent="0.35">
      <c r="A17" t="s">
        <v>52</v>
      </c>
      <c r="B17" s="9">
        <v>3.8452979974149662E-2</v>
      </c>
    </row>
    <row r="18" spans="1:2" x14ac:dyDescent="0.35">
      <c r="A18" t="s">
        <v>72</v>
      </c>
      <c r="B18" s="5">
        <v>1.7927710039413502</v>
      </c>
    </row>
    <row r="19" spans="1:2" x14ac:dyDescent="0.35">
      <c r="A19" t="s">
        <v>73</v>
      </c>
      <c r="B19" t="s">
        <v>62</v>
      </c>
    </row>
    <row r="20" spans="1:2" x14ac:dyDescent="0.35">
      <c r="A20" t="s">
        <v>74</v>
      </c>
      <c r="B20" s="12">
        <v>55.026547578211947</v>
      </c>
    </row>
    <row r="21" spans="1:2" x14ac:dyDescent="0.35">
      <c r="A21" t="s">
        <v>75</v>
      </c>
      <c r="B21" s="11">
        <v>3.1047092771996354E-4</v>
      </c>
    </row>
    <row r="22" spans="1:2" x14ac:dyDescent="0.35">
      <c r="A22" t="s">
        <v>20</v>
      </c>
      <c r="B22" s="5">
        <v>3.2178308300148867E-2</v>
      </c>
    </row>
    <row r="23" spans="1:2" x14ac:dyDescent="0.35">
      <c r="A23" t="s">
        <v>21</v>
      </c>
      <c r="B23" s="5">
        <v>2.5229040856646674</v>
      </c>
    </row>
    <row r="24" spans="1:2" x14ac:dyDescent="0.35">
      <c r="A24" t="s">
        <v>22</v>
      </c>
      <c r="B24" s="5">
        <v>1.0429302850906714</v>
      </c>
    </row>
    <row r="25" spans="1:2" x14ac:dyDescent="0.35">
      <c r="A25" t="s">
        <v>76</v>
      </c>
      <c r="B25" s="11">
        <v>0.59365012842135023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M194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13" width="11.453125" customWidth="1"/>
  </cols>
  <sheetData>
    <row r="1" spans="1:13" x14ac:dyDescent="0.35">
      <c r="A1" s="1" t="s">
        <v>0</v>
      </c>
      <c r="B1" s="1" t="s">
        <v>1</v>
      </c>
      <c r="C1" s="1" t="s">
        <v>78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79</v>
      </c>
    </row>
    <row r="2" spans="1:13" x14ac:dyDescent="0.35">
      <c r="A2">
        <v>2017</v>
      </c>
      <c r="B2">
        <v>1</v>
      </c>
      <c r="C2" s="4">
        <v>590.58056703828197</v>
      </c>
      <c r="D2" s="4">
        <v>455.17460465418901</v>
      </c>
      <c r="E2" s="4">
        <v>135.40596238409299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</row>
    <row r="3" spans="1:13" x14ac:dyDescent="0.35">
      <c r="A3">
        <v>2017</v>
      </c>
      <c r="B3">
        <v>2</v>
      </c>
      <c r="C3" s="4">
        <v>515.29539127075805</v>
      </c>
      <c r="D3" s="4">
        <v>408.15303962655599</v>
      </c>
      <c r="E3" s="4">
        <v>107.14235164420199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</row>
    <row r="4" spans="1:13" x14ac:dyDescent="0.35">
      <c r="A4">
        <v>2017</v>
      </c>
      <c r="B4">
        <v>3</v>
      </c>
      <c r="C4" s="4">
        <v>572.68600608227598</v>
      </c>
      <c r="D4" s="4">
        <v>448.36680418634501</v>
      </c>
      <c r="E4" s="4">
        <v>124.319201895931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</row>
    <row r="5" spans="1:13" x14ac:dyDescent="0.35">
      <c r="A5">
        <v>2017</v>
      </c>
      <c r="B5">
        <v>4</v>
      </c>
      <c r="C5" s="4">
        <v>459.79434037497998</v>
      </c>
      <c r="D5" s="4">
        <v>428.46431014647698</v>
      </c>
      <c r="E5" s="4">
        <v>50.382666294636302</v>
      </c>
      <c r="F5" s="4">
        <v>0</v>
      </c>
      <c r="G5" s="4">
        <v>0</v>
      </c>
      <c r="H5" s="4">
        <v>0</v>
      </c>
      <c r="I5" s="4">
        <v>0</v>
      </c>
      <c r="J5" s="4">
        <v>-19.0526360661338</v>
      </c>
      <c r="K5" s="4">
        <v>0</v>
      </c>
      <c r="L5" s="4">
        <v>0</v>
      </c>
      <c r="M5" s="4">
        <v>0</v>
      </c>
    </row>
    <row r="6" spans="1:13" x14ac:dyDescent="0.35">
      <c r="A6">
        <v>2017</v>
      </c>
      <c r="B6">
        <v>5</v>
      </c>
      <c r="C6" s="4">
        <v>487.87716477347698</v>
      </c>
      <c r="D6" s="4">
        <v>438.408935091491</v>
      </c>
      <c r="E6" s="4">
        <v>30.738515597939699</v>
      </c>
      <c r="F6" s="4">
        <v>18.729714084047099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</row>
    <row r="7" spans="1:13" x14ac:dyDescent="0.35">
      <c r="A7">
        <v>2017</v>
      </c>
      <c r="B7">
        <v>6</v>
      </c>
      <c r="C7" s="4">
        <v>569.28995102489102</v>
      </c>
      <c r="D7" s="4">
        <v>420.35520853178798</v>
      </c>
      <c r="E7" s="4">
        <v>1.3104582394816999</v>
      </c>
      <c r="F7" s="4">
        <v>141.106567761017</v>
      </c>
      <c r="G7" s="4">
        <v>6.5177164926044204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</row>
    <row r="8" spans="1:13" x14ac:dyDescent="0.35">
      <c r="A8">
        <v>2017</v>
      </c>
      <c r="B8">
        <v>7</v>
      </c>
      <c r="C8" s="4">
        <v>693.14651916255104</v>
      </c>
      <c r="D8" s="4">
        <v>429.89369942100598</v>
      </c>
      <c r="E8" s="4">
        <v>0</v>
      </c>
      <c r="F8" s="4">
        <v>214.14942180477999</v>
      </c>
      <c r="G8" s="4">
        <v>49.103397936764097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</row>
    <row r="9" spans="1:13" x14ac:dyDescent="0.35">
      <c r="A9">
        <v>2017</v>
      </c>
      <c r="B9">
        <v>8</v>
      </c>
      <c r="C9" s="4">
        <v>649.22784441600902</v>
      </c>
      <c r="D9" s="4">
        <v>429.60448207704701</v>
      </c>
      <c r="E9" s="4">
        <v>0.68870230970730595</v>
      </c>
      <c r="F9" s="4">
        <v>144.413222482723</v>
      </c>
      <c r="G9" s="4">
        <v>74.521437546531899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</row>
    <row r="10" spans="1:13" x14ac:dyDescent="0.35">
      <c r="A10">
        <v>2017</v>
      </c>
      <c r="B10">
        <v>9</v>
      </c>
      <c r="C10" s="4">
        <v>609.81162776428005</v>
      </c>
      <c r="D10" s="4">
        <v>419.18251130398102</v>
      </c>
      <c r="E10" s="4">
        <v>7.5374641673521898</v>
      </c>
      <c r="F10" s="4">
        <v>132.83757806084299</v>
      </c>
      <c r="G10" s="4">
        <v>50.254074232104202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</row>
    <row r="11" spans="1:13" x14ac:dyDescent="0.35">
      <c r="A11">
        <v>2017</v>
      </c>
      <c r="B11">
        <v>10</v>
      </c>
      <c r="C11" s="4">
        <v>492.90835026255502</v>
      </c>
      <c r="D11" s="4">
        <v>441.02683642401701</v>
      </c>
      <c r="E11" s="4">
        <v>25.795761164896302</v>
      </c>
      <c r="F11" s="4">
        <v>14.856278429669601</v>
      </c>
      <c r="G11" s="4">
        <v>46.225888418778197</v>
      </c>
      <c r="H11" s="4">
        <v>0</v>
      </c>
      <c r="I11" s="4">
        <v>0</v>
      </c>
      <c r="J11" s="4">
        <v>0</v>
      </c>
      <c r="K11" s="4">
        <v>-34.996414174806297</v>
      </c>
      <c r="L11" s="4">
        <v>0</v>
      </c>
      <c r="M11" s="4">
        <v>0</v>
      </c>
    </row>
    <row r="12" spans="1:13" x14ac:dyDescent="0.35">
      <c r="A12">
        <v>2017</v>
      </c>
      <c r="B12">
        <v>11</v>
      </c>
      <c r="C12" s="4">
        <v>512.32540552045896</v>
      </c>
      <c r="D12" s="4">
        <v>433.16005299556701</v>
      </c>
      <c r="E12" s="4">
        <v>92.8417310905064</v>
      </c>
      <c r="F12" s="4">
        <v>0</v>
      </c>
      <c r="G12" s="4">
        <v>5.1698072114327802</v>
      </c>
      <c r="H12" s="4">
        <v>0</v>
      </c>
      <c r="I12" s="4">
        <v>0</v>
      </c>
      <c r="J12" s="4">
        <v>0</v>
      </c>
      <c r="K12" s="4">
        <v>0</v>
      </c>
      <c r="L12" s="4">
        <v>-18.846185777047101</v>
      </c>
      <c r="M12" s="4">
        <v>0</v>
      </c>
    </row>
    <row r="13" spans="1:13" x14ac:dyDescent="0.35">
      <c r="A13">
        <v>2017</v>
      </c>
      <c r="B13">
        <v>12</v>
      </c>
      <c r="C13" s="4">
        <v>617.69592803484602</v>
      </c>
      <c r="D13" s="4">
        <v>454.90013204102098</v>
      </c>
      <c r="E13" s="4">
        <v>162.79579599382399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</row>
    <row r="14" spans="1:13" x14ac:dyDescent="0.35">
      <c r="A14">
        <v>2018</v>
      </c>
      <c r="B14">
        <v>1</v>
      </c>
      <c r="C14" s="4">
        <v>621.31145346189203</v>
      </c>
      <c r="D14" s="4">
        <v>452.55738681838</v>
      </c>
      <c r="E14" s="4">
        <v>168.754066643512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</row>
    <row r="15" spans="1:13" x14ac:dyDescent="0.35">
      <c r="A15">
        <v>2018</v>
      </c>
      <c r="B15">
        <v>2</v>
      </c>
      <c r="C15" s="4">
        <v>529.61626054081796</v>
      </c>
      <c r="D15" s="4">
        <v>406.01796212661202</v>
      </c>
      <c r="E15" s="4">
        <v>123.598298414206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</row>
    <row r="16" spans="1:13" x14ac:dyDescent="0.35">
      <c r="A16">
        <v>2018</v>
      </c>
      <c r="B16">
        <v>3</v>
      </c>
      <c r="C16" s="4">
        <v>571.78486306614104</v>
      </c>
      <c r="D16" s="4">
        <v>446.26151637338398</v>
      </c>
      <c r="E16" s="4">
        <v>125.52334669275599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</row>
    <row r="17" spans="1:13" x14ac:dyDescent="0.35">
      <c r="A17">
        <v>2018</v>
      </c>
      <c r="B17">
        <v>4</v>
      </c>
      <c r="C17" s="4">
        <v>499.223518611629</v>
      </c>
      <c r="D17" s="4">
        <v>425.64294194767098</v>
      </c>
      <c r="E17" s="4">
        <v>92.6332127300916</v>
      </c>
      <c r="F17" s="4">
        <v>0</v>
      </c>
      <c r="G17" s="4">
        <v>0</v>
      </c>
      <c r="H17" s="4">
        <v>0</v>
      </c>
      <c r="I17" s="4">
        <v>0</v>
      </c>
      <c r="J17" s="4">
        <v>-19.0526360661338</v>
      </c>
      <c r="K17" s="4">
        <v>0</v>
      </c>
      <c r="L17" s="4">
        <v>0</v>
      </c>
      <c r="M17" s="4">
        <v>0</v>
      </c>
    </row>
    <row r="18" spans="1:13" x14ac:dyDescent="0.35">
      <c r="A18">
        <v>2018</v>
      </c>
      <c r="B18">
        <v>5</v>
      </c>
      <c r="C18" s="4">
        <v>531.10924546173999</v>
      </c>
      <c r="D18" s="4">
        <v>435.971323629724</v>
      </c>
      <c r="E18" s="4">
        <v>9.2251482457852205</v>
      </c>
      <c r="F18" s="4">
        <v>85.912773586230998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</row>
    <row r="19" spans="1:13" x14ac:dyDescent="0.35">
      <c r="A19">
        <v>2018</v>
      </c>
      <c r="B19">
        <v>6</v>
      </c>
      <c r="C19" s="4">
        <v>571.70934585477403</v>
      </c>
      <c r="D19" s="4">
        <v>418.53467685595399</v>
      </c>
      <c r="E19" s="4">
        <v>2.3794520302921902</v>
      </c>
      <c r="F19" s="4">
        <v>120.89859928308699</v>
      </c>
      <c r="G19" s="4">
        <v>29.8966176854405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</row>
    <row r="20" spans="1:13" x14ac:dyDescent="0.35">
      <c r="A20">
        <v>2018</v>
      </c>
      <c r="B20">
        <v>7</v>
      </c>
      <c r="C20" s="4">
        <v>813.828070302676</v>
      </c>
      <c r="D20" s="4">
        <v>426.446625023178</v>
      </c>
      <c r="E20" s="4">
        <v>0</v>
      </c>
      <c r="F20" s="4">
        <v>345.31017868438801</v>
      </c>
      <c r="G20" s="4">
        <v>42.071266595110799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</row>
    <row r="21" spans="1:13" x14ac:dyDescent="0.35">
      <c r="A21">
        <v>2018</v>
      </c>
      <c r="B21">
        <v>8</v>
      </c>
      <c r="C21" s="4">
        <v>883.58172150687403</v>
      </c>
      <c r="D21" s="4">
        <v>425.99409680757998</v>
      </c>
      <c r="E21" s="4">
        <v>0</v>
      </c>
      <c r="F21" s="4">
        <v>337.42381245016003</v>
      </c>
      <c r="G21" s="4">
        <v>120.16381224913501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</row>
    <row r="22" spans="1:13" x14ac:dyDescent="0.35">
      <c r="A22">
        <v>2018</v>
      </c>
      <c r="B22">
        <v>9</v>
      </c>
      <c r="C22" s="4">
        <v>711.11865715324905</v>
      </c>
      <c r="D22" s="4">
        <v>415.33247143063198</v>
      </c>
      <c r="E22" s="4">
        <v>6.2749571332004503</v>
      </c>
      <c r="F22" s="4">
        <v>172.09177746832</v>
      </c>
      <c r="G22" s="4">
        <v>117.419451121096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</row>
    <row r="23" spans="1:13" x14ac:dyDescent="0.35">
      <c r="A23">
        <v>2018</v>
      </c>
      <c r="B23">
        <v>10</v>
      </c>
      <c r="C23" s="4">
        <v>534.99729033100596</v>
      </c>
      <c r="D23" s="4">
        <v>436.25438246017001</v>
      </c>
      <c r="E23" s="4">
        <v>52.833088036548197</v>
      </c>
      <c r="F23" s="4">
        <v>21.0203536793876</v>
      </c>
      <c r="G23" s="4">
        <v>59.885880329707398</v>
      </c>
      <c r="H23" s="4">
        <v>0</v>
      </c>
      <c r="I23" s="4">
        <v>0</v>
      </c>
      <c r="J23" s="4">
        <v>0</v>
      </c>
      <c r="K23" s="4">
        <v>-34.996414174806297</v>
      </c>
      <c r="L23" s="4">
        <v>0</v>
      </c>
      <c r="M23" s="4">
        <v>0</v>
      </c>
    </row>
    <row r="24" spans="1:13" x14ac:dyDescent="0.35">
      <c r="A24">
        <v>2018</v>
      </c>
      <c r="B24">
        <v>11</v>
      </c>
      <c r="C24" s="4">
        <v>524.04985969720997</v>
      </c>
      <c r="D24" s="4">
        <v>427.99360316548501</v>
      </c>
      <c r="E24" s="4">
        <v>107.587610633192</v>
      </c>
      <c r="F24" s="4">
        <v>0</v>
      </c>
      <c r="G24" s="4">
        <v>7.3148316755787999</v>
      </c>
      <c r="H24" s="4">
        <v>0</v>
      </c>
      <c r="I24" s="4">
        <v>0</v>
      </c>
      <c r="J24" s="4">
        <v>0</v>
      </c>
      <c r="K24" s="4">
        <v>0</v>
      </c>
      <c r="L24" s="4">
        <v>-18.846185777047101</v>
      </c>
      <c r="M24" s="4">
        <v>0</v>
      </c>
    </row>
    <row r="25" spans="1:13" x14ac:dyDescent="0.35">
      <c r="A25">
        <v>2018</v>
      </c>
      <c r="B25">
        <v>12</v>
      </c>
      <c r="C25" s="4">
        <v>571.60747099093203</v>
      </c>
      <c r="D25" s="4">
        <v>449.18282262878603</v>
      </c>
      <c r="E25" s="4">
        <v>122.424648362146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</row>
    <row r="26" spans="1:13" x14ac:dyDescent="0.35">
      <c r="A26">
        <v>2019</v>
      </c>
      <c r="B26">
        <v>1</v>
      </c>
      <c r="C26" s="4">
        <v>621.21039811190599</v>
      </c>
      <c r="D26" s="4">
        <v>449.45027159171099</v>
      </c>
      <c r="E26" s="4">
        <v>171.760126520195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1:13" x14ac:dyDescent="0.35">
      <c r="A27">
        <v>2019</v>
      </c>
      <c r="B27">
        <v>2</v>
      </c>
      <c r="C27" s="4">
        <v>541.25818999140597</v>
      </c>
      <c r="D27" s="4">
        <v>403.37519938870099</v>
      </c>
      <c r="E27" s="4">
        <v>137.882990602706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</row>
    <row r="28" spans="1:13" x14ac:dyDescent="0.35">
      <c r="A28">
        <v>2019</v>
      </c>
      <c r="B28">
        <v>3</v>
      </c>
      <c r="C28" s="4">
        <v>573.88218659842801</v>
      </c>
      <c r="D28" s="4">
        <v>443.52251047515</v>
      </c>
      <c r="E28" s="4">
        <v>130.35967612327801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</row>
    <row r="29" spans="1:13" x14ac:dyDescent="0.35">
      <c r="A29">
        <v>2019</v>
      </c>
      <c r="B29">
        <v>4</v>
      </c>
      <c r="C29" s="4">
        <v>476.47275602466499</v>
      </c>
      <c r="D29" s="4">
        <v>424.26818863067399</v>
      </c>
      <c r="E29" s="4">
        <v>71.257203460125197</v>
      </c>
      <c r="F29" s="4">
        <v>0</v>
      </c>
      <c r="G29" s="4">
        <v>0</v>
      </c>
      <c r="H29" s="4">
        <v>0</v>
      </c>
      <c r="I29" s="4">
        <v>0</v>
      </c>
      <c r="J29" s="4">
        <v>-19.0526360661338</v>
      </c>
      <c r="K29" s="4">
        <v>0</v>
      </c>
      <c r="L29" s="4">
        <v>0</v>
      </c>
      <c r="M29" s="4">
        <v>0</v>
      </c>
    </row>
    <row r="30" spans="1:13" x14ac:dyDescent="0.35">
      <c r="A30">
        <v>2019</v>
      </c>
      <c r="B30">
        <v>5</v>
      </c>
      <c r="C30" s="4">
        <v>466.143142577003</v>
      </c>
      <c r="D30" s="4">
        <v>434.861142614534</v>
      </c>
      <c r="E30" s="4">
        <v>30.858218435486499</v>
      </c>
      <c r="F30" s="4">
        <v>0.423781526982284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</row>
    <row r="31" spans="1:13" x14ac:dyDescent="0.35">
      <c r="A31">
        <v>2019</v>
      </c>
      <c r="B31">
        <v>6</v>
      </c>
      <c r="C31" s="4">
        <v>512.36648010620399</v>
      </c>
      <c r="D31" s="4">
        <v>417.805014171045</v>
      </c>
      <c r="E31" s="4">
        <v>2.3121431680767999</v>
      </c>
      <c r="F31" s="4">
        <v>92.101851864148301</v>
      </c>
      <c r="G31" s="4">
        <v>0.147470902934183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</row>
    <row r="32" spans="1:13" x14ac:dyDescent="0.35">
      <c r="A32">
        <v>2019</v>
      </c>
      <c r="B32">
        <v>7</v>
      </c>
      <c r="C32" s="4">
        <v>815.77032761756698</v>
      </c>
      <c r="D32" s="4">
        <v>426.71571041570598</v>
      </c>
      <c r="E32" s="4">
        <v>0</v>
      </c>
      <c r="F32" s="4">
        <v>357.00427429749902</v>
      </c>
      <c r="G32" s="4">
        <v>32.050342904361997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</row>
    <row r="33" spans="1:13" x14ac:dyDescent="0.35">
      <c r="A33">
        <v>2019</v>
      </c>
      <c r="B33">
        <v>8</v>
      </c>
      <c r="C33" s="4">
        <v>738.96522943192804</v>
      </c>
      <c r="D33" s="4">
        <v>426.16197256716498</v>
      </c>
      <c r="E33" s="4">
        <v>0</v>
      </c>
      <c r="F33" s="4">
        <v>188.57003920443799</v>
      </c>
      <c r="G33" s="4">
        <v>124.233217660325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</row>
    <row r="34" spans="1:13" x14ac:dyDescent="0.35">
      <c r="A34">
        <v>2019</v>
      </c>
      <c r="B34">
        <v>9</v>
      </c>
      <c r="C34" s="4">
        <v>529.70877442710696</v>
      </c>
      <c r="D34" s="4">
        <v>415.279243288114</v>
      </c>
      <c r="E34" s="4">
        <v>1.6139140469412701</v>
      </c>
      <c r="F34" s="4">
        <v>47.195498759297301</v>
      </c>
      <c r="G34" s="4">
        <v>65.620118332754203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</row>
    <row r="35" spans="1:13" x14ac:dyDescent="0.35">
      <c r="A35">
        <v>2019</v>
      </c>
      <c r="B35">
        <v>10</v>
      </c>
      <c r="C35" s="4">
        <v>470.74703675263498</v>
      </c>
      <c r="D35" s="4">
        <v>436.34612018216302</v>
      </c>
      <c r="E35" s="4">
        <v>41.636900092357301</v>
      </c>
      <c r="F35" s="4">
        <v>11.336961546034701</v>
      </c>
      <c r="G35" s="4">
        <v>16.423469106886401</v>
      </c>
      <c r="H35" s="4">
        <v>0</v>
      </c>
      <c r="I35" s="4">
        <v>0</v>
      </c>
      <c r="J35" s="4">
        <v>0</v>
      </c>
      <c r="K35" s="4">
        <v>-34.996414174806297</v>
      </c>
      <c r="L35" s="4">
        <v>0</v>
      </c>
      <c r="M35" s="4">
        <v>0</v>
      </c>
    </row>
    <row r="36" spans="1:13" x14ac:dyDescent="0.35">
      <c r="A36">
        <v>2019</v>
      </c>
      <c r="B36">
        <v>11</v>
      </c>
      <c r="C36" s="4">
        <v>524.65099011497205</v>
      </c>
      <c r="D36" s="4">
        <v>427.75563392446298</v>
      </c>
      <c r="E36" s="4">
        <v>111.796414940361</v>
      </c>
      <c r="F36" s="4">
        <v>0</v>
      </c>
      <c r="G36" s="4">
        <v>3.9451270271951802</v>
      </c>
      <c r="H36" s="4">
        <v>0</v>
      </c>
      <c r="I36" s="4">
        <v>0</v>
      </c>
      <c r="J36" s="4">
        <v>0</v>
      </c>
      <c r="K36" s="4">
        <v>0</v>
      </c>
      <c r="L36" s="4">
        <v>-18.846185777047101</v>
      </c>
      <c r="M36" s="4">
        <v>0</v>
      </c>
    </row>
    <row r="37" spans="1:13" x14ac:dyDescent="0.35">
      <c r="A37">
        <v>2019</v>
      </c>
      <c r="B37">
        <v>12</v>
      </c>
      <c r="C37" s="4">
        <v>576.40473896605999</v>
      </c>
      <c r="D37" s="4">
        <v>448.71569641162802</v>
      </c>
      <c r="E37" s="4">
        <v>127.689042554431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</row>
    <row r="38" spans="1:13" x14ac:dyDescent="0.35">
      <c r="A38">
        <v>2020</v>
      </c>
      <c r="B38">
        <v>1</v>
      </c>
      <c r="C38" s="4">
        <v>620.59538026061705</v>
      </c>
      <c r="D38" s="4">
        <v>451.09658245495399</v>
      </c>
      <c r="E38" s="4">
        <v>130.638213578803</v>
      </c>
      <c r="F38" s="4">
        <v>0</v>
      </c>
      <c r="G38" s="4">
        <v>0</v>
      </c>
      <c r="H38" s="4">
        <v>0</v>
      </c>
      <c r="I38" s="4">
        <v>38.860584226859601</v>
      </c>
      <c r="J38" s="4">
        <v>0</v>
      </c>
      <c r="K38" s="4">
        <v>0</v>
      </c>
      <c r="L38" s="4">
        <v>0</v>
      </c>
      <c r="M38" s="4">
        <v>0</v>
      </c>
    </row>
    <row r="39" spans="1:13" x14ac:dyDescent="0.35">
      <c r="A39">
        <v>2020</v>
      </c>
      <c r="B39">
        <v>2</v>
      </c>
      <c r="C39" s="4">
        <v>592.21026864055796</v>
      </c>
      <c r="D39" s="4">
        <v>419.39361428451201</v>
      </c>
      <c r="E39" s="4">
        <v>133.956070129186</v>
      </c>
      <c r="F39" s="4">
        <v>0</v>
      </c>
      <c r="G39" s="4">
        <v>0</v>
      </c>
      <c r="H39" s="4">
        <v>0</v>
      </c>
      <c r="I39" s="4">
        <v>38.860584226859601</v>
      </c>
      <c r="J39" s="4">
        <v>0</v>
      </c>
      <c r="K39" s="4">
        <v>0</v>
      </c>
      <c r="L39" s="4">
        <v>0</v>
      </c>
      <c r="M39" s="4">
        <v>0</v>
      </c>
    </row>
    <row r="40" spans="1:13" x14ac:dyDescent="0.35">
      <c r="A40">
        <v>2020</v>
      </c>
      <c r="B40">
        <v>3</v>
      </c>
      <c r="C40" s="4">
        <v>583.56382808402395</v>
      </c>
      <c r="D40" s="4">
        <v>445.32675351411899</v>
      </c>
      <c r="E40" s="4">
        <v>99.376490343045006</v>
      </c>
      <c r="F40" s="4">
        <v>0</v>
      </c>
      <c r="G40" s="4">
        <v>0</v>
      </c>
      <c r="H40" s="4">
        <v>0</v>
      </c>
      <c r="I40" s="4">
        <v>38.860584226859601</v>
      </c>
      <c r="J40" s="4">
        <v>0</v>
      </c>
      <c r="K40" s="4">
        <v>0</v>
      </c>
      <c r="L40" s="4">
        <v>0</v>
      </c>
      <c r="M40" s="4">
        <v>0</v>
      </c>
    </row>
    <row r="41" spans="1:13" x14ac:dyDescent="0.35">
      <c r="A41">
        <v>2020</v>
      </c>
      <c r="B41">
        <v>4</v>
      </c>
      <c r="C41" s="4">
        <v>526.04236064888198</v>
      </c>
      <c r="D41" s="4">
        <v>430.704986587983</v>
      </c>
      <c r="E41" s="4">
        <v>75.529425900172598</v>
      </c>
      <c r="F41" s="4">
        <v>0</v>
      </c>
      <c r="G41" s="4">
        <v>0</v>
      </c>
      <c r="H41" s="4">
        <v>0</v>
      </c>
      <c r="I41" s="4">
        <v>38.860584226859601</v>
      </c>
      <c r="J41" s="4">
        <v>-19.0526360661338</v>
      </c>
      <c r="K41" s="4">
        <v>0</v>
      </c>
      <c r="L41" s="4">
        <v>0</v>
      </c>
      <c r="M41" s="4">
        <v>0</v>
      </c>
    </row>
    <row r="42" spans="1:13" x14ac:dyDescent="0.35">
      <c r="A42">
        <v>2020</v>
      </c>
      <c r="B42">
        <v>5</v>
      </c>
      <c r="C42" s="4">
        <v>585.35787912343199</v>
      </c>
      <c r="D42" s="4">
        <v>441.61529761143697</v>
      </c>
      <c r="E42" s="4">
        <v>39.374736524015603</v>
      </c>
      <c r="F42" s="4">
        <v>65.507260761119099</v>
      </c>
      <c r="G42" s="4">
        <v>0</v>
      </c>
      <c r="H42" s="4">
        <v>0</v>
      </c>
      <c r="I42" s="4">
        <v>38.860584226859601</v>
      </c>
      <c r="J42" s="4">
        <v>0</v>
      </c>
      <c r="K42" s="4">
        <v>0</v>
      </c>
      <c r="L42" s="4">
        <v>0</v>
      </c>
      <c r="M42" s="4">
        <v>0</v>
      </c>
    </row>
    <row r="43" spans="1:13" x14ac:dyDescent="0.35">
      <c r="A43">
        <v>2020</v>
      </c>
      <c r="B43">
        <v>6</v>
      </c>
      <c r="C43" s="4">
        <v>679.82427615377105</v>
      </c>
      <c r="D43" s="4">
        <v>424.46269190636599</v>
      </c>
      <c r="E43" s="4">
        <v>2.4987565867383199</v>
      </c>
      <c r="F43" s="4">
        <v>191.20650016019599</v>
      </c>
      <c r="G43" s="4">
        <v>22.7957432736115</v>
      </c>
      <c r="H43" s="4">
        <v>0</v>
      </c>
      <c r="I43" s="4">
        <v>38.860584226859601</v>
      </c>
      <c r="J43" s="4">
        <v>0</v>
      </c>
      <c r="K43" s="4">
        <v>0</v>
      </c>
      <c r="L43" s="4">
        <v>0</v>
      </c>
      <c r="M43" s="4">
        <v>0</v>
      </c>
    </row>
    <row r="44" spans="1:13" x14ac:dyDescent="0.35">
      <c r="A44">
        <v>2020</v>
      </c>
      <c r="B44">
        <v>7</v>
      </c>
      <c r="C44" s="4">
        <v>1025.08673143939</v>
      </c>
      <c r="D44" s="4">
        <v>431.68783188757402</v>
      </c>
      <c r="E44" s="4">
        <v>0</v>
      </c>
      <c r="F44" s="4">
        <v>488.00074011184603</v>
      </c>
      <c r="G44" s="4">
        <v>66.537575213107303</v>
      </c>
      <c r="H44" s="4">
        <v>0</v>
      </c>
      <c r="I44" s="4">
        <v>38.860584226859601</v>
      </c>
      <c r="J44" s="4">
        <v>0</v>
      </c>
      <c r="K44" s="4">
        <v>0</v>
      </c>
      <c r="L44" s="4">
        <v>0</v>
      </c>
      <c r="M44" s="4">
        <v>0</v>
      </c>
    </row>
    <row r="45" spans="1:13" x14ac:dyDescent="0.35">
      <c r="A45">
        <v>2020</v>
      </c>
      <c r="B45">
        <v>8</v>
      </c>
      <c r="C45" s="4">
        <v>878.74953330041103</v>
      </c>
      <c r="D45" s="4">
        <v>431.07749480367301</v>
      </c>
      <c r="E45" s="4">
        <v>0</v>
      </c>
      <c r="F45" s="4">
        <v>238.993033232729</v>
      </c>
      <c r="G45" s="4">
        <v>169.81842103714899</v>
      </c>
      <c r="H45" s="4">
        <v>0</v>
      </c>
      <c r="I45" s="4">
        <v>38.860584226859601</v>
      </c>
      <c r="J45" s="4">
        <v>0</v>
      </c>
      <c r="K45" s="4">
        <v>0</v>
      </c>
      <c r="L45" s="4">
        <v>0</v>
      </c>
      <c r="M45" s="4">
        <v>0</v>
      </c>
    </row>
    <row r="46" spans="1:13" x14ac:dyDescent="0.35">
      <c r="A46">
        <v>2020</v>
      </c>
      <c r="B46">
        <v>9</v>
      </c>
      <c r="C46" s="4">
        <v>606.078903165425</v>
      </c>
      <c r="D46" s="4">
        <v>419.96610856798202</v>
      </c>
      <c r="E46" s="4">
        <v>9.0047881232606795</v>
      </c>
      <c r="F46" s="4">
        <v>55.080705055133599</v>
      </c>
      <c r="G46" s="4">
        <v>83.166717192189296</v>
      </c>
      <c r="H46" s="4">
        <v>0</v>
      </c>
      <c r="I46" s="4">
        <v>38.860584226859601</v>
      </c>
      <c r="J46" s="4">
        <v>0</v>
      </c>
      <c r="K46" s="4">
        <v>0</v>
      </c>
      <c r="L46" s="4">
        <v>0</v>
      </c>
      <c r="M46" s="4">
        <v>0</v>
      </c>
    </row>
    <row r="47" spans="1:13" x14ac:dyDescent="0.35">
      <c r="A47">
        <v>2020</v>
      </c>
      <c r="B47">
        <v>10</v>
      </c>
      <c r="C47" s="4">
        <v>511.26229894406799</v>
      </c>
      <c r="D47" s="4">
        <v>438.98879986981399</v>
      </c>
      <c r="E47" s="4">
        <v>49.241902431961996</v>
      </c>
      <c r="F47" s="4">
        <v>0</v>
      </c>
      <c r="G47" s="4">
        <v>19.1674265902382</v>
      </c>
      <c r="H47" s="4">
        <v>0</v>
      </c>
      <c r="I47" s="4">
        <v>38.860584226859601</v>
      </c>
      <c r="J47" s="4">
        <v>0</v>
      </c>
      <c r="K47" s="4">
        <v>-34.996414174806297</v>
      </c>
      <c r="L47" s="4">
        <v>0</v>
      </c>
      <c r="M47" s="4">
        <v>0</v>
      </c>
    </row>
    <row r="48" spans="1:13" x14ac:dyDescent="0.35">
      <c r="A48">
        <v>2020</v>
      </c>
      <c r="B48">
        <v>11</v>
      </c>
      <c r="C48" s="4">
        <v>518.30973888486005</v>
      </c>
      <c r="D48" s="4">
        <v>430.16841301942799</v>
      </c>
      <c r="E48" s="4">
        <v>68.126927415618894</v>
      </c>
      <c r="F48" s="4">
        <v>0</v>
      </c>
      <c r="G48" s="4">
        <v>0</v>
      </c>
      <c r="H48" s="4">
        <v>0</v>
      </c>
      <c r="I48" s="4">
        <v>38.860584226859601</v>
      </c>
      <c r="J48" s="4">
        <v>0</v>
      </c>
      <c r="K48" s="4">
        <v>0</v>
      </c>
      <c r="L48" s="4">
        <v>-18.846185777047101</v>
      </c>
      <c r="M48" s="4">
        <v>0</v>
      </c>
    </row>
    <row r="49" spans="1:13" x14ac:dyDescent="0.35">
      <c r="A49">
        <v>2020</v>
      </c>
      <c r="B49">
        <v>12</v>
      </c>
      <c r="C49" s="4">
        <v>612.81325123423096</v>
      </c>
      <c r="D49" s="4">
        <v>451.11678246960702</v>
      </c>
      <c r="E49" s="4">
        <v>122.835884537765</v>
      </c>
      <c r="F49" s="4">
        <v>0</v>
      </c>
      <c r="G49" s="4">
        <v>0</v>
      </c>
      <c r="H49" s="4">
        <v>0</v>
      </c>
      <c r="I49" s="4">
        <v>38.860584226859601</v>
      </c>
      <c r="J49" s="4">
        <v>0</v>
      </c>
      <c r="K49" s="4">
        <v>0</v>
      </c>
      <c r="L49" s="4">
        <v>0</v>
      </c>
      <c r="M49" s="4">
        <v>0</v>
      </c>
    </row>
    <row r="50" spans="1:13" x14ac:dyDescent="0.35">
      <c r="A50">
        <v>2021</v>
      </c>
      <c r="B50">
        <v>1</v>
      </c>
      <c r="C50" s="4">
        <v>634.860190783593</v>
      </c>
      <c r="D50" s="4">
        <v>453.73405496428802</v>
      </c>
      <c r="E50" s="4">
        <v>142.265551592446</v>
      </c>
      <c r="F50" s="4">
        <v>0</v>
      </c>
      <c r="G50" s="4">
        <v>0</v>
      </c>
      <c r="H50" s="4">
        <v>0</v>
      </c>
      <c r="I50" s="4">
        <v>38.860584226859601</v>
      </c>
      <c r="J50" s="4">
        <v>0</v>
      </c>
      <c r="K50" s="4">
        <v>0</v>
      </c>
      <c r="L50" s="4">
        <v>0</v>
      </c>
      <c r="M50" s="4">
        <v>0</v>
      </c>
    </row>
    <row r="51" spans="1:13" x14ac:dyDescent="0.35">
      <c r="A51">
        <v>2021</v>
      </c>
      <c r="B51">
        <v>2</v>
      </c>
      <c r="C51" s="4">
        <v>600.75951126621703</v>
      </c>
      <c r="D51" s="4">
        <v>407.412480968669</v>
      </c>
      <c r="E51" s="4">
        <v>154.486446070688</v>
      </c>
      <c r="F51" s="4">
        <v>0</v>
      </c>
      <c r="G51" s="4">
        <v>0</v>
      </c>
      <c r="H51" s="4">
        <v>0</v>
      </c>
      <c r="I51" s="4">
        <v>38.860584226859601</v>
      </c>
      <c r="J51" s="4">
        <v>0</v>
      </c>
      <c r="K51" s="4">
        <v>0</v>
      </c>
      <c r="L51" s="4">
        <v>0</v>
      </c>
      <c r="M51" s="4">
        <v>0</v>
      </c>
    </row>
    <row r="52" spans="1:13" x14ac:dyDescent="0.35">
      <c r="A52">
        <v>2021</v>
      </c>
      <c r="B52">
        <v>3</v>
      </c>
      <c r="C52" s="4">
        <v>580.22329125819203</v>
      </c>
      <c r="D52" s="4">
        <v>448.18558857621599</v>
      </c>
      <c r="E52" s="4">
        <v>93.177118455116201</v>
      </c>
      <c r="F52" s="4">
        <v>0</v>
      </c>
      <c r="G52" s="4">
        <v>0</v>
      </c>
      <c r="H52" s="4">
        <v>0</v>
      </c>
      <c r="I52" s="4">
        <v>38.860584226859601</v>
      </c>
      <c r="J52" s="4">
        <v>0</v>
      </c>
      <c r="K52" s="4">
        <v>0</v>
      </c>
      <c r="L52" s="4">
        <v>0</v>
      </c>
      <c r="M52" s="4">
        <v>0</v>
      </c>
    </row>
    <row r="53" spans="1:13" x14ac:dyDescent="0.35">
      <c r="A53">
        <v>2021</v>
      </c>
      <c r="B53">
        <v>4</v>
      </c>
      <c r="C53" s="4">
        <v>508.11270765899798</v>
      </c>
      <c r="D53" s="4">
        <v>427.76345648167</v>
      </c>
      <c r="E53" s="4">
        <v>60.5413030166022</v>
      </c>
      <c r="F53" s="4">
        <v>0</v>
      </c>
      <c r="G53" s="4">
        <v>0</v>
      </c>
      <c r="H53" s="4">
        <v>0</v>
      </c>
      <c r="I53" s="4">
        <v>38.860584226859601</v>
      </c>
      <c r="J53" s="4">
        <v>-19.0526360661338</v>
      </c>
      <c r="K53" s="4">
        <v>0</v>
      </c>
      <c r="L53" s="4">
        <v>0</v>
      </c>
      <c r="M53" s="4">
        <v>0</v>
      </c>
    </row>
    <row r="54" spans="1:13" x14ac:dyDescent="0.35">
      <c r="A54">
        <v>2021</v>
      </c>
      <c r="B54">
        <v>5</v>
      </c>
      <c r="C54" s="4">
        <v>559.00025001321001</v>
      </c>
      <c r="D54" s="4">
        <v>438.82873598019</v>
      </c>
      <c r="E54" s="4">
        <v>30.398375776268601</v>
      </c>
      <c r="F54" s="4">
        <v>50.912554029891403</v>
      </c>
      <c r="G54" s="4">
        <v>0</v>
      </c>
      <c r="H54" s="4">
        <v>0</v>
      </c>
      <c r="I54" s="4">
        <v>38.860584226859601</v>
      </c>
      <c r="J54" s="4">
        <v>0</v>
      </c>
      <c r="K54" s="4">
        <v>0</v>
      </c>
      <c r="L54" s="4">
        <v>0</v>
      </c>
      <c r="M54" s="4">
        <v>0</v>
      </c>
    </row>
    <row r="55" spans="1:13" x14ac:dyDescent="0.35">
      <c r="A55">
        <v>2021</v>
      </c>
      <c r="B55">
        <v>6</v>
      </c>
      <c r="C55" s="4">
        <v>717.13811095843801</v>
      </c>
      <c r="D55" s="4">
        <v>422.03954537657</v>
      </c>
      <c r="E55" s="4">
        <v>0.88129744897585505</v>
      </c>
      <c r="F55" s="4">
        <v>237.63972402121101</v>
      </c>
      <c r="G55" s="4">
        <v>17.716959884821399</v>
      </c>
      <c r="H55" s="4">
        <v>0</v>
      </c>
      <c r="I55" s="4">
        <v>38.860584226859601</v>
      </c>
      <c r="J55" s="4">
        <v>0</v>
      </c>
      <c r="K55" s="4">
        <v>0</v>
      </c>
      <c r="L55" s="4">
        <v>0</v>
      </c>
      <c r="M55" s="4">
        <v>0</v>
      </c>
    </row>
    <row r="56" spans="1:13" x14ac:dyDescent="0.35">
      <c r="A56">
        <v>2021</v>
      </c>
      <c r="B56">
        <v>7</v>
      </c>
      <c r="C56" s="4">
        <v>748.55916932453295</v>
      </c>
      <c r="D56" s="4">
        <v>430.90190377306601</v>
      </c>
      <c r="E56" s="4">
        <v>0</v>
      </c>
      <c r="F56" s="4">
        <v>196.10089955235699</v>
      </c>
      <c r="G56" s="4">
        <v>82.695781772250598</v>
      </c>
      <c r="H56" s="4">
        <v>0</v>
      </c>
      <c r="I56" s="4">
        <v>38.860584226859601</v>
      </c>
      <c r="J56" s="4">
        <v>0</v>
      </c>
      <c r="K56" s="4">
        <v>0</v>
      </c>
      <c r="L56" s="4">
        <v>0</v>
      </c>
      <c r="M56" s="4">
        <v>0</v>
      </c>
    </row>
    <row r="57" spans="1:13" x14ac:dyDescent="0.35">
      <c r="A57">
        <v>2021</v>
      </c>
      <c r="B57">
        <v>8</v>
      </c>
      <c r="C57" s="4">
        <v>902.85471041976996</v>
      </c>
      <c r="D57" s="4">
        <v>430.21440102976698</v>
      </c>
      <c r="E57" s="4">
        <v>0</v>
      </c>
      <c r="F57" s="4">
        <v>365.53895749891097</v>
      </c>
      <c r="G57" s="4">
        <v>68.240767664232195</v>
      </c>
      <c r="H57" s="4">
        <v>0</v>
      </c>
      <c r="I57" s="4">
        <v>38.860584226859601</v>
      </c>
      <c r="J57" s="4">
        <v>0</v>
      </c>
      <c r="K57" s="4">
        <v>0</v>
      </c>
      <c r="L57" s="4">
        <v>0</v>
      </c>
      <c r="M57" s="4">
        <v>0</v>
      </c>
    </row>
    <row r="58" spans="1:13" x14ac:dyDescent="0.35">
      <c r="A58">
        <v>2021</v>
      </c>
      <c r="B58">
        <v>9</v>
      </c>
      <c r="C58" s="4">
        <v>631.30449034663502</v>
      </c>
      <c r="D58" s="4">
        <v>418.96500701991903</v>
      </c>
      <c r="E58" s="4">
        <v>3.1277819148769299</v>
      </c>
      <c r="F58" s="4">
        <v>43.147931845949898</v>
      </c>
      <c r="G58" s="4">
        <v>127.20318533902901</v>
      </c>
      <c r="H58" s="4">
        <v>0</v>
      </c>
      <c r="I58" s="4">
        <v>38.860584226859601</v>
      </c>
      <c r="J58" s="4">
        <v>0</v>
      </c>
      <c r="K58" s="4">
        <v>0</v>
      </c>
      <c r="L58" s="4">
        <v>0</v>
      </c>
      <c r="M58" s="4">
        <v>0</v>
      </c>
    </row>
    <row r="59" spans="1:13" x14ac:dyDescent="0.35">
      <c r="A59">
        <v>2021</v>
      </c>
      <c r="B59">
        <v>10</v>
      </c>
      <c r="C59" s="4">
        <v>494.40340020056601</v>
      </c>
      <c r="D59" s="4">
        <v>437.58162041682499</v>
      </c>
      <c r="E59" s="4">
        <v>24.6389601923992</v>
      </c>
      <c r="F59" s="4">
        <v>13.3036853090739</v>
      </c>
      <c r="G59" s="4">
        <v>15.014964230214799</v>
      </c>
      <c r="H59" s="4">
        <v>0</v>
      </c>
      <c r="I59" s="4">
        <v>38.860584226859601</v>
      </c>
      <c r="J59" s="4">
        <v>0</v>
      </c>
      <c r="K59" s="4">
        <v>-34.996414174806297</v>
      </c>
      <c r="L59" s="4">
        <v>0</v>
      </c>
      <c r="M59" s="4">
        <v>0</v>
      </c>
    </row>
    <row r="60" spans="1:13" x14ac:dyDescent="0.35">
      <c r="A60">
        <v>2021</v>
      </c>
      <c r="B60">
        <v>11</v>
      </c>
      <c r="C60" s="4">
        <v>541.42964232470194</v>
      </c>
      <c r="D60" s="4">
        <v>428.536456150383</v>
      </c>
      <c r="E60" s="4">
        <v>88.249264349922001</v>
      </c>
      <c r="F60" s="4">
        <v>0</v>
      </c>
      <c r="G60" s="4">
        <v>4.6295233745839397</v>
      </c>
      <c r="H60" s="4">
        <v>0</v>
      </c>
      <c r="I60" s="4">
        <v>38.860584226859601</v>
      </c>
      <c r="J60" s="4">
        <v>0</v>
      </c>
      <c r="K60" s="4">
        <v>0</v>
      </c>
      <c r="L60" s="4">
        <v>-18.846185777047101</v>
      </c>
      <c r="M60" s="4">
        <v>0</v>
      </c>
    </row>
    <row r="61" spans="1:13" x14ac:dyDescent="0.35">
      <c r="A61">
        <v>2021</v>
      </c>
      <c r="B61">
        <v>12</v>
      </c>
      <c r="C61" s="4">
        <v>599.93852212624597</v>
      </c>
      <c r="D61" s="4">
        <v>449.23438488538801</v>
      </c>
      <c r="E61" s="4">
        <v>111.843553013998</v>
      </c>
      <c r="F61" s="4">
        <v>0</v>
      </c>
      <c r="G61" s="4">
        <v>0</v>
      </c>
      <c r="H61" s="4">
        <v>0</v>
      </c>
      <c r="I61" s="4">
        <v>38.860584226859601</v>
      </c>
      <c r="J61" s="4">
        <v>0</v>
      </c>
      <c r="K61" s="4">
        <v>0</v>
      </c>
      <c r="L61" s="4">
        <v>0</v>
      </c>
      <c r="M61" s="4">
        <v>0</v>
      </c>
    </row>
    <row r="62" spans="1:13" x14ac:dyDescent="0.35">
      <c r="A62">
        <v>2022</v>
      </c>
      <c r="B62">
        <v>1</v>
      </c>
      <c r="C62" s="4">
        <v>676.98924887023895</v>
      </c>
      <c r="D62" s="4">
        <v>452.19916970625297</v>
      </c>
      <c r="E62" s="4">
        <v>185.929494937127</v>
      </c>
      <c r="F62" s="4">
        <v>0</v>
      </c>
      <c r="G62" s="4">
        <v>0</v>
      </c>
      <c r="H62" s="4">
        <v>0</v>
      </c>
      <c r="I62" s="4">
        <v>38.860584226859601</v>
      </c>
      <c r="J62" s="4">
        <v>0</v>
      </c>
      <c r="K62" s="4">
        <v>0</v>
      </c>
      <c r="L62" s="4">
        <v>0</v>
      </c>
      <c r="M62" s="4">
        <v>0</v>
      </c>
    </row>
    <row r="63" spans="1:13" x14ac:dyDescent="0.35">
      <c r="A63">
        <v>2022</v>
      </c>
      <c r="B63">
        <v>2</v>
      </c>
      <c r="C63" s="4">
        <v>586.64145373289102</v>
      </c>
      <c r="D63" s="4">
        <v>406.13118327713102</v>
      </c>
      <c r="E63" s="4">
        <v>141.64968622890001</v>
      </c>
      <c r="F63" s="4">
        <v>0</v>
      </c>
      <c r="G63" s="4">
        <v>0</v>
      </c>
      <c r="H63" s="4">
        <v>0</v>
      </c>
      <c r="I63" s="4">
        <v>38.860584226859601</v>
      </c>
      <c r="J63" s="4">
        <v>0</v>
      </c>
      <c r="K63" s="4">
        <v>0</v>
      </c>
      <c r="L63" s="4">
        <v>0</v>
      </c>
      <c r="M63" s="4">
        <v>0</v>
      </c>
    </row>
    <row r="64" spans="1:13" x14ac:dyDescent="0.35">
      <c r="A64">
        <v>2022</v>
      </c>
      <c r="B64">
        <v>3</v>
      </c>
      <c r="C64" s="4">
        <v>598.47998504494603</v>
      </c>
      <c r="D64" s="4">
        <v>446.88869516182001</v>
      </c>
      <c r="E64" s="4">
        <v>112.73070565626701</v>
      </c>
      <c r="F64" s="4">
        <v>0</v>
      </c>
      <c r="G64" s="4">
        <v>0</v>
      </c>
      <c r="H64" s="4">
        <v>0</v>
      </c>
      <c r="I64" s="4">
        <v>38.860584226859601</v>
      </c>
      <c r="J64" s="4">
        <v>0</v>
      </c>
      <c r="K64" s="4">
        <v>0</v>
      </c>
      <c r="L64" s="4">
        <v>0</v>
      </c>
      <c r="M64" s="4">
        <v>0</v>
      </c>
    </row>
    <row r="65" spans="1:13" x14ac:dyDescent="0.35">
      <c r="A65">
        <v>2022</v>
      </c>
      <c r="B65">
        <v>4</v>
      </c>
      <c r="C65" s="4">
        <v>513.31862311897396</v>
      </c>
      <c r="D65" s="4">
        <v>424.567616479599</v>
      </c>
      <c r="E65" s="4">
        <v>68.943058478649206</v>
      </c>
      <c r="F65" s="4">
        <v>0</v>
      </c>
      <c r="G65" s="4">
        <v>0</v>
      </c>
      <c r="H65" s="4">
        <v>0</v>
      </c>
      <c r="I65" s="4">
        <v>38.860584226859601</v>
      </c>
      <c r="J65" s="4">
        <v>-19.0526360661338</v>
      </c>
      <c r="K65" s="4">
        <v>0</v>
      </c>
      <c r="L65" s="4">
        <v>0</v>
      </c>
      <c r="M65" s="4">
        <v>0</v>
      </c>
    </row>
    <row r="66" spans="1:13" x14ac:dyDescent="0.35">
      <c r="A66">
        <v>2022</v>
      </c>
      <c r="B66">
        <v>5</v>
      </c>
      <c r="C66" s="4">
        <v>564.21678092799903</v>
      </c>
      <c r="D66" s="4">
        <v>435.73809395937798</v>
      </c>
      <c r="E66" s="4">
        <v>16.999485631090799</v>
      </c>
      <c r="F66" s="4">
        <v>72.618617110670201</v>
      </c>
      <c r="G66" s="4">
        <v>0</v>
      </c>
      <c r="H66" s="4">
        <v>0</v>
      </c>
      <c r="I66" s="4">
        <v>38.860584226859601</v>
      </c>
      <c r="J66" s="4">
        <v>0</v>
      </c>
      <c r="K66" s="4">
        <v>0</v>
      </c>
      <c r="L66" s="4">
        <v>0</v>
      </c>
      <c r="M66" s="4">
        <v>0</v>
      </c>
    </row>
    <row r="67" spans="1:13" x14ac:dyDescent="0.35">
      <c r="A67">
        <v>2022</v>
      </c>
      <c r="B67">
        <v>6</v>
      </c>
      <c r="C67" s="4">
        <v>617.07688128796997</v>
      </c>
      <c r="D67" s="4">
        <v>419.27200572759898</v>
      </c>
      <c r="E67" s="4">
        <v>0.68048348708591699</v>
      </c>
      <c r="F67" s="4">
        <v>132.99339761547199</v>
      </c>
      <c r="G67" s="4">
        <v>25.270410230953601</v>
      </c>
      <c r="H67" s="4">
        <v>0</v>
      </c>
      <c r="I67" s="4">
        <v>38.860584226859601</v>
      </c>
      <c r="J67" s="4">
        <v>0</v>
      </c>
      <c r="K67" s="4">
        <v>0</v>
      </c>
      <c r="L67" s="4">
        <v>0</v>
      </c>
      <c r="M67" s="4">
        <v>0</v>
      </c>
    </row>
    <row r="68" spans="1:13" x14ac:dyDescent="0.35">
      <c r="A68">
        <v>2022</v>
      </c>
      <c r="B68">
        <v>7</v>
      </c>
      <c r="C68" s="4">
        <v>773.97977146435699</v>
      </c>
      <c r="D68" s="4">
        <v>427.92080128562799</v>
      </c>
      <c r="E68" s="4">
        <v>0</v>
      </c>
      <c r="F68" s="4">
        <v>260.918274191693</v>
      </c>
      <c r="G68" s="4">
        <v>46.280111760176702</v>
      </c>
      <c r="H68" s="4">
        <v>0</v>
      </c>
      <c r="I68" s="4">
        <v>38.860584226859601</v>
      </c>
      <c r="J68" s="4">
        <v>0</v>
      </c>
      <c r="K68" s="4">
        <v>0</v>
      </c>
      <c r="L68" s="4">
        <v>0</v>
      </c>
      <c r="M68" s="4">
        <v>0</v>
      </c>
    </row>
    <row r="69" spans="1:13" x14ac:dyDescent="0.35">
      <c r="A69">
        <v>2022</v>
      </c>
      <c r="B69">
        <v>8</v>
      </c>
      <c r="C69" s="4">
        <v>837.72073823871403</v>
      </c>
      <c r="D69" s="4">
        <v>427.18294373048298</v>
      </c>
      <c r="E69" s="4">
        <v>0</v>
      </c>
      <c r="F69" s="4">
        <v>280.88077146282399</v>
      </c>
      <c r="G69" s="4">
        <v>90.796438818547699</v>
      </c>
      <c r="H69" s="4">
        <v>0</v>
      </c>
      <c r="I69" s="4">
        <v>38.860584226859601</v>
      </c>
      <c r="J69" s="4">
        <v>0</v>
      </c>
      <c r="K69" s="4">
        <v>0</v>
      </c>
      <c r="L69" s="4">
        <v>0</v>
      </c>
      <c r="M69" s="4">
        <v>0</v>
      </c>
    </row>
    <row r="70" spans="1:13" x14ac:dyDescent="0.35">
      <c r="A70">
        <v>2022</v>
      </c>
      <c r="B70">
        <v>9</v>
      </c>
      <c r="C70" s="4">
        <v>637.65415346215002</v>
      </c>
      <c r="D70" s="4">
        <v>415.87827382662198</v>
      </c>
      <c r="E70" s="4">
        <v>8.8366813755076006</v>
      </c>
      <c r="F70" s="4">
        <v>76.335464917073907</v>
      </c>
      <c r="G70" s="4">
        <v>97.743149116087494</v>
      </c>
      <c r="H70" s="4">
        <v>0</v>
      </c>
      <c r="I70" s="4">
        <v>38.860584226859601</v>
      </c>
      <c r="J70" s="4">
        <v>0</v>
      </c>
      <c r="K70" s="4">
        <v>0</v>
      </c>
      <c r="L70" s="4">
        <v>0</v>
      </c>
      <c r="M70" s="4">
        <v>0</v>
      </c>
    </row>
    <row r="71" spans="1:13" x14ac:dyDescent="0.35">
      <c r="A71">
        <v>2022</v>
      </c>
      <c r="B71">
        <v>10</v>
      </c>
      <c r="C71" s="4">
        <v>510.60277594139001</v>
      </c>
      <c r="D71" s="4">
        <v>435.537098921709</v>
      </c>
      <c r="E71" s="4">
        <v>44.637678153796699</v>
      </c>
      <c r="F71" s="4">
        <v>0</v>
      </c>
      <c r="G71" s="4">
        <v>26.563828813831599</v>
      </c>
      <c r="H71" s="4">
        <v>0</v>
      </c>
      <c r="I71" s="4">
        <v>38.860584226859601</v>
      </c>
      <c r="J71" s="4">
        <v>0</v>
      </c>
      <c r="K71" s="4">
        <v>-34.996414174806297</v>
      </c>
      <c r="L71" s="4">
        <v>0</v>
      </c>
      <c r="M71" s="4">
        <v>0</v>
      </c>
    </row>
    <row r="72" spans="1:13" x14ac:dyDescent="0.35">
      <c r="A72">
        <v>2022</v>
      </c>
      <c r="B72">
        <v>11</v>
      </c>
      <c r="C72" s="4">
        <v>528.05162707147895</v>
      </c>
      <c r="D72" s="4">
        <v>426.31877786213801</v>
      </c>
      <c r="E72" s="4">
        <v>78.903586369542893</v>
      </c>
      <c r="F72" s="4">
        <v>2.8148643899855501</v>
      </c>
      <c r="G72" s="4">
        <v>0</v>
      </c>
      <c r="H72" s="4">
        <v>0</v>
      </c>
      <c r="I72" s="4">
        <v>38.860584226859601</v>
      </c>
      <c r="J72" s="4">
        <v>0</v>
      </c>
      <c r="K72" s="4">
        <v>0</v>
      </c>
      <c r="L72" s="4">
        <v>-18.846185777047101</v>
      </c>
      <c r="M72" s="4">
        <v>0</v>
      </c>
    </row>
    <row r="73" spans="1:13" x14ac:dyDescent="0.35">
      <c r="A73">
        <v>2022</v>
      </c>
      <c r="B73">
        <v>12</v>
      </c>
      <c r="C73" s="4">
        <v>610.55936865276499</v>
      </c>
      <c r="D73" s="4">
        <v>446.74949937820202</v>
      </c>
      <c r="E73" s="4">
        <v>123.969745905956</v>
      </c>
      <c r="F73" s="4">
        <v>0</v>
      </c>
      <c r="G73" s="4">
        <v>0.97953914174697099</v>
      </c>
      <c r="H73" s="4">
        <v>0</v>
      </c>
      <c r="I73" s="4">
        <v>38.860584226859601</v>
      </c>
      <c r="J73" s="4">
        <v>0</v>
      </c>
      <c r="K73" s="4">
        <v>0</v>
      </c>
      <c r="L73" s="4">
        <v>0</v>
      </c>
      <c r="M73" s="4">
        <v>0</v>
      </c>
    </row>
    <row r="74" spans="1:13" x14ac:dyDescent="0.35">
      <c r="A74">
        <v>2023</v>
      </c>
      <c r="B74">
        <v>1</v>
      </c>
      <c r="C74" s="4">
        <v>610.98854297340404</v>
      </c>
      <c r="D74" s="4">
        <v>448.74130740816702</v>
      </c>
      <c r="E74" s="4">
        <v>123.38665133837701</v>
      </c>
      <c r="F74" s="4">
        <v>0</v>
      </c>
      <c r="G74" s="4">
        <v>0</v>
      </c>
      <c r="H74" s="4">
        <v>0</v>
      </c>
      <c r="I74" s="4">
        <v>38.860584226859601</v>
      </c>
      <c r="J74" s="4">
        <v>0</v>
      </c>
      <c r="K74" s="4">
        <v>0</v>
      </c>
      <c r="L74" s="4">
        <v>0</v>
      </c>
      <c r="M74" s="4">
        <v>0</v>
      </c>
    </row>
    <row r="75" spans="1:13" x14ac:dyDescent="0.35">
      <c r="A75">
        <v>2023</v>
      </c>
      <c r="B75">
        <v>2</v>
      </c>
      <c r="C75" s="4">
        <v>557.154668747399</v>
      </c>
      <c r="D75" s="4">
        <v>403.121505407656</v>
      </c>
      <c r="E75" s="4">
        <v>115.172579112883</v>
      </c>
      <c r="F75" s="4">
        <v>0</v>
      </c>
      <c r="G75" s="4">
        <v>0</v>
      </c>
      <c r="H75" s="4">
        <v>0</v>
      </c>
      <c r="I75" s="4">
        <v>38.860584226859601</v>
      </c>
      <c r="J75" s="4">
        <v>0</v>
      </c>
      <c r="K75" s="4">
        <v>0</v>
      </c>
      <c r="L75" s="4">
        <v>0</v>
      </c>
      <c r="M75" s="4">
        <v>0</v>
      </c>
    </row>
    <row r="76" spans="1:13" x14ac:dyDescent="0.35">
      <c r="A76">
        <v>2023</v>
      </c>
      <c r="B76">
        <v>3</v>
      </c>
      <c r="C76" s="4">
        <v>592.39196656659101</v>
      </c>
      <c r="D76" s="4">
        <v>443.688544747207</v>
      </c>
      <c r="E76" s="4">
        <v>109.84283759252401</v>
      </c>
      <c r="F76" s="4">
        <v>0</v>
      </c>
      <c r="G76" s="4">
        <v>0</v>
      </c>
      <c r="H76" s="4">
        <v>0</v>
      </c>
      <c r="I76" s="4">
        <v>38.860584226859601</v>
      </c>
      <c r="J76" s="4">
        <v>0</v>
      </c>
      <c r="K76" s="4">
        <v>0</v>
      </c>
      <c r="L76" s="4">
        <v>0</v>
      </c>
      <c r="M76" s="4">
        <v>0</v>
      </c>
    </row>
    <row r="77" spans="1:13" x14ac:dyDescent="0.35">
      <c r="A77">
        <v>2023</v>
      </c>
      <c r="B77">
        <v>4</v>
      </c>
      <c r="C77" s="4">
        <v>505.670203219109</v>
      </c>
      <c r="D77" s="4">
        <v>424.71610452701998</v>
      </c>
      <c r="E77" s="4">
        <v>54.854295415788499</v>
      </c>
      <c r="F77" s="4">
        <v>6.2918551155750597</v>
      </c>
      <c r="G77" s="4">
        <v>0</v>
      </c>
      <c r="H77" s="4">
        <v>0</v>
      </c>
      <c r="I77" s="4">
        <v>38.860584226859601</v>
      </c>
      <c r="J77" s="4">
        <v>-19.0526360661338</v>
      </c>
      <c r="K77" s="4">
        <v>0</v>
      </c>
      <c r="L77" s="4">
        <v>0</v>
      </c>
      <c r="M77" s="4">
        <v>0</v>
      </c>
    </row>
    <row r="78" spans="1:13" x14ac:dyDescent="0.35">
      <c r="A78">
        <v>2023</v>
      </c>
      <c r="B78">
        <v>5</v>
      </c>
      <c r="C78" s="4">
        <v>526.92054564241801</v>
      </c>
      <c r="D78" s="4">
        <v>436.07854923735101</v>
      </c>
      <c r="E78" s="4">
        <v>32.034908522820501</v>
      </c>
      <c r="F78" s="4">
        <v>17.757013326178502</v>
      </c>
      <c r="G78" s="4">
        <v>2.1894903292084802</v>
      </c>
      <c r="H78" s="4">
        <v>0</v>
      </c>
      <c r="I78" s="4">
        <v>38.860584226859601</v>
      </c>
      <c r="J78" s="4">
        <v>0</v>
      </c>
      <c r="K78" s="4">
        <v>0</v>
      </c>
      <c r="L78" s="4">
        <v>0</v>
      </c>
      <c r="M78" s="4">
        <v>0</v>
      </c>
    </row>
    <row r="79" spans="1:13" x14ac:dyDescent="0.35">
      <c r="A79">
        <v>2023</v>
      </c>
      <c r="B79">
        <v>6</v>
      </c>
      <c r="C79" s="4">
        <v>560.05905481987395</v>
      </c>
      <c r="D79" s="4">
        <v>419.80439842027801</v>
      </c>
      <c r="E79" s="4">
        <v>4.7519492485906003</v>
      </c>
      <c r="F79" s="4">
        <v>90.462894661712596</v>
      </c>
      <c r="G79" s="4">
        <v>6.1792282624328303</v>
      </c>
      <c r="H79" s="4">
        <v>0</v>
      </c>
      <c r="I79" s="4">
        <v>38.860584226859601</v>
      </c>
      <c r="J79" s="4">
        <v>0</v>
      </c>
      <c r="K79" s="4">
        <v>0</v>
      </c>
      <c r="L79" s="4">
        <v>0</v>
      </c>
      <c r="M79" s="4">
        <v>0</v>
      </c>
    </row>
    <row r="80" spans="1:13" x14ac:dyDescent="0.35">
      <c r="A80">
        <v>2023</v>
      </c>
      <c r="B80">
        <v>7</v>
      </c>
      <c r="C80" s="4">
        <v>849.10331184400297</v>
      </c>
      <c r="D80" s="4">
        <v>429.487520199816</v>
      </c>
      <c r="E80" s="4">
        <v>3.7654021831629598</v>
      </c>
      <c r="F80" s="4">
        <v>239.48247665866501</v>
      </c>
      <c r="G80" s="4">
        <v>31.480005399953001</v>
      </c>
      <c r="H80" s="4">
        <v>106.027323175546</v>
      </c>
      <c r="I80" s="4">
        <v>38.860584226859601</v>
      </c>
      <c r="J80" s="4">
        <v>0</v>
      </c>
      <c r="K80" s="4">
        <v>0</v>
      </c>
      <c r="L80" s="4">
        <v>0</v>
      </c>
      <c r="M80" s="4">
        <v>0</v>
      </c>
    </row>
    <row r="81" spans="1:13" x14ac:dyDescent="0.35">
      <c r="A81">
        <v>2023</v>
      </c>
      <c r="B81">
        <v>8</v>
      </c>
      <c r="C81" s="4">
        <v>674.63390686189302</v>
      </c>
      <c r="D81" s="4">
        <v>428.689647413903</v>
      </c>
      <c r="E81" s="4">
        <v>4.35531519185849</v>
      </c>
      <c r="F81" s="4">
        <v>119.39132237863301</v>
      </c>
      <c r="G81" s="4">
        <v>83.337037650638806</v>
      </c>
      <c r="H81" s="4">
        <v>0</v>
      </c>
      <c r="I81" s="4">
        <v>38.860584226859601</v>
      </c>
      <c r="J81" s="4">
        <v>0</v>
      </c>
      <c r="K81" s="4">
        <v>0</v>
      </c>
      <c r="L81" s="4">
        <v>0</v>
      </c>
      <c r="M81" s="4">
        <v>0</v>
      </c>
    </row>
    <row r="82" spans="1:13" x14ac:dyDescent="0.35">
      <c r="A82">
        <v>2023</v>
      </c>
      <c r="B82">
        <v>9</v>
      </c>
      <c r="C82" s="4">
        <v>595.210366341091</v>
      </c>
      <c r="D82" s="4">
        <v>417.21298230814301</v>
      </c>
      <c r="E82" s="4">
        <v>16.9694125054544</v>
      </c>
      <c r="F82" s="4">
        <v>80.620635041140403</v>
      </c>
      <c r="G82" s="4">
        <v>41.546752259494397</v>
      </c>
      <c r="H82" s="4">
        <v>0</v>
      </c>
      <c r="I82" s="4">
        <v>38.860584226859601</v>
      </c>
      <c r="J82" s="4">
        <v>0</v>
      </c>
      <c r="K82" s="4">
        <v>0</v>
      </c>
      <c r="L82" s="4">
        <v>0</v>
      </c>
      <c r="M82" s="4">
        <v>0</v>
      </c>
    </row>
    <row r="83" spans="1:13" x14ac:dyDescent="0.35">
      <c r="A83">
        <v>2023</v>
      </c>
      <c r="B83">
        <v>10</v>
      </c>
      <c r="C83" s="4">
        <v>537.20961229990701</v>
      </c>
      <c r="D83" s="4">
        <v>436.711196405816</v>
      </c>
      <c r="E83" s="4">
        <v>36.6297469782441</v>
      </c>
      <c r="F83" s="4">
        <v>31.949482097711201</v>
      </c>
      <c r="G83" s="4">
        <v>28.055016766083</v>
      </c>
      <c r="H83" s="4">
        <v>0</v>
      </c>
      <c r="I83" s="4">
        <v>38.860584226859601</v>
      </c>
      <c r="J83" s="4">
        <v>0</v>
      </c>
      <c r="K83" s="4">
        <v>-34.996414174806297</v>
      </c>
      <c r="L83" s="4">
        <v>0</v>
      </c>
      <c r="M83" s="4">
        <v>0</v>
      </c>
    </row>
    <row r="84" spans="1:13" x14ac:dyDescent="0.35">
      <c r="A84">
        <v>2023</v>
      </c>
      <c r="B84">
        <v>11</v>
      </c>
      <c r="C84" s="4">
        <v>546.466536672335</v>
      </c>
      <c r="D84" s="4">
        <v>427.25306748505898</v>
      </c>
      <c r="E84" s="4">
        <v>88.081033085420998</v>
      </c>
      <c r="F84" s="4">
        <v>0</v>
      </c>
      <c r="G84" s="4">
        <v>11.118037652042201</v>
      </c>
      <c r="H84" s="4">
        <v>0</v>
      </c>
      <c r="I84" s="4">
        <v>38.860584226859601</v>
      </c>
      <c r="J84" s="4">
        <v>0</v>
      </c>
      <c r="K84" s="4">
        <v>0</v>
      </c>
      <c r="L84" s="4">
        <v>-18.846185777047101</v>
      </c>
      <c r="M84" s="4">
        <v>0</v>
      </c>
    </row>
    <row r="85" spans="1:13" x14ac:dyDescent="0.35">
      <c r="A85">
        <v>2023</v>
      </c>
      <c r="B85">
        <v>12</v>
      </c>
      <c r="C85" s="4">
        <v>583.86161810430701</v>
      </c>
      <c r="D85" s="4">
        <v>447.57093329569301</v>
      </c>
      <c r="E85" s="4">
        <v>97.430100581755099</v>
      </c>
      <c r="F85" s="4">
        <v>0</v>
      </c>
      <c r="G85" s="4">
        <v>0</v>
      </c>
      <c r="H85" s="4">
        <v>0</v>
      </c>
      <c r="I85" s="4">
        <v>38.860584226859601</v>
      </c>
      <c r="J85" s="4">
        <v>0</v>
      </c>
      <c r="K85" s="4">
        <v>0</v>
      </c>
      <c r="L85" s="4">
        <v>0</v>
      </c>
      <c r="M85" s="4">
        <v>0</v>
      </c>
    </row>
    <row r="86" spans="1:13" x14ac:dyDescent="0.35">
      <c r="A86">
        <v>2024</v>
      </c>
      <c r="B86">
        <v>1</v>
      </c>
      <c r="C86" s="4">
        <v>631.21951460178002</v>
      </c>
      <c r="D86" s="4">
        <v>453.35013057496798</v>
      </c>
      <c r="E86" s="4">
        <v>139.00879979995199</v>
      </c>
      <c r="F86" s="4">
        <v>0</v>
      </c>
      <c r="G86" s="4">
        <v>0</v>
      </c>
      <c r="H86" s="4">
        <v>0</v>
      </c>
      <c r="I86" s="4">
        <v>38.860584226859601</v>
      </c>
      <c r="J86" s="4">
        <v>0</v>
      </c>
      <c r="K86" s="4">
        <v>0</v>
      </c>
      <c r="L86" s="4">
        <v>0</v>
      </c>
      <c r="M86" s="4">
        <v>0</v>
      </c>
    </row>
    <row r="87" spans="1:13" x14ac:dyDescent="0.35">
      <c r="A87">
        <v>2024</v>
      </c>
      <c r="B87">
        <v>2</v>
      </c>
      <c r="C87" s="4">
        <v>569.85191419629598</v>
      </c>
      <c r="D87" s="4">
        <v>421.861570837822</v>
      </c>
      <c r="E87" s="4">
        <v>109.12975913161399</v>
      </c>
      <c r="F87" s="4">
        <v>0</v>
      </c>
      <c r="G87" s="4">
        <v>0</v>
      </c>
      <c r="H87" s="4">
        <v>0</v>
      </c>
      <c r="I87" s="4">
        <v>38.860584226859601</v>
      </c>
      <c r="J87" s="4">
        <v>0</v>
      </c>
      <c r="K87" s="4">
        <v>0</v>
      </c>
      <c r="L87" s="4">
        <v>0</v>
      </c>
      <c r="M87" s="4">
        <v>0</v>
      </c>
    </row>
    <row r="88" spans="1:13" x14ac:dyDescent="0.35">
      <c r="A88">
        <v>2024</v>
      </c>
      <c r="B88">
        <v>3</v>
      </c>
      <c r="C88" s="4">
        <v>576.79514955211596</v>
      </c>
      <c r="D88" s="4">
        <v>448.36681213563998</v>
      </c>
      <c r="E88" s="4">
        <v>89.567753189616496</v>
      </c>
      <c r="F88" s="4">
        <v>0</v>
      </c>
      <c r="G88" s="4">
        <v>0</v>
      </c>
      <c r="H88" s="4">
        <v>0</v>
      </c>
      <c r="I88" s="4">
        <v>38.860584226859601</v>
      </c>
      <c r="J88" s="4">
        <v>0</v>
      </c>
      <c r="K88" s="4">
        <v>0</v>
      </c>
      <c r="L88" s="4">
        <v>0</v>
      </c>
      <c r="M88" s="4">
        <v>0</v>
      </c>
    </row>
    <row r="89" spans="1:13" x14ac:dyDescent="0.35">
      <c r="A89">
        <v>2024</v>
      </c>
      <c r="B89">
        <v>4</v>
      </c>
      <c r="C89" s="4">
        <v>500.99006336747101</v>
      </c>
      <c r="D89" s="4">
        <v>429.51632910879698</v>
      </c>
      <c r="E89" s="4">
        <v>51.665786097949102</v>
      </c>
      <c r="F89" s="4">
        <v>0</v>
      </c>
      <c r="G89" s="4">
        <v>0</v>
      </c>
      <c r="H89" s="4">
        <v>0</v>
      </c>
      <c r="I89" s="4">
        <v>38.860584226859601</v>
      </c>
      <c r="J89" s="4">
        <v>-19.0526360661338</v>
      </c>
      <c r="K89" s="4">
        <v>0</v>
      </c>
      <c r="L89" s="4">
        <v>0</v>
      </c>
      <c r="M89" s="4">
        <v>0</v>
      </c>
    </row>
    <row r="90" spans="1:13" x14ac:dyDescent="0.35">
      <c r="A90">
        <v>2024</v>
      </c>
      <c r="B90">
        <v>5</v>
      </c>
      <c r="C90" s="4">
        <v>529.61553108160103</v>
      </c>
      <c r="D90" s="4">
        <v>441.09988214984401</v>
      </c>
      <c r="E90" s="4">
        <v>6.8004538966531296</v>
      </c>
      <c r="F90" s="4">
        <v>42.854610808244502</v>
      </c>
      <c r="G90" s="4">
        <v>0</v>
      </c>
      <c r="H90" s="4">
        <v>0</v>
      </c>
      <c r="I90" s="4">
        <v>38.860584226859601</v>
      </c>
      <c r="J90" s="4">
        <v>0</v>
      </c>
      <c r="K90" s="4">
        <v>0</v>
      </c>
      <c r="L90" s="4">
        <v>0</v>
      </c>
      <c r="M90" s="4">
        <v>0</v>
      </c>
    </row>
    <row r="91" spans="1:13" x14ac:dyDescent="0.35">
      <c r="A91">
        <v>2024</v>
      </c>
      <c r="B91">
        <v>6</v>
      </c>
      <c r="C91" s="4">
        <v>657.58837724329601</v>
      </c>
      <c r="D91" s="4">
        <v>424.73068884573598</v>
      </c>
      <c r="E91" s="4">
        <v>0.76962465249692102</v>
      </c>
      <c r="F91" s="4">
        <v>178.31458750097099</v>
      </c>
      <c r="G91" s="4">
        <v>14.912892017232799</v>
      </c>
      <c r="H91" s="4">
        <v>0</v>
      </c>
      <c r="I91" s="4">
        <v>38.860584226859601</v>
      </c>
      <c r="J91" s="4">
        <v>0</v>
      </c>
      <c r="K91" s="4">
        <v>0</v>
      </c>
      <c r="L91" s="4">
        <v>0</v>
      </c>
      <c r="M91" s="4">
        <v>0</v>
      </c>
    </row>
    <row r="92" spans="1:13" x14ac:dyDescent="0.35">
      <c r="A92">
        <v>2024</v>
      </c>
      <c r="B92">
        <v>7</v>
      </c>
      <c r="C92" s="4">
        <v>898.05241671559395</v>
      </c>
      <c r="D92" s="4">
        <v>434.91330445162299</v>
      </c>
      <c r="E92" s="4">
        <v>0</v>
      </c>
      <c r="F92" s="4">
        <v>362.22718424126998</v>
      </c>
      <c r="G92" s="4">
        <v>62.0513437958422</v>
      </c>
      <c r="H92" s="4">
        <v>0</v>
      </c>
      <c r="I92" s="4">
        <v>38.860584226859601</v>
      </c>
      <c r="J92" s="4">
        <v>0</v>
      </c>
      <c r="K92" s="4">
        <v>0</v>
      </c>
      <c r="L92" s="4">
        <v>0</v>
      </c>
      <c r="M92" s="4">
        <v>0</v>
      </c>
    </row>
    <row r="93" spans="1:13" x14ac:dyDescent="0.35">
      <c r="A93">
        <v>2024</v>
      </c>
      <c r="B93">
        <v>8</v>
      </c>
      <c r="C93" s="4">
        <v>803.00833317421302</v>
      </c>
      <c r="D93" s="4">
        <v>434.086724651998</v>
      </c>
      <c r="E93" s="4">
        <v>0.35389744132774198</v>
      </c>
      <c r="F93" s="4">
        <v>203.65639899962599</v>
      </c>
      <c r="G93" s="4">
        <v>126.050727854402</v>
      </c>
      <c r="H93" s="4">
        <v>0</v>
      </c>
      <c r="I93" s="4">
        <v>38.860584226859601</v>
      </c>
      <c r="J93" s="4">
        <v>0</v>
      </c>
      <c r="K93" s="4">
        <v>0</v>
      </c>
      <c r="L93" s="4">
        <v>0</v>
      </c>
      <c r="M93" s="4">
        <v>0</v>
      </c>
    </row>
    <row r="94" spans="1:13" x14ac:dyDescent="0.35">
      <c r="A94">
        <v>2024</v>
      </c>
      <c r="B94">
        <v>9</v>
      </c>
      <c r="C94" s="4">
        <v>617.81290245728997</v>
      </c>
      <c r="D94" s="4">
        <v>422.40393012324103</v>
      </c>
      <c r="E94" s="4">
        <v>2.0728278706339198</v>
      </c>
      <c r="F94" s="4">
        <v>83.605569128957001</v>
      </c>
      <c r="G94" s="4">
        <v>70.869991107598906</v>
      </c>
      <c r="H94" s="4">
        <v>0</v>
      </c>
      <c r="I94" s="4">
        <v>38.860584226859601</v>
      </c>
      <c r="J94" s="4">
        <v>0</v>
      </c>
      <c r="K94" s="4">
        <v>0</v>
      </c>
      <c r="L94" s="4">
        <v>0</v>
      </c>
      <c r="M94" s="4">
        <v>0</v>
      </c>
    </row>
    <row r="95" spans="1:13" x14ac:dyDescent="0.35">
      <c r="A95">
        <v>2024</v>
      </c>
      <c r="B95">
        <v>10</v>
      </c>
      <c r="C95" s="4">
        <v>512.46890360731902</v>
      </c>
      <c r="D95" s="4">
        <v>440.30548673795698</v>
      </c>
      <c r="E95" s="4">
        <v>35.268564750349597</v>
      </c>
      <c r="F95" s="4">
        <v>3.9369439383291698</v>
      </c>
      <c r="G95" s="4">
        <v>29.0937381286301</v>
      </c>
      <c r="H95" s="4">
        <v>0</v>
      </c>
      <c r="I95" s="4">
        <v>38.860584226859601</v>
      </c>
      <c r="J95" s="4">
        <v>0</v>
      </c>
      <c r="K95" s="4">
        <v>-34.996414174806297</v>
      </c>
      <c r="L95" s="4">
        <v>0</v>
      </c>
      <c r="M95" s="4">
        <v>0</v>
      </c>
    </row>
    <row r="96" spans="1:13" x14ac:dyDescent="0.35">
      <c r="A96">
        <v>2024</v>
      </c>
      <c r="B96">
        <v>11</v>
      </c>
      <c r="C96" s="4">
        <v>527.35581569066096</v>
      </c>
      <c r="D96" s="4">
        <v>430.65280479115199</v>
      </c>
      <c r="E96" s="4">
        <v>71.381659106944099</v>
      </c>
      <c r="F96" s="4">
        <v>3.93694393832916</v>
      </c>
      <c r="G96" s="4">
        <v>1.3700094044234601</v>
      </c>
      <c r="H96" s="4">
        <v>0</v>
      </c>
      <c r="I96" s="4">
        <v>38.860584226859601</v>
      </c>
      <c r="J96" s="4">
        <v>0</v>
      </c>
      <c r="K96" s="4">
        <v>0</v>
      </c>
      <c r="L96" s="4">
        <v>-18.846185777047101</v>
      </c>
      <c r="M96" s="4">
        <v>0</v>
      </c>
    </row>
    <row r="97" spans="1:13" x14ac:dyDescent="0.35">
      <c r="A97">
        <v>2024</v>
      </c>
      <c r="B97">
        <v>12</v>
      </c>
      <c r="C97" s="4">
        <v>617.09294991675199</v>
      </c>
      <c r="D97" s="4">
        <v>451.02744495496898</v>
      </c>
      <c r="E97" s="4">
        <v>125.83491133050001</v>
      </c>
      <c r="F97" s="4">
        <v>0</v>
      </c>
      <c r="G97" s="4">
        <v>1.3700094044234501</v>
      </c>
      <c r="H97" s="4">
        <v>0</v>
      </c>
      <c r="I97" s="4">
        <v>38.860584226859601</v>
      </c>
      <c r="J97" s="4">
        <v>0</v>
      </c>
      <c r="K97" s="4">
        <v>0</v>
      </c>
      <c r="L97" s="4">
        <v>0</v>
      </c>
      <c r="M97" s="4">
        <v>0</v>
      </c>
    </row>
    <row r="98" spans="1:13" x14ac:dyDescent="0.35">
      <c r="A98">
        <v>2025</v>
      </c>
      <c r="B98">
        <v>1</v>
      </c>
      <c r="C98" s="4">
        <v>658.18595244314895</v>
      </c>
      <c r="D98" s="4">
        <v>452.77198379016897</v>
      </c>
      <c r="E98" s="4">
        <v>166.55338442612</v>
      </c>
      <c r="F98" s="4">
        <v>0</v>
      </c>
      <c r="G98" s="4">
        <v>0</v>
      </c>
      <c r="H98" s="4">
        <v>0</v>
      </c>
      <c r="I98" s="4">
        <v>38.860584226859601</v>
      </c>
      <c r="J98" s="4">
        <v>0</v>
      </c>
      <c r="K98" s="4">
        <v>0</v>
      </c>
      <c r="L98" s="4">
        <v>0</v>
      </c>
      <c r="M98" s="4">
        <v>0</v>
      </c>
    </row>
    <row r="99" spans="1:13" x14ac:dyDescent="0.35">
      <c r="A99">
        <v>2025</v>
      </c>
      <c r="B99">
        <v>2</v>
      </c>
      <c r="C99" s="4">
        <v>591.01046844959399</v>
      </c>
      <c r="D99" s="4">
        <v>406.81919407199001</v>
      </c>
      <c r="E99" s="4">
        <v>145.330690150745</v>
      </c>
      <c r="F99" s="4">
        <v>0</v>
      </c>
      <c r="G99" s="4">
        <v>0</v>
      </c>
      <c r="H99" s="4">
        <v>0</v>
      </c>
      <c r="I99" s="4">
        <v>38.860584226859601</v>
      </c>
      <c r="J99" s="4">
        <v>0</v>
      </c>
      <c r="K99" s="4">
        <v>0</v>
      </c>
      <c r="L99" s="4">
        <v>0</v>
      </c>
      <c r="M99" s="4">
        <v>0</v>
      </c>
    </row>
    <row r="100" spans="1:13" x14ac:dyDescent="0.35">
      <c r="A100">
        <v>2025</v>
      </c>
      <c r="B100">
        <v>3</v>
      </c>
      <c r="C100" s="4">
        <v>587.52942438967898</v>
      </c>
      <c r="D100" s="4">
        <v>447.85158482614202</v>
      </c>
      <c r="E100" s="4">
        <v>100.81725533667699</v>
      </c>
      <c r="F100" s="4">
        <v>0</v>
      </c>
      <c r="G100" s="4">
        <v>0</v>
      </c>
      <c r="H100" s="4">
        <v>0</v>
      </c>
      <c r="I100" s="4">
        <v>38.860584226859601</v>
      </c>
      <c r="J100" s="4">
        <v>0</v>
      </c>
      <c r="K100" s="4">
        <v>0</v>
      </c>
      <c r="L100" s="4">
        <v>0</v>
      </c>
      <c r="M100" s="4">
        <v>0</v>
      </c>
    </row>
    <row r="101" spans="1:13" x14ac:dyDescent="0.35">
      <c r="A101">
        <v>2025</v>
      </c>
      <c r="B101">
        <v>4</v>
      </c>
      <c r="C101" s="4">
        <v>511.60345235712498</v>
      </c>
      <c r="D101" s="4">
        <v>431.81210271892098</v>
      </c>
      <c r="E101" s="4">
        <v>59.983401477478701</v>
      </c>
      <c r="F101" s="4">
        <v>0</v>
      </c>
      <c r="G101" s="4">
        <v>0</v>
      </c>
      <c r="H101" s="4">
        <v>0</v>
      </c>
      <c r="I101" s="4">
        <v>38.860584226859601</v>
      </c>
      <c r="J101" s="4">
        <v>-19.0526360661338</v>
      </c>
      <c r="K101" s="4">
        <v>0</v>
      </c>
      <c r="L101" s="4">
        <v>0</v>
      </c>
      <c r="M101" s="4">
        <v>0</v>
      </c>
    </row>
    <row r="102" spans="1:13" x14ac:dyDescent="0.35">
      <c r="A102">
        <v>2025</v>
      </c>
      <c r="B102">
        <v>5</v>
      </c>
      <c r="C102" s="4">
        <v>513.24479495594903</v>
      </c>
      <c r="D102" s="4">
        <v>443.49362605051698</v>
      </c>
      <c r="E102" s="4">
        <v>25.085121972380499</v>
      </c>
      <c r="F102" s="4">
        <v>5.8054627061919</v>
      </c>
      <c r="G102" s="4">
        <v>0</v>
      </c>
      <c r="H102" s="4">
        <v>0</v>
      </c>
      <c r="I102" s="4">
        <v>38.860584226859601</v>
      </c>
      <c r="J102" s="4">
        <v>0</v>
      </c>
      <c r="K102" s="4">
        <v>0</v>
      </c>
      <c r="L102" s="4">
        <v>0</v>
      </c>
      <c r="M102" s="4">
        <v>0</v>
      </c>
    </row>
    <row r="103" spans="1:13" x14ac:dyDescent="0.35">
      <c r="A103">
        <v>2025</v>
      </c>
      <c r="B103">
        <v>6</v>
      </c>
      <c r="C103" s="4">
        <v>684.93552102606702</v>
      </c>
      <c r="D103" s="4">
        <v>427.06515681179798</v>
      </c>
      <c r="E103" s="4">
        <v>1.90423496753901</v>
      </c>
      <c r="F103" s="4">
        <v>215.085313431841</v>
      </c>
      <c r="G103" s="4">
        <v>2.0202315880291701</v>
      </c>
      <c r="H103" s="4">
        <v>0</v>
      </c>
      <c r="I103" s="4">
        <v>38.860584226859601</v>
      </c>
      <c r="J103" s="4">
        <v>0</v>
      </c>
      <c r="K103" s="4">
        <v>0</v>
      </c>
      <c r="L103" s="4">
        <v>0</v>
      </c>
      <c r="M103" s="4">
        <v>0</v>
      </c>
    </row>
    <row r="104" spans="1:13" x14ac:dyDescent="0.35">
      <c r="A104">
        <v>2025</v>
      </c>
      <c r="B104">
        <v>7</v>
      </c>
      <c r="C104" s="4">
        <v>936.01384895238596</v>
      </c>
      <c r="D104" s="4">
        <v>437.03537436196302</v>
      </c>
      <c r="E104" s="4">
        <v>0</v>
      </c>
      <c r="F104" s="4">
        <v>385.27077372414101</v>
      </c>
      <c r="G104" s="4">
        <v>74.847116639422097</v>
      </c>
      <c r="H104" s="4">
        <v>0</v>
      </c>
      <c r="I104" s="4">
        <v>38.860584226859601</v>
      </c>
      <c r="J104" s="4">
        <v>0</v>
      </c>
      <c r="K104" s="4">
        <v>0</v>
      </c>
      <c r="L104" s="4">
        <v>0</v>
      </c>
      <c r="M104" s="4">
        <v>0</v>
      </c>
    </row>
    <row r="105" spans="1:13" x14ac:dyDescent="0.35">
      <c r="A105">
        <v>2025</v>
      </c>
      <c r="B105">
        <v>8</v>
      </c>
      <c r="C105" s="4">
        <v>843.20643806442001</v>
      </c>
      <c r="D105" s="4">
        <v>436.202557187872</v>
      </c>
      <c r="E105" s="4">
        <v>1.1818867265786901</v>
      </c>
      <c r="F105" s="4">
        <v>232.891788531554</v>
      </c>
      <c r="G105" s="4">
        <v>134.06962139155601</v>
      </c>
      <c r="H105" s="4">
        <v>0</v>
      </c>
      <c r="I105" s="4">
        <v>38.860584226859601</v>
      </c>
      <c r="J105" s="4">
        <v>0</v>
      </c>
      <c r="K105" s="4">
        <v>0</v>
      </c>
      <c r="L105" s="4">
        <v>0</v>
      </c>
      <c r="M105" s="4">
        <v>0</v>
      </c>
    </row>
    <row r="106" spans="1:13" x14ac:dyDescent="0.35">
      <c r="A106">
        <v>2025</v>
      </c>
      <c r="B106">
        <v>9</v>
      </c>
      <c r="C106" s="4">
        <v>609.92232703335105</v>
      </c>
      <c r="D106" s="4">
        <v>424.443650757966</v>
      </c>
      <c r="E106" s="4">
        <v>2.0714788863690998</v>
      </c>
      <c r="F106" s="4">
        <v>63.503056154678099</v>
      </c>
      <c r="G106" s="4">
        <v>81.043557007478697</v>
      </c>
      <c r="H106" s="4">
        <v>0</v>
      </c>
      <c r="I106" s="4">
        <v>38.860584226859601</v>
      </c>
      <c r="J106" s="4">
        <v>0</v>
      </c>
      <c r="K106" s="4">
        <v>0</v>
      </c>
      <c r="L106" s="4">
        <v>0</v>
      </c>
      <c r="M106" s="4">
        <v>0</v>
      </c>
    </row>
    <row r="107" spans="1:13" x14ac:dyDescent="0.35">
      <c r="A107">
        <v>2025</v>
      </c>
      <c r="B107">
        <v>10</v>
      </c>
      <c r="C107" s="4">
        <v>524.69078325681903</v>
      </c>
      <c r="D107" s="4">
        <v>442.62064118002201</v>
      </c>
      <c r="E107" s="4">
        <v>37.720053631508598</v>
      </c>
      <c r="F107" s="4">
        <v>18.387614352243201</v>
      </c>
      <c r="G107" s="4">
        <v>22.098304040992399</v>
      </c>
      <c r="H107" s="4">
        <v>0</v>
      </c>
      <c r="I107" s="4">
        <v>38.860584226859601</v>
      </c>
      <c r="J107" s="4">
        <v>0</v>
      </c>
      <c r="K107" s="4">
        <v>-34.996414174806297</v>
      </c>
      <c r="L107" s="4">
        <v>0</v>
      </c>
      <c r="M107" s="4">
        <v>0</v>
      </c>
    </row>
    <row r="108" spans="1:13" x14ac:dyDescent="0.35">
      <c r="A108">
        <v>2025</v>
      </c>
      <c r="B108">
        <v>11</v>
      </c>
      <c r="C108" s="4">
        <v>549.33285161128197</v>
      </c>
      <c r="D108" s="4">
        <v>432.86466112425302</v>
      </c>
      <c r="E108" s="4">
        <v>90.055122159743902</v>
      </c>
      <c r="F108" s="4">
        <v>0</v>
      </c>
      <c r="G108" s="4">
        <v>6.3986698774725204</v>
      </c>
      <c r="H108" s="4">
        <v>0</v>
      </c>
      <c r="I108" s="4">
        <v>38.860584226859601</v>
      </c>
      <c r="J108" s="4">
        <v>0</v>
      </c>
      <c r="K108" s="4">
        <v>0</v>
      </c>
      <c r="L108" s="4">
        <v>-18.846185777047101</v>
      </c>
      <c r="M108" s="4">
        <v>0</v>
      </c>
    </row>
    <row r="109" spans="1:13" x14ac:dyDescent="0.35">
      <c r="A109">
        <v>2025</v>
      </c>
      <c r="B109">
        <v>12</v>
      </c>
      <c r="C109" s="4">
        <v>646.24119861710903</v>
      </c>
      <c r="D109" s="4">
        <v>453.28573064398103</v>
      </c>
      <c r="E109" s="4">
        <v>154.09488374626901</v>
      </c>
      <c r="F109" s="4">
        <v>0</v>
      </c>
      <c r="G109" s="4">
        <v>0</v>
      </c>
      <c r="H109" s="4">
        <v>0</v>
      </c>
      <c r="I109" s="4">
        <v>38.860584226859601</v>
      </c>
      <c r="J109" s="4">
        <v>0</v>
      </c>
      <c r="K109" s="4">
        <v>0</v>
      </c>
      <c r="L109" s="4">
        <v>0</v>
      </c>
      <c r="M109" s="4">
        <v>0</v>
      </c>
    </row>
    <row r="110" spans="1:13" x14ac:dyDescent="0.35">
      <c r="A110">
        <v>2026</v>
      </c>
      <c r="B110">
        <v>1</v>
      </c>
      <c r="C110" s="4">
        <v>644.63313258491405</v>
      </c>
      <c r="D110" s="4">
        <v>455.51538169665298</v>
      </c>
      <c r="E110" s="4">
        <v>150.25716666140099</v>
      </c>
      <c r="F110" s="4">
        <v>0</v>
      </c>
      <c r="G110" s="4">
        <v>0</v>
      </c>
      <c r="H110" s="4">
        <v>0</v>
      </c>
      <c r="I110" s="4">
        <v>38.860584226859601</v>
      </c>
      <c r="J110" s="4">
        <v>0</v>
      </c>
      <c r="K110" s="4">
        <v>0</v>
      </c>
      <c r="L110" s="4">
        <v>0</v>
      </c>
      <c r="M110" s="4">
        <v>0</v>
      </c>
    </row>
    <row r="111" spans="1:13" x14ac:dyDescent="0.35">
      <c r="A111">
        <v>2026</v>
      </c>
      <c r="B111">
        <v>2</v>
      </c>
      <c r="C111" s="4">
        <v>575.54930036694896</v>
      </c>
      <c r="D111" s="4">
        <v>409.30012257548702</v>
      </c>
      <c r="E111" s="4">
        <v>127.388593564603</v>
      </c>
      <c r="F111" s="4">
        <v>0</v>
      </c>
      <c r="G111" s="4">
        <v>0</v>
      </c>
      <c r="H111" s="4">
        <v>0</v>
      </c>
      <c r="I111" s="4">
        <v>38.860584226859601</v>
      </c>
      <c r="J111" s="4">
        <v>0</v>
      </c>
      <c r="K111" s="4">
        <v>0</v>
      </c>
      <c r="L111" s="4">
        <v>0</v>
      </c>
      <c r="M111" s="4">
        <v>0</v>
      </c>
    </row>
    <row r="112" spans="1:13" x14ac:dyDescent="0.35">
      <c r="A112">
        <v>2026</v>
      </c>
      <c r="B112">
        <v>3</v>
      </c>
      <c r="C112" s="4">
        <v>597.16779261190402</v>
      </c>
      <c r="D112" s="4">
        <v>450.60364699694202</v>
      </c>
      <c r="E112" s="4">
        <v>107.703561388103</v>
      </c>
      <c r="F112" s="4">
        <v>0</v>
      </c>
      <c r="G112" s="4">
        <v>0</v>
      </c>
      <c r="H112" s="4">
        <v>0</v>
      </c>
      <c r="I112" s="4">
        <v>38.860584226859601</v>
      </c>
      <c r="J112" s="4">
        <v>0</v>
      </c>
      <c r="K112" s="4">
        <v>0</v>
      </c>
      <c r="L112" s="4">
        <v>0</v>
      </c>
      <c r="M112" s="4">
        <v>0</v>
      </c>
    </row>
    <row r="113" spans="1:13" x14ac:dyDescent="0.35">
      <c r="A113">
        <v>2026</v>
      </c>
      <c r="B113">
        <v>4</v>
      </c>
      <c r="C113" s="4">
        <v>518.02750917107903</v>
      </c>
      <c r="D113" s="4">
        <v>431.26533784582102</v>
      </c>
      <c r="E113" s="4">
        <v>66.320826567013398</v>
      </c>
      <c r="F113" s="4">
        <v>0.63339659751937605</v>
      </c>
      <c r="G113" s="4">
        <v>0</v>
      </c>
      <c r="H113" s="4">
        <v>0</v>
      </c>
      <c r="I113" s="4">
        <v>38.860584226859601</v>
      </c>
      <c r="J113" s="4">
        <v>-19.0526360661338</v>
      </c>
      <c r="K113" s="4">
        <v>0</v>
      </c>
      <c r="L113" s="4">
        <v>0</v>
      </c>
      <c r="M113" s="4">
        <v>0</v>
      </c>
    </row>
    <row r="114" spans="1:13" x14ac:dyDescent="0.35">
      <c r="A114">
        <v>2026</v>
      </c>
      <c r="B114">
        <v>5</v>
      </c>
      <c r="C114" s="4">
        <v>549.97477652363</v>
      </c>
      <c r="D114" s="4">
        <v>442.95046801385701</v>
      </c>
      <c r="E114" s="4">
        <v>24.583793872254901</v>
      </c>
      <c r="F114" s="4">
        <v>43.359515970187502</v>
      </c>
      <c r="G114" s="4">
        <v>0.22041444047070699</v>
      </c>
      <c r="H114" s="4">
        <v>0</v>
      </c>
      <c r="I114" s="4">
        <v>38.860584226859601</v>
      </c>
      <c r="J114" s="4">
        <v>0</v>
      </c>
      <c r="K114" s="4">
        <v>0</v>
      </c>
      <c r="L114" s="4">
        <v>0</v>
      </c>
      <c r="M114" s="4">
        <v>0</v>
      </c>
    </row>
    <row r="115" spans="1:13" x14ac:dyDescent="0.35">
      <c r="A115">
        <v>2026</v>
      </c>
      <c r="B115">
        <v>6</v>
      </c>
      <c r="C115" s="4">
        <v>640.79007029614502</v>
      </c>
      <c r="D115" s="4">
        <v>426.55126627372999</v>
      </c>
      <c r="E115" s="4">
        <v>1.9123264809326499</v>
      </c>
      <c r="F115" s="4">
        <v>158.37730033973401</v>
      </c>
      <c r="G115" s="4">
        <v>15.088592974889201</v>
      </c>
      <c r="H115" s="4">
        <v>0</v>
      </c>
      <c r="I115" s="4">
        <v>38.860584226859601</v>
      </c>
      <c r="J115" s="4">
        <v>0</v>
      </c>
      <c r="K115" s="4">
        <v>0</v>
      </c>
      <c r="L115" s="4">
        <v>0</v>
      </c>
      <c r="M115" s="4">
        <v>0</v>
      </c>
    </row>
    <row r="116" spans="1:13" x14ac:dyDescent="0.35">
      <c r="A116">
        <v>2026</v>
      </c>
      <c r="B116">
        <v>7</v>
      </c>
      <c r="C116" s="4">
        <v>856.55895201265298</v>
      </c>
      <c r="D116" s="4">
        <v>436.33614030904499</v>
      </c>
      <c r="E116" s="4">
        <v>0.38066258324846097</v>
      </c>
      <c r="F116" s="4">
        <v>325.86815857846898</v>
      </c>
      <c r="G116" s="4">
        <v>55.1134063150309</v>
      </c>
      <c r="H116" s="4">
        <v>0</v>
      </c>
      <c r="I116" s="4">
        <v>38.860584226859601</v>
      </c>
      <c r="J116" s="4">
        <v>0</v>
      </c>
      <c r="K116" s="4">
        <v>0</v>
      </c>
      <c r="L116" s="4">
        <v>0</v>
      </c>
      <c r="M116" s="4">
        <v>0</v>
      </c>
    </row>
    <row r="117" spans="1:13" x14ac:dyDescent="0.35">
      <c r="A117">
        <v>2026</v>
      </c>
      <c r="B117">
        <v>8</v>
      </c>
      <c r="C117" s="4">
        <v>840.25671745672503</v>
      </c>
      <c r="D117" s="4">
        <v>435.50924402434401</v>
      </c>
      <c r="E117" s="4">
        <v>0.66235289485232096</v>
      </c>
      <c r="F117" s="4">
        <v>251.82631453052301</v>
      </c>
      <c r="G117" s="4">
        <v>113.398221780147</v>
      </c>
      <c r="H117" s="4">
        <v>0</v>
      </c>
      <c r="I117" s="4">
        <v>38.860584226859601</v>
      </c>
      <c r="J117" s="4">
        <v>0</v>
      </c>
      <c r="K117" s="4">
        <v>0</v>
      </c>
      <c r="L117" s="4">
        <v>0</v>
      </c>
      <c r="M117" s="4">
        <v>0</v>
      </c>
    </row>
    <row r="118" spans="1:13" x14ac:dyDescent="0.35">
      <c r="A118">
        <v>2026</v>
      </c>
      <c r="B118">
        <v>9</v>
      </c>
      <c r="C118" s="4">
        <v>647.12455076579795</v>
      </c>
      <c r="D118" s="4">
        <v>423.76278727132501</v>
      </c>
      <c r="E118" s="4">
        <v>5.9573694278384099</v>
      </c>
      <c r="F118" s="4">
        <v>90.911264242863794</v>
      </c>
      <c r="G118" s="4">
        <v>87.632545596911598</v>
      </c>
      <c r="H118" s="4">
        <v>0</v>
      </c>
      <c r="I118" s="4">
        <v>38.860584226859601</v>
      </c>
      <c r="J118" s="4">
        <v>0</v>
      </c>
      <c r="K118" s="4">
        <v>0</v>
      </c>
      <c r="L118" s="4">
        <v>0</v>
      </c>
      <c r="M118" s="4">
        <v>0</v>
      </c>
    </row>
    <row r="119" spans="1:13" x14ac:dyDescent="0.35">
      <c r="A119">
        <v>2026</v>
      </c>
      <c r="B119">
        <v>10</v>
      </c>
      <c r="C119" s="4">
        <v>530.80250472896898</v>
      </c>
      <c r="D119" s="4">
        <v>443.42686834418203</v>
      </c>
      <c r="E119" s="4">
        <v>38.308248133311402</v>
      </c>
      <c r="F119" s="4">
        <v>13.5671855477592</v>
      </c>
      <c r="G119" s="4">
        <v>31.6360326516632</v>
      </c>
      <c r="H119" s="4">
        <v>0</v>
      </c>
      <c r="I119" s="4">
        <v>38.860584226859601</v>
      </c>
      <c r="J119" s="4">
        <v>0</v>
      </c>
      <c r="K119" s="4">
        <v>-34.996414174806297</v>
      </c>
      <c r="L119" s="4">
        <v>0</v>
      </c>
      <c r="M119" s="4">
        <v>0</v>
      </c>
    </row>
    <row r="120" spans="1:13" x14ac:dyDescent="0.35">
      <c r="A120">
        <v>2026</v>
      </c>
      <c r="B120">
        <v>11</v>
      </c>
      <c r="C120" s="4">
        <v>545.25964933081195</v>
      </c>
      <c r="D120" s="4">
        <v>433.61906001884603</v>
      </c>
      <c r="E120" s="4">
        <v>86.228023588947707</v>
      </c>
      <c r="F120" s="4">
        <v>0.67694896703995999</v>
      </c>
      <c r="G120" s="4">
        <v>4.72121830616579</v>
      </c>
      <c r="H120" s="4">
        <v>0</v>
      </c>
      <c r="I120" s="4">
        <v>38.860584226859601</v>
      </c>
      <c r="J120" s="4">
        <v>0</v>
      </c>
      <c r="K120" s="4">
        <v>0</v>
      </c>
      <c r="L120" s="4">
        <v>-18.846185777047101</v>
      </c>
      <c r="M120" s="4">
        <v>0</v>
      </c>
    </row>
    <row r="121" spans="1:13" x14ac:dyDescent="0.35">
      <c r="A121">
        <v>2026</v>
      </c>
      <c r="B121">
        <v>12</v>
      </c>
      <c r="C121" s="4">
        <v>620.75790636069098</v>
      </c>
      <c r="D121" s="4">
        <v>454.02836904416102</v>
      </c>
      <c r="E121" s="4">
        <v>127.633382945495</v>
      </c>
      <c r="F121" s="4">
        <v>0</v>
      </c>
      <c r="G121" s="4">
        <v>0.23557014417459199</v>
      </c>
      <c r="H121" s="4">
        <v>0</v>
      </c>
      <c r="I121" s="4">
        <v>38.860584226859601</v>
      </c>
      <c r="J121" s="4">
        <v>0</v>
      </c>
      <c r="K121" s="4">
        <v>0</v>
      </c>
      <c r="L121" s="4">
        <v>0</v>
      </c>
      <c r="M121" s="4">
        <v>0</v>
      </c>
    </row>
    <row r="122" spans="1:13" x14ac:dyDescent="0.35">
      <c r="A122">
        <v>2027</v>
      </c>
      <c r="B122">
        <v>1</v>
      </c>
      <c r="C122" s="4">
        <v>647.51059072278997</v>
      </c>
      <c r="D122" s="4">
        <v>457.99155752508102</v>
      </c>
      <c r="E122" s="4">
        <v>150.65844897084901</v>
      </c>
      <c r="F122" s="4">
        <v>0</v>
      </c>
      <c r="G122" s="4">
        <v>0</v>
      </c>
      <c r="H122" s="4">
        <v>0</v>
      </c>
      <c r="I122" s="4">
        <v>38.860584226859601</v>
      </c>
      <c r="J122" s="4">
        <v>0</v>
      </c>
      <c r="K122" s="4">
        <v>0</v>
      </c>
      <c r="L122" s="4">
        <v>0</v>
      </c>
      <c r="M122" s="4">
        <v>0</v>
      </c>
    </row>
    <row r="123" spans="1:13" x14ac:dyDescent="0.35">
      <c r="A123">
        <v>2027</v>
      </c>
      <c r="B123">
        <v>2</v>
      </c>
      <c r="C123" s="4">
        <v>578.12568370427903</v>
      </c>
      <c r="D123" s="4">
        <v>411.53629725482898</v>
      </c>
      <c r="E123" s="4">
        <v>127.72880222259001</v>
      </c>
      <c r="F123" s="4">
        <v>0</v>
      </c>
      <c r="G123" s="4">
        <v>0</v>
      </c>
      <c r="H123" s="4">
        <v>0</v>
      </c>
      <c r="I123" s="4">
        <v>38.860584226859601</v>
      </c>
      <c r="J123" s="4">
        <v>0</v>
      </c>
      <c r="K123" s="4">
        <v>0</v>
      </c>
      <c r="L123" s="4">
        <v>0</v>
      </c>
      <c r="M123" s="4">
        <v>0</v>
      </c>
    </row>
    <row r="124" spans="1:13" x14ac:dyDescent="0.35">
      <c r="A124">
        <v>2027</v>
      </c>
      <c r="B124">
        <v>3</v>
      </c>
      <c r="C124" s="4">
        <v>599.93296617560497</v>
      </c>
      <c r="D124" s="4">
        <v>453.08118347277599</v>
      </c>
      <c r="E124" s="4">
        <v>107.991198475969</v>
      </c>
      <c r="F124" s="4">
        <v>0</v>
      </c>
      <c r="G124" s="4">
        <v>0</v>
      </c>
      <c r="H124" s="4">
        <v>0</v>
      </c>
      <c r="I124" s="4">
        <v>38.860584226859601</v>
      </c>
      <c r="J124" s="4">
        <v>0</v>
      </c>
      <c r="K124" s="4">
        <v>0</v>
      </c>
      <c r="L124" s="4">
        <v>0</v>
      </c>
      <c r="M124" s="4">
        <v>0</v>
      </c>
    </row>
    <row r="125" spans="1:13" x14ac:dyDescent="0.35">
      <c r="A125">
        <v>2027</v>
      </c>
      <c r="B125">
        <v>4</v>
      </c>
      <c r="C125" s="4">
        <v>520.66709562790004</v>
      </c>
      <c r="D125" s="4">
        <v>433.72027186980699</v>
      </c>
      <c r="E125" s="4">
        <v>66.505726834330602</v>
      </c>
      <c r="F125" s="4">
        <v>0.63314876303649903</v>
      </c>
      <c r="G125" s="4">
        <v>0</v>
      </c>
      <c r="H125" s="4">
        <v>0</v>
      </c>
      <c r="I125" s="4">
        <v>38.860584226859601</v>
      </c>
      <c r="J125" s="4">
        <v>-19.0526360661338</v>
      </c>
      <c r="K125" s="4">
        <v>0</v>
      </c>
      <c r="L125" s="4">
        <v>0</v>
      </c>
      <c r="M125" s="4">
        <v>0</v>
      </c>
    </row>
    <row r="126" spans="1:13" x14ac:dyDescent="0.35">
      <c r="A126">
        <v>2027</v>
      </c>
      <c r="B126">
        <v>5</v>
      </c>
      <c r="C126" s="4">
        <v>552.55348050828297</v>
      </c>
      <c r="D126" s="4">
        <v>445.47768508628201</v>
      </c>
      <c r="E126" s="4">
        <v>24.6523326751309</v>
      </c>
      <c r="F126" s="4">
        <v>43.342550322976301</v>
      </c>
      <c r="G126" s="4">
        <v>0.22032819703478199</v>
      </c>
      <c r="H126" s="4">
        <v>0</v>
      </c>
      <c r="I126" s="4">
        <v>38.860584226859601</v>
      </c>
      <c r="J126" s="4">
        <v>0</v>
      </c>
      <c r="K126" s="4">
        <v>0</v>
      </c>
      <c r="L126" s="4">
        <v>0</v>
      </c>
      <c r="M126" s="4">
        <v>0</v>
      </c>
    </row>
    <row r="127" spans="1:13" x14ac:dyDescent="0.35">
      <c r="A127">
        <v>2027</v>
      </c>
      <c r="B127">
        <v>6</v>
      </c>
      <c r="C127" s="4">
        <v>643.15411322841703</v>
      </c>
      <c r="D127" s="4">
        <v>428.97785118103099</v>
      </c>
      <c r="E127" s="4">
        <v>1.9176579838077701</v>
      </c>
      <c r="F127" s="4">
        <v>158.31533070414901</v>
      </c>
      <c r="G127" s="4">
        <v>15.0826891325699</v>
      </c>
      <c r="H127" s="4">
        <v>0</v>
      </c>
      <c r="I127" s="4">
        <v>38.860584226859601</v>
      </c>
      <c r="J127" s="4">
        <v>0</v>
      </c>
      <c r="K127" s="4">
        <v>0</v>
      </c>
      <c r="L127" s="4">
        <v>0</v>
      </c>
      <c r="M127" s="4">
        <v>0</v>
      </c>
    </row>
    <row r="128" spans="1:13" x14ac:dyDescent="0.35">
      <c r="A128">
        <v>2027</v>
      </c>
      <c r="B128">
        <v>7</v>
      </c>
      <c r="C128" s="4">
        <v>858.68870005025599</v>
      </c>
      <c r="D128" s="4">
        <v>438.71486126572302</v>
      </c>
      <c r="E128" s="4">
        <v>0.38160567995504402</v>
      </c>
      <c r="F128" s="4">
        <v>325.63980725470998</v>
      </c>
      <c r="G128" s="4">
        <v>55.0918416230083</v>
      </c>
      <c r="H128" s="4">
        <v>0</v>
      </c>
      <c r="I128" s="4">
        <v>38.860584226859601</v>
      </c>
      <c r="J128" s="4">
        <v>0</v>
      </c>
      <c r="K128" s="4">
        <v>0</v>
      </c>
      <c r="L128" s="4">
        <v>0</v>
      </c>
      <c r="M128" s="4">
        <v>0</v>
      </c>
    </row>
    <row r="129" spans="1:13" x14ac:dyDescent="0.35">
      <c r="A129">
        <v>2027</v>
      </c>
      <c r="B129">
        <v>8</v>
      </c>
      <c r="C129" s="4">
        <v>842.38830466046602</v>
      </c>
      <c r="D129" s="4">
        <v>437.89512045005699</v>
      </c>
      <c r="E129" s="4">
        <v>0.66399388312177599</v>
      </c>
      <c r="F129" s="4">
        <v>251.64984784985199</v>
      </c>
      <c r="G129" s="4">
        <v>113.318758250576</v>
      </c>
      <c r="H129" s="4">
        <v>0</v>
      </c>
      <c r="I129" s="4">
        <v>38.860584226859601</v>
      </c>
      <c r="J129" s="4">
        <v>0</v>
      </c>
      <c r="K129" s="4">
        <v>0</v>
      </c>
      <c r="L129" s="4">
        <v>0</v>
      </c>
      <c r="M129" s="4">
        <v>0</v>
      </c>
    </row>
    <row r="130" spans="1:13" x14ac:dyDescent="0.35">
      <c r="A130">
        <v>2027</v>
      </c>
      <c r="B130">
        <v>9</v>
      </c>
      <c r="C130" s="4">
        <v>649.33901753037196</v>
      </c>
      <c r="D130" s="4">
        <v>426.08760871523901</v>
      </c>
      <c r="E130" s="4">
        <v>5.9721288912964399</v>
      </c>
      <c r="F130" s="4">
        <v>90.847558394384805</v>
      </c>
      <c r="G130" s="4">
        <v>87.571137302591595</v>
      </c>
      <c r="H130" s="4">
        <v>0</v>
      </c>
      <c r="I130" s="4">
        <v>38.860584226859601</v>
      </c>
      <c r="J130" s="4">
        <v>0</v>
      </c>
      <c r="K130" s="4">
        <v>0</v>
      </c>
      <c r="L130" s="4">
        <v>0</v>
      </c>
      <c r="M130" s="4">
        <v>0</v>
      </c>
    </row>
    <row r="131" spans="1:13" x14ac:dyDescent="0.35">
      <c r="A131">
        <v>2027</v>
      </c>
      <c r="B131">
        <v>10</v>
      </c>
      <c r="C131" s="4">
        <v>533.35655145189901</v>
      </c>
      <c r="D131" s="4">
        <v>445.90847086241098</v>
      </c>
      <c r="E131" s="4">
        <v>38.409965027347504</v>
      </c>
      <c r="F131" s="4">
        <v>13.560081731768401</v>
      </c>
      <c r="G131" s="4">
        <v>31.613863778318802</v>
      </c>
      <c r="H131" s="4">
        <v>0</v>
      </c>
      <c r="I131" s="4">
        <v>38.860584226859601</v>
      </c>
      <c r="J131" s="4">
        <v>0</v>
      </c>
      <c r="K131" s="4">
        <v>-34.996414174806297</v>
      </c>
      <c r="L131" s="4">
        <v>0</v>
      </c>
      <c r="M131" s="4">
        <v>0</v>
      </c>
    </row>
    <row r="132" spans="1:13" x14ac:dyDescent="0.35">
      <c r="A132">
        <v>2027</v>
      </c>
      <c r="B132">
        <v>11</v>
      </c>
      <c r="C132" s="4">
        <v>547.88948202705706</v>
      </c>
      <c r="D132" s="4">
        <v>436.022764685884</v>
      </c>
      <c r="E132" s="4">
        <v>86.456978113514296</v>
      </c>
      <c r="F132" s="4">
        <v>0.67659451468283005</v>
      </c>
      <c r="G132" s="4">
        <v>4.7187462631630996</v>
      </c>
      <c r="H132" s="4">
        <v>0</v>
      </c>
      <c r="I132" s="4">
        <v>38.860584226859601</v>
      </c>
      <c r="J132" s="4">
        <v>0</v>
      </c>
      <c r="K132" s="4">
        <v>0</v>
      </c>
      <c r="L132" s="4">
        <v>-18.846185777047101</v>
      </c>
      <c r="M132" s="4">
        <v>0</v>
      </c>
    </row>
    <row r="133" spans="1:13" x14ac:dyDescent="0.35">
      <c r="A133">
        <v>2027</v>
      </c>
      <c r="B133">
        <v>12</v>
      </c>
      <c r="C133" s="4">
        <v>623.568383026834</v>
      </c>
      <c r="D133" s="4">
        <v>456.50007411976901</v>
      </c>
      <c r="E133" s="4">
        <v>127.972277881211</v>
      </c>
      <c r="F133" s="4">
        <v>0</v>
      </c>
      <c r="G133" s="4">
        <v>0.235446798993585</v>
      </c>
      <c r="H133" s="4">
        <v>0</v>
      </c>
      <c r="I133" s="4">
        <v>38.860584226859601</v>
      </c>
      <c r="J133" s="4">
        <v>0</v>
      </c>
      <c r="K133" s="4">
        <v>0</v>
      </c>
      <c r="L133" s="4">
        <v>0</v>
      </c>
      <c r="M133" s="4">
        <v>0</v>
      </c>
    </row>
    <row r="134" spans="1:13" x14ac:dyDescent="0.35">
      <c r="A134">
        <v>2028</v>
      </c>
      <c r="B134">
        <v>1</v>
      </c>
      <c r="C134" s="4">
        <v>649.69562993437899</v>
      </c>
      <c r="D134" s="4">
        <v>459.907645853058</v>
      </c>
      <c r="E134" s="4">
        <v>150.92739985446201</v>
      </c>
      <c r="F134" s="4">
        <v>0</v>
      </c>
      <c r="G134" s="4">
        <v>0</v>
      </c>
      <c r="H134" s="4">
        <v>0</v>
      </c>
      <c r="I134" s="4">
        <v>38.860584226859601</v>
      </c>
      <c r="J134" s="4">
        <v>0</v>
      </c>
      <c r="K134" s="4">
        <v>0</v>
      </c>
      <c r="L134" s="4">
        <v>0</v>
      </c>
      <c r="M134" s="4">
        <v>0</v>
      </c>
    </row>
    <row r="135" spans="1:13" x14ac:dyDescent="0.35">
      <c r="A135">
        <v>2028</v>
      </c>
      <c r="B135">
        <v>2</v>
      </c>
      <c r="C135" s="4">
        <v>599.57229577960504</v>
      </c>
      <c r="D135" s="4">
        <v>428.02127425110001</v>
      </c>
      <c r="E135" s="4">
        <v>132.69043730164501</v>
      </c>
      <c r="F135" s="4">
        <v>0</v>
      </c>
      <c r="G135" s="4">
        <v>0</v>
      </c>
      <c r="H135" s="4">
        <v>0</v>
      </c>
      <c r="I135" s="4">
        <v>38.860584226859601</v>
      </c>
      <c r="J135" s="4">
        <v>0</v>
      </c>
      <c r="K135" s="4">
        <v>0</v>
      </c>
      <c r="L135" s="4">
        <v>0</v>
      </c>
      <c r="M135" s="4">
        <v>0</v>
      </c>
    </row>
    <row r="136" spans="1:13" x14ac:dyDescent="0.35">
      <c r="A136">
        <v>2028</v>
      </c>
      <c r="B136">
        <v>3</v>
      </c>
      <c r="C136" s="4">
        <v>602.03272726733996</v>
      </c>
      <c r="D136" s="4">
        <v>454.98816195954601</v>
      </c>
      <c r="E136" s="4">
        <v>108.183981080934</v>
      </c>
      <c r="F136" s="4">
        <v>0</v>
      </c>
      <c r="G136" s="4">
        <v>0</v>
      </c>
      <c r="H136" s="4">
        <v>0</v>
      </c>
      <c r="I136" s="4">
        <v>38.860584226859601</v>
      </c>
      <c r="J136" s="4">
        <v>0</v>
      </c>
      <c r="K136" s="4">
        <v>0</v>
      </c>
      <c r="L136" s="4">
        <v>0</v>
      </c>
      <c r="M136" s="4">
        <v>0</v>
      </c>
    </row>
    <row r="137" spans="1:13" x14ac:dyDescent="0.35">
      <c r="A137">
        <v>2028</v>
      </c>
      <c r="B137">
        <v>4</v>
      </c>
      <c r="C137" s="4">
        <v>522.45946309344401</v>
      </c>
      <c r="D137" s="4">
        <v>435.41676262253299</v>
      </c>
      <c r="E137" s="4">
        <v>66.601675078434496</v>
      </c>
      <c r="F137" s="4">
        <v>0.63307723175086505</v>
      </c>
      <c r="G137" s="4">
        <v>0</v>
      </c>
      <c r="H137" s="4">
        <v>0</v>
      </c>
      <c r="I137" s="4">
        <v>38.860584226859601</v>
      </c>
      <c r="J137" s="4">
        <v>-19.0526360661338</v>
      </c>
      <c r="K137" s="4">
        <v>0</v>
      </c>
      <c r="L137" s="4">
        <v>0</v>
      </c>
      <c r="M137" s="4">
        <v>0</v>
      </c>
    </row>
    <row r="138" spans="1:13" x14ac:dyDescent="0.35">
      <c r="A138">
        <v>2028</v>
      </c>
      <c r="B138">
        <v>5</v>
      </c>
      <c r="C138" s="4">
        <v>554.32020547152297</v>
      </c>
      <c r="D138" s="4">
        <v>447.213765574967</v>
      </c>
      <c r="E138" s="4">
        <v>24.687898755614999</v>
      </c>
      <c r="F138" s="4">
        <v>43.3376536090786</v>
      </c>
      <c r="G138" s="4">
        <v>0.22030330500290099</v>
      </c>
      <c r="H138" s="4">
        <v>0</v>
      </c>
      <c r="I138" s="4">
        <v>38.860584226859601</v>
      </c>
      <c r="J138" s="4">
        <v>0</v>
      </c>
      <c r="K138" s="4">
        <v>0</v>
      </c>
      <c r="L138" s="4">
        <v>0</v>
      </c>
      <c r="M138" s="4">
        <v>0</v>
      </c>
    </row>
    <row r="139" spans="1:13" x14ac:dyDescent="0.35">
      <c r="A139">
        <v>2028</v>
      </c>
      <c r="B139">
        <v>6</v>
      </c>
      <c r="C139" s="4">
        <v>644.78992641813295</v>
      </c>
      <c r="D139" s="4">
        <v>430.630487751565</v>
      </c>
      <c r="E139" s="4">
        <v>1.9204246014374999</v>
      </c>
      <c r="F139" s="4">
        <v>158.29744470357201</v>
      </c>
      <c r="G139" s="4">
        <v>15.080985134698601</v>
      </c>
      <c r="H139" s="4">
        <v>0</v>
      </c>
      <c r="I139" s="4">
        <v>38.860584226859601</v>
      </c>
      <c r="J139" s="4">
        <v>0</v>
      </c>
      <c r="K139" s="4">
        <v>0</v>
      </c>
      <c r="L139" s="4">
        <v>0</v>
      </c>
      <c r="M139" s="4">
        <v>0</v>
      </c>
    </row>
    <row r="140" spans="1:13" x14ac:dyDescent="0.35">
      <c r="A140">
        <v>2028</v>
      </c>
      <c r="B140">
        <v>7</v>
      </c>
      <c r="C140" s="4">
        <v>860.24056512775701</v>
      </c>
      <c r="D140" s="4">
        <v>440.35861816041802</v>
      </c>
      <c r="E140" s="4">
        <v>0.38209827943453001</v>
      </c>
      <c r="F140" s="4">
        <v>325.55364695231998</v>
      </c>
      <c r="G140" s="4">
        <v>55.085617508725299</v>
      </c>
      <c r="H140" s="4">
        <v>0</v>
      </c>
      <c r="I140" s="4">
        <v>38.860584226859601</v>
      </c>
      <c r="J140" s="4">
        <v>0</v>
      </c>
      <c r="K140" s="4">
        <v>0</v>
      </c>
      <c r="L140" s="4">
        <v>0</v>
      </c>
      <c r="M140" s="4">
        <v>0</v>
      </c>
    </row>
    <row r="141" spans="1:13" x14ac:dyDescent="0.35">
      <c r="A141">
        <v>2028</v>
      </c>
      <c r="B141">
        <v>8</v>
      </c>
      <c r="C141" s="4">
        <v>843.94587379698498</v>
      </c>
      <c r="D141" s="4">
        <v>439.54839868408499</v>
      </c>
      <c r="E141" s="4">
        <v>0.66485100621608095</v>
      </c>
      <c r="F141" s="4">
        <v>251.583264383998</v>
      </c>
      <c r="G141" s="4">
        <v>113.288775495827</v>
      </c>
      <c r="H141" s="4">
        <v>0</v>
      </c>
      <c r="I141" s="4">
        <v>38.860584226859601</v>
      </c>
      <c r="J141" s="4">
        <v>0</v>
      </c>
      <c r="K141" s="4">
        <v>0</v>
      </c>
      <c r="L141" s="4">
        <v>0</v>
      </c>
      <c r="M141" s="4">
        <v>0</v>
      </c>
    </row>
    <row r="142" spans="1:13" x14ac:dyDescent="0.35">
      <c r="A142">
        <v>2028</v>
      </c>
      <c r="B142">
        <v>9</v>
      </c>
      <c r="C142" s="4">
        <v>650.92103029667101</v>
      </c>
      <c r="D142" s="4">
        <v>427.70911970010297</v>
      </c>
      <c r="E142" s="4">
        <v>5.9798380731503897</v>
      </c>
      <c r="F142" s="4">
        <v>90.823521243740799</v>
      </c>
      <c r="G142" s="4">
        <v>87.547967052817</v>
      </c>
      <c r="H142" s="4">
        <v>0</v>
      </c>
      <c r="I142" s="4">
        <v>38.860584226859601</v>
      </c>
      <c r="J142" s="4">
        <v>0</v>
      </c>
      <c r="K142" s="4">
        <v>0</v>
      </c>
      <c r="L142" s="4">
        <v>0</v>
      </c>
      <c r="M142" s="4">
        <v>0</v>
      </c>
    </row>
    <row r="143" spans="1:13" x14ac:dyDescent="0.35">
      <c r="A143">
        <v>2028</v>
      </c>
      <c r="B143">
        <v>10</v>
      </c>
      <c r="C143" s="4">
        <v>534.81817491006802</v>
      </c>
      <c r="D143" s="4">
        <v>447.35954524197598</v>
      </c>
      <c r="E143" s="4">
        <v>38.439524293064899</v>
      </c>
      <c r="F143" s="4">
        <v>13.5494361855927</v>
      </c>
      <c r="G143" s="4">
        <v>31.605499137380601</v>
      </c>
      <c r="H143" s="4">
        <v>0</v>
      </c>
      <c r="I143" s="4">
        <v>38.860584226859601</v>
      </c>
      <c r="J143" s="4">
        <v>0</v>
      </c>
      <c r="K143" s="4">
        <v>-34.996414174806297</v>
      </c>
      <c r="L143" s="4">
        <v>0</v>
      </c>
      <c r="M143" s="4">
        <v>0</v>
      </c>
    </row>
    <row r="144" spans="1:13" x14ac:dyDescent="0.35">
      <c r="A144">
        <v>2028</v>
      </c>
      <c r="B144">
        <v>11</v>
      </c>
      <c r="C144" s="4">
        <v>549.36384220756099</v>
      </c>
      <c r="D144" s="4">
        <v>437.43482561799902</v>
      </c>
      <c r="E144" s="4">
        <v>86.5235130553544</v>
      </c>
      <c r="F144" s="4">
        <v>0.67606334397967605</v>
      </c>
      <c r="G144" s="4">
        <v>4.7150417404154101</v>
      </c>
      <c r="H144" s="4">
        <v>0</v>
      </c>
      <c r="I144" s="4">
        <v>38.860584226859601</v>
      </c>
      <c r="J144" s="4">
        <v>0</v>
      </c>
      <c r="K144" s="4">
        <v>0</v>
      </c>
      <c r="L144" s="4">
        <v>-18.846185777047101</v>
      </c>
      <c r="M144" s="4">
        <v>0</v>
      </c>
    </row>
    <row r="145" spans="1:13" x14ac:dyDescent="0.35">
      <c r="A145">
        <v>2028</v>
      </c>
      <c r="B145">
        <v>12</v>
      </c>
      <c r="C145" s="4">
        <v>625.11589607307496</v>
      </c>
      <c r="D145" s="4">
        <v>457.94928801824199</v>
      </c>
      <c r="E145" s="4">
        <v>128.07076187003099</v>
      </c>
      <c r="F145" s="4">
        <v>0</v>
      </c>
      <c r="G145" s="4">
        <v>0.235261957941725</v>
      </c>
      <c r="H145" s="4">
        <v>0</v>
      </c>
      <c r="I145" s="4">
        <v>38.860584226859601</v>
      </c>
      <c r="J145" s="4">
        <v>0</v>
      </c>
      <c r="K145" s="4">
        <v>0</v>
      </c>
      <c r="L145" s="4">
        <v>0</v>
      </c>
      <c r="M145" s="4">
        <v>0</v>
      </c>
    </row>
    <row r="146" spans="1:13" x14ac:dyDescent="0.35">
      <c r="A146">
        <v>2029</v>
      </c>
      <c r="B146">
        <v>1</v>
      </c>
      <c r="C146" s="4">
        <v>650.48017916765605</v>
      </c>
      <c r="D146" s="4">
        <v>460.767421566937</v>
      </c>
      <c r="E146" s="4">
        <v>150.85217337385899</v>
      </c>
      <c r="F146" s="4">
        <v>0</v>
      </c>
      <c r="G146" s="4">
        <v>0</v>
      </c>
      <c r="H146" s="4">
        <v>0</v>
      </c>
      <c r="I146" s="4">
        <v>38.860584226859601</v>
      </c>
      <c r="J146" s="4">
        <v>0</v>
      </c>
      <c r="K146" s="4">
        <v>0</v>
      </c>
      <c r="L146" s="4">
        <v>0</v>
      </c>
      <c r="M146" s="4">
        <v>0</v>
      </c>
    </row>
    <row r="147" spans="1:13" x14ac:dyDescent="0.35">
      <c r="A147">
        <v>2029</v>
      </c>
      <c r="B147">
        <v>2</v>
      </c>
      <c r="C147" s="4">
        <v>580.78948789985702</v>
      </c>
      <c r="D147" s="4">
        <v>414.035861169648</v>
      </c>
      <c r="E147" s="4">
        <v>127.89304250335</v>
      </c>
      <c r="F147" s="4">
        <v>0</v>
      </c>
      <c r="G147" s="4">
        <v>0</v>
      </c>
      <c r="H147" s="4">
        <v>0</v>
      </c>
      <c r="I147" s="4">
        <v>38.860584226859601</v>
      </c>
      <c r="J147" s="4">
        <v>0</v>
      </c>
      <c r="K147" s="4">
        <v>0</v>
      </c>
      <c r="L147" s="4">
        <v>0</v>
      </c>
      <c r="M147" s="4">
        <v>0</v>
      </c>
    </row>
    <row r="148" spans="1:13" x14ac:dyDescent="0.35">
      <c r="A148">
        <v>2029</v>
      </c>
      <c r="B148">
        <v>3</v>
      </c>
      <c r="C148" s="4">
        <v>602.83487063090695</v>
      </c>
      <c r="D148" s="4">
        <v>455.84422727606699</v>
      </c>
      <c r="E148" s="4">
        <v>108.13005912798</v>
      </c>
      <c r="F148" s="4">
        <v>0</v>
      </c>
      <c r="G148" s="4">
        <v>0</v>
      </c>
      <c r="H148" s="4">
        <v>0</v>
      </c>
      <c r="I148" s="4">
        <v>38.860584226859601</v>
      </c>
      <c r="J148" s="4">
        <v>0</v>
      </c>
      <c r="K148" s="4">
        <v>0</v>
      </c>
      <c r="L148" s="4">
        <v>0</v>
      </c>
      <c r="M148" s="4">
        <v>0</v>
      </c>
    </row>
    <row r="149" spans="1:13" x14ac:dyDescent="0.35">
      <c r="A149">
        <v>2029</v>
      </c>
      <c r="B149">
        <v>4</v>
      </c>
      <c r="C149" s="4">
        <v>523.28008488521596</v>
      </c>
      <c r="D149" s="4">
        <v>436.26800950819802</v>
      </c>
      <c r="E149" s="4">
        <v>66.571262832837604</v>
      </c>
      <c r="F149" s="4">
        <v>0.63286438345465901</v>
      </c>
      <c r="G149" s="4">
        <v>0</v>
      </c>
      <c r="H149" s="4">
        <v>0</v>
      </c>
      <c r="I149" s="4">
        <v>38.860584226859601</v>
      </c>
      <c r="J149" s="4">
        <v>-19.0526360661338</v>
      </c>
      <c r="K149" s="4">
        <v>0</v>
      </c>
      <c r="L149" s="4">
        <v>0</v>
      </c>
      <c r="M149" s="4">
        <v>0</v>
      </c>
    </row>
    <row r="150" spans="1:13" x14ac:dyDescent="0.35">
      <c r="A150">
        <v>2029</v>
      </c>
      <c r="B150">
        <v>5</v>
      </c>
      <c r="C150" s="4">
        <v>555.15973727121195</v>
      </c>
      <c r="D150" s="4">
        <v>448.07921529824102</v>
      </c>
      <c r="E150" s="4">
        <v>24.676625549057601</v>
      </c>
      <c r="F150" s="4">
        <v>43.323082960712803</v>
      </c>
      <c r="G150" s="4">
        <v>0.22022923634150099</v>
      </c>
      <c r="H150" s="4">
        <v>0</v>
      </c>
      <c r="I150" s="4">
        <v>38.860584226859601</v>
      </c>
      <c r="J150" s="4">
        <v>0</v>
      </c>
      <c r="K150" s="4">
        <v>0</v>
      </c>
      <c r="L150" s="4">
        <v>0</v>
      </c>
      <c r="M150" s="4">
        <v>0</v>
      </c>
    </row>
    <row r="151" spans="1:13" x14ac:dyDescent="0.35">
      <c r="A151">
        <v>2029</v>
      </c>
      <c r="B151">
        <v>6</v>
      </c>
      <c r="C151" s="4">
        <v>645.54379798261004</v>
      </c>
      <c r="D151" s="4">
        <v>431.44352818264099</v>
      </c>
      <c r="E151" s="4">
        <v>1.9195476801804801</v>
      </c>
      <c r="F151" s="4">
        <v>158.24422316959601</v>
      </c>
      <c r="G151" s="4">
        <v>15.0759147233332</v>
      </c>
      <c r="H151" s="4">
        <v>0</v>
      </c>
      <c r="I151" s="4">
        <v>38.860584226859601</v>
      </c>
      <c r="J151" s="4">
        <v>0</v>
      </c>
      <c r="K151" s="4">
        <v>0</v>
      </c>
      <c r="L151" s="4">
        <v>0</v>
      </c>
      <c r="M151" s="4">
        <v>0</v>
      </c>
    </row>
    <row r="152" spans="1:13" x14ac:dyDescent="0.35">
      <c r="A152">
        <v>2029</v>
      </c>
      <c r="B152">
        <v>7</v>
      </c>
      <c r="C152" s="4">
        <v>861.02398509105706</v>
      </c>
      <c r="D152" s="4">
        <v>441.24177807901702</v>
      </c>
      <c r="E152" s="4">
        <v>0.38195710381449699</v>
      </c>
      <c r="F152" s="4">
        <v>325.472568629931</v>
      </c>
      <c r="G152" s="4">
        <v>55.067097051434899</v>
      </c>
      <c r="H152" s="4">
        <v>0</v>
      </c>
      <c r="I152" s="4">
        <v>38.860584226859601</v>
      </c>
      <c r="J152" s="4">
        <v>0</v>
      </c>
      <c r="K152" s="4">
        <v>0</v>
      </c>
      <c r="L152" s="4">
        <v>0</v>
      </c>
      <c r="M152" s="4">
        <v>0</v>
      </c>
    </row>
    <row r="153" spans="1:13" x14ac:dyDescent="0.35">
      <c r="A153">
        <v>2029</v>
      </c>
      <c r="B153">
        <v>8</v>
      </c>
      <c r="C153" s="4">
        <v>844.74682333423402</v>
      </c>
      <c r="D153" s="4">
        <v>440.44046433682303</v>
      </c>
      <c r="E153" s="4">
        <v>0.66460536063722397</v>
      </c>
      <c r="F153" s="4">
        <v>251.520608200575</v>
      </c>
      <c r="G153" s="4">
        <v>113.26056120933799</v>
      </c>
      <c r="H153" s="4">
        <v>0</v>
      </c>
      <c r="I153" s="4">
        <v>38.860584226859601</v>
      </c>
      <c r="J153" s="4">
        <v>0</v>
      </c>
      <c r="K153" s="4">
        <v>0</v>
      </c>
      <c r="L153" s="4">
        <v>0</v>
      </c>
      <c r="M153" s="4">
        <v>0</v>
      </c>
    </row>
    <row r="154" spans="1:13" x14ac:dyDescent="0.35">
      <c r="A154">
        <v>2029</v>
      </c>
      <c r="B154">
        <v>9</v>
      </c>
      <c r="C154" s="4">
        <v>651.75761173440105</v>
      </c>
      <c r="D154" s="4">
        <v>428.59233350979201</v>
      </c>
      <c r="E154" s="4">
        <v>5.9776286746968799</v>
      </c>
      <c r="F154" s="4">
        <v>90.800901872694496</v>
      </c>
      <c r="G154" s="4">
        <v>87.526163450358197</v>
      </c>
      <c r="H154" s="4">
        <v>0</v>
      </c>
      <c r="I154" s="4">
        <v>38.860584226859601</v>
      </c>
      <c r="J154" s="4">
        <v>0</v>
      </c>
      <c r="K154" s="4">
        <v>0</v>
      </c>
      <c r="L154" s="4">
        <v>0</v>
      </c>
      <c r="M154" s="4">
        <v>0</v>
      </c>
    </row>
    <row r="155" spans="1:13" x14ac:dyDescent="0.35">
      <c r="A155">
        <v>2029</v>
      </c>
      <c r="B155">
        <v>10</v>
      </c>
      <c r="C155" s="4">
        <v>535.75628724702506</v>
      </c>
      <c r="D155" s="4">
        <v>448.31829693930899</v>
      </c>
      <c r="E155" s="4">
        <v>38.428877270620497</v>
      </c>
      <c r="F155" s="4">
        <v>13.547315118256799</v>
      </c>
      <c r="G155" s="4">
        <v>31.5976278667857</v>
      </c>
      <c r="H155" s="4">
        <v>0</v>
      </c>
      <c r="I155" s="4">
        <v>38.860584226859601</v>
      </c>
      <c r="J155" s="4">
        <v>0</v>
      </c>
      <c r="K155" s="4">
        <v>-34.996414174806297</v>
      </c>
      <c r="L155" s="4">
        <v>0</v>
      </c>
      <c r="M155" s="4">
        <v>0</v>
      </c>
    </row>
    <row r="156" spans="1:13" x14ac:dyDescent="0.35">
      <c r="A156">
        <v>2029</v>
      </c>
      <c r="B156">
        <v>11</v>
      </c>
      <c r="C156" s="4">
        <v>550.27507128136904</v>
      </c>
      <c r="D156" s="4">
        <v>438.37086401020099</v>
      </c>
      <c r="E156" s="4">
        <v>86.499547675906797</v>
      </c>
      <c r="F156" s="4">
        <v>0.67595751109805302</v>
      </c>
      <c r="G156" s="4">
        <v>4.7143036343506299</v>
      </c>
      <c r="H156" s="4">
        <v>0</v>
      </c>
      <c r="I156" s="4">
        <v>38.860584226859601</v>
      </c>
      <c r="J156" s="4">
        <v>0</v>
      </c>
      <c r="K156" s="4">
        <v>0</v>
      </c>
      <c r="L156" s="4">
        <v>-18.846185777047101</v>
      </c>
      <c r="M156" s="4">
        <v>0</v>
      </c>
    </row>
    <row r="157" spans="1:13" x14ac:dyDescent="0.35">
      <c r="A157">
        <v>2029</v>
      </c>
      <c r="B157">
        <v>12</v>
      </c>
      <c r="C157" s="4">
        <v>626.039755463304</v>
      </c>
      <c r="D157" s="4">
        <v>458.90865741995498</v>
      </c>
      <c r="E157" s="4">
        <v>128.03528868712499</v>
      </c>
      <c r="F157" s="4">
        <v>0</v>
      </c>
      <c r="G157" s="4">
        <v>0.23522512936468801</v>
      </c>
      <c r="H157" s="4">
        <v>0</v>
      </c>
      <c r="I157" s="4">
        <v>38.860584226859601</v>
      </c>
      <c r="J157" s="4">
        <v>0</v>
      </c>
      <c r="K157" s="4">
        <v>0</v>
      </c>
      <c r="L157" s="4">
        <v>0</v>
      </c>
      <c r="M157" s="4">
        <v>0</v>
      </c>
    </row>
    <row r="158" spans="1:13" x14ac:dyDescent="0.35">
      <c r="A158">
        <v>2030</v>
      </c>
      <c r="B158">
        <v>1</v>
      </c>
      <c r="C158" s="4">
        <v>650.87579138511501</v>
      </c>
      <c r="D158" s="4">
        <v>461.31304417986502</v>
      </c>
      <c r="E158" s="4">
        <v>150.70216297838999</v>
      </c>
      <c r="F158" s="4">
        <v>0</v>
      </c>
      <c r="G158" s="4">
        <v>0</v>
      </c>
      <c r="H158" s="4">
        <v>0</v>
      </c>
      <c r="I158" s="4">
        <v>38.860584226859601</v>
      </c>
      <c r="J158" s="4">
        <v>0</v>
      </c>
      <c r="K158" s="4">
        <v>0</v>
      </c>
      <c r="L158" s="4">
        <v>0</v>
      </c>
      <c r="M158" s="4">
        <v>0</v>
      </c>
    </row>
    <row r="159" spans="1:13" x14ac:dyDescent="0.35">
      <c r="A159">
        <v>2030</v>
      </c>
      <c r="B159">
        <v>2</v>
      </c>
      <c r="C159" s="4">
        <v>581.16498545690604</v>
      </c>
      <c r="D159" s="4">
        <v>414.538538106712</v>
      </c>
      <c r="E159" s="4">
        <v>127.765863123335</v>
      </c>
      <c r="F159" s="4">
        <v>0</v>
      </c>
      <c r="G159" s="4">
        <v>0</v>
      </c>
      <c r="H159" s="4">
        <v>0</v>
      </c>
      <c r="I159" s="4">
        <v>38.860584226859601</v>
      </c>
      <c r="J159" s="4">
        <v>0</v>
      </c>
      <c r="K159" s="4">
        <v>0</v>
      </c>
      <c r="L159" s="4">
        <v>0</v>
      </c>
      <c r="M159" s="4">
        <v>0</v>
      </c>
    </row>
    <row r="160" spans="1:13" x14ac:dyDescent="0.35">
      <c r="A160">
        <v>2030</v>
      </c>
      <c r="B160">
        <v>3</v>
      </c>
      <c r="C160" s="4">
        <v>603.29684653217703</v>
      </c>
      <c r="D160" s="4">
        <v>456.41372985440898</v>
      </c>
      <c r="E160" s="4">
        <v>108.022532450909</v>
      </c>
      <c r="F160" s="4">
        <v>0</v>
      </c>
      <c r="G160" s="4">
        <v>0</v>
      </c>
      <c r="H160" s="4">
        <v>0</v>
      </c>
      <c r="I160" s="4">
        <v>38.860584226859601</v>
      </c>
      <c r="J160" s="4">
        <v>0</v>
      </c>
      <c r="K160" s="4">
        <v>0</v>
      </c>
      <c r="L160" s="4">
        <v>0</v>
      </c>
      <c r="M160" s="4">
        <v>0</v>
      </c>
    </row>
    <row r="161" spans="1:13" x14ac:dyDescent="0.35">
      <c r="A161">
        <v>2030</v>
      </c>
      <c r="B161">
        <v>4</v>
      </c>
      <c r="C161" s="4">
        <v>523.77263233646704</v>
      </c>
      <c r="D161" s="4">
        <v>436.82823758528002</v>
      </c>
      <c r="E161" s="4">
        <v>66.503251894057399</v>
      </c>
      <c r="F161" s="4">
        <v>0.63319469640305603</v>
      </c>
      <c r="G161" s="4">
        <v>0</v>
      </c>
      <c r="H161" s="4">
        <v>0</v>
      </c>
      <c r="I161" s="4">
        <v>38.860584226859601</v>
      </c>
      <c r="J161" s="4">
        <v>-19.0526360661338</v>
      </c>
      <c r="K161" s="4">
        <v>0</v>
      </c>
      <c r="L161" s="4">
        <v>0</v>
      </c>
      <c r="M161" s="4">
        <v>0</v>
      </c>
    </row>
    <row r="162" spans="1:13" x14ac:dyDescent="0.35">
      <c r="A162">
        <v>2030</v>
      </c>
      <c r="B162">
        <v>5</v>
      </c>
      <c r="C162" s="4">
        <v>555.74902906974296</v>
      </c>
      <c r="D162" s="4">
        <v>448.670990679836</v>
      </c>
      <c r="E162" s="4">
        <v>24.651415264648101</v>
      </c>
      <c r="F162" s="4">
        <v>43.345694717102603</v>
      </c>
      <c r="G162" s="4">
        <v>0.220344181296978</v>
      </c>
      <c r="H162" s="4">
        <v>0</v>
      </c>
      <c r="I162" s="4">
        <v>38.860584226859601</v>
      </c>
      <c r="J162" s="4">
        <v>0</v>
      </c>
      <c r="K162" s="4">
        <v>0</v>
      </c>
      <c r="L162" s="4">
        <v>0</v>
      </c>
      <c r="M162" s="4">
        <v>0</v>
      </c>
    </row>
    <row r="163" spans="1:13" x14ac:dyDescent="0.35">
      <c r="A163">
        <v>2030</v>
      </c>
      <c r="B163">
        <v>6</v>
      </c>
      <c r="C163" s="4">
        <v>646.21215425631999</v>
      </c>
      <c r="D163" s="4">
        <v>432.02338397787599</v>
      </c>
      <c r="E163" s="4">
        <v>1.91758662019443</v>
      </c>
      <c r="F163" s="4">
        <v>158.326816087271</v>
      </c>
      <c r="G163" s="4">
        <v>15.0837833441187</v>
      </c>
      <c r="H163" s="4">
        <v>0</v>
      </c>
      <c r="I163" s="4">
        <v>38.860584226859601</v>
      </c>
      <c r="J163" s="4">
        <v>0</v>
      </c>
      <c r="K163" s="4">
        <v>0</v>
      </c>
      <c r="L163" s="4">
        <v>0</v>
      </c>
      <c r="M163" s="4">
        <v>0</v>
      </c>
    </row>
    <row r="164" spans="1:13" x14ac:dyDescent="0.35">
      <c r="A164">
        <v>2030</v>
      </c>
      <c r="B164">
        <v>7</v>
      </c>
      <c r="C164" s="4">
        <v>861.79486248538399</v>
      </c>
      <c r="D164" s="4">
        <v>441.83157406118301</v>
      </c>
      <c r="E164" s="4">
        <v>0.38154682096753201</v>
      </c>
      <c r="F164" s="4">
        <v>325.62531897740502</v>
      </c>
      <c r="G164" s="4">
        <v>55.095838398968901</v>
      </c>
      <c r="H164" s="4">
        <v>0</v>
      </c>
      <c r="I164" s="4">
        <v>38.860584226859601</v>
      </c>
      <c r="J164" s="4">
        <v>0</v>
      </c>
      <c r="K164" s="4">
        <v>0</v>
      </c>
      <c r="L164" s="4">
        <v>0</v>
      </c>
      <c r="M164" s="4">
        <v>0</v>
      </c>
    </row>
    <row r="165" spans="1:13" x14ac:dyDescent="0.35">
      <c r="A165">
        <v>2030</v>
      </c>
      <c r="B165">
        <v>8</v>
      </c>
      <c r="C165" s="4">
        <v>845.50567172415901</v>
      </c>
      <c r="D165" s="4">
        <v>441.028828011862</v>
      </c>
      <c r="E165" s="4">
        <v>0.663891468483505</v>
      </c>
      <c r="F165" s="4">
        <v>251.638651513599</v>
      </c>
      <c r="G165" s="4">
        <v>113.313716503355</v>
      </c>
      <c r="H165" s="4">
        <v>0</v>
      </c>
      <c r="I165" s="4">
        <v>38.860584226859601</v>
      </c>
      <c r="J165" s="4">
        <v>0</v>
      </c>
      <c r="K165" s="4">
        <v>0</v>
      </c>
      <c r="L165" s="4">
        <v>0</v>
      </c>
      <c r="M165" s="4">
        <v>0</v>
      </c>
    </row>
    <row r="166" spans="1:13" x14ac:dyDescent="0.35">
      <c r="A166">
        <v>2030</v>
      </c>
      <c r="B166">
        <v>9</v>
      </c>
      <c r="C166" s="4">
        <v>652.40384886399795</v>
      </c>
      <c r="D166" s="4">
        <v>429.16129934786602</v>
      </c>
      <c r="E166" s="4">
        <v>5.9712077481418699</v>
      </c>
      <c r="F166" s="4">
        <v>90.843516429645902</v>
      </c>
      <c r="G166" s="4">
        <v>87.567241111484506</v>
      </c>
      <c r="H166" s="4">
        <v>0</v>
      </c>
      <c r="I166" s="4">
        <v>38.860584226859601</v>
      </c>
      <c r="J166" s="4">
        <v>0</v>
      </c>
      <c r="K166" s="4">
        <v>0</v>
      </c>
      <c r="L166" s="4">
        <v>0</v>
      </c>
      <c r="M166" s="4">
        <v>0</v>
      </c>
    </row>
    <row r="167" spans="1:13" x14ac:dyDescent="0.35">
      <c r="A167">
        <v>2030</v>
      </c>
      <c r="B167">
        <v>10</v>
      </c>
      <c r="C167" s="4">
        <v>536.298960277834</v>
      </c>
      <c r="D167" s="4">
        <v>448.881162494519</v>
      </c>
      <c r="E167" s="4">
        <v>38.387523775424398</v>
      </c>
      <c r="F167" s="4">
        <v>13.5536467329056</v>
      </c>
      <c r="G167" s="4">
        <v>31.612457222931798</v>
      </c>
      <c r="H167" s="4">
        <v>0</v>
      </c>
      <c r="I167" s="4">
        <v>38.860584226859601</v>
      </c>
      <c r="J167" s="4">
        <v>0</v>
      </c>
      <c r="K167" s="4">
        <v>-34.996414174806297</v>
      </c>
      <c r="L167" s="4">
        <v>0</v>
      </c>
      <c r="M167" s="4">
        <v>0</v>
      </c>
    </row>
    <row r="168" spans="1:13" x14ac:dyDescent="0.35">
      <c r="A168">
        <v>2030</v>
      </c>
      <c r="B168">
        <v>11</v>
      </c>
      <c r="C168" s="4">
        <v>550.70846173080395</v>
      </c>
      <c r="D168" s="4">
        <v>438.89481778014198</v>
      </c>
      <c r="E168" s="4">
        <v>86.406465106668804</v>
      </c>
      <c r="F168" s="4">
        <v>0.67627343365848902</v>
      </c>
      <c r="G168" s="4">
        <v>4.7165069605218601</v>
      </c>
      <c r="H168" s="4">
        <v>0</v>
      </c>
      <c r="I168" s="4">
        <v>38.860584226859601</v>
      </c>
      <c r="J168" s="4">
        <v>0</v>
      </c>
      <c r="K168" s="4">
        <v>0</v>
      </c>
      <c r="L168" s="4">
        <v>-18.846185777047101</v>
      </c>
      <c r="M168" s="4">
        <v>0</v>
      </c>
    </row>
    <row r="169" spans="1:13" x14ac:dyDescent="0.35">
      <c r="A169">
        <v>2030</v>
      </c>
      <c r="B169">
        <v>12</v>
      </c>
      <c r="C169" s="4">
        <v>626.41834499712604</v>
      </c>
      <c r="D169" s="4">
        <v>459.42491639159198</v>
      </c>
      <c r="E169" s="4">
        <v>127.897509312037</v>
      </c>
      <c r="F169" s="4">
        <v>0</v>
      </c>
      <c r="G169" s="4">
        <v>0.235335066637265</v>
      </c>
      <c r="H169" s="4">
        <v>0</v>
      </c>
      <c r="I169" s="4">
        <v>38.860584226859601</v>
      </c>
      <c r="J169" s="4">
        <v>0</v>
      </c>
      <c r="K169" s="4">
        <v>0</v>
      </c>
      <c r="L169" s="4">
        <v>0</v>
      </c>
      <c r="M169" s="4">
        <v>0</v>
      </c>
    </row>
    <row r="170" spans="1:13" x14ac:dyDescent="0.35">
      <c r="A170">
        <v>2031</v>
      </c>
      <c r="B170">
        <v>1</v>
      </c>
      <c r="C170" s="4">
        <v>651.27390011568104</v>
      </c>
      <c r="D170" s="4">
        <v>461.93537048151001</v>
      </c>
      <c r="E170" s="4">
        <v>150.47794540731101</v>
      </c>
      <c r="F170" s="4">
        <v>0</v>
      </c>
      <c r="G170" s="4">
        <v>0</v>
      </c>
      <c r="H170" s="4">
        <v>0</v>
      </c>
      <c r="I170" s="4">
        <v>38.860584226859601</v>
      </c>
      <c r="J170" s="4">
        <v>0</v>
      </c>
      <c r="K170" s="4">
        <v>0</v>
      </c>
      <c r="L170" s="4">
        <v>0</v>
      </c>
      <c r="M170" s="4">
        <v>0</v>
      </c>
    </row>
    <row r="171" spans="1:13" x14ac:dyDescent="0.35">
      <c r="A171">
        <v>2031</v>
      </c>
      <c r="B171">
        <v>2</v>
      </c>
      <c r="C171" s="4">
        <v>581.54627533767803</v>
      </c>
      <c r="D171" s="4">
        <v>415.109920491335</v>
      </c>
      <c r="E171" s="4">
        <v>127.575770619484</v>
      </c>
      <c r="F171" s="4">
        <v>0</v>
      </c>
      <c r="G171" s="4">
        <v>0</v>
      </c>
      <c r="H171" s="4">
        <v>0</v>
      </c>
      <c r="I171" s="4">
        <v>38.860584226859601</v>
      </c>
      <c r="J171" s="4">
        <v>0</v>
      </c>
      <c r="K171" s="4">
        <v>0</v>
      </c>
      <c r="L171" s="4">
        <v>0</v>
      </c>
      <c r="M171" s="4">
        <v>0</v>
      </c>
    </row>
    <row r="172" spans="1:13" x14ac:dyDescent="0.35">
      <c r="A172">
        <v>2031</v>
      </c>
      <c r="B172">
        <v>3</v>
      </c>
      <c r="C172" s="4">
        <v>603.78082177407703</v>
      </c>
      <c r="D172" s="4">
        <v>457.05842309377601</v>
      </c>
      <c r="E172" s="4">
        <v>107.861814453441</v>
      </c>
      <c r="F172" s="4">
        <v>0</v>
      </c>
      <c r="G172" s="4">
        <v>0</v>
      </c>
      <c r="H172" s="4">
        <v>0</v>
      </c>
      <c r="I172" s="4">
        <v>38.860584226859601</v>
      </c>
      <c r="J172" s="4">
        <v>0</v>
      </c>
      <c r="K172" s="4">
        <v>0</v>
      </c>
      <c r="L172" s="4">
        <v>0</v>
      </c>
      <c r="M172" s="4">
        <v>0</v>
      </c>
    </row>
    <row r="173" spans="1:13" x14ac:dyDescent="0.35">
      <c r="A173">
        <v>2031</v>
      </c>
      <c r="B173">
        <v>4</v>
      </c>
      <c r="C173" s="4">
        <v>524.31769240793199</v>
      </c>
      <c r="D173" s="4">
        <v>437.47135514958001</v>
      </c>
      <c r="E173" s="4">
        <v>66.4043070792397</v>
      </c>
      <c r="F173" s="4">
        <v>0.63408201838683698</v>
      </c>
      <c r="G173" s="4">
        <v>0</v>
      </c>
      <c r="H173" s="4">
        <v>0</v>
      </c>
      <c r="I173" s="4">
        <v>38.860584226859601</v>
      </c>
      <c r="J173" s="4">
        <v>-19.0526360661338</v>
      </c>
      <c r="K173" s="4">
        <v>0</v>
      </c>
      <c r="L173" s="4">
        <v>0</v>
      </c>
      <c r="M173" s="4">
        <v>0</v>
      </c>
    </row>
    <row r="174" spans="1:13" x14ac:dyDescent="0.35">
      <c r="A174">
        <v>2031</v>
      </c>
      <c r="B174">
        <v>5</v>
      </c>
      <c r="C174" s="4">
        <v>556.450332578435</v>
      </c>
      <c r="D174" s="4">
        <v>449.34792014059201</v>
      </c>
      <c r="E174" s="4">
        <v>24.614738415788999</v>
      </c>
      <c r="F174" s="4">
        <v>43.406436836458901</v>
      </c>
      <c r="G174" s="4">
        <v>0.22065295873490301</v>
      </c>
      <c r="H174" s="4">
        <v>0</v>
      </c>
      <c r="I174" s="4">
        <v>38.860584226859601</v>
      </c>
      <c r="J174" s="4">
        <v>0</v>
      </c>
      <c r="K174" s="4">
        <v>0</v>
      </c>
      <c r="L174" s="4">
        <v>0</v>
      </c>
      <c r="M174" s="4">
        <v>0</v>
      </c>
    </row>
    <row r="175" spans="1:13" x14ac:dyDescent="0.35">
      <c r="A175">
        <v>2031</v>
      </c>
      <c r="B175">
        <v>6</v>
      </c>
      <c r="C175" s="4">
        <v>647.114594212106</v>
      </c>
      <c r="D175" s="4">
        <v>432.68566949231302</v>
      </c>
      <c r="E175" s="4">
        <v>1.91473359800938</v>
      </c>
      <c r="F175" s="4">
        <v>158.548686019749</v>
      </c>
      <c r="G175" s="4">
        <v>15.1049208751749</v>
      </c>
      <c r="H175" s="4">
        <v>0</v>
      </c>
      <c r="I175" s="4">
        <v>38.860584226859601</v>
      </c>
      <c r="J175" s="4">
        <v>0</v>
      </c>
      <c r="K175" s="4">
        <v>0</v>
      </c>
      <c r="L175" s="4">
        <v>0</v>
      </c>
      <c r="M175" s="4">
        <v>0</v>
      </c>
    </row>
    <row r="176" spans="1:13" x14ac:dyDescent="0.35">
      <c r="A176">
        <v>2031</v>
      </c>
      <c r="B176">
        <v>7</v>
      </c>
      <c r="C176" s="4">
        <v>863.024133276675</v>
      </c>
      <c r="D176" s="4">
        <v>442.52789218054897</v>
      </c>
      <c r="E176" s="4">
        <v>0.38097914828281698</v>
      </c>
      <c r="F176" s="4">
        <v>326.08163123909202</v>
      </c>
      <c r="G176" s="4">
        <v>55.173046481891802</v>
      </c>
      <c r="H176" s="4">
        <v>0</v>
      </c>
      <c r="I176" s="4">
        <v>38.860584226859601</v>
      </c>
      <c r="J176" s="4">
        <v>0</v>
      </c>
      <c r="K176" s="4">
        <v>0</v>
      </c>
      <c r="L176" s="4">
        <v>0</v>
      </c>
      <c r="M176" s="4">
        <v>0</v>
      </c>
    </row>
    <row r="177" spans="1:13" x14ac:dyDescent="0.35">
      <c r="A177">
        <v>2031</v>
      </c>
      <c r="B177">
        <v>8</v>
      </c>
      <c r="C177" s="4">
        <v>846.71050624169595</v>
      </c>
      <c r="D177" s="4">
        <v>441.72322739364898</v>
      </c>
      <c r="E177" s="4">
        <v>0.66290371801210202</v>
      </c>
      <c r="F177" s="4">
        <v>251.99128319027801</v>
      </c>
      <c r="G177" s="4">
        <v>113.472507712896</v>
      </c>
      <c r="H177" s="4">
        <v>0</v>
      </c>
      <c r="I177" s="4">
        <v>38.860584226859601</v>
      </c>
      <c r="J177" s="4">
        <v>0</v>
      </c>
      <c r="K177" s="4">
        <v>0</v>
      </c>
      <c r="L177" s="4">
        <v>0</v>
      </c>
      <c r="M177" s="4">
        <v>0</v>
      </c>
    </row>
    <row r="178" spans="1:13" x14ac:dyDescent="0.35">
      <c r="A178">
        <v>2031</v>
      </c>
      <c r="B178">
        <v>9</v>
      </c>
      <c r="C178" s="4">
        <v>653.31686950706899</v>
      </c>
      <c r="D178" s="4">
        <v>429.833189676026</v>
      </c>
      <c r="E178" s="4">
        <v>5.9623236706260903</v>
      </c>
      <c r="F178" s="4">
        <v>90.970819216087193</v>
      </c>
      <c r="G178" s="4">
        <v>87.689952717470206</v>
      </c>
      <c r="H178" s="4">
        <v>0</v>
      </c>
      <c r="I178" s="4">
        <v>38.860584226859601</v>
      </c>
      <c r="J178" s="4">
        <v>0</v>
      </c>
      <c r="K178" s="4">
        <v>0</v>
      </c>
      <c r="L178" s="4">
        <v>0</v>
      </c>
      <c r="M178" s="4">
        <v>0</v>
      </c>
    </row>
    <row r="179" spans="1:13" x14ac:dyDescent="0.35">
      <c r="A179">
        <v>2031</v>
      </c>
      <c r="B179">
        <v>10</v>
      </c>
      <c r="C179" s="4">
        <v>536.97744426784902</v>
      </c>
      <c r="D179" s="4">
        <v>449.55346704501898</v>
      </c>
      <c r="E179" s="4">
        <v>38.330410080633598</v>
      </c>
      <c r="F179" s="4">
        <v>13.5726400200806</v>
      </c>
      <c r="G179" s="4">
        <v>31.656757070063499</v>
      </c>
      <c r="H179" s="4">
        <v>0</v>
      </c>
      <c r="I179" s="4">
        <v>38.860584226859601</v>
      </c>
      <c r="J179" s="4">
        <v>0</v>
      </c>
      <c r="K179" s="4">
        <v>-34.996414174806297</v>
      </c>
      <c r="L179" s="4">
        <v>0</v>
      </c>
      <c r="M179" s="4">
        <v>0</v>
      </c>
    </row>
    <row r="180" spans="1:13" x14ac:dyDescent="0.35">
      <c r="A180">
        <v>2031</v>
      </c>
      <c r="B180">
        <v>11</v>
      </c>
      <c r="C180" s="4">
        <v>551.21890182456605</v>
      </c>
      <c r="D180" s="4">
        <v>439.526257944637</v>
      </c>
      <c r="E180" s="4">
        <v>86.277907909155303</v>
      </c>
      <c r="F180" s="4">
        <v>0.67722112366306497</v>
      </c>
      <c r="G180" s="4">
        <v>4.7231163972977797</v>
      </c>
      <c r="H180" s="4">
        <v>0</v>
      </c>
      <c r="I180" s="4">
        <v>38.860584226859601</v>
      </c>
      <c r="J180" s="4">
        <v>0</v>
      </c>
      <c r="K180" s="4">
        <v>0</v>
      </c>
      <c r="L180" s="4">
        <v>-18.846185777047101</v>
      </c>
      <c r="M180" s="4">
        <v>0</v>
      </c>
    </row>
    <row r="181" spans="1:13" x14ac:dyDescent="0.35">
      <c r="A181">
        <v>2031</v>
      </c>
      <c r="B181">
        <v>12</v>
      </c>
      <c r="C181" s="4">
        <v>626.85837815950299</v>
      </c>
      <c r="D181" s="4">
        <v>460.054908138759</v>
      </c>
      <c r="E181" s="4">
        <v>127.70722094246</v>
      </c>
      <c r="F181" s="4">
        <v>0</v>
      </c>
      <c r="G181" s="4">
        <v>0.23566485142442101</v>
      </c>
      <c r="H181" s="4">
        <v>0</v>
      </c>
      <c r="I181" s="4">
        <v>38.860584226859601</v>
      </c>
      <c r="J181" s="4">
        <v>0</v>
      </c>
      <c r="K181" s="4">
        <v>0</v>
      </c>
      <c r="L181" s="4">
        <v>0</v>
      </c>
      <c r="M181" s="4">
        <v>0</v>
      </c>
    </row>
    <row r="182" spans="1:13" x14ac:dyDescent="0.35">
      <c r="A182">
        <v>2032</v>
      </c>
      <c r="B182">
        <v>1</v>
      </c>
      <c r="C182" s="4">
        <v>651.69013155045002</v>
      </c>
      <c r="D182" s="4">
        <v>462.60892299973801</v>
      </c>
      <c r="E182" s="4">
        <v>150.220624323853</v>
      </c>
      <c r="F182" s="4">
        <v>0</v>
      </c>
      <c r="G182" s="4">
        <v>0</v>
      </c>
      <c r="H182" s="4">
        <v>0</v>
      </c>
      <c r="I182" s="4">
        <v>38.860584226859601</v>
      </c>
      <c r="J182" s="4">
        <v>0</v>
      </c>
      <c r="K182" s="4">
        <v>0</v>
      </c>
      <c r="L182" s="4">
        <v>0</v>
      </c>
      <c r="M182" s="4">
        <v>0</v>
      </c>
    </row>
    <row r="183" spans="1:13" x14ac:dyDescent="0.35">
      <c r="A183">
        <v>2032</v>
      </c>
      <c r="B183">
        <v>2</v>
      </c>
      <c r="C183" s="4">
        <v>601.50327573228697</v>
      </c>
      <c r="D183" s="4">
        <v>430.57362815126299</v>
      </c>
      <c r="E183" s="4">
        <v>132.069063354164</v>
      </c>
      <c r="F183" s="4">
        <v>0</v>
      </c>
      <c r="G183" s="4">
        <v>0</v>
      </c>
      <c r="H183" s="4">
        <v>0</v>
      </c>
      <c r="I183" s="4">
        <v>38.860584226859601</v>
      </c>
      <c r="J183" s="4">
        <v>0</v>
      </c>
      <c r="K183" s="4">
        <v>0</v>
      </c>
      <c r="L183" s="4">
        <v>0</v>
      </c>
      <c r="M183" s="4">
        <v>0</v>
      </c>
    </row>
    <row r="184" spans="1:13" x14ac:dyDescent="0.35">
      <c r="A184">
        <v>2032</v>
      </c>
      <c r="B184">
        <v>3</v>
      </c>
      <c r="C184" s="4">
        <v>604.28915307512</v>
      </c>
      <c r="D184" s="4">
        <v>457.75120081906903</v>
      </c>
      <c r="E184" s="4">
        <v>107.677368029191</v>
      </c>
      <c r="F184" s="4">
        <v>0</v>
      </c>
      <c r="G184" s="4">
        <v>0</v>
      </c>
      <c r="H184" s="4">
        <v>0</v>
      </c>
      <c r="I184" s="4">
        <v>38.860584226859601</v>
      </c>
      <c r="J184" s="4">
        <v>0</v>
      </c>
      <c r="K184" s="4">
        <v>0</v>
      </c>
      <c r="L184" s="4">
        <v>0</v>
      </c>
      <c r="M184" s="4">
        <v>0</v>
      </c>
    </row>
    <row r="185" spans="1:13" x14ac:dyDescent="0.35">
      <c r="A185">
        <v>2032</v>
      </c>
      <c r="B185">
        <v>4</v>
      </c>
      <c r="C185" s="4">
        <v>524.89244310880497</v>
      </c>
      <c r="D185" s="4">
        <v>438.15822187707101</v>
      </c>
      <c r="E185" s="4">
        <v>66.290754038641793</v>
      </c>
      <c r="F185" s="4">
        <v>0.63551903236631002</v>
      </c>
      <c r="G185" s="4">
        <v>0</v>
      </c>
      <c r="H185" s="4">
        <v>0</v>
      </c>
      <c r="I185" s="4">
        <v>38.860584226859601</v>
      </c>
      <c r="J185" s="4">
        <v>-19.0526360661338</v>
      </c>
      <c r="K185" s="4">
        <v>0</v>
      </c>
      <c r="L185" s="4">
        <v>0</v>
      </c>
      <c r="M185" s="4">
        <v>0</v>
      </c>
    </row>
    <row r="186" spans="1:13" x14ac:dyDescent="0.35">
      <c r="A186">
        <v>2032</v>
      </c>
      <c r="B186">
        <v>5</v>
      </c>
      <c r="C186" s="4">
        <v>557.227372893866</v>
      </c>
      <c r="D186" s="4">
        <v>450.06818062580101</v>
      </c>
      <c r="E186" s="4">
        <v>24.5726465920267</v>
      </c>
      <c r="F186" s="4">
        <v>43.504808426764903</v>
      </c>
      <c r="G186" s="4">
        <v>0.22115302241297599</v>
      </c>
      <c r="H186" s="4">
        <v>0</v>
      </c>
      <c r="I186" s="4">
        <v>38.860584226859601</v>
      </c>
      <c r="J186" s="4">
        <v>0</v>
      </c>
      <c r="K186" s="4">
        <v>0</v>
      </c>
      <c r="L186" s="4">
        <v>0</v>
      </c>
      <c r="M186" s="4">
        <v>0</v>
      </c>
    </row>
    <row r="187" spans="1:13" x14ac:dyDescent="0.35">
      <c r="A187">
        <v>2032</v>
      </c>
      <c r="B187">
        <v>6</v>
      </c>
      <c r="C187" s="4">
        <v>648.20753289780998</v>
      </c>
      <c r="D187" s="4">
        <v>433.38833292173098</v>
      </c>
      <c r="E187" s="4">
        <v>1.91145935524483</v>
      </c>
      <c r="F187" s="4">
        <v>158.90800338190499</v>
      </c>
      <c r="G187" s="4">
        <v>15.1391530120705</v>
      </c>
      <c r="H187" s="4">
        <v>0</v>
      </c>
      <c r="I187" s="4">
        <v>38.860584226859601</v>
      </c>
      <c r="J187" s="4">
        <v>0</v>
      </c>
      <c r="K187" s="4">
        <v>0</v>
      </c>
      <c r="L187" s="4">
        <v>0</v>
      </c>
      <c r="M187" s="4">
        <v>0</v>
      </c>
    </row>
    <row r="188" spans="1:13" x14ac:dyDescent="0.35">
      <c r="A188">
        <v>2032</v>
      </c>
      <c r="B188">
        <v>7</v>
      </c>
      <c r="C188" s="4">
        <v>864.623088107066</v>
      </c>
      <c r="D188" s="4">
        <v>443.26346468580198</v>
      </c>
      <c r="E188" s="4">
        <v>0.380327664326509</v>
      </c>
      <c r="F188" s="4">
        <v>326.82062690361602</v>
      </c>
      <c r="G188" s="4">
        <v>55.298084626462298</v>
      </c>
      <c r="H188" s="4">
        <v>0</v>
      </c>
      <c r="I188" s="4">
        <v>38.860584226859601</v>
      </c>
      <c r="J188" s="4">
        <v>0</v>
      </c>
      <c r="K188" s="4">
        <v>0</v>
      </c>
      <c r="L188" s="4">
        <v>0</v>
      </c>
      <c r="M188" s="4">
        <v>0</v>
      </c>
    </row>
    <row r="189" spans="1:13" x14ac:dyDescent="0.35">
      <c r="A189">
        <v>2032</v>
      </c>
      <c r="B189">
        <v>8</v>
      </c>
      <c r="C189" s="4">
        <v>848.27128584128695</v>
      </c>
      <c r="D189" s="4">
        <v>442.45689350114401</v>
      </c>
      <c r="E189" s="4">
        <v>0.66177013592812495</v>
      </c>
      <c r="F189" s="4">
        <v>252.562368611643</v>
      </c>
      <c r="G189" s="4">
        <v>113.72966936571299</v>
      </c>
      <c r="H189" s="4">
        <v>0</v>
      </c>
      <c r="I189" s="4">
        <v>38.860584226859601</v>
      </c>
      <c r="J189" s="4">
        <v>0</v>
      </c>
      <c r="K189" s="4">
        <v>0</v>
      </c>
      <c r="L189" s="4">
        <v>0</v>
      </c>
      <c r="M189" s="4">
        <v>0</v>
      </c>
    </row>
    <row r="190" spans="1:13" x14ac:dyDescent="0.35">
      <c r="A190">
        <v>2032</v>
      </c>
      <c r="B190">
        <v>9</v>
      </c>
      <c r="C190" s="4">
        <v>654.42268237327596</v>
      </c>
      <c r="D190" s="4">
        <v>430.54430107713102</v>
      </c>
      <c r="E190" s="4">
        <v>5.9521279467098598</v>
      </c>
      <c r="F190" s="4">
        <v>91.176985508691203</v>
      </c>
      <c r="G190" s="4">
        <v>87.888683613884695</v>
      </c>
      <c r="H190" s="4">
        <v>0</v>
      </c>
      <c r="I190" s="4">
        <v>38.860584226859601</v>
      </c>
      <c r="J190" s="4">
        <v>0</v>
      </c>
      <c r="K190" s="4">
        <v>0</v>
      </c>
      <c r="L190" s="4">
        <v>0</v>
      </c>
      <c r="M190" s="4">
        <v>0</v>
      </c>
    </row>
    <row r="191" spans="1:13" x14ac:dyDescent="0.35">
      <c r="A191">
        <v>2032</v>
      </c>
      <c r="B191">
        <v>10</v>
      </c>
      <c r="C191" s="4">
        <v>537.73059281830103</v>
      </c>
      <c r="D191" s="4">
        <v>450.26965861625303</v>
      </c>
      <c r="E191" s="4">
        <v>38.264864112254998</v>
      </c>
      <c r="F191" s="4">
        <v>13.6033995636123</v>
      </c>
      <c r="G191" s="4">
        <v>31.7285004741269</v>
      </c>
      <c r="H191" s="4">
        <v>0</v>
      </c>
      <c r="I191" s="4">
        <v>38.860584226859601</v>
      </c>
      <c r="J191" s="4">
        <v>0</v>
      </c>
      <c r="K191" s="4">
        <v>-34.996414174806297</v>
      </c>
      <c r="L191" s="4">
        <v>0</v>
      </c>
      <c r="M191" s="4">
        <v>0</v>
      </c>
    </row>
    <row r="192" spans="1:13" x14ac:dyDescent="0.35">
      <c r="A192">
        <v>2032</v>
      </c>
      <c r="B192">
        <v>11</v>
      </c>
      <c r="C192" s="4">
        <v>551.76032964133503</v>
      </c>
      <c r="D192" s="4">
        <v>440.20298442788601</v>
      </c>
      <c r="E192" s="4">
        <v>86.130370509693904</v>
      </c>
      <c r="F192" s="4">
        <v>0.67875590338190095</v>
      </c>
      <c r="G192" s="4">
        <v>4.7338203505605803</v>
      </c>
      <c r="H192" s="4">
        <v>0</v>
      </c>
      <c r="I192" s="4">
        <v>38.860584226859601</v>
      </c>
      <c r="J192" s="4">
        <v>0</v>
      </c>
      <c r="K192" s="4">
        <v>0</v>
      </c>
      <c r="L192" s="4">
        <v>-18.846185777047101</v>
      </c>
      <c r="M192" s="4">
        <v>0</v>
      </c>
    </row>
    <row r="193" spans="1:13" x14ac:dyDescent="0.35">
      <c r="A193">
        <v>2032</v>
      </c>
      <c r="B193">
        <v>12</v>
      </c>
      <c r="C193" s="4">
        <v>627.32062415392295</v>
      </c>
      <c r="D193" s="4">
        <v>460.73500261827297</v>
      </c>
      <c r="E193" s="4">
        <v>127.48883837238</v>
      </c>
      <c r="F193" s="4">
        <v>0</v>
      </c>
      <c r="G193" s="4">
        <v>0.23619893641050699</v>
      </c>
      <c r="H193" s="4">
        <v>0</v>
      </c>
      <c r="I193" s="4">
        <v>38.860584226859601</v>
      </c>
      <c r="J193" s="4">
        <v>0</v>
      </c>
      <c r="K193" s="4">
        <v>0</v>
      </c>
      <c r="L193" s="4">
        <v>0</v>
      </c>
      <c r="M193" s="4">
        <v>0</v>
      </c>
    </row>
    <row r="194" spans="1:13" x14ac:dyDescent="0.35">
      <c r="A194" t="s">
        <v>31</v>
      </c>
      <c r="B194" t="s">
        <v>31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</sheetData>
  <pageMargins left="0.7" right="0.7" top="0.75" bottom="0.75" header="0.3" footer="0.3"/>
  <ignoredErrors>
    <ignoredError sqref="A1:M19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193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7" width="11.453125" customWidth="1"/>
  </cols>
  <sheetData>
    <row r="1" spans="1:7" x14ac:dyDescent="0.35">
      <c r="A1" s="1" t="s">
        <v>0</v>
      </c>
      <c r="B1" s="1" t="s">
        <v>1</v>
      </c>
      <c r="C1" s="1" t="s">
        <v>77</v>
      </c>
      <c r="D1" s="1" t="s">
        <v>78</v>
      </c>
      <c r="E1" s="1" t="s">
        <v>80</v>
      </c>
      <c r="F1" s="1" t="s">
        <v>81</v>
      </c>
      <c r="G1" s="1" t="s">
        <v>82</v>
      </c>
    </row>
    <row r="2" spans="1:7" x14ac:dyDescent="0.35">
      <c r="A2">
        <v>2017</v>
      </c>
      <c r="B2">
        <v>1</v>
      </c>
      <c r="C2" s="4">
        <v>612.03619300600405</v>
      </c>
      <c r="D2" s="4">
        <v>590.58056703828197</v>
      </c>
      <c r="E2" s="4">
        <v>650.17460936206396</v>
      </c>
      <c r="F2" s="4">
        <v>530.98652471449998</v>
      </c>
      <c r="G2" s="4">
        <v>30.0342466994063</v>
      </c>
    </row>
    <row r="3" spans="1:7" x14ac:dyDescent="0.35">
      <c r="A3">
        <v>2017</v>
      </c>
      <c r="B3">
        <v>2</v>
      </c>
      <c r="C3" s="4">
        <v>466.41805702042399</v>
      </c>
      <c r="D3" s="4">
        <v>515.29539127075805</v>
      </c>
      <c r="E3" s="4">
        <v>574.52515332381495</v>
      </c>
      <c r="F3" s="4">
        <v>456.06562921770097</v>
      </c>
      <c r="G3" s="4">
        <v>29.8506564764232</v>
      </c>
    </row>
    <row r="4" spans="1:7" x14ac:dyDescent="0.35">
      <c r="A4">
        <v>2017</v>
      </c>
      <c r="B4">
        <v>3</v>
      </c>
      <c r="C4" s="4">
        <v>572.80694929743402</v>
      </c>
      <c r="D4" s="4">
        <v>572.68600608227598</v>
      </c>
      <c r="E4" s="4">
        <v>632.15815501904603</v>
      </c>
      <c r="F4" s="4">
        <v>513.21385714550502</v>
      </c>
      <c r="G4" s="4">
        <v>29.972814785849401</v>
      </c>
    </row>
    <row r="5" spans="1:7" x14ac:dyDescent="0.35">
      <c r="A5">
        <v>2017</v>
      </c>
      <c r="B5">
        <v>4</v>
      </c>
      <c r="C5" s="4">
        <v>450.67862814970198</v>
      </c>
      <c r="D5" s="4">
        <v>459.79434037497998</v>
      </c>
      <c r="E5" s="4">
        <v>521.76417481536703</v>
      </c>
      <c r="F5" s="4">
        <v>397.82450593459299</v>
      </c>
      <c r="G5" s="4">
        <v>31.231600054779101</v>
      </c>
    </row>
    <row r="6" spans="1:7" x14ac:dyDescent="0.35">
      <c r="A6">
        <v>2017</v>
      </c>
      <c r="B6">
        <v>5</v>
      </c>
      <c r="C6" s="4">
        <v>544.99150323933702</v>
      </c>
      <c r="D6" s="4">
        <v>487.87716477347698</v>
      </c>
      <c r="E6" s="4">
        <v>548.15264539280201</v>
      </c>
      <c r="F6" s="4">
        <v>427.60168415415302</v>
      </c>
      <c r="G6" s="4">
        <v>30.3776784432631</v>
      </c>
    </row>
    <row r="7" spans="1:7" x14ac:dyDescent="0.35">
      <c r="A7">
        <v>2017</v>
      </c>
      <c r="B7">
        <v>6</v>
      </c>
      <c r="C7" s="4">
        <v>624.91925766884106</v>
      </c>
      <c r="D7" s="4">
        <v>569.28995102489102</v>
      </c>
      <c r="E7" s="4">
        <v>629.433637873924</v>
      </c>
      <c r="F7" s="4">
        <v>509.14626417585902</v>
      </c>
      <c r="G7" s="4">
        <v>30.3112569276879</v>
      </c>
    </row>
    <row r="8" spans="1:7" x14ac:dyDescent="0.35">
      <c r="A8">
        <v>2017</v>
      </c>
      <c r="B8">
        <v>7</v>
      </c>
      <c r="C8" s="4">
        <v>676.73376382249205</v>
      </c>
      <c r="D8" s="4">
        <v>693.14651916255104</v>
      </c>
      <c r="E8" s="4">
        <v>752.77879248428701</v>
      </c>
      <c r="F8" s="4">
        <v>633.51424584081406</v>
      </c>
      <c r="G8" s="4">
        <v>30.0535143842175</v>
      </c>
    </row>
    <row r="9" spans="1:7" x14ac:dyDescent="0.35">
      <c r="A9">
        <v>2017</v>
      </c>
      <c r="B9">
        <v>8</v>
      </c>
      <c r="C9" s="4">
        <v>600.88360649724905</v>
      </c>
      <c r="D9" s="4">
        <v>649.22784441600902</v>
      </c>
      <c r="E9" s="4">
        <v>708.97791453098</v>
      </c>
      <c r="F9" s="4">
        <v>589.47777430103702</v>
      </c>
      <c r="G9" s="4">
        <v>30.112881693607001</v>
      </c>
    </row>
    <row r="10" spans="1:7" x14ac:dyDescent="0.35">
      <c r="A10">
        <v>2017</v>
      </c>
      <c r="B10">
        <v>9</v>
      </c>
      <c r="C10" s="4">
        <v>652.766524401369</v>
      </c>
      <c r="D10" s="4">
        <v>609.81162776428005</v>
      </c>
      <c r="E10" s="4">
        <v>669.23976508476596</v>
      </c>
      <c r="F10" s="4">
        <v>550.38349044379504</v>
      </c>
      <c r="G10" s="4">
        <v>29.950633781010598</v>
      </c>
    </row>
    <row r="11" spans="1:7" x14ac:dyDescent="0.35">
      <c r="A11">
        <v>2017</v>
      </c>
      <c r="B11">
        <v>10</v>
      </c>
      <c r="C11" s="4">
        <v>532.22099399136198</v>
      </c>
      <c r="D11" s="4">
        <v>492.90835026255502</v>
      </c>
      <c r="E11" s="4">
        <v>554.91821568520095</v>
      </c>
      <c r="F11" s="4">
        <v>430.89848483990897</v>
      </c>
      <c r="G11" s="4">
        <v>31.251774896926001</v>
      </c>
    </row>
    <row r="12" spans="1:7" x14ac:dyDescent="0.35">
      <c r="A12">
        <v>2017</v>
      </c>
      <c r="B12">
        <v>11</v>
      </c>
      <c r="C12" s="4">
        <v>494.97818583368002</v>
      </c>
      <c r="D12" s="4">
        <v>512.32540552045896</v>
      </c>
      <c r="E12" s="4">
        <v>574.23334059935905</v>
      </c>
      <c r="F12" s="4">
        <v>450.41747044155898</v>
      </c>
      <c r="G12" s="4">
        <v>31.200403971732001</v>
      </c>
    </row>
    <row r="13" spans="1:7" x14ac:dyDescent="0.35">
      <c r="A13">
        <v>2017</v>
      </c>
      <c r="B13">
        <v>12</v>
      </c>
      <c r="C13" s="4">
        <v>624.74166076598794</v>
      </c>
      <c r="D13" s="4">
        <v>617.69592803484602</v>
      </c>
      <c r="E13" s="4">
        <v>677.74540054319698</v>
      </c>
      <c r="F13" s="4">
        <v>557.64645552649404</v>
      </c>
      <c r="G13" s="4">
        <v>30.263774719059299</v>
      </c>
    </row>
    <row r="14" spans="1:7" x14ac:dyDescent="0.35">
      <c r="A14">
        <v>2018</v>
      </c>
      <c r="B14">
        <v>1</v>
      </c>
      <c r="C14" s="4">
        <v>669.33480602634904</v>
      </c>
      <c r="D14" s="4">
        <v>621.31145346189203</v>
      </c>
      <c r="E14" s="4">
        <v>681.501775056881</v>
      </c>
      <c r="F14" s="4">
        <v>561.12113186690397</v>
      </c>
      <c r="G14" s="4">
        <v>30.334759939234001</v>
      </c>
    </row>
    <row r="15" spans="1:7" x14ac:dyDescent="0.35">
      <c r="A15">
        <v>2018</v>
      </c>
      <c r="B15">
        <v>2</v>
      </c>
      <c r="C15" s="4">
        <v>525.58113319753102</v>
      </c>
      <c r="D15" s="4">
        <v>529.61626054081796</v>
      </c>
      <c r="E15" s="4">
        <v>588.96444269285905</v>
      </c>
      <c r="F15" s="4">
        <v>470.26807838877801</v>
      </c>
      <c r="G15" s="4">
        <v>29.910337919875399</v>
      </c>
    </row>
    <row r="16" spans="1:7" x14ac:dyDescent="0.35">
      <c r="A16">
        <v>2018</v>
      </c>
      <c r="B16">
        <v>3</v>
      </c>
      <c r="C16" s="4">
        <v>558.03194631705901</v>
      </c>
      <c r="D16" s="4">
        <v>571.78486306614104</v>
      </c>
      <c r="E16" s="4">
        <v>631.258973476611</v>
      </c>
      <c r="F16" s="4">
        <v>512.31075265567097</v>
      </c>
      <c r="G16" s="4">
        <v>29.973803330722301</v>
      </c>
    </row>
    <row r="17" spans="1:7" x14ac:dyDescent="0.35">
      <c r="A17">
        <v>2018</v>
      </c>
      <c r="B17">
        <v>4</v>
      </c>
      <c r="C17" s="4">
        <v>521.81196573613602</v>
      </c>
      <c r="D17" s="4">
        <v>499.223518611629</v>
      </c>
      <c r="E17" s="4">
        <v>561.23399574000905</v>
      </c>
      <c r="F17" s="4">
        <v>437.21304148324901</v>
      </c>
      <c r="G17" s="4">
        <v>31.2520831848055</v>
      </c>
    </row>
    <row r="18" spans="1:7" x14ac:dyDescent="0.35">
      <c r="A18">
        <v>2018</v>
      </c>
      <c r="B18">
        <v>5</v>
      </c>
      <c r="C18" s="4">
        <v>502.39460467341002</v>
      </c>
      <c r="D18" s="4">
        <v>531.10924546173999</v>
      </c>
      <c r="E18" s="4">
        <v>591.50028300930501</v>
      </c>
      <c r="F18" s="4">
        <v>470.71820791417503</v>
      </c>
      <c r="G18" s="4">
        <v>30.435916903942601</v>
      </c>
    </row>
    <row r="19" spans="1:7" x14ac:dyDescent="0.35">
      <c r="A19">
        <v>2018</v>
      </c>
      <c r="B19">
        <v>6</v>
      </c>
      <c r="C19" s="4">
        <v>578.71196713255404</v>
      </c>
      <c r="D19" s="4">
        <v>571.70934585477403</v>
      </c>
      <c r="E19" s="4">
        <v>631.36205575579595</v>
      </c>
      <c r="F19" s="4">
        <v>512.05663595375097</v>
      </c>
      <c r="G19" s="4">
        <v>30.063814025591601</v>
      </c>
    </row>
    <row r="20" spans="1:7" x14ac:dyDescent="0.35">
      <c r="A20">
        <v>2018</v>
      </c>
      <c r="B20">
        <v>7</v>
      </c>
      <c r="C20" s="4">
        <v>839.23844212204403</v>
      </c>
      <c r="D20" s="4">
        <v>813.828070302676</v>
      </c>
      <c r="E20" s="4">
        <v>875.11989766666204</v>
      </c>
      <c r="F20" s="4">
        <v>752.53624293868995</v>
      </c>
      <c r="G20" s="4">
        <v>30.8898975791199</v>
      </c>
    </row>
    <row r="21" spans="1:7" x14ac:dyDescent="0.35">
      <c r="A21">
        <v>2018</v>
      </c>
      <c r="B21">
        <v>8</v>
      </c>
      <c r="C21" s="4">
        <v>855.35494000521896</v>
      </c>
      <c r="D21" s="4">
        <v>883.58172150687403</v>
      </c>
      <c r="E21" s="4">
        <v>945.00436539514203</v>
      </c>
      <c r="F21" s="4">
        <v>822.15907761860694</v>
      </c>
      <c r="G21" s="4">
        <v>30.955826581574399</v>
      </c>
    </row>
    <row r="22" spans="1:7" x14ac:dyDescent="0.35">
      <c r="A22">
        <v>2018</v>
      </c>
      <c r="B22">
        <v>9</v>
      </c>
      <c r="C22" s="4">
        <v>633.61109389663</v>
      </c>
      <c r="D22" s="4">
        <v>711.11865715324905</v>
      </c>
      <c r="E22" s="4">
        <v>771.91638429178499</v>
      </c>
      <c r="F22" s="4">
        <v>650.32093001471196</v>
      </c>
      <c r="G22" s="4">
        <v>30.640880605497902</v>
      </c>
    </row>
    <row r="23" spans="1:7" x14ac:dyDescent="0.35">
      <c r="A23">
        <v>2018</v>
      </c>
      <c r="B23">
        <v>10</v>
      </c>
      <c r="C23" s="4">
        <v>536.15860702502403</v>
      </c>
      <c r="D23" s="4">
        <v>534.99729033100596</v>
      </c>
      <c r="E23" s="4">
        <v>597.28890827617704</v>
      </c>
      <c r="F23" s="4">
        <v>472.70567238583601</v>
      </c>
      <c r="G23" s="4">
        <v>31.393772728248202</v>
      </c>
    </row>
    <row r="24" spans="1:7" x14ac:dyDescent="0.35">
      <c r="A24">
        <v>2018</v>
      </c>
      <c r="B24">
        <v>11</v>
      </c>
      <c r="C24" s="4">
        <v>549.59847772020305</v>
      </c>
      <c r="D24" s="4">
        <v>524.04985969720997</v>
      </c>
      <c r="E24" s="4">
        <v>586.00545121743403</v>
      </c>
      <c r="F24" s="4">
        <v>462.094268176985</v>
      </c>
      <c r="G24" s="4">
        <v>31.224421898016999</v>
      </c>
    </row>
    <row r="25" spans="1:7" x14ac:dyDescent="0.35">
      <c r="A25">
        <v>2018</v>
      </c>
      <c r="B25">
        <v>12</v>
      </c>
      <c r="C25" s="4">
        <v>573.868017104567</v>
      </c>
      <c r="D25" s="4">
        <v>571.60747099093203</v>
      </c>
      <c r="E25" s="4">
        <v>631.06974623472001</v>
      </c>
      <c r="F25" s="4">
        <v>512.14519574714302</v>
      </c>
      <c r="G25" s="4">
        <v>29.967838635226101</v>
      </c>
    </row>
    <row r="26" spans="1:7" x14ac:dyDescent="0.35">
      <c r="A26">
        <v>2019</v>
      </c>
      <c r="B26">
        <v>1</v>
      </c>
      <c r="C26" s="4">
        <v>605.98165302066604</v>
      </c>
      <c r="D26" s="4">
        <v>621.21039811190599</v>
      </c>
      <c r="E26" s="4">
        <v>681.48034647240604</v>
      </c>
      <c r="F26" s="4">
        <v>560.94044975140503</v>
      </c>
      <c r="G26" s="4">
        <v>30.3748902916318</v>
      </c>
    </row>
    <row r="27" spans="1:7" x14ac:dyDescent="0.35">
      <c r="A27">
        <v>2019</v>
      </c>
      <c r="B27">
        <v>2</v>
      </c>
      <c r="C27" s="4">
        <v>491.97340291187101</v>
      </c>
      <c r="D27" s="4">
        <v>541.25818999140597</v>
      </c>
      <c r="E27" s="4">
        <v>600.80464887031496</v>
      </c>
      <c r="F27" s="4">
        <v>481.711731112498</v>
      </c>
      <c r="G27" s="4">
        <v>30.0102655619228</v>
      </c>
    </row>
    <row r="28" spans="1:7" x14ac:dyDescent="0.35">
      <c r="A28">
        <v>2019</v>
      </c>
      <c r="B28">
        <v>3</v>
      </c>
      <c r="C28" s="4">
        <v>547.088762369851</v>
      </c>
      <c r="D28" s="4">
        <v>573.88218659842801</v>
      </c>
      <c r="E28" s="4">
        <v>633.39168871719596</v>
      </c>
      <c r="F28" s="4">
        <v>514.37268447966005</v>
      </c>
      <c r="G28" s="4">
        <v>29.991640068367001</v>
      </c>
    </row>
    <row r="29" spans="1:7" x14ac:dyDescent="0.35">
      <c r="A29">
        <v>2019</v>
      </c>
      <c r="B29">
        <v>4</v>
      </c>
      <c r="C29" s="4">
        <v>467.13968815479802</v>
      </c>
      <c r="D29" s="4">
        <v>476.47275602466499</v>
      </c>
      <c r="E29" s="4">
        <v>538.36588495403896</v>
      </c>
      <c r="F29" s="4">
        <v>414.57962709529102</v>
      </c>
      <c r="G29" s="4">
        <v>31.192941958245701</v>
      </c>
    </row>
    <row r="30" spans="1:7" x14ac:dyDescent="0.35">
      <c r="A30">
        <v>2019</v>
      </c>
      <c r="B30">
        <v>5</v>
      </c>
      <c r="C30" s="4">
        <v>454.93462287545998</v>
      </c>
      <c r="D30" s="4">
        <v>466.143142577003</v>
      </c>
      <c r="E30" s="4">
        <v>526.56299430164495</v>
      </c>
      <c r="F30" s="4">
        <v>405.723290852361</v>
      </c>
      <c r="G30" s="4">
        <v>30.450438692850199</v>
      </c>
    </row>
    <row r="31" spans="1:7" x14ac:dyDescent="0.35">
      <c r="A31">
        <v>2019</v>
      </c>
      <c r="B31">
        <v>6</v>
      </c>
      <c r="C31" s="4">
        <v>546.84452097806297</v>
      </c>
      <c r="D31" s="4">
        <v>512.36648010620399</v>
      </c>
      <c r="E31" s="4">
        <v>572.72553465435305</v>
      </c>
      <c r="F31" s="4">
        <v>452.00742555805601</v>
      </c>
      <c r="G31" s="4">
        <v>30.419798089759102</v>
      </c>
    </row>
    <row r="32" spans="1:7" x14ac:dyDescent="0.35">
      <c r="A32">
        <v>2019</v>
      </c>
      <c r="B32">
        <v>7</v>
      </c>
      <c r="C32" s="4">
        <v>787.69375648365303</v>
      </c>
      <c r="D32" s="4">
        <v>815.77032761756698</v>
      </c>
      <c r="E32" s="4">
        <v>877.56273495779703</v>
      </c>
      <c r="F32" s="4">
        <v>753.97792027733703</v>
      </c>
      <c r="G32" s="4">
        <v>31.1421802220327</v>
      </c>
    </row>
    <row r="33" spans="1:7" x14ac:dyDescent="0.35">
      <c r="A33">
        <v>2019</v>
      </c>
      <c r="B33">
        <v>8</v>
      </c>
      <c r="C33" s="4">
        <v>709.62597334259897</v>
      </c>
      <c r="D33" s="4">
        <v>738.96522943192804</v>
      </c>
      <c r="E33" s="4">
        <v>799.99549057905199</v>
      </c>
      <c r="F33" s="4">
        <v>677.93496828480397</v>
      </c>
      <c r="G33" s="4">
        <v>30.758073256098299</v>
      </c>
    </row>
    <row r="34" spans="1:7" x14ac:dyDescent="0.35">
      <c r="A34">
        <v>2019</v>
      </c>
      <c r="B34">
        <v>9</v>
      </c>
      <c r="C34" s="4">
        <v>531.98652469044896</v>
      </c>
      <c r="D34" s="4">
        <v>529.70877442710696</v>
      </c>
      <c r="E34" s="4">
        <v>590.13488001953999</v>
      </c>
      <c r="F34" s="4">
        <v>469.28266883467501</v>
      </c>
      <c r="G34" s="4">
        <v>30.453590521467799</v>
      </c>
    </row>
    <row r="35" spans="1:7" x14ac:dyDescent="0.35">
      <c r="A35">
        <v>2019</v>
      </c>
      <c r="B35">
        <v>10</v>
      </c>
      <c r="C35" s="4">
        <v>462.08179026403099</v>
      </c>
      <c r="D35" s="4">
        <v>470.74703675263498</v>
      </c>
      <c r="E35" s="4">
        <v>532.68585006989997</v>
      </c>
      <c r="F35" s="4">
        <v>408.80822343536897</v>
      </c>
      <c r="G35" s="4">
        <v>31.2159660076764</v>
      </c>
    </row>
    <row r="36" spans="1:7" x14ac:dyDescent="0.35">
      <c r="A36">
        <v>2019</v>
      </c>
      <c r="B36">
        <v>11</v>
      </c>
      <c r="C36" s="4">
        <v>567.96239250801898</v>
      </c>
      <c r="D36" s="4">
        <v>524.65099011497205</v>
      </c>
      <c r="E36" s="4">
        <v>586.62194832391299</v>
      </c>
      <c r="F36" s="4">
        <v>462.68003190603002</v>
      </c>
      <c r="G36" s="4">
        <v>31.232166412432999</v>
      </c>
    </row>
    <row r="37" spans="1:7" x14ac:dyDescent="0.35">
      <c r="A37">
        <v>2019</v>
      </c>
      <c r="B37">
        <v>12</v>
      </c>
      <c r="C37" s="4">
        <v>598.97716071087802</v>
      </c>
      <c r="D37" s="4">
        <v>576.40473896605999</v>
      </c>
      <c r="E37" s="4">
        <v>635.90452884426202</v>
      </c>
      <c r="F37" s="4">
        <v>516.90494908785695</v>
      </c>
      <c r="G37" s="4">
        <v>29.986745286644599</v>
      </c>
    </row>
    <row r="38" spans="1:7" x14ac:dyDescent="0.35">
      <c r="A38">
        <v>2020</v>
      </c>
      <c r="B38">
        <v>1</v>
      </c>
      <c r="C38" s="4">
        <v>604.64925129243898</v>
      </c>
      <c r="D38" s="4">
        <v>620.59538026061705</v>
      </c>
      <c r="E38" s="4">
        <v>679.75114201943495</v>
      </c>
      <c r="F38" s="4">
        <v>561.43961850179801</v>
      </c>
      <c r="G38" s="4">
        <v>29.8133617569123</v>
      </c>
    </row>
    <row r="39" spans="1:7" x14ac:dyDescent="0.35">
      <c r="A39">
        <v>2020</v>
      </c>
      <c r="B39">
        <v>2</v>
      </c>
      <c r="C39" s="4">
        <v>558.403000299729</v>
      </c>
      <c r="D39" s="4">
        <v>592.21026864055796</v>
      </c>
      <c r="E39" s="4">
        <v>651.47346672583296</v>
      </c>
      <c r="F39" s="4">
        <v>532.94707055528295</v>
      </c>
      <c r="G39" s="4">
        <v>29.8675075910838</v>
      </c>
    </row>
    <row r="40" spans="1:7" x14ac:dyDescent="0.35">
      <c r="A40">
        <v>2020</v>
      </c>
      <c r="B40">
        <v>3</v>
      </c>
      <c r="C40" s="4">
        <v>559.49831306865406</v>
      </c>
      <c r="D40" s="4">
        <v>583.56382808402395</v>
      </c>
      <c r="E40" s="4">
        <v>642.54326712220495</v>
      </c>
      <c r="F40" s="4">
        <v>524.58438904584295</v>
      </c>
      <c r="G40" s="4">
        <v>29.724498510120402</v>
      </c>
    </row>
    <row r="41" spans="1:7" x14ac:dyDescent="0.35">
      <c r="A41">
        <v>2020</v>
      </c>
      <c r="B41">
        <v>4</v>
      </c>
      <c r="C41" s="4">
        <v>529.905101022709</v>
      </c>
      <c r="D41" s="4">
        <v>526.04236064888198</v>
      </c>
      <c r="E41" s="4">
        <v>587.57686036448001</v>
      </c>
      <c r="F41" s="4">
        <v>464.50786093328401</v>
      </c>
      <c r="G41" s="4">
        <v>31.012199758855399</v>
      </c>
    </row>
    <row r="42" spans="1:7" x14ac:dyDescent="0.35">
      <c r="A42">
        <v>2020</v>
      </c>
      <c r="B42">
        <v>5</v>
      </c>
      <c r="C42" s="4">
        <v>596.557691590118</v>
      </c>
      <c r="D42" s="4">
        <v>585.35787912343199</v>
      </c>
      <c r="E42" s="4">
        <v>644.65984260828395</v>
      </c>
      <c r="F42" s="4">
        <v>526.05591563858002</v>
      </c>
      <c r="G42" s="4">
        <v>29.887044603994699</v>
      </c>
    </row>
    <row r="43" spans="1:7" x14ac:dyDescent="0.35">
      <c r="A43">
        <v>2020</v>
      </c>
      <c r="B43">
        <v>6</v>
      </c>
      <c r="C43" s="4">
        <v>725.77786089411995</v>
      </c>
      <c r="D43" s="4">
        <v>679.82427615377105</v>
      </c>
      <c r="E43" s="4">
        <v>739.25953378780196</v>
      </c>
      <c r="F43" s="4">
        <v>620.38901851974094</v>
      </c>
      <c r="G43" s="4">
        <v>29.954222281559598</v>
      </c>
    </row>
    <row r="44" spans="1:7" x14ac:dyDescent="0.35">
      <c r="A44">
        <v>2020</v>
      </c>
      <c r="B44">
        <v>7</v>
      </c>
      <c r="C44" s="4">
        <v>986.54768799774297</v>
      </c>
      <c r="D44" s="4">
        <v>1025.08673143939</v>
      </c>
      <c r="E44" s="4">
        <v>1089.1740950548599</v>
      </c>
      <c r="F44" s="4">
        <v>960.99936782391501</v>
      </c>
      <c r="G44" s="4">
        <v>32.298793874123398</v>
      </c>
    </row>
    <row r="45" spans="1:7" x14ac:dyDescent="0.35">
      <c r="A45">
        <v>2020</v>
      </c>
      <c r="B45">
        <v>8</v>
      </c>
      <c r="C45" s="4">
        <v>903.49520493957402</v>
      </c>
      <c r="D45" s="4">
        <v>878.74953330041103</v>
      </c>
      <c r="E45" s="4">
        <v>941.76736581838395</v>
      </c>
      <c r="F45" s="4">
        <v>815.731700782438</v>
      </c>
      <c r="G45" s="4">
        <v>31.759770851311199</v>
      </c>
    </row>
    <row r="46" spans="1:7" x14ac:dyDescent="0.35">
      <c r="A46">
        <v>2020</v>
      </c>
      <c r="B46">
        <v>9</v>
      </c>
      <c r="C46" s="4">
        <v>620.72056102071497</v>
      </c>
      <c r="D46" s="4">
        <v>606.078903165425</v>
      </c>
      <c r="E46" s="4">
        <v>666.25416655527295</v>
      </c>
      <c r="F46" s="4">
        <v>545.90363977557797</v>
      </c>
      <c r="G46" s="4">
        <v>30.327170894584299</v>
      </c>
    </row>
    <row r="47" spans="1:7" x14ac:dyDescent="0.35">
      <c r="A47">
        <v>2020</v>
      </c>
      <c r="B47">
        <v>10</v>
      </c>
      <c r="C47" s="4">
        <v>512.06916370623901</v>
      </c>
      <c r="D47" s="4">
        <v>511.26229894406799</v>
      </c>
      <c r="E47" s="4">
        <v>572.79987007959403</v>
      </c>
      <c r="F47" s="4">
        <v>449.72472780854201</v>
      </c>
      <c r="G47" s="4">
        <v>31.0137476951965</v>
      </c>
    </row>
    <row r="48" spans="1:7" x14ac:dyDescent="0.35">
      <c r="A48">
        <v>2020</v>
      </c>
      <c r="B48">
        <v>11</v>
      </c>
      <c r="C48" s="4">
        <v>535.00693571192301</v>
      </c>
      <c r="D48" s="4">
        <v>518.30973888486005</v>
      </c>
      <c r="E48" s="4">
        <v>579.91557354737495</v>
      </c>
      <c r="F48" s="4">
        <v>456.70390422234499</v>
      </c>
      <c r="G48" s="4">
        <v>31.048151194778299</v>
      </c>
    </row>
    <row r="49" spans="1:7" x14ac:dyDescent="0.35">
      <c r="A49">
        <v>2020</v>
      </c>
      <c r="B49">
        <v>12</v>
      </c>
      <c r="C49" s="4">
        <v>628.51517876817195</v>
      </c>
      <c r="D49" s="4">
        <v>612.81325123423096</v>
      </c>
      <c r="E49" s="4">
        <v>671.88967249940004</v>
      </c>
      <c r="F49" s="4">
        <v>553.736829969062</v>
      </c>
      <c r="G49" s="4">
        <v>29.773375680006001</v>
      </c>
    </row>
    <row r="50" spans="1:7" x14ac:dyDescent="0.35">
      <c r="A50">
        <v>2021</v>
      </c>
      <c r="B50">
        <v>1</v>
      </c>
      <c r="C50" s="4">
        <v>657.27690149349496</v>
      </c>
      <c r="D50" s="4">
        <v>634.860190783593</v>
      </c>
      <c r="E50" s="4">
        <v>694.17459005267199</v>
      </c>
      <c r="F50" s="4">
        <v>575.54579151451401</v>
      </c>
      <c r="G50" s="4">
        <v>29.893311999137101</v>
      </c>
    </row>
    <row r="51" spans="1:7" x14ac:dyDescent="0.35">
      <c r="A51">
        <v>2021</v>
      </c>
      <c r="B51">
        <v>2</v>
      </c>
      <c r="C51" s="4">
        <v>582.80891259765394</v>
      </c>
      <c r="D51" s="4">
        <v>600.75951126621703</v>
      </c>
      <c r="E51" s="4">
        <v>660.49994989127401</v>
      </c>
      <c r="F51" s="4">
        <v>541.01907264116005</v>
      </c>
      <c r="G51" s="4">
        <v>30.108027608653298</v>
      </c>
    </row>
    <row r="52" spans="1:7" x14ac:dyDescent="0.35">
      <c r="A52">
        <v>2021</v>
      </c>
      <c r="B52">
        <v>3</v>
      </c>
      <c r="C52" s="4">
        <v>544.27773887790704</v>
      </c>
      <c r="D52" s="4">
        <v>580.22329125819203</v>
      </c>
      <c r="E52" s="4">
        <v>639.22116770207504</v>
      </c>
      <c r="F52" s="4">
        <v>521.22541481430903</v>
      </c>
      <c r="G52" s="4">
        <v>29.733790606607801</v>
      </c>
    </row>
    <row r="53" spans="1:7" x14ac:dyDescent="0.35">
      <c r="A53">
        <v>2021</v>
      </c>
      <c r="B53">
        <v>4</v>
      </c>
      <c r="C53" s="4">
        <v>523.62665098045397</v>
      </c>
      <c r="D53" s="4">
        <v>508.11270765899798</v>
      </c>
      <c r="E53" s="4">
        <v>569.62715086615594</v>
      </c>
      <c r="F53" s="4">
        <v>446.59826445184001</v>
      </c>
      <c r="G53" s="4">
        <v>31.002091665849299</v>
      </c>
    </row>
    <row r="54" spans="1:7" x14ac:dyDescent="0.35">
      <c r="A54">
        <v>2021</v>
      </c>
      <c r="B54">
        <v>5</v>
      </c>
      <c r="C54" s="4">
        <v>522.78935906006598</v>
      </c>
      <c r="D54" s="4">
        <v>559.00025001321001</v>
      </c>
      <c r="E54" s="4">
        <v>618.52763462777</v>
      </c>
      <c r="F54" s="4">
        <v>499.47286539864899</v>
      </c>
      <c r="G54" s="4">
        <v>30.000652500974301</v>
      </c>
    </row>
    <row r="55" spans="1:7" x14ac:dyDescent="0.35">
      <c r="A55">
        <v>2021</v>
      </c>
      <c r="B55">
        <v>6</v>
      </c>
      <c r="C55" s="4">
        <v>735.84307378465996</v>
      </c>
      <c r="D55" s="4">
        <v>717.13811095843801</v>
      </c>
      <c r="E55" s="4">
        <v>777.09274191208101</v>
      </c>
      <c r="F55" s="4">
        <v>657.183480004795</v>
      </c>
      <c r="G55" s="4">
        <v>30.2159764066711</v>
      </c>
    </row>
    <row r="56" spans="1:7" x14ac:dyDescent="0.35">
      <c r="A56">
        <v>2021</v>
      </c>
      <c r="B56">
        <v>7</v>
      </c>
      <c r="C56" s="4">
        <v>814.43883628629999</v>
      </c>
      <c r="D56" s="4">
        <v>748.55916932453295</v>
      </c>
      <c r="E56" s="4">
        <v>807.856931809353</v>
      </c>
      <c r="F56" s="4">
        <v>689.261406839713</v>
      </c>
      <c r="G56" s="4">
        <v>29.884927381090801</v>
      </c>
    </row>
    <row r="57" spans="1:7" x14ac:dyDescent="0.35">
      <c r="A57">
        <v>2021</v>
      </c>
      <c r="B57">
        <v>8</v>
      </c>
      <c r="C57" s="4">
        <v>921.57499972784501</v>
      </c>
      <c r="D57" s="4">
        <v>902.85471041976996</v>
      </c>
      <c r="E57" s="4">
        <v>963.79446417190502</v>
      </c>
      <c r="F57" s="4">
        <v>841.91495666763399</v>
      </c>
      <c r="G57" s="4">
        <v>30.7124592765255</v>
      </c>
    </row>
    <row r="58" spans="1:7" x14ac:dyDescent="0.35">
      <c r="A58">
        <v>2021</v>
      </c>
      <c r="B58">
        <v>9</v>
      </c>
      <c r="C58" s="4">
        <v>656.146852061461</v>
      </c>
      <c r="D58" s="4">
        <v>631.30449034663502</v>
      </c>
      <c r="E58" s="4">
        <v>693.72178438821697</v>
      </c>
      <c r="F58" s="4">
        <v>568.88719630505295</v>
      </c>
      <c r="G58" s="4">
        <v>31.457111054306498</v>
      </c>
    </row>
    <row r="59" spans="1:7" x14ac:dyDescent="0.35">
      <c r="A59">
        <v>2021</v>
      </c>
      <c r="B59">
        <v>10</v>
      </c>
      <c r="C59" s="4">
        <v>462.118556133379</v>
      </c>
      <c r="D59" s="4">
        <v>494.40340020056601</v>
      </c>
      <c r="E59" s="4">
        <v>556.04481755741699</v>
      </c>
      <c r="F59" s="4">
        <v>432.76198284371497</v>
      </c>
      <c r="G59" s="4">
        <v>31.066084185698902</v>
      </c>
    </row>
    <row r="60" spans="1:7" x14ac:dyDescent="0.35">
      <c r="A60">
        <v>2021</v>
      </c>
      <c r="B60">
        <v>11</v>
      </c>
      <c r="C60" s="4">
        <v>511.12366608043999</v>
      </c>
      <c r="D60" s="4">
        <v>541.42964232470194</v>
      </c>
      <c r="E60" s="4">
        <v>602.94405495255501</v>
      </c>
      <c r="F60" s="4">
        <v>479.91522969684797</v>
      </c>
      <c r="G60" s="4">
        <v>31.0020762544702</v>
      </c>
    </row>
    <row r="61" spans="1:7" x14ac:dyDescent="0.35">
      <c r="A61">
        <v>2021</v>
      </c>
      <c r="B61">
        <v>12</v>
      </c>
      <c r="C61" s="4">
        <v>646.56014806786902</v>
      </c>
      <c r="D61" s="4">
        <v>599.93852212624597</v>
      </c>
      <c r="E61" s="4">
        <v>658.94475229041302</v>
      </c>
      <c r="F61" s="4">
        <v>540.93229196207903</v>
      </c>
      <c r="G61" s="4">
        <v>29.7380007203387</v>
      </c>
    </row>
    <row r="62" spans="1:7" x14ac:dyDescent="0.35">
      <c r="A62">
        <v>2022</v>
      </c>
      <c r="B62">
        <v>1</v>
      </c>
      <c r="C62" s="4">
        <v>708.81127310546196</v>
      </c>
      <c r="D62" s="4">
        <v>676.98924887023895</v>
      </c>
      <c r="E62" s="4">
        <v>737.40841933394995</v>
      </c>
      <c r="F62" s="4">
        <v>616.57007840652795</v>
      </c>
      <c r="G62" s="4">
        <v>30.4500953504945</v>
      </c>
    </row>
    <row r="63" spans="1:7" x14ac:dyDescent="0.35">
      <c r="A63">
        <v>2022</v>
      </c>
      <c r="B63">
        <v>2</v>
      </c>
      <c r="C63" s="4">
        <v>592.41864369351504</v>
      </c>
      <c r="D63" s="4">
        <v>586.64145373289102</v>
      </c>
      <c r="E63" s="4">
        <v>646.08978597432997</v>
      </c>
      <c r="F63" s="4">
        <v>527.19312149145105</v>
      </c>
      <c r="G63" s="4">
        <v>29.9608116312513</v>
      </c>
    </row>
    <row r="64" spans="1:7" x14ac:dyDescent="0.35">
      <c r="A64">
        <v>2022</v>
      </c>
      <c r="B64">
        <v>3</v>
      </c>
      <c r="C64" s="4">
        <v>543.95748721012706</v>
      </c>
      <c r="D64" s="4">
        <v>598.47998504494603</v>
      </c>
      <c r="E64" s="4">
        <v>657.48901434002005</v>
      </c>
      <c r="F64" s="4">
        <v>539.47095574987304</v>
      </c>
      <c r="G64" s="4">
        <v>29.739411428270401</v>
      </c>
    </row>
    <row r="65" spans="1:7" x14ac:dyDescent="0.35">
      <c r="A65">
        <v>2022</v>
      </c>
      <c r="B65">
        <v>4</v>
      </c>
      <c r="C65" s="4">
        <v>509.75855178665103</v>
      </c>
      <c r="D65" s="4">
        <v>513.31862311897396</v>
      </c>
      <c r="E65" s="4">
        <v>574.84250077552201</v>
      </c>
      <c r="F65" s="4">
        <v>451.79474546242699</v>
      </c>
      <c r="G65" s="4">
        <v>31.006846446182699</v>
      </c>
    </row>
    <row r="66" spans="1:7" x14ac:dyDescent="0.35">
      <c r="A66">
        <v>2022</v>
      </c>
      <c r="B66">
        <v>5</v>
      </c>
      <c r="C66" s="4">
        <v>538.11374361882201</v>
      </c>
      <c r="D66" s="4">
        <v>564.21678092799903</v>
      </c>
      <c r="E66" s="4">
        <v>623.93595135153498</v>
      </c>
      <c r="F66" s="4">
        <v>504.49761050446199</v>
      </c>
      <c r="G66" s="4">
        <v>30.097308845730002</v>
      </c>
    </row>
    <row r="67" spans="1:7" x14ac:dyDescent="0.35">
      <c r="A67">
        <v>2022</v>
      </c>
      <c r="B67">
        <v>6</v>
      </c>
      <c r="C67" s="4">
        <v>646.44744931174603</v>
      </c>
      <c r="D67" s="4">
        <v>617.07688128796997</v>
      </c>
      <c r="E67" s="4">
        <v>676.35700921275395</v>
      </c>
      <c r="F67" s="4">
        <v>557.79675336318701</v>
      </c>
      <c r="G67" s="4">
        <v>29.876039903317398</v>
      </c>
    </row>
    <row r="68" spans="1:7" x14ac:dyDescent="0.35">
      <c r="A68">
        <v>2022</v>
      </c>
      <c r="B68">
        <v>7</v>
      </c>
      <c r="C68" s="4">
        <v>805.68097043098396</v>
      </c>
      <c r="D68" s="4">
        <v>773.97977146435699</v>
      </c>
      <c r="E68" s="4">
        <v>833.56777528490204</v>
      </c>
      <c r="F68" s="4">
        <v>714.39176764381205</v>
      </c>
      <c r="G68" s="4">
        <v>30.031203410364899</v>
      </c>
    </row>
    <row r="69" spans="1:7" x14ac:dyDescent="0.35">
      <c r="A69">
        <v>2022</v>
      </c>
      <c r="B69">
        <v>8</v>
      </c>
      <c r="C69" s="4">
        <v>835.25702686279499</v>
      </c>
      <c r="D69" s="4">
        <v>837.72073823871403</v>
      </c>
      <c r="E69" s="4">
        <v>897.54424514378297</v>
      </c>
      <c r="F69" s="4">
        <v>777.897231333646</v>
      </c>
      <c r="G69" s="4">
        <v>30.149892417910799</v>
      </c>
    </row>
    <row r="70" spans="1:7" x14ac:dyDescent="0.35">
      <c r="A70">
        <v>2022</v>
      </c>
      <c r="B70">
        <v>9</v>
      </c>
      <c r="C70" s="4">
        <v>628.33730932129401</v>
      </c>
      <c r="D70" s="4">
        <v>637.65415346215002</v>
      </c>
      <c r="E70" s="4">
        <v>698.05161266557297</v>
      </c>
      <c r="F70" s="4">
        <v>577.25669425872695</v>
      </c>
      <c r="G70" s="4">
        <v>30.439153294506902</v>
      </c>
    </row>
    <row r="71" spans="1:7" x14ac:dyDescent="0.35">
      <c r="A71">
        <v>2022</v>
      </c>
      <c r="B71">
        <v>10</v>
      </c>
      <c r="C71" s="4">
        <v>499.49031756721502</v>
      </c>
      <c r="D71" s="4">
        <v>510.60277594139001</v>
      </c>
      <c r="E71" s="4">
        <v>572.12605776020405</v>
      </c>
      <c r="F71" s="4">
        <v>449.07949412257602</v>
      </c>
      <c r="G71" s="4">
        <v>31.006546155469401</v>
      </c>
    </row>
    <row r="72" spans="1:7" x14ac:dyDescent="0.35">
      <c r="A72">
        <v>2022</v>
      </c>
      <c r="B72">
        <v>11</v>
      </c>
      <c r="C72" s="4">
        <v>504.89183539552101</v>
      </c>
      <c r="D72" s="4">
        <v>528.05162707147895</v>
      </c>
      <c r="E72" s="4">
        <v>589.590661929818</v>
      </c>
      <c r="F72" s="4">
        <v>466.51259221314001</v>
      </c>
      <c r="G72" s="4">
        <v>31.014485383233101</v>
      </c>
    </row>
    <row r="73" spans="1:7" x14ac:dyDescent="0.35">
      <c r="A73">
        <v>2022</v>
      </c>
      <c r="B73">
        <v>12</v>
      </c>
      <c r="C73" s="4">
        <v>597.69551767411599</v>
      </c>
      <c r="D73" s="4">
        <v>610.55936865276499</v>
      </c>
      <c r="E73" s="4">
        <v>669.64726201612598</v>
      </c>
      <c r="F73" s="4">
        <v>551.47147528940502</v>
      </c>
      <c r="G73" s="4">
        <v>29.779157395993199</v>
      </c>
    </row>
    <row r="74" spans="1:7" x14ac:dyDescent="0.35">
      <c r="A74">
        <v>2023</v>
      </c>
      <c r="B74">
        <v>1</v>
      </c>
      <c r="C74" s="4">
        <v>628.23348881475295</v>
      </c>
      <c r="D74" s="4">
        <v>610.98854297340404</v>
      </c>
      <c r="E74" s="4">
        <v>670.07099363352802</v>
      </c>
      <c r="F74" s="4">
        <v>551.90609231327903</v>
      </c>
      <c r="G74" s="4">
        <v>29.776414378648699</v>
      </c>
    </row>
    <row r="75" spans="1:7" x14ac:dyDescent="0.35">
      <c r="A75">
        <v>2023</v>
      </c>
      <c r="B75">
        <v>2</v>
      </c>
      <c r="C75" s="4">
        <v>530.81574222010101</v>
      </c>
      <c r="D75" s="4">
        <v>557.154668747399</v>
      </c>
      <c r="E75" s="4">
        <v>616.20263886551902</v>
      </c>
      <c r="F75" s="4">
        <v>498.10669862927801</v>
      </c>
      <c r="G75" s="4">
        <v>29.7590368512233</v>
      </c>
    </row>
    <row r="76" spans="1:7" x14ac:dyDescent="0.35">
      <c r="A76">
        <v>2023</v>
      </c>
      <c r="B76">
        <v>3</v>
      </c>
      <c r="C76" s="4">
        <v>551.99715757700301</v>
      </c>
      <c r="D76" s="4">
        <v>592.39196656659101</v>
      </c>
      <c r="E76" s="4">
        <v>651.38682722513704</v>
      </c>
      <c r="F76" s="4">
        <v>533.39710590804395</v>
      </c>
      <c r="G76" s="4">
        <v>29.732270709026601</v>
      </c>
    </row>
    <row r="77" spans="1:7" x14ac:dyDescent="0.35">
      <c r="A77">
        <v>2023</v>
      </c>
      <c r="B77">
        <v>4</v>
      </c>
      <c r="C77" s="4">
        <v>491.810599909036</v>
      </c>
      <c r="D77" s="4">
        <v>505.670203219109</v>
      </c>
      <c r="E77" s="4">
        <v>567.19548511347205</v>
      </c>
      <c r="F77" s="4">
        <v>444.14492132474601</v>
      </c>
      <c r="G77" s="4">
        <v>31.007554154929</v>
      </c>
    </row>
    <row r="78" spans="1:7" x14ac:dyDescent="0.35">
      <c r="A78">
        <v>2023</v>
      </c>
      <c r="B78">
        <v>5</v>
      </c>
      <c r="C78" s="4">
        <v>493.580329716584</v>
      </c>
      <c r="D78" s="4">
        <v>526.92054564241801</v>
      </c>
      <c r="E78" s="4">
        <v>586.587292786494</v>
      </c>
      <c r="F78" s="4">
        <v>467.25379849834201</v>
      </c>
      <c r="G78" s="4">
        <v>30.070888525061999</v>
      </c>
    </row>
    <row r="79" spans="1:7" x14ac:dyDescent="0.35">
      <c r="A79">
        <v>2023</v>
      </c>
      <c r="B79">
        <v>6</v>
      </c>
      <c r="C79" s="4">
        <v>590.72177295019299</v>
      </c>
      <c r="D79" s="4">
        <v>560.05905481987395</v>
      </c>
      <c r="E79" s="4">
        <v>619.75119649468604</v>
      </c>
      <c r="F79" s="4">
        <v>500.36691314506197</v>
      </c>
      <c r="G79" s="4">
        <v>30.083686878239501</v>
      </c>
    </row>
    <row r="80" spans="1:7" x14ac:dyDescent="0.35">
      <c r="A80">
        <v>2023</v>
      </c>
      <c r="B80">
        <v>7</v>
      </c>
      <c r="C80" s="4">
        <v>849.10331184400297</v>
      </c>
      <c r="D80" s="4">
        <v>849.10331184400297</v>
      </c>
      <c r="E80" s="4">
        <v>931.45836122747903</v>
      </c>
      <c r="F80" s="4">
        <v>766.74826246052703</v>
      </c>
      <c r="G80" s="4">
        <v>41.505354791782899</v>
      </c>
    </row>
    <row r="81" spans="1:7" x14ac:dyDescent="0.35">
      <c r="A81">
        <v>2023</v>
      </c>
      <c r="B81">
        <v>8</v>
      </c>
      <c r="C81" s="4">
        <v>722.22359602852305</v>
      </c>
      <c r="D81" s="4">
        <v>674.63390686189302</v>
      </c>
      <c r="E81" s="4">
        <v>734.20165953845401</v>
      </c>
      <c r="F81" s="4">
        <v>615.06615418533204</v>
      </c>
      <c r="G81" s="4">
        <v>30.020997224802599</v>
      </c>
    </row>
    <row r="82" spans="1:7" x14ac:dyDescent="0.35">
      <c r="A82">
        <v>2023</v>
      </c>
      <c r="B82">
        <v>9</v>
      </c>
      <c r="C82" s="4">
        <v>587.24551680749698</v>
      </c>
      <c r="D82" s="4">
        <v>595.210366341091</v>
      </c>
      <c r="E82" s="4">
        <v>654.29517962069394</v>
      </c>
      <c r="F82" s="4">
        <v>536.12555306148897</v>
      </c>
      <c r="G82" s="4">
        <v>29.777605093248798</v>
      </c>
    </row>
    <row r="83" spans="1:7" x14ac:dyDescent="0.35">
      <c r="A83">
        <v>2023</v>
      </c>
      <c r="B83">
        <v>10</v>
      </c>
      <c r="C83" s="4">
        <v>519.72417509057698</v>
      </c>
      <c r="D83" s="4">
        <v>537.20961229990701</v>
      </c>
      <c r="E83" s="4">
        <v>598.74692575349798</v>
      </c>
      <c r="F83" s="4">
        <v>475.67229884631598</v>
      </c>
      <c r="G83" s="4">
        <v>31.013617828476701</v>
      </c>
    </row>
    <row r="84" spans="1:7" x14ac:dyDescent="0.35">
      <c r="A84">
        <v>2023</v>
      </c>
      <c r="B84">
        <v>11</v>
      </c>
      <c r="C84" s="4">
        <v>503.13586175514502</v>
      </c>
      <c r="D84" s="4">
        <v>546.466536672335</v>
      </c>
      <c r="E84" s="4">
        <v>607.99802361447405</v>
      </c>
      <c r="F84" s="4">
        <v>484.93504973019498</v>
      </c>
      <c r="G84" s="4">
        <v>31.010681379202101</v>
      </c>
    </row>
    <row r="85" spans="1:7" x14ac:dyDescent="0.35">
      <c r="A85">
        <v>2023</v>
      </c>
      <c r="B85">
        <v>12</v>
      </c>
      <c r="C85" s="4">
        <v>608.80946118618101</v>
      </c>
      <c r="D85" s="4">
        <v>583.86161810430701</v>
      </c>
      <c r="E85" s="4">
        <v>642.84732250470404</v>
      </c>
      <c r="F85" s="4">
        <v>524.87591370391101</v>
      </c>
      <c r="G85" s="4">
        <v>29.7276561317064</v>
      </c>
    </row>
    <row r="86" spans="1:7" x14ac:dyDescent="0.35">
      <c r="A86">
        <v>2024</v>
      </c>
      <c r="B86">
        <v>1</v>
      </c>
      <c r="C86" s="4">
        <v>669.26366458635005</v>
      </c>
      <c r="D86" s="4">
        <v>631.21951460178002</v>
      </c>
      <c r="E86" s="4">
        <v>690.48378057134596</v>
      </c>
      <c r="F86" s="4">
        <v>571.95524863221397</v>
      </c>
      <c r="G86" s="4">
        <v>29.8680457841477</v>
      </c>
    </row>
    <row r="87" spans="1:7" x14ac:dyDescent="0.35">
      <c r="A87">
        <v>2024</v>
      </c>
      <c r="B87">
        <v>2</v>
      </c>
      <c r="C87" s="4">
        <v>569.78142654441695</v>
      </c>
      <c r="D87" s="4">
        <v>569.85191419629598</v>
      </c>
      <c r="E87" s="4">
        <v>628.83803968879397</v>
      </c>
      <c r="F87" s="4">
        <v>510.86578870379799</v>
      </c>
      <c r="G87" s="4">
        <v>29.727868353995401</v>
      </c>
    </row>
    <row r="88" spans="1:7" x14ac:dyDescent="0.35">
      <c r="A88">
        <v>2024</v>
      </c>
      <c r="B88">
        <v>3</v>
      </c>
      <c r="C88" s="4">
        <v>559.56200534064203</v>
      </c>
      <c r="D88" s="4">
        <v>576.79514955211596</v>
      </c>
      <c r="E88" s="4">
        <v>635.80871883277996</v>
      </c>
      <c r="F88" s="4">
        <v>517.78158027145196</v>
      </c>
      <c r="G88" s="4">
        <v>29.7416994933509</v>
      </c>
    </row>
    <row r="89" spans="1:7" x14ac:dyDescent="0.35">
      <c r="A89">
        <v>2024</v>
      </c>
      <c r="B89">
        <v>4</v>
      </c>
      <c r="C89" s="4">
        <v>486.82746679224999</v>
      </c>
      <c r="D89" s="4">
        <v>500.99006336747101</v>
      </c>
      <c r="E89" s="4">
        <v>562.53089091720301</v>
      </c>
      <c r="F89" s="4">
        <v>439.44923581773998</v>
      </c>
      <c r="G89" s="4">
        <v>31.015388865081999</v>
      </c>
    </row>
    <row r="90" spans="1:7" x14ac:dyDescent="0.35">
      <c r="A90">
        <v>2024</v>
      </c>
      <c r="B90">
        <v>5</v>
      </c>
      <c r="C90" s="4">
        <v>526.87824755490203</v>
      </c>
      <c r="D90" s="4">
        <v>529.61553108160103</v>
      </c>
      <c r="E90" s="4">
        <v>589.87553863093603</v>
      </c>
      <c r="F90" s="4">
        <v>469.35552353226598</v>
      </c>
      <c r="G90" s="4">
        <v>30.369880314739898</v>
      </c>
    </row>
    <row r="91" spans="1:7" x14ac:dyDescent="0.35">
      <c r="A91">
        <v>2024</v>
      </c>
      <c r="B91">
        <v>6</v>
      </c>
      <c r="C91" s="4">
        <v>636.91114206156601</v>
      </c>
      <c r="D91" s="4">
        <v>657.58837724329601</v>
      </c>
      <c r="E91" s="4">
        <v>717.18395008557297</v>
      </c>
      <c r="F91" s="4">
        <v>597.99280440101995</v>
      </c>
      <c r="G91" s="4">
        <v>30.035018051176301</v>
      </c>
    </row>
    <row r="92" spans="1:7" x14ac:dyDescent="0.35">
      <c r="A92">
        <v>2024</v>
      </c>
      <c r="B92">
        <v>7</v>
      </c>
      <c r="C92" s="4">
        <v>872.69423554705804</v>
      </c>
      <c r="D92" s="4">
        <v>898.05241671559395</v>
      </c>
      <c r="E92" s="4">
        <v>958.96261496795</v>
      </c>
      <c r="F92" s="4">
        <v>837.14221846323903</v>
      </c>
      <c r="G92" s="4">
        <v>30.697563875289202</v>
      </c>
    </row>
    <row r="93" spans="1:7" x14ac:dyDescent="0.35">
      <c r="A93">
        <v>2024</v>
      </c>
      <c r="B93">
        <v>8</v>
      </c>
      <c r="C93" s="4">
        <v>789.59056418223997</v>
      </c>
      <c r="D93" s="4">
        <v>803.00833317421302</v>
      </c>
      <c r="E93" s="4">
        <v>863.62978460008696</v>
      </c>
      <c r="F93" s="4">
        <v>742.38688174833896</v>
      </c>
      <c r="G93" s="4">
        <v>30.552041049817799</v>
      </c>
    </row>
    <row r="94" spans="1:7" x14ac:dyDescent="0.35">
      <c r="A94">
        <v>2024</v>
      </c>
      <c r="B94">
        <v>9</v>
      </c>
      <c r="C94" s="4">
        <v>627.50744165757601</v>
      </c>
      <c r="D94" s="4">
        <v>617.81290245728997</v>
      </c>
      <c r="E94" s="4">
        <v>677.44690331076004</v>
      </c>
      <c r="F94" s="4">
        <v>558.17890160382103</v>
      </c>
      <c r="G94" s="4">
        <v>30.054385026855901</v>
      </c>
    </row>
    <row r="95" spans="1:7" x14ac:dyDescent="0.35">
      <c r="A95">
        <v>2024</v>
      </c>
      <c r="B95">
        <v>10</v>
      </c>
      <c r="C95" s="4">
        <v>512.14678281990405</v>
      </c>
      <c r="D95" s="4">
        <v>512.46890360731902</v>
      </c>
      <c r="E95" s="4">
        <v>573.986801948569</v>
      </c>
      <c r="F95" s="4">
        <v>450.95100526606802</v>
      </c>
      <c r="G95" s="4">
        <v>31.003832986720798</v>
      </c>
    </row>
    <row r="96" spans="1:7" x14ac:dyDescent="0.35">
      <c r="A96">
        <v>2024</v>
      </c>
      <c r="B96">
        <v>11</v>
      </c>
      <c r="C96" s="4">
        <v>524.91589279440905</v>
      </c>
      <c r="D96" s="4">
        <v>527.35581569066096</v>
      </c>
      <c r="E96" s="4">
        <v>588.92429883784098</v>
      </c>
      <c r="F96" s="4">
        <v>465.787332543481</v>
      </c>
      <c r="G96" s="4">
        <v>31.029326752226201</v>
      </c>
    </row>
    <row r="97" spans="1:7" x14ac:dyDescent="0.35">
      <c r="A97">
        <v>2024</v>
      </c>
      <c r="B97">
        <v>12</v>
      </c>
      <c r="C97" s="4">
        <v>623.19279864504404</v>
      </c>
      <c r="D97" s="4">
        <v>617.09294991675199</v>
      </c>
      <c r="E97" s="4">
        <v>676.19559033514395</v>
      </c>
      <c r="F97" s="4">
        <v>557.99030949836003</v>
      </c>
      <c r="G97" s="4">
        <v>29.786589626995202</v>
      </c>
    </row>
    <row r="98" spans="1:7" x14ac:dyDescent="0.35">
      <c r="A98">
        <v>2025</v>
      </c>
      <c r="B98">
        <v>1</v>
      </c>
      <c r="C98" s="4">
        <v>688.98778101162998</v>
      </c>
      <c r="D98" s="4">
        <v>658.18595244314895</v>
      </c>
      <c r="E98" s="4">
        <v>718.01999518688206</v>
      </c>
      <c r="F98" s="4">
        <v>598.35190969941596</v>
      </c>
      <c r="G98" s="4">
        <v>30.155202277173501</v>
      </c>
    </row>
    <row r="99" spans="1:7" x14ac:dyDescent="0.35">
      <c r="A99">
        <v>2025</v>
      </c>
      <c r="B99">
        <v>2</v>
      </c>
      <c r="C99" s="4">
        <v>602.01101410491196</v>
      </c>
      <c r="D99" s="4">
        <v>591.01046844959399</v>
      </c>
      <c r="E99" s="4">
        <v>650.53475577432198</v>
      </c>
      <c r="F99" s="4">
        <v>531.48618112486599</v>
      </c>
      <c r="G99" s="4">
        <v>29.9990915267006</v>
      </c>
    </row>
    <row r="100" spans="1:7" x14ac:dyDescent="0.35">
      <c r="A100">
        <v>2025</v>
      </c>
      <c r="B100">
        <v>3</v>
      </c>
      <c r="C100" s="4">
        <v>567.56183149939102</v>
      </c>
      <c r="D100" s="4">
        <v>587.52942438967898</v>
      </c>
      <c r="E100" s="4">
        <v>646.51243454296502</v>
      </c>
      <c r="F100" s="4">
        <v>528.54641423639202</v>
      </c>
      <c r="G100" s="4">
        <v>29.726298283183201</v>
      </c>
    </row>
    <row r="101" spans="1:7" x14ac:dyDescent="0.35">
      <c r="A101">
        <v>2025</v>
      </c>
      <c r="B101">
        <v>4</v>
      </c>
      <c r="C101" s="4">
        <v>519.66937285010397</v>
      </c>
      <c r="D101" s="4">
        <v>511.60345235712498</v>
      </c>
      <c r="E101" s="4">
        <v>573.11559183699205</v>
      </c>
      <c r="F101" s="4">
        <v>450.09131287725802</v>
      </c>
      <c r="G101" s="4">
        <v>31.000930631774601</v>
      </c>
    </row>
    <row r="102" spans="1:7" x14ac:dyDescent="0.35">
      <c r="A102">
        <v>2025</v>
      </c>
      <c r="B102">
        <v>5</v>
      </c>
      <c r="C102" s="4">
        <v>483.82539273430399</v>
      </c>
      <c r="D102" s="4">
        <v>513.24479495594903</v>
      </c>
      <c r="E102" s="4">
        <v>573.32123467684198</v>
      </c>
      <c r="F102" s="4">
        <v>453.16835523505699</v>
      </c>
      <c r="G102" s="4">
        <v>30.277365673501802</v>
      </c>
    </row>
    <row r="103" spans="1:7" x14ac:dyDescent="0.35">
      <c r="A103">
        <v>2025</v>
      </c>
      <c r="B103">
        <v>6</v>
      </c>
      <c r="C103" s="4">
        <v>649.78202771435599</v>
      </c>
      <c r="D103" s="4">
        <v>684.93552102606702</v>
      </c>
      <c r="E103" s="4">
        <v>745.20168237679195</v>
      </c>
      <c r="F103" s="4">
        <v>624.669359675343</v>
      </c>
      <c r="G103" s="4">
        <v>30.372981711823499</v>
      </c>
    </row>
    <row r="104" spans="1:7" x14ac:dyDescent="0.35">
      <c r="A104">
        <v>2025</v>
      </c>
      <c r="B104">
        <v>7</v>
      </c>
      <c r="C104" s="4">
        <v>970.11215824439</v>
      </c>
      <c r="D104" s="4">
        <v>936.01384895238596</v>
      </c>
      <c r="E104" s="4">
        <v>997.27469053140203</v>
      </c>
      <c r="F104" s="4">
        <v>874.75300737336897</v>
      </c>
      <c r="G104" s="4">
        <v>30.874281341763801</v>
      </c>
    </row>
    <row r="105" spans="1:7" x14ac:dyDescent="0.35">
      <c r="A105">
        <v>2025</v>
      </c>
      <c r="B105">
        <v>8</v>
      </c>
      <c r="C105" s="4">
        <v>828.15685601957</v>
      </c>
      <c r="D105" s="4">
        <v>843.20643806442001</v>
      </c>
      <c r="E105" s="4">
        <v>904.15312879215503</v>
      </c>
      <c r="F105" s="4">
        <v>782.259747336685</v>
      </c>
      <c r="G105" s="4">
        <v>30.715955378289799</v>
      </c>
    </row>
    <row r="106" spans="1:7" x14ac:dyDescent="0.35">
      <c r="A106">
        <v>2025</v>
      </c>
      <c r="B106">
        <v>9</v>
      </c>
      <c r="C106" s="4">
        <v>610.15867546896004</v>
      </c>
      <c r="D106" s="4">
        <v>609.92232703335105</v>
      </c>
      <c r="E106" s="4">
        <v>670.04488907683697</v>
      </c>
      <c r="F106" s="4">
        <v>549.79976498986605</v>
      </c>
      <c r="G106" s="4">
        <v>30.3006104335666</v>
      </c>
    </row>
    <row r="107" spans="1:7" x14ac:dyDescent="0.35">
      <c r="A107">
        <v>2025</v>
      </c>
      <c r="B107">
        <v>10</v>
      </c>
      <c r="C107" s="4">
        <v>553.28006499853802</v>
      </c>
      <c r="D107" s="4">
        <v>524.69078325681903</v>
      </c>
      <c r="E107" s="4">
        <v>586.22239445787795</v>
      </c>
      <c r="F107" s="4">
        <v>463.15917205576</v>
      </c>
      <c r="G107" s="4">
        <v>31.010744003298498</v>
      </c>
    </row>
    <row r="108" spans="1:7" x14ac:dyDescent="0.35">
      <c r="A108">
        <v>2025</v>
      </c>
      <c r="B108">
        <v>11</v>
      </c>
      <c r="C108" s="4">
        <v>580.35921978861904</v>
      </c>
      <c r="D108" s="4">
        <v>549.33285161128197</v>
      </c>
      <c r="E108" s="4">
        <v>610.84445359986205</v>
      </c>
      <c r="F108" s="4">
        <v>487.82124962270098</v>
      </c>
      <c r="G108" s="4">
        <v>31.000659746543999</v>
      </c>
    </row>
    <row r="109" spans="1:7" x14ac:dyDescent="0.35">
      <c r="A109">
        <v>2025</v>
      </c>
      <c r="B109">
        <v>12</v>
      </c>
      <c r="C109" s="4">
        <v>670.040272925669</v>
      </c>
      <c r="D109" s="4">
        <v>646.24119861710903</v>
      </c>
      <c r="E109" s="4">
        <v>705.77829382628397</v>
      </c>
      <c r="F109" s="4">
        <v>586.70410340793399</v>
      </c>
      <c r="G109" s="4">
        <v>30.005546453169501</v>
      </c>
    </row>
    <row r="110" spans="1:7" x14ac:dyDescent="0.35">
      <c r="A110">
        <v>2026</v>
      </c>
      <c r="B110">
        <v>1</v>
      </c>
      <c r="C110" s="4"/>
      <c r="D110" s="4">
        <v>644.63313258491405</v>
      </c>
      <c r="E110" s="4">
        <v>704.08537376475601</v>
      </c>
      <c r="F110" s="4">
        <v>585.18089140507095</v>
      </c>
      <c r="G110" s="4">
        <v>29.962781660733299</v>
      </c>
    </row>
    <row r="111" spans="1:7" x14ac:dyDescent="0.35">
      <c r="A111">
        <v>2026</v>
      </c>
      <c r="B111">
        <v>2</v>
      </c>
      <c r="C111" s="4"/>
      <c r="D111" s="4">
        <v>575.54930036694896</v>
      </c>
      <c r="E111" s="4">
        <v>634.73653971262002</v>
      </c>
      <c r="F111" s="4">
        <v>516.36206102127801</v>
      </c>
      <c r="G111" s="4">
        <v>29.829225852921802</v>
      </c>
    </row>
    <row r="112" spans="1:7" x14ac:dyDescent="0.35">
      <c r="A112">
        <v>2026</v>
      </c>
      <c r="B112">
        <v>3</v>
      </c>
      <c r="C112" s="4"/>
      <c r="D112" s="4">
        <v>597.16779261190402</v>
      </c>
      <c r="E112" s="4">
        <v>656.16164653490898</v>
      </c>
      <c r="F112" s="4">
        <v>538.17393868889803</v>
      </c>
      <c r="G112" s="4">
        <v>29.7317633337518</v>
      </c>
    </row>
    <row r="113" spans="1:7" x14ac:dyDescent="0.35">
      <c r="A113">
        <v>2026</v>
      </c>
      <c r="B113">
        <v>4</v>
      </c>
      <c r="C113" s="4"/>
      <c r="D113" s="4">
        <v>518.02750917107903</v>
      </c>
      <c r="E113" s="4">
        <v>579.53697124468204</v>
      </c>
      <c r="F113" s="4">
        <v>456.51804709747699</v>
      </c>
      <c r="G113" s="4">
        <v>30.999581270712</v>
      </c>
    </row>
    <row r="114" spans="1:7" x14ac:dyDescent="0.35">
      <c r="A114">
        <v>2026</v>
      </c>
      <c r="B114">
        <v>5</v>
      </c>
      <c r="C114" s="4"/>
      <c r="D114" s="4">
        <v>549.97477652363</v>
      </c>
      <c r="E114" s="4">
        <v>609.71478763267805</v>
      </c>
      <c r="F114" s="4">
        <v>490.234765414582</v>
      </c>
      <c r="G114" s="4">
        <v>30.107812148839301</v>
      </c>
    </row>
    <row r="115" spans="1:7" x14ac:dyDescent="0.35">
      <c r="A115">
        <v>2026</v>
      </c>
      <c r="B115">
        <v>6</v>
      </c>
      <c r="C115" s="4"/>
      <c r="D115" s="4">
        <v>640.79007029614502</v>
      </c>
      <c r="E115" s="4">
        <v>700.30256283215999</v>
      </c>
      <c r="F115" s="4">
        <v>581.27757776013095</v>
      </c>
      <c r="G115" s="4">
        <v>29.993147180920801</v>
      </c>
    </row>
    <row r="116" spans="1:7" x14ac:dyDescent="0.35">
      <c r="A116">
        <v>2026</v>
      </c>
      <c r="B116">
        <v>7</v>
      </c>
      <c r="C116" s="4"/>
      <c r="D116" s="4">
        <v>856.55895201265298</v>
      </c>
      <c r="E116" s="4">
        <v>916.89503059602998</v>
      </c>
      <c r="F116" s="4">
        <v>796.222873429277</v>
      </c>
      <c r="G116" s="4">
        <v>30.408218647130099</v>
      </c>
    </row>
    <row r="117" spans="1:7" x14ac:dyDescent="0.35">
      <c r="A117">
        <v>2026</v>
      </c>
      <c r="B117">
        <v>8</v>
      </c>
      <c r="C117" s="4"/>
      <c r="D117" s="4">
        <v>840.25671745672503</v>
      </c>
      <c r="E117" s="4">
        <v>900.41003192633798</v>
      </c>
      <c r="F117" s="4">
        <v>780.10340298711299</v>
      </c>
      <c r="G117" s="4">
        <v>30.316109062571901</v>
      </c>
    </row>
    <row r="118" spans="1:7" x14ac:dyDescent="0.35">
      <c r="A118">
        <v>2026</v>
      </c>
      <c r="B118">
        <v>9</v>
      </c>
      <c r="C118" s="4"/>
      <c r="D118" s="4">
        <v>647.12455076579795</v>
      </c>
      <c r="E118" s="4">
        <v>707.046254561414</v>
      </c>
      <c r="F118" s="4">
        <v>587.20284697018201</v>
      </c>
      <c r="G118" s="4">
        <v>30.1993817547778</v>
      </c>
    </row>
    <row r="119" spans="1:7" x14ac:dyDescent="0.35">
      <c r="A119">
        <v>2026</v>
      </c>
      <c r="B119">
        <v>10</v>
      </c>
      <c r="C119" s="4"/>
      <c r="D119" s="4">
        <v>530.80250472896898</v>
      </c>
      <c r="E119" s="4">
        <v>592.31080684804704</v>
      </c>
      <c r="F119" s="4">
        <v>469.29420260989099</v>
      </c>
      <c r="G119" s="4">
        <v>30.9989966760279</v>
      </c>
    </row>
    <row r="120" spans="1:7" x14ac:dyDescent="0.35">
      <c r="A120">
        <v>2026</v>
      </c>
      <c r="B120">
        <v>11</v>
      </c>
      <c r="C120" s="4"/>
      <c r="D120" s="4">
        <v>545.25964933081195</v>
      </c>
      <c r="E120" s="4">
        <v>606.76811089820001</v>
      </c>
      <c r="F120" s="4">
        <v>483.75118776342401</v>
      </c>
      <c r="G120" s="4">
        <v>30.9990770348975</v>
      </c>
    </row>
    <row r="121" spans="1:7" x14ac:dyDescent="0.35">
      <c r="A121">
        <v>2026</v>
      </c>
      <c r="B121">
        <v>12</v>
      </c>
      <c r="C121" s="4"/>
      <c r="D121" s="4">
        <v>620.75790636069098</v>
      </c>
      <c r="E121" s="4">
        <v>679.87734790704098</v>
      </c>
      <c r="F121" s="4">
        <v>561.63846481433995</v>
      </c>
      <c r="G121" s="4">
        <v>29.795057071092899</v>
      </c>
    </row>
    <row r="122" spans="1:7" x14ac:dyDescent="0.35">
      <c r="A122">
        <v>2027</v>
      </c>
      <c r="B122">
        <v>1</v>
      </c>
      <c r="C122" s="4"/>
      <c r="D122" s="4">
        <v>647.51059072278997</v>
      </c>
      <c r="E122" s="4">
        <v>706.96329475128903</v>
      </c>
      <c r="F122" s="4">
        <v>588.05788669429103</v>
      </c>
      <c r="G122" s="4">
        <v>29.963014927519598</v>
      </c>
    </row>
    <row r="123" spans="1:7" x14ac:dyDescent="0.35">
      <c r="A123">
        <v>2027</v>
      </c>
      <c r="B123">
        <v>2</v>
      </c>
      <c r="C123" s="4"/>
      <c r="D123" s="4">
        <v>578.12568370427903</v>
      </c>
      <c r="E123" s="4">
        <v>637.312654115805</v>
      </c>
      <c r="F123" s="4">
        <v>518.93871329275203</v>
      </c>
      <c r="G123" s="4">
        <v>29.829090315305599</v>
      </c>
    </row>
    <row r="124" spans="1:7" x14ac:dyDescent="0.35">
      <c r="A124">
        <v>2027</v>
      </c>
      <c r="B124">
        <v>3</v>
      </c>
      <c r="C124" s="4"/>
      <c r="D124" s="4">
        <v>599.93296617560497</v>
      </c>
      <c r="E124" s="4">
        <v>658.930140502688</v>
      </c>
      <c r="F124" s="4">
        <v>540.93579184852194</v>
      </c>
      <c r="G124" s="4">
        <v>29.733436753297099</v>
      </c>
    </row>
    <row r="125" spans="1:7" x14ac:dyDescent="0.35">
      <c r="A125">
        <v>2027</v>
      </c>
      <c r="B125">
        <v>4</v>
      </c>
      <c r="C125" s="4"/>
      <c r="D125" s="4">
        <v>520.66709562790004</v>
      </c>
      <c r="E125" s="4">
        <v>582.17352839929697</v>
      </c>
      <c r="F125" s="4">
        <v>459.16066285650197</v>
      </c>
      <c r="G125" s="4">
        <v>30.998054560890001</v>
      </c>
    </row>
    <row r="126" spans="1:7" x14ac:dyDescent="0.35">
      <c r="A126">
        <v>2027</v>
      </c>
      <c r="B126">
        <v>5</v>
      </c>
      <c r="C126" s="4"/>
      <c r="D126" s="4">
        <v>552.55348050828297</v>
      </c>
      <c r="E126" s="4">
        <v>612.31060537400106</v>
      </c>
      <c r="F126" s="4">
        <v>492.796355642565</v>
      </c>
      <c r="G126" s="4">
        <v>30.116437151771301</v>
      </c>
    </row>
    <row r="127" spans="1:7" x14ac:dyDescent="0.35">
      <c r="A127">
        <v>2027</v>
      </c>
      <c r="B127">
        <v>6</v>
      </c>
      <c r="C127" s="4"/>
      <c r="D127" s="4">
        <v>643.15411322841703</v>
      </c>
      <c r="E127" s="4">
        <v>702.67713087944298</v>
      </c>
      <c r="F127" s="4">
        <v>583.63109557739097</v>
      </c>
      <c r="G127" s="4">
        <v>29.998451635669699</v>
      </c>
    </row>
    <row r="128" spans="1:7" x14ac:dyDescent="0.35">
      <c r="A128">
        <v>2027</v>
      </c>
      <c r="B128">
        <v>7</v>
      </c>
      <c r="C128" s="4"/>
      <c r="D128" s="4">
        <v>858.68870005025599</v>
      </c>
      <c r="E128" s="4">
        <v>919.01425821997395</v>
      </c>
      <c r="F128" s="4">
        <v>798.36314188053802</v>
      </c>
      <c r="G128" s="4">
        <v>30.4029165617725</v>
      </c>
    </row>
    <row r="129" spans="1:7" x14ac:dyDescent="0.35">
      <c r="A129">
        <v>2027</v>
      </c>
      <c r="B129">
        <v>8</v>
      </c>
      <c r="C129" s="4"/>
      <c r="D129" s="4">
        <v>842.38830466046602</v>
      </c>
      <c r="E129" s="4">
        <v>902.53000010377798</v>
      </c>
      <c r="F129" s="4">
        <v>782.24660921715497</v>
      </c>
      <c r="G129" s="4">
        <v>30.310253297654398</v>
      </c>
    </row>
    <row r="130" spans="1:7" x14ac:dyDescent="0.35">
      <c r="A130">
        <v>2027</v>
      </c>
      <c r="B130">
        <v>9</v>
      </c>
      <c r="C130" s="4"/>
      <c r="D130" s="4">
        <v>649.33901753037196</v>
      </c>
      <c r="E130" s="4">
        <v>709.26489807630196</v>
      </c>
      <c r="F130" s="4">
        <v>589.41313698444105</v>
      </c>
      <c r="G130" s="4">
        <v>30.201486756291999</v>
      </c>
    </row>
    <row r="131" spans="1:7" x14ac:dyDescent="0.35">
      <c r="A131">
        <v>2027</v>
      </c>
      <c r="B131">
        <v>10</v>
      </c>
      <c r="C131" s="4"/>
      <c r="D131" s="4">
        <v>533.35655145189901</v>
      </c>
      <c r="E131" s="4">
        <v>594.86179521740701</v>
      </c>
      <c r="F131" s="4">
        <v>471.85130768638999</v>
      </c>
      <c r="G131" s="4">
        <v>30.997455324879301</v>
      </c>
    </row>
    <row r="132" spans="1:7" x14ac:dyDescent="0.35">
      <c r="A132">
        <v>2027</v>
      </c>
      <c r="B132">
        <v>11</v>
      </c>
      <c r="C132" s="4"/>
      <c r="D132" s="4">
        <v>547.88948202705706</v>
      </c>
      <c r="E132" s="4">
        <v>609.39550151536605</v>
      </c>
      <c r="F132" s="4">
        <v>486.38346253874801</v>
      </c>
      <c r="G132" s="4">
        <v>30.997846274193201</v>
      </c>
    </row>
    <row r="133" spans="1:7" x14ac:dyDescent="0.35">
      <c r="A133">
        <v>2027</v>
      </c>
      <c r="B133">
        <v>12</v>
      </c>
      <c r="C133" s="4"/>
      <c r="D133" s="4">
        <v>623.568383026834</v>
      </c>
      <c r="E133" s="4">
        <v>682.68934435536801</v>
      </c>
      <c r="F133" s="4">
        <v>564.44742169829897</v>
      </c>
      <c r="G133" s="4">
        <v>29.795823011969802</v>
      </c>
    </row>
    <row r="134" spans="1:7" x14ac:dyDescent="0.35">
      <c r="A134">
        <v>2028</v>
      </c>
      <c r="B134">
        <v>1</v>
      </c>
      <c r="C134" s="4"/>
      <c r="D134" s="4">
        <v>649.69562993437899</v>
      </c>
      <c r="E134" s="4">
        <v>709.14795194945498</v>
      </c>
      <c r="F134" s="4">
        <v>590.24330791930402</v>
      </c>
      <c r="G134" s="4">
        <v>29.962822400129799</v>
      </c>
    </row>
    <row r="135" spans="1:7" x14ac:dyDescent="0.35">
      <c r="A135">
        <v>2028</v>
      </c>
      <c r="B135">
        <v>2</v>
      </c>
      <c r="C135" s="4"/>
      <c r="D135" s="4">
        <v>599.57229577960504</v>
      </c>
      <c r="E135" s="4">
        <v>658.79484711001305</v>
      </c>
      <c r="F135" s="4">
        <v>540.34974444919703</v>
      </c>
      <c r="G135" s="4">
        <v>29.847022411431499</v>
      </c>
    </row>
    <row r="136" spans="1:7" x14ac:dyDescent="0.35">
      <c r="A136">
        <v>2028</v>
      </c>
      <c r="B136">
        <v>3</v>
      </c>
      <c r="C136" s="4"/>
      <c r="D136" s="4">
        <v>602.03272726733996</v>
      </c>
      <c r="E136" s="4">
        <v>661.03247170792099</v>
      </c>
      <c r="F136" s="4">
        <v>543.03298282675905</v>
      </c>
      <c r="G136" s="4">
        <v>29.734732040876601</v>
      </c>
    </row>
    <row r="137" spans="1:7" x14ac:dyDescent="0.35">
      <c r="A137">
        <v>2028</v>
      </c>
      <c r="B137">
        <v>4</v>
      </c>
      <c r="C137" s="4"/>
      <c r="D137" s="4">
        <v>522.45946309344401</v>
      </c>
      <c r="E137" s="4">
        <v>583.96386134507895</v>
      </c>
      <c r="F137" s="4">
        <v>460.95506484180902</v>
      </c>
      <c r="G137" s="4">
        <v>30.997029202212001</v>
      </c>
    </row>
    <row r="138" spans="1:7" x14ac:dyDescent="0.35">
      <c r="A138">
        <v>2028</v>
      </c>
      <c r="B138">
        <v>5</v>
      </c>
      <c r="C138" s="4"/>
      <c r="D138" s="4">
        <v>554.32020547152297</v>
      </c>
      <c r="E138" s="4">
        <v>614.089450840513</v>
      </c>
      <c r="F138" s="4">
        <v>494.550960102533</v>
      </c>
      <c r="G138" s="4">
        <v>30.1225456513998</v>
      </c>
    </row>
    <row r="139" spans="1:7" x14ac:dyDescent="0.35">
      <c r="A139">
        <v>2028</v>
      </c>
      <c r="B139">
        <v>6</v>
      </c>
      <c r="C139" s="4"/>
      <c r="D139" s="4">
        <v>644.78992641813295</v>
      </c>
      <c r="E139" s="4">
        <v>704.32024237324003</v>
      </c>
      <c r="F139" s="4">
        <v>585.25961046302496</v>
      </c>
      <c r="G139" s="4">
        <v>30.002129840012199</v>
      </c>
    </row>
    <row r="140" spans="1:7" x14ac:dyDescent="0.35">
      <c r="A140">
        <v>2028</v>
      </c>
      <c r="B140">
        <v>7</v>
      </c>
      <c r="C140" s="4"/>
      <c r="D140" s="4">
        <v>860.24056512775701</v>
      </c>
      <c r="E140" s="4">
        <v>920.56004602855603</v>
      </c>
      <c r="F140" s="4">
        <v>799.92108422695901</v>
      </c>
      <c r="G140" s="4">
        <v>30.399853735575999</v>
      </c>
    </row>
    <row r="141" spans="1:7" x14ac:dyDescent="0.35">
      <c r="A141">
        <v>2028</v>
      </c>
      <c r="B141">
        <v>8</v>
      </c>
      <c r="C141" s="4"/>
      <c r="D141" s="4">
        <v>843.94587379698498</v>
      </c>
      <c r="E141" s="4">
        <v>904.08065632721002</v>
      </c>
      <c r="F141" s="4">
        <v>783.81109126676097</v>
      </c>
      <c r="G141" s="4">
        <v>30.3067693229318</v>
      </c>
    </row>
    <row r="142" spans="1:7" x14ac:dyDescent="0.35">
      <c r="A142">
        <v>2028</v>
      </c>
      <c r="B142">
        <v>9</v>
      </c>
      <c r="C142" s="4"/>
      <c r="D142" s="4">
        <v>650.92103029667101</v>
      </c>
      <c r="E142" s="4">
        <v>710.85034558437405</v>
      </c>
      <c r="F142" s="4">
        <v>590.99171500896705</v>
      </c>
      <c r="G142" s="4">
        <v>30.203217799828401</v>
      </c>
    </row>
    <row r="143" spans="1:7" x14ac:dyDescent="0.35">
      <c r="A143">
        <v>2028</v>
      </c>
      <c r="B143">
        <v>10</v>
      </c>
      <c r="C143" s="4"/>
      <c r="D143" s="4">
        <v>534.81817491006802</v>
      </c>
      <c r="E143" s="4">
        <v>596.32170828498295</v>
      </c>
      <c r="F143" s="4">
        <v>473.31464153515202</v>
      </c>
      <c r="G143" s="4">
        <v>30.996593321044202</v>
      </c>
    </row>
    <row r="144" spans="1:7" x14ac:dyDescent="0.35">
      <c r="A144">
        <v>2028</v>
      </c>
      <c r="B144">
        <v>11</v>
      </c>
      <c r="C144" s="4"/>
      <c r="D144" s="4">
        <v>549.36384220756099</v>
      </c>
      <c r="E144" s="4">
        <v>610.86853586534596</v>
      </c>
      <c r="F144" s="4">
        <v>487.85914854977602</v>
      </c>
      <c r="G144" s="4">
        <v>30.997178081207998</v>
      </c>
    </row>
    <row r="145" spans="1:7" x14ac:dyDescent="0.35">
      <c r="A145">
        <v>2028</v>
      </c>
      <c r="B145">
        <v>12</v>
      </c>
      <c r="C145" s="4"/>
      <c r="D145" s="4">
        <v>625.11589607307496</v>
      </c>
      <c r="E145" s="4">
        <v>684.23678105319595</v>
      </c>
      <c r="F145" s="4">
        <v>565.99501109295397</v>
      </c>
      <c r="G145" s="4">
        <v>29.795784533843801</v>
      </c>
    </row>
    <row r="146" spans="1:7" x14ac:dyDescent="0.35">
      <c r="A146">
        <v>2029</v>
      </c>
      <c r="B146">
        <v>1</v>
      </c>
      <c r="C146" s="4"/>
      <c r="D146" s="4">
        <v>650.48017916765605</v>
      </c>
      <c r="E146" s="4">
        <v>709.92859879652895</v>
      </c>
      <c r="F146" s="4">
        <v>591.03175953878201</v>
      </c>
      <c r="G146" s="4">
        <v>29.9608556728307</v>
      </c>
    </row>
    <row r="147" spans="1:7" x14ac:dyDescent="0.35">
      <c r="A147">
        <v>2029</v>
      </c>
      <c r="B147">
        <v>2</v>
      </c>
      <c r="C147" s="4"/>
      <c r="D147" s="4">
        <v>580.78948789985702</v>
      </c>
      <c r="E147" s="4">
        <v>639.97314752891896</v>
      </c>
      <c r="F147" s="4">
        <v>521.605828270796</v>
      </c>
      <c r="G147" s="4">
        <v>29.827421744867401</v>
      </c>
    </row>
    <row r="148" spans="1:7" x14ac:dyDescent="0.35">
      <c r="A148">
        <v>2029</v>
      </c>
      <c r="B148">
        <v>3</v>
      </c>
      <c r="C148" s="4"/>
      <c r="D148" s="4">
        <v>602.83487063090695</v>
      </c>
      <c r="E148" s="4">
        <v>661.83550807710105</v>
      </c>
      <c r="F148" s="4">
        <v>543.83423318471205</v>
      </c>
      <c r="G148" s="4">
        <v>29.735182098463799</v>
      </c>
    </row>
    <row r="149" spans="1:7" x14ac:dyDescent="0.35">
      <c r="A149">
        <v>2029</v>
      </c>
      <c r="B149">
        <v>4</v>
      </c>
      <c r="C149" s="4"/>
      <c r="D149" s="4">
        <v>523.28008488521596</v>
      </c>
      <c r="E149" s="4">
        <v>584.78345144521904</v>
      </c>
      <c r="F149" s="4">
        <v>461.77671832521298</v>
      </c>
      <c r="G149" s="4">
        <v>30.996509249549099</v>
      </c>
    </row>
    <row r="150" spans="1:7" x14ac:dyDescent="0.35">
      <c r="A150">
        <v>2029</v>
      </c>
      <c r="B150">
        <v>5</v>
      </c>
      <c r="C150" s="4"/>
      <c r="D150" s="4">
        <v>555.15973727121195</v>
      </c>
      <c r="E150" s="4">
        <v>614.93591813678904</v>
      </c>
      <c r="F150" s="4">
        <v>495.383556405636</v>
      </c>
      <c r="G150" s="4">
        <v>30.126041007770102</v>
      </c>
    </row>
    <row r="151" spans="1:7" x14ac:dyDescent="0.35">
      <c r="A151">
        <v>2029</v>
      </c>
      <c r="B151">
        <v>6</v>
      </c>
      <c r="C151" s="4"/>
      <c r="D151" s="4">
        <v>645.54379798261004</v>
      </c>
      <c r="E151" s="4">
        <v>705.07779815810704</v>
      </c>
      <c r="F151" s="4">
        <v>586.00979780711305</v>
      </c>
      <c r="G151" s="4">
        <v>30.003986615954101</v>
      </c>
    </row>
    <row r="152" spans="1:7" x14ac:dyDescent="0.35">
      <c r="A152">
        <v>2029</v>
      </c>
      <c r="B152">
        <v>7</v>
      </c>
      <c r="C152" s="4"/>
      <c r="D152" s="4">
        <v>861.02398509105706</v>
      </c>
      <c r="E152" s="4">
        <v>921.33987828790896</v>
      </c>
      <c r="F152" s="4">
        <v>800.70809189420504</v>
      </c>
      <c r="G152" s="4">
        <v>30.3980456020576</v>
      </c>
    </row>
    <row r="153" spans="1:7" x14ac:dyDescent="0.35">
      <c r="A153">
        <v>2029</v>
      </c>
      <c r="B153">
        <v>8</v>
      </c>
      <c r="C153" s="4"/>
      <c r="D153" s="4">
        <v>844.74682333423402</v>
      </c>
      <c r="E153" s="4">
        <v>904.87743855841904</v>
      </c>
      <c r="F153" s="4">
        <v>784.616208110049</v>
      </c>
      <c r="G153" s="4">
        <v>30.304669081149601</v>
      </c>
    </row>
    <row r="154" spans="1:7" x14ac:dyDescent="0.35">
      <c r="A154">
        <v>2029</v>
      </c>
      <c r="B154">
        <v>9</v>
      </c>
      <c r="C154" s="4"/>
      <c r="D154" s="4">
        <v>651.75761173440105</v>
      </c>
      <c r="E154" s="4">
        <v>711.68874091703697</v>
      </c>
      <c r="F154" s="4">
        <v>591.82648255176503</v>
      </c>
      <c r="G154" s="4">
        <v>30.2041319678519</v>
      </c>
    </row>
    <row r="155" spans="1:7" x14ac:dyDescent="0.35">
      <c r="A155">
        <v>2029</v>
      </c>
      <c r="B155">
        <v>10</v>
      </c>
      <c r="C155" s="4"/>
      <c r="D155" s="4">
        <v>535.75628724702506</v>
      </c>
      <c r="E155" s="4">
        <v>597.258717966375</v>
      </c>
      <c r="F155" s="4">
        <v>474.25385652767397</v>
      </c>
      <c r="G155" s="4">
        <v>30.996037603929299</v>
      </c>
    </row>
    <row r="156" spans="1:7" x14ac:dyDescent="0.35">
      <c r="A156">
        <v>2029</v>
      </c>
      <c r="B156">
        <v>11</v>
      </c>
      <c r="C156" s="4"/>
      <c r="D156" s="4">
        <v>550.27507128136904</v>
      </c>
      <c r="E156" s="4">
        <v>611.77897557720598</v>
      </c>
      <c r="F156" s="4">
        <v>488.77116698553101</v>
      </c>
      <c r="G156" s="4">
        <v>30.996780258027101</v>
      </c>
    </row>
    <row r="157" spans="1:7" x14ac:dyDescent="0.35">
      <c r="A157">
        <v>2029</v>
      </c>
      <c r="B157">
        <v>12</v>
      </c>
      <c r="C157" s="4"/>
      <c r="D157" s="4">
        <v>626.039755463304</v>
      </c>
      <c r="E157" s="4">
        <v>685.15961088779397</v>
      </c>
      <c r="F157" s="4">
        <v>566.91990003881403</v>
      </c>
      <c r="G157" s="4">
        <v>29.795265657684201</v>
      </c>
    </row>
    <row r="158" spans="1:7" x14ac:dyDescent="0.35">
      <c r="A158">
        <v>2030</v>
      </c>
      <c r="B158">
        <v>1</v>
      </c>
      <c r="C158" s="4"/>
      <c r="D158" s="4">
        <v>650.87579138511501</v>
      </c>
      <c r="E158" s="4">
        <v>710.31981184026802</v>
      </c>
      <c r="F158" s="4">
        <v>591.43177092996302</v>
      </c>
      <c r="G158" s="4">
        <v>29.958638574213801</v>
      </c>
    </row>
    <row r="159" spans="1:7" x14ac:dyDescent="0.35">
      <c r="A159">
        <v>2030</v>
      </c>
      <c r="B159">
        <v>2</v>
      </c>
      <c r="C159" s="4"/>
      <c r="D159" s="4">
        <v>581.16498545690604</v>
      </c>
      <c r="E159" s="4">
        <v>640.34571864915404</v>
      </c>
      <c r="F159" s="4">
        <v>521.98425226465804</v>
      </c>
      <c r="G159" s="4">
        <v>29.825946877216602</v>
      </c>
    </row>
    <row r="160" spans="1:7" x14ac:dyDescent="0.35">
      <c r="A160">
        <v>2030</v>
      </c>
      <c r="B160">
        <v>3</v>
      </c>
      <c r="C160" s="4"/>
      <c r="D160" s="4">
        <v>603.29684653217703</v>
      </c>
      <c r="E160" s="4">
        <v>662.29796160087903</v>
      </c>
      <c r="F160" s="4">
        <v>544.29573146347605</v>
      </c>
      <c r="G160" s="4">
        <v>29.7354228109857</v>
      </c>
    </row>
    <row r="161" spans="1:7" x14ac:dyDescent="0.35">
      <c r="A161">
        <v>2030</v>
      </c>
      <c r="B161">
        <v>4</v>
      </c>
      <c r="C161" s="4"/>
      <c r="D161" s="4">
        <v>523.77263233646704</v>
      </c>
      <c r="E161" s="4">
        <v>585.27531759520798</v>
      </c>
      <c r="F161" s="4">
        <v>462.26994707772502</v>
      </c>
      <c r="G161" s="4">
        <v>30.996165886867999</v>
      </c>
    </row>
    <row r="162" spans="1:7" x14ac:dyDescent="0.35">
      <c r="A162">
        <v>2030</v>
      </c>
      <c r="B162">
        <v>5</v>
      </c>
      <c r="C162" s="4"/>
      <c r="D162" s="4">
        <v>555.74902906974296</v>
      </c>
      <c r="E162" s="4">
        <v>615.53019333709096</v>
      </c>
      <c r="F162" s="4">
        <v>495.96786480239399</v>
      </c>
      <c r="G162" s="4">
        <v>30.128552546044599</v>
      </c>
    </row>
    <row r="163" spans="1:7" x14ac:dyDescent="0.35">
      <c r="A163">
        <v>2030</v>
      </c>
      <c r="B163">
        <v>6</v>
      </c>
      <c r="C163" s="4"/>
      <c r="D163" s="4">
        <v>646.21215425631999</v>
      </c>
      <c r="E163" s="4">
        <v>705.74877572100195</v>
      </c>
      <c r="F163" s="4">
        <v>586.67553279163803</v>
      </c>
      <c r="G163" s="4">
        <v>30.005307695092</v>
      </c>
    </row>
    <row r="164" spans="1:7" x14ac:dyDescent="0.35">
      <c r="A164">
        <v>2030</v>
      </c>
      <c r="B164">
        <v>7</v>
      </c>
      <c r="C164" s="4"/>
      <c r="D164" s="4">
        <v>861.79486248538399</v>
      </c>
      <c r="E164" s="4">
        <v>922.11119089282795</v>
      </c>
      <c r="F164" s="4">
        <v>801.47853407794003</v>
      </c>
      <c r="G164" s="4">
        <v>30.3982649397933</v>
      </c>
    </row>
    <row r="165" spans="1:7" x14ac:dyDescent="0.35">
      <c r="A165">
        <v>2030</v>
      </c>
      <c r="B165">
        <v>8</v>
      </c>
      <c r="C165" s="4"/>
      <c r="D165" s="4">
        <v>845.50567172415901</v>
      </c>
      <c r="E165" s="4">
        <v>905.63638792957204</v>
      </c>
      <c r="F165" s="4">
        <v>785.37495551874599</v>
      </c>
      <c r="G165" s="4">
        <v>30.304719973738798</v>
      </c>
    </row>
    <row r="166" spans="1:7" x14ac:dyDescent="0.35">
      <c r="A166">
        <v>2030</v>
      </c>
      <c r="B166">
        <v>9</v>
      </c>
      <c r="C166" s="4"/>
      <c r="D166" s="4">
        <v>652.40384886399795</v>
      </c>
      <c r="E166" s="4">
        <v>712.33724847385997</v>
      </c>
      <c r="F166" s="4">
        <v>592.47044925413502</v>
      </c>
      <c r="G166" s="4">
        <v>30.2052762193372</v>
      </c>
    </row>
    <row r="167" spans="1:7" x14ac:dyDescent="0.35">
      <c r="A167">
        <v>2030</v>
      </c>
      <c r="B167">
        <v>10</v>
      </c>
      <c r="C167" s="4"/>
      <c r="D167" s="4">
        <v>536.298960277834</v>
      </c>
      <c r="E167" s="4">
        <v>597.800773158016</v>
      </c>
      <c r="F167" s="4">
        <v>474.797147397652</v>
      </c>
      <c r="G167" s="4">
        <v>30.995726224917401</v>
      </c>
    </row>
    <row r="168" spans="1:7" x14ac:dyDescent="0.35">
      <c r="A168">
        <v>2030</v>
      </c>
      <c r="B168">
        <v>11</v>
      </c>
      <c r="C168" s="4"/>
      <c r="D168" s="4">
        <v>550.70846173080395</v>
      </c>
      <c r="E168" s="4">
        <v>612.21201664975399</v>
      </c>
      <c r="F168" s="4">
        <v>489.20490681185498</v>
      </c>
      <c r="G168" s="4">
        <v>30.996604178821499</v>
      </c>
    </row>
    <row r="169" spans="1:7" x14ac:dyDescent="0.35">
      <c r="A169">
        <v>2030</v>
      </c>
      <c r="B169">
        <v>12</v>
      </c>
      <c r="C169" s="4"/>
      <c r="D169" s="4">
        <v>626.41834499712604</v>
      </c>
      <c r="E169" s="4">
        <v>685.53648856178904</v>
      </c>
      <c r="F169" s="4">
        <v>567.30020143246202</v>
      </c>
      <c r="G169" s="4">
        <v>29.794402913383699</v>
      </c>
    </row>
    <row r="170" spans="1:7" x14ac:dyDescent="0.35">
      <c r="A170">
        <v>2031</v>
      </c>
      <c r="B170">
        <v>1</v>
      </c>
      <c r="C170" s="4"/>
      <c r="D170" s="4">
        <v>651.27390011568104</v>
      </c>
      <c r="E170" s="4">
        <v>710.71194525079704</v>
      </c>
      <c r="F170" s="4">
        <v>591.83585498056402</v>
      </c>
      <c r="G170" s="4">
        <v>29.9556271282861</v>
      </c>
    </row>
    <row r="171" spans="1:7" x14ac:dyDescent="0.35">
      <c r="A171">
        <v>2031</v>
      </c>
      <c r="B171">
        <v>2</v>
      </c>
      <c r="C171" s="4"/>
      <c r="D171" s="4">
        <v>581.54627533767803</v>
      </c>
      <c r="E171" s="4">
        <v>640.72307576979199</v>
      </c>
      <c r="F171" s="4">
        <v>522.36947490556497</v>
      </c>
      <c r="G171" s="4">
        <v>29.8239648420418</v>
      </c>
    </row>
    <row r="172" spans="1:7" x14ac:dyDescent="0.35">
      <c r="A172">
        <v>2031</v>
      </c>
      <c r="B172">
        <v>3</v>
      </c>
      <c r="C172" s="4"/>
      <c r="D172" s="4">
        <v>603.78082177407703</v>
      </c>
      <c r="E172" s="4">
        <v>662.78244282073399</v>
      </c>
      <c r="F172" s="4">
        <v>544.77920072741995</v>
      </c>
      <c r="G172" s="4">
        <v>29.735677814105799</v>
      </c>
    </row>
    <row r="173" spans="1:7" x14ac:dyDescent="0.35">
      <c r="A173">
        <v>2031</v>
      </c>
      <c r="B173">
        <v>4</v>
      </c>
      <c r="C173" s="4"/>
      <c r="D173" s="4">
        <v>524.31769240793199</v>
      </c>
      <c r="E173" s="4">
        <v>585.81961393791096</v>
      </c>
      <c r="F173" s="4">
        <v>462.81577087795398</v>
      </c>
      <c r="G173" s="4">
        <v>30.995780982317399</v>
      </c>
    </row>
    <row r="174" spans="1:7" x14ac:dyDescent="0.35">
      <c r="A174">
        <v>2031</v>
      </c>
      <c r="B174">
        <v>5</v>
      </c>
      <c r="C174" s="4"/>
      <c r="D174" s="4">
        <v>556.450332578435</v>
      </c>
      <c r="E174" s="4">
        <v>616.23716500012995</v>
      </c>
      <c r="F174" s="4">
        <v>496.66350015673999</v>
      </c>
      <c r="G174" s="4">
        <v>30.131409186395398</v>
      </c>
    </row>
    <row r="175" spans="1:7" x14ac:dyDescent="0.35">
      <c r="A175">
        <v>2031</v>
      </c>
      <c r="B175">
        <v>6</v>
      </c>
      <c r="C175" s="4"/>
      <c r="D175" s="4">
        <v>647.114594212106</v>
      </c>
      <c r="E175" s="4">
        <v>706.65418073918102</v>
      </c>
      <c r="F175" s="4">
        <v>587.57500768502996</v>
      </c>
      <c r="G175" s="4">
        <v>30.006802029289499</v>
      </c>
    </row>
    <row r="176" spans="1:7" x14ac:dyDescent="0.35">
      <c r="A176">
        <v>2031</v>
      </c>
      <c r="B176">
        <v>7</v>
      </c>
      <c r="C176" s="4"/>
      <c r="D176" s="4">
        <v>863.024133276675</v>
      </c>
      <c r="E176" s="4">
        <v>923.34489542241499</v>
      </c>
      <c r="F176" s="4">
        <v>802.70337113093501</v>
      </c>
      <c r="G176" s="4">
        <v>30.4004994582885</v>
      </c>
    </row>
    <row r="177" spans="1:7" x14ac:dyDescent="0.35">
      <c r="A177">
        <v>2031</v>
      </c>
      <c r="B177">
        <v>8</v>
      </c>
      <c r="C177" s="4"/>
      <c r="D177" s="4">
        <v>846.71050624169595</v>
      </c>
      <c r="E177" s="4">
        <v>906.845146176605</v>
      </c>
      <c r="F177" s="4">
        <v>786.57586630678702</v>
      </c>
      <c r="G177" s="4">
        <v>30.3066974576458</v>
      </c>
    </row>
    <row r="178" spans="1:7" x14ac:dyDescent="0.35">
      <c r="A178">
        <v>2031</v>
      </c>
      <c r="B178">
        <v>9</v>
      </c>
      <c r="C178" s="4"/>
      <c r="D178" s="4">
        <v>653.31686950706899</v>
      </c>
      <c r="E178" s="4">
        <v>713.25435975902803</v>
      </c>
      <c r="F178" s="4">
        <v>593.37937925511005</v>
      </c>
      <c r="G178" s="4">
        <v>30.207337823972399</v>
      </c>
    </row>
    <row r="179" spans="1:7" x14ac:dyDescent="0.35">
      <c r="A179">
        <v>2031</v>
      </c>
      <c r="B179">
        <v>10</v>
      </c>
      <c r="C179" s="4"/>
      <c r="D179" s="4">
        <v>536.97744426784902</v>
      </c>
      <c r="E179" s="4">
        <v>598.47855996109604</v>
      </c>
      <c r="F179" s="4">
        <v>475.47632857460297</v>
      </c>
      <c r="G179" s="4">
        <v>30.995374856163501</v>
      </c>
    </row>
    <row r="180" spans="1:7" x14ac:dyDescent="0.35">
      <c r="A180">
        <v>2031</v>
      </c>
      <c r="B180">
        <v>11</v>
      </c>
      <c r="C180" s="4"/>
      <c r="D180" s="4">
        <v>551.21890182456605</v>
      </c>
      <c r="E180" s="4">
        <v>612.722080071964</v>
      </c>
      <c r="F180" s="4">
        <v>489.71572357716798</v>
      </c>
      <c r="G180" s="4">
        <v>30.9964143436322</v>
      </c>
    </row>
    <row r="181" spans="1:7" x14ac:dyDescent="0.35">
      <c r="A181">
        <v>2031</v>
      </c>
      <c r="B181">
        <v>12</v>
      </c>
      <c r="C181" s="4"/>
      <c r="D181" s="4">
        <v>626.85837815950299</v>
      </c>
      <c r="E181" s="4">
        <v>685.97425917490705</v>
      </c>
      <c r="F181" s="4">
        <v>567.74249714409905</v>
      </c>
      <c r="G181" s="4">
        <v>29.793262632241898</v>
      </c>
    </row>
    <row r="182" spans="1:7" x14ac:dyDescent="0.35">
      <c r="A182">
        <v>2032</v>
      </c>
      <c r="B182">
        <v>1</v>
      </c>
      <c r="C182" s="4"/>
      <c r="D182" s="4">
        <v>651.69013155045002</v>
      </c>
      <c r="E182" s="4">
        <v>711.121504956634</v>
      </c>
      <c r="F182" s="4">
        <v>592.25875814426604</v>
      </c>
      <c r="G182" s="4">
        <v>29.9522647057208</v>
      </c>
    </row>
    <row r="183" spans="1:7" x14ac:dyDescent="0.35">
      <c r="A183">
        <v>2032</v>
      </c>
      <c r="B183">
        <v>2</v>
      </c>
      <c r="C183" s="4"/>
      <c r="D183" s="4">
        <v>601.50327573228697</v>
      </c>
      <c r="E183" s="4">
        <v>660.71127378652898</v>
      </c>
      <c r="F183" s="4">
        <v>542.29527767804495</v>
      </c>
      <c r="G183" s="4">
        <v>29.839687841236099</v>
      </c>
    </row>
    <row r="184" spans="1:7" x14ac:dyDescent="0.35">
      <c r="A184">
        <v>2032</v>
      </c>
      <c r="B184">
        <v>3</v>
      </c>
      <c r="C184" s="4"/>
      <c r="D184" s="4">
        <v>604.28915307512</v>
      </c>
      <c r="E184" s="4">
        <v>663.29135000555902</v>
      </c>
      <c r="F184" s="4">
        <v>545.28695614467995</v>
      </c>
      <c r="G184" s="4">
        <v>29.735968048413099</v>
      </c>
    </row>
    <row r="185" spans="1:7" x14ac:dyDescent="0.35">
      <c r="A185">
        <v>2032</v>
      </c>
      <c r="B185">
        <v>4</v>
      </c>
      <c r="C185" s="4"/>
      <c r="D185" s="4">
        <v>524.89244310880497</v>
      </c>
      <c r="E185" s="4">
        <v>586.39358063992495</v>
      </c>
      <c r="F185" s="4">
        <v>463.39130557768601</v>
      </c>
      <c r="G185" s="4">
        <v>30.9953858620296</v>
      </c>
    </row>
    <row r="186" spans="1:7" x14ac:dyDescent="0.35">
      <c r="A186">
        <v>2032</v>
      </c>
      <c r="B186">
        <v>5</v>
      </c>
      <c r="C186" s="4"/>
      <c r="D186" s="4">
        <v>557.227372893866</v>
      </c>
      <c r="E186" s="4">
        <v>617.02008716687203</v>
      </c>
      <c r="F186" s="4">
        <v>497.43465862085901</v>
      </c>
      <c r="G186" s="4">
        <v>30.1343735258904</v>
      </c>
    </row>
    <row r="187" spans="1:7" x14ac:dyDescent="0.35">
      <c r="A187">
        <v>2032</v>
      </c>
      <c r="B187">
        <v>6</v>
      </c>
      <c r="C187" s="4"/>
      <c r="D187" s="4">
        <v>648.20753289780998</v>
      </c>
      <c r="E187" s="4">
        <v>707.75023079182904</v>
      </c>
      <c r="F187" s="4">
        <v>588.66483500379195</v>
      </c>
      <c r="G187" s="4">
        <v>30.008370098155002</v>
      </c>
    </row>
    <row r="188" spans="1:7" x14ac:dyDescent="0.35">
      <c r="A188">
        <v>2032</v>
      </c>
      <c r="B188">
        <v>7</v>
      </c>
      <c r="C188" s="4"/>
      <c r="D188" s="4">
        <v>864.623088107066</v>
      </c>
      <c r="E188" s="4">
        <v>924.95215439119295</v>
      </c>
      <c r="F188" s="4">
        <v>804.29402182293904</v>
      </c>
      <c r="G188" s="4">
        <v>30.4046845837007</v>
      </c>
    </row>
    <row r="189" spans="1:7" x14ac:dyDescent="0.35">
      <c r="A189">
        <v>2032</v>
      </c>
      <c r="B189">
        <v>8</v>
      </c>
      <c r="C189" s="4"/>
      <c r="D189" s="4">
        <v>848.27128584128695</v>
      </c>
      <c r="E189" s="4">
        <v>908.41362510654301</v>
      </c>
      <c r="F189" s="4">
        <v>788.12894657603101</v>
      </c>
      <c r="G189" s="4">
        <v>30.3105777714837</v>
      </c>
    </row>
    <row r="190" spans="1:7" x14ac:dyDescent="0.35">
      <c r="A190">
        <v>2032</v>
      </c>
      <c r="B190">
        <v>9</v>
      </c>
      <c r="C190" s="4"/>
      <c r="D190" s="4">
        <v>654.42268237327596</v>
      </c>
      <c r="E190" s="4">
        <v>714.36581038655902</v>
      </c>
      <c r="F190" s="4">
        <v>594.47955435999302</v>
      </c>
      <c r="G190" s="4">
        <v>30.2101791468268</v>
      </c>
    </row>
    <row r="191" spans="1:7" x14ac:dyDescent="0.35">
      <c r="A191">
        <v>2032</v>
      </c>
      <c r="B191">
        <v>10</v>
      </c>
      <c r="C191" s="4"/>
      <c r="D191" s="4">
        <v>537.73059281830103</v>
      </c>
      <c r="E191" s="4">
        <v>599.23100787162798</v>
      </c>
      <c r="F191" s="4">
        <v>476.23017776497397</v>
      </c>
      <c r="G191" s="4">
        <v>30.995021747171702</v>
      </c>
    </row>
    <row r="192" spans="1:7" x14ac:dyDescent="0.35">
      <c r="A192">
        <v>2032</v>
      </c>
      <c r="B192">
        <v>11</v>
      </c>
      <c r="C192" s="4"/>
      <c r="D192" s="4">
        <v>551.76032964133503</v>
      </c>
      <c r="E192" s="4">
        <v>613.26315200123599</v>
      </c>
      <c r="F192" s="4">
        <v>490.25750728143402</v>
      </c>
      <c r="G192" s="4">
        <v>30.9962349832049</v>
      </c>
    </row>
    <row r="193" spans="1:7" x14ac:dyDescent="0.35">
      <c r="A193">
        <v>2032</v>
      </c>
      <c r="B193">
        <v>12</v>
      </c>
      <c r="C193" s="4"/>
      <c r="D193" s="4">
        <v>627.32062415392295</v>
      </c>
      <c r="E193" s="4">
        <v>686.43399731466002</v>
      </c>
      <c r="F193" s="4">
        <v>568.20725099318599</v>
      </c>
      <c r="G193" s="4">
        <v>29.791998721911099</v>
      </c>
    </row>
  </sheetData>
  <pageMargins left="0.7" right="0.7" top="0.75" bottom="0.75" header="0.3" footer="0.3"/>
  <ignoredErrors>
    <ignoredError sqref="A1:G19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B45F-4542-4EDC-BC6C-356A12A5BEE3}">
  <sheetPr>
    <outlinePr summaryBelow="0"/>
  </sheetPr>
  <dimension ref="A1:G193"/>
  <sheetViews>
    <sheetView workbookViewId="0">
      <selection activeCell="J36" sqref="J36"/>
    </sheetView>
  </sheetViews>
  <sheetFormatPr defaultRowHeight="14.5" x14ac:dyDescent="0.35"/>
  <cols>
    <col min="1" max="1" width="6.453125" customWidth="1"/>
    <col min="2" max="2" width="7.453125" customWidth="1"/>
    <col min="3" max="7" width="11.453125" customWidth="1"/>
  </cols>
  <sheetData>
    <row r="1" spans="1:7" x14ac:dyDescent="0.35">
      <c r="A1" s="1" t="s">
        <v>0</v>
      </c>
      <c r="B1" s="1" t="s">
        <v>1</v>
      </c>
      <c r="C1" s="1" t="s">
        <v>77</v>
      </c>
      <c r="D1" s="1" t="s">
        <v>78</v>
      </c>
      <c r="E1" s="1" t="s">
        <v>80</v>
      </c>
      <c r="F1" s="1" t="s">
        <v>81</v>
      </c>
      <c r="G1" s="1" t="s">
        <v>82</v>
      </c>
    </row>
    <row r="2" spans="1:7" x14ac:dyDescent="0.35">
      <c r="A2">
        <v>2017</v>
      </c>
      <c r="B2">
        <v>1</v>
      </c>
      <c r="C2" s="4">
        <v>223421</v>
      </c>
      <c r="D2" s="4"/>
      <c r="E2" s="4"/>
      <c r="F2" s="4"/>
      <c r="G2" s="4"/>
    </row>
    <row r="3" spans="1:7" x14ac:dyDescent="0.35">
      <c r="A3">
        <v>2017</v>
      </c>
      <c r="B3">
        <v>2</v>
      </c>
      <c r="C3" s="4">
        <v>223662</v>
      </c>
      <c r="D3" s="4">
        <v>223601.41202296701</v>
      </c>
      <c r="E3" s="4">
        <v>233230.47886663899</v>
      </c>
      <c r="F3" s="4">
        <v>213972.34517929499</v>
      </c>
      <c r="G3" s="4">
        <v>4855.7470535366601</v>
      </c>
    </row>
    <row r="4" spans="1:7" x14ac:dyDescent="0.35">
      <c r="A4">
        <v>2017</v>
      </c>
      <c r="B4">
        <v>3</v>
      </c>
      <c r="C4" s="4">
        <v>223940</v>
      </c>
      <c r="D4" s="4">
        <v>223833.73334339901</v>
      </c>
      <c r="E4" s="4">
        <v>233461.868027241</v>
      </c>
      <c r="F4" s="4">
        <v>214205.59865955799</v>
      </c>
      <c r="G4" s="4">
        <v>4855.2769838587001</v>
      </c>
    </row>
    <row r="5" spans="1:7" x14ac:dyDescent="0.35">
      <c r="A5">
        <v>2017</v>
      </c>
      <c r="B5">
        <v>4</v>
      </c>
      <c r="C5" s="4">
        <v>223761</v>
      </c>
      <c r="D5" s="4">
        <v>224109.44955893201</v>
      </c>
      <c r="E5" s="4">
        <v>233736.65672033001</v>
      </c>
      <c r="F5" s="4">
        <v>214482.24239753399</v>
      </c>
      <c r="G5" s="4">
        <v>4854.80925272283</v>
      </c>
    </row>
    <row r="6" spans="1:7" x14ac:dyDescent="0.35">
      <c r="A6">
        <v>2017</v>
      </c>
      <c r="B6">
        <v>5</v>
      </c>
      <c r="C6" s="4">
        <v>223814</v>
      </c>
      <c r="D6" s="4">
        <v>223932.000709107</v>
      </c>
      <c r="E6" s="4">
        <v>233558.28498511299</v>
      </c>
      <c r="F6" s="4">
        <v>214305.71643310101</v>
      </c>
      <c r="G6" s="4">
        <v>4854.3438599599704</v>
      </c>
    </row>
    <row r="7" spans="1:7" x14ac:dyDescent="0.35">
      <c r="A7">
        <v>2017</v>
      </c>
      <c r="B7">
        <v>6</v>
      </c>
      <c r="C7" s="4">
        <v>223998</v>
      </c>
      <c r="D7" s="4">
        <v>223980.070536602</v>
      </c>
      <c r="E7" s="4">
        <v>233606.14035479899</v>
      </c>
      <c r="F7" s="4">
        <v>214354.00071840599</v>
      </c>
      <c r="G7" s="4">
        <v>4854.2357131483004</v>
      </c>
    </row>
    <row r="8" spans="1:7" x14ac:dyDescent="0.35">
      <c r="A8">
        <v>2017</v>
      </c>
      <c r="B8">
        <v>7</v>
      </c>
      <c r="C8" s="4">
        <v>223886</v>
      </c>
      <c r="D8" s="4">
        <v>224162.53688331301</v>
      </c>
      <c r="E8" s="4">
        <v>233788.392673375</v>
      </c>
      <c r="F8" s="4">
        <v>214536.68109325101</v>
      </c>
      <c r="G8" s="4">
        <v>4854.1277830134404</v>
      </c>
    </row>
    <row r="9" spans="1:7" x14ac:dyDescent="0.35">
      <c r="A9">
        <v>2017</v>
      </c>
      <c r="B9">
        <v>8</v>
      </c>
      <c r="C9" s="4">
        <v>224249</v>
      </c>
      <c r="D9" s="4">
        <v>224051.48711873099</v>
      </c>
      <c r="E9" s="4">
        <v>233677.129309638</v>
      </c>
      <c r="F9" s="4">
        <v>214425.84492782399</v>
      </c>
      <c r="G9" s="4">
        <v>4854.02006920441</v>
      </c>
    </row>
    <row r="10" spans="1:7" x14ac:dyDescent="0.35">
      <c r="A10">
        <v>2017</v>
      </c>
      <c r="B10">
        <v>9</v>
      </c>
      <c r="C10" s="4">
        <v>224294</v>
      </c>
      <c r="D10" s="4">
        <v>224418.18048080601</v>
      </c>
      <c r="E10" s="4">
        <v>234042.56965910699</v>
      </c>
      <c r="F10" s="4">
        <v>214793.79130250501</v>
      </c>
      <c r="G10" s="4">
        <v>4853.3881998481802</v>
      </c>
    </row>
    <row r="11" spans="1:7" x14ac:dyDescent="0.35">
      <c r="A11">
        <v>2017</v>
      </c>
      <c r="B11">
        <v>10</v>
      </c>
      <c r="C11" s="4">
        <v>224511</v>
      </c>
      <c r="D11" s="4">
        <v>224462.86757838001</v>
      </c>
      <c r="E11" s="4">
        <v>234086.01279704701</v>
      </c>
      <c r="F11" s="4">
        <v>214839.72235971299</v>
      </c>
      <c r="G11" s="4">
        <v>4852.7608957253897</v>
      </c>
    </row>
    <row r="12" spans="1:7" x14ac:dyDescent="0.35">
      <c r="A12">
        <v>2017</v>
      </c>
      <c r="B12">
        <v>11</v>
      </c>
      <c r="C12" s="4">
        <v>224804</v>
      </c>
      <c r="D12" s="4">
        <v>224678.11132061601</v>
      </c>
      <c r="E12" s="4">
        <v>234300.021622734</v>
      </c>
      <c r="F12" s="4">
        <v>215056.20101849901</v>
      </c>
      <c r="G12" s="4">
        <v>4852.1381518504904</v>
      </c>
    </row>
    <row r="13" spans="1:7" x14ac:dyDescent="0.35">
      <c r="A13">
        <v>2017</v>
      </c>
      <c r="B13">
        <v>12</v>
      </c>
      <c r="C13" s="4">
        <v>225004</v>
      </c>
      <c r="D13" s="4">
        <v>224973.942329023</v>
      </c>
      <c r="E13" s="4">
        <v>234593.839932528</v>
      </c>
      <c r="F13" s="4">
        <v>215354.04472551699</v>
      </c>
      <c r="G13" s="4">
        <v>4851.1231879385796</v>
      </c>
    </row>
    <row r="14" spans="1:7" x14ac:dyDescent="0.35">
      <c r="A14">
        <v>2018</v>
      </c>
      <c r="B14">
        <v>1</v>
      </c>
      <c r="C14" s="4">
        <v>225211</v>
      </c>
      <c r="D14" s="4">
        <v>225172.355792769</v>
      </c>
      <c r="E14" s="4">
        <v>234790.26679478999</v>
      </c>
      <c r="F14" s="4">
        <v>215554.44479074801</v>
      </c>
      <c r="G14" s="4">
        <v>4850.1213842888101</v>
      </c>
    </row>
    <row r="15" spans="1:7" x14ac:dyDescent="0.35">
      <c r="A15">
        <v>2018</v>
      </c>
      <c r="B15">
        <v>2</v>
      </c>
      <c r="C15" s="4">
        <v>225327</v>
      </c>
      <c r="D15" s="4">
        <v>225377.710541104</v>
      </c>
      <c r="E15" s="4">
        <v>234993.66092066301</v>
      </c>
      <c r="F15" s="4">
        <v>215761.76016154501</v>
      </c>
      <c r="G15" s="4">
        <v>4849.1326813442101</v>
      </c>
    </row>
    <row r="16" spans="1:7" x14ac:dyDescent="0.35">
      <c r="A16">
        <v>2018</v>
      </c>
      <c r="B16">
        <v>3</v>
      </c>
      <c r="C16" s="4">
        <v>225472</v>
      </c>
      <c r="D16" s="4">
        <v>225488.064777633</v>
      </c>
      <c r="E16" s="4">
        <v>235102.772905719</v>
      </c>
      <c r="F16" s="4">
        <v>215873.356649547</v>
      </c>
      <c r="G16" s="4">
        <v>4848.5062386133804</v>
      </c>
    </row>
    <row r="17" spans="1:7" x14ac:dyDescent="0.35">
      <c r="A17">
        <v>2018</v>
      </c>
      <c r="B17">
        <v>4</v>
      </c>
      <c r="C17" s="4">
        <v>225427</v>
      </c>
      <c r="D17" s="4">
        <v>225631.91672943599</v>
      </c>
      <c r="E17" s="4">
        <v>235245.39240151801</v>
      </c>
      <c r="F17" s="4">
        <v>216018.441057355</v>
      </c>
      <c r="G17" s="4">
        <v>4847.8847355425196</v>
      </c>
    </row>
    <row r="18" spans="1:7" x14ac:dyDescent="0.35">
      <c r="A18">
        <v>2018</v>
      </c>
      <c r="B18">
        <v>5</v>
      </c>
      <c r="C18" s="4">
        <v>225788</v>
      </c>
      <c r="D18" s="4">
        <v>225587.363068326</v>
      </c>
      <c r="E18" s="4">
        <v>235199.616072865</v>
      </c>
      <c r="F18" s="4">
        <v>215975.11006378601</v>
      </c>
      <c r="G18" s="4">
        <v>4847.2681685989601</v>
      </c>
    </row>
    <row r="19" spans="1:7" x14ac:dyDescent="0.35">
      <c r="A19">
        <v>2018</v>
      </c>
      <c r="B19">
        <v>6</v>
      </c>
      <c r="C19" s="4">
        <v>225877</v>
      </c>
      <c r="D19" s="4">
        <v>225945.367161239</v>
      </c>
      <c r="E19" s="4">
        <v>235556.41230029901</v>
      </c>
      <c r="F19" s="4">
        <v>216334.322022179</v>
      </c>
      <c r="G19" s="4">
        <v>4846.6590660412503</v>
      </c>
    </row>
    <row r="20" spans="1:7" x14ac:dyDescent="0.35">
      <c r="A20">
        <v>2018</v>
      </c>
      <c r="B20">
        <v>7</v>
      </c>
      <c r="C20" s="4">
        <v>225820</v>
      </c>
      <c r="D20" s="4">
        <v>226033.69022383</v>
      </c>
      <c r="E20" s="4">
        <v>235643.53698192799</v>
      </c>
      <c r="F20" s="4">
        <v>216423.84346573101</v>
      </c>
      <c r="G20" s="4">
        <v>4846.0547463371304</v>
      </c>
    </row>
    <row r="21" spans="1:7" x14ac:dyDescent="0.35">
      <c r="A21">
        <v>2018</v>
      </c>
      <c r="B21">
        <v>8</v>
      </c>
      <c r="C21" s="4">
        <v>226103</v>
      </c>
      <c r="D21" s="4">
        <v>225977.23844931801</v>
      </c>
      <c r="E21" s="4">
        <v>235585.896310307</v>
      </c>
      <c r="F21" s="4">
        <v>216368.58058832999</v>
      </c>
      <c r="G21" s="4">
        <v>4845.4552091512996</v>
      </c>
    </row>
    <row r="22" spans="1:7" x14ac:dyDescent="0.35">
      <c r="A22">
        <v>2018</v>
      </c>
      <c r="B22">
        <v>9</v>
      </c>
      <c r="C22" s="4">
        <v>225908</v>
      </c>
      <c r="D22" s="4">
        <v>226254.31226044</v>
      </c>
      <c r="E22" s="4">
        <v>235862.29503026299</v>
      </c>
      <c r="F22" s="4">
        <v>216646.329490617</v>
      </c>
      <c r="G22" s="4">
        <v>4845.1147740923498</v>
      </c>
    </row>
    <row r="23" spans="1:7" x14ac:dyDescent="0.35">
      <c r="A23">
        <v>2018</v>
      </c>
      <c r="B23">
        <v>10</v>
      </c>
      <c r="C23" s="4">
        <v>226106</v>
      </c>
      <c r="D23" s="4">
        <v>226060.98868277</v>
      </c>
      <c r="E23" s="4">
        <v>235668.299474039</v>
      </c>
      <c r="F23" s="4">
        <v>216453.67789150099</v>
      </c>
      <c r="G23" s="4">
        <v>4844.7759086618398</v>
      </c>
    </row>
    <row r="24" spans="1:7" x14ac:dyDescent="0.35">
      <c r="A24">
        <v>2018</v>
      </c>
      <c r="B24">
        <v>11</v>
      </c>
      <c r="C24" s="4">
        <v>226371</v>
      </c>
      <c r="D24" s="4">
        <v>226257.36722438401</v>
      </c>
      <c r="E24" s="4">
        <v>235864.00914934199</v>
      </c>
      <c r="F24" s="4">
        <v>216650.72529942499</v>
      </c>
      <c r="G24" s="4">
        <v>4844.4386126736299</v>
      </c>
    </row>
    <row r="25" spans="1:7" x14ac:dyDescent="0.35">
      <c r="A25">
        <v>2018</v>
      </c>
      <c r="B25">
        <v>12</v>
      </c>
      <c r="C25" s="4">
        <v>226840</v>
      </c>
      <c r="D25" s="4">
        <v>226518.56030251301</v>
      </c>
      <c r="E25" s="4">
        <v>236124.76001375899</v>
      </c>
      <c r="F25" s="4">
        <v>216912.360591267</v>
      </c>
      <c r="G25" s="4">
        <v>4844.2156130861604</v>
      </c>
    </row>
    <row r="26" spans="1:7" x14ac:dyDescent="0.35">
      <c r="A26">
        <v>2019</v>
      </c>
      <c r="B26">
        <v>1</v>
      </c>
      <c r="C26" s="4">
        <v>227154</v>
      </c>
      <c r="D26" s="4">
        <v>226983.648975219</v>
      </c>
      <c r="E26" s="4">
        <v>236589.40817056099</v>
      </c>
      <c r="F26" s="4">
        <v>217377.889779877</v>
      </c>
      <c r="G26" s="4">
        <v>4843.9934696702403</v>
      </c>
    </row>
    <row r="27" spans="1:7" x14ac:dyDescent="0.35">
      <c r="A27">
        <v>2019</v>
      </c>
      <c r="B27">
        <v>2</v>
      </c>
      <c r="C27" s="4">
        <v>227509</v>
      </c>
      <c r="D27" s="4">
        <v>227295.038319571</v>
      </c>
      <c r="E27" s="4">
        <v>236900.35869329801</v>
      </c>
      <c r="F27" s="4">
        <v>217689.71794584501</v>
      </c>
      <c r="G27" s="4">
        <v>4843.7721806499903</v>
      </c>
    </row>
    <row r="28" spans="1:7" x14ac:dyDescent="0.35">
      <c r="A28">
        <v>2019</v>
      </c>
      <c r="B28">
        <v>3</v>
      </c>
      <c r="C28" s="4">
        <v>227459</v>
      </c>
      <c r="D28" s="4">
        <v>227653.205693011</v>
      </c>
      <c r="E28" s="4">
        <v>237257.25533588999</v>
      </c>
      <c r="F28" s="4">
        <v>218049.15605013099</v>
      </c>
      <c r="G28" s="4">
        <v>4843.1313763367798</v>
      </c>
    </row>
    <row r="29" spans="1:7" x14ac:dyDescent="0.35">
      <c r="A29">
        <v>2019</v>
      </c>
      <c r="B29">
        <v>4</v>
      </c>
      <c r="C29" s="4">
        <v>227495</v>
      </c>
      <c r="D29" s="4">
        <v>227603.70064442899</v>
      </c>
      <c r="E29" s="4">
        <v>237206.491311711</v>
      </c>
      <c r="F29" s="4">
        <v>218000.909977148</v>
      </c>
      <c r="G29" s="4">
        <v>4842.4964999621398</v>
      </c>
    </row>
    <row r="30" spans="1:7" x14ac:dyDescent="0.35">
      <c r="A30">
        <v>2019</v>
      </c>
      <c r="B30">
        <v>5</v>
      </c>
      <c r="C30" s="4">
        <v>227481</v>
      </c>
      <c r="D30" s="4">
        <v>227639.473916369</v>
      </c>
      <c r="E30" s="4">
        <v>237241.01735514699</v>
      </c>
      <c r="F30" s="4">
        <v>218037.93047759001</v>
      </c>
      <c r="G30" s="4">
        <v>4841.8675474138099</v>
      </c>
    </row>
    <row r="31" spans="1:7" x14ac:dyDescent="0.35">
      <c r="A31">
        <v>2019</v>
      </c>
      <c r="B31">
        <v>6</v>
      </c>
      <c r="C31" s="4">
        <v>227549</v>
      </c>
      <c r="D31" s="4">
        <v>227625.931434511</v>
      </c>
      <c r="E31" s="4">
        <v>237226.20442506101</v>
      </c>
      <c r="F31" s="4">
        <v>218025.658443961</v>
      </c>
      <c r="G31" s="4">
        <v>4841.2268856192704</v>
      </c>
    </row>
    <row r="32" spans="1:7" x14ac:dyDescent="0.35">
      <c r="A32">
        <v>2019</v>
      </c>
      <c r="B32">
        <v>7</v>
      </c>
      <c r="C32" s="4">
        <v>227629</v>
      </c>
      <c r="D32" s="4">
        <v>227693.44085016599</v>
      </c>
      <c r="E32" s="4">
        <v>237292.45545655899</v>
      </c>
      <c r="F32" s="4">
        <v>218094.426243772</v>
      </c>
      <c r="G32" s="4">
        <v>4840.5923074967404</v>
      </c>
    </row>
    <row r="33" spans="1:7" x14ac:dyDescent="0.35">
      <c r="A33">
        <v>2019</v>
      </c>
      <c r="B33">
        <v>8</v>
      </c>
      <c r="C33" s="4">
        <v>227896</v>
      </c>
      <c r="D33" s="4">
        <v>227772.84956647601</v>
      </c>
      <c r="E33" s="4">
        <v>237370.61785614301</v>
      </c>
      <c r="F33" s="4">
        <v>218175.08127680901</v>
      </c>
      <c r="G33" s="4">
        <v>4839.9638147393198</v>
      </c>
    </row>
    <row r="34" spans="1:7" x14ac:dyDescent="0.35">
      <c r="A34">
        <v>2019</v>
      </c>
      <c r="B34">
        <v>9</v>
      </c>
      <c r="C34" s="4">
        <v>228073</v>
      </c>
      <c r="D34" s="4">
        <v>228032.58553309899</v>
      </c>
      <c r="E34" s="4">
        <v>237629.77604213299</v>
      </c>
      <c r="F34" s="4">
        <v>218435.39502406499</v>
      </c>
      <c r="G34" s="4">
        <v>4839.6724514483003</v>
      </c>
    </row>
    <row r="35" spans="1:7" x14ac:dyDescent="0.35">
      <c r="A35">
        <v>2019</v>
      </c>
      <c r="B35">
        <v>10</v>
      </c>
      <c r="C35" s="4">
        <v>228246</v>
      </c>
      <c r="D35" s="4">
        <v>228208.137392251</v>
      </c>
      <c r="E35" s="4">
        <v>237804.752788616</v>
      </c>
      <c r="F35" s="4">
        <v>218611.521995886</v>
      </c>
      <c r="G35" s="4">
        <v>4839.3824335583104</v>
      </c>
    </row>
    <row r="36" spans="1:7" x14ac:dyDescent="0.35">
      <c r="A36">
        <v>2019</v>
      </c>
      <c r="B36">
        <v>11</v>
      </c>
      <c r="C36" s="4">
        <v>228383</v>
      </c>
      <c r="D36" s="4">
        <v>228379.72281551801</v>
      </c>
      <c r="E36" s="4">
        <v>237975.765766931</v>
      </c>
      <c r="F36" s="4">
        <v>218783.67986410501</v>
      </c>
      <c r="G36" s="4">
        <v>4839.0937609452003</v>
      </c>
    </row>
    <row r="37" spans="1:7" x14ac:dyDescent="0.35">
      <c r="A37">
        <v>2019</v>
      </c>
      <c r="B37">
        <v>12</v>
      </c>
      <c r="C37" s="4">
        <v>228581</v>
      </c>
      <c r="D37" s="4">
        <v>228491.91012556499</v>
      </c>
      <c r="E37" s="4">
        <v>238090.434940031</v>
      </c>
      <c r="F37" s="4">
        <v>218893.385311099</v>
      </c>
      <c r="G37" s="4">
        <v>4840.3453151611002</v>
      </c>
    </row>
    <row r="38" spans="1:7" x14ac:dyDescent="0.35">
      <c r="A38">
        <v>2020</v>
      </c>
      <c r="B38">
        <v>1</v>
      </c>
      <c r="C38" s="4">
        <v>228912</v>
      </c>
      <c r="D38" s="4">
        <v>228687.916594454</v>
      </c>
      <c r="E38" s="4">
        <v>238288.994478668</v>
      </c>
      <c r="F38" s="4">
        <v>219086.83871023901</v>
      </c>
      <c r="G38" s="4">
        <v>4841.6327774991196</v>
      </c>
    </row>
    <row r="39" spans="1:7" x14ac:dyDescent="0.35">
      <c r="A39">
        <v>2020</v>
      </c>
      <c r="B39">
        <v>2</v>
      </c>
      <c r="C39" s="4">
        <v>229039</v>
      </c>
      <c r="D39" s="4">
        <v>229015.80276690601</v>
      </c>
      <c r="E39" s="4">
        <v>238619.506568738</v>
      </c>
      <c r="F39" s="4">
        <v>219412.09896507399</v>
      </c>
      <c r="G39" s="4">
        <v>4842.9569755693701</v>
      </c>
    </row>
    <row r="40" spans="1:7" x14ac:dyDescent="0.35">
      <c r="A40">
        <v>2020</v>
      </c>
      <c r="B40">
        <v>3</v>
      </c>
      <c r="C40" s="4">
        <v>229064</v>
      </c>
      <c r="D40" s="4">
        <v>229086.12905205999</v>
      </c>
      <c r="E40" s="4">
        <v>238700.36078760601</v>
      </c>
      <c r="F40" s="4">
        <v>219471.89731651501</v>
      </c>
      <c r="G40" s="4">
        <v>4848.2660033223901</v>
      </c>
    </row>
    <row r="41" spans="1:7" x14ac:dyDescent="0.35">
      <c r="A41">
        <v>2020</v>
      </c>
      <c r="B41">
        <v>4</v>
      </c>
      <c r="C41" s="4">
        <v>229118</v>
      </c>
      <c r="D41" s="4">
        <v>229108.36767977799</v>
      </c>
      <c r="E41" s="4">
        <v>238734.16054131999</v>
      </c>
      <c r="F41" s="4">
        <v>219482.57481823501</v>
      </c>
      <c r="G41" s="4">
        <v>4854.0960494118699</v>
      </c>
    </row>
    <row r="42" spans="1:7" x14ac:dyDescent="0.35">
      <c r="A42">
        <v>2020</v>
      </c>
      <c r="B42">
        <v>5</v>
      </c>
      <c r="C42" s="4">
        <v>229135</v>
      </c>
      <c r="D42" s="4">
        <v>229159.22149093301</v>
      </c>
      <c r="E42" s="4">
        <v>238797.68446580399</v>
      </c>
      <c r="F42" s="4">
        <v>219520.75851606199</v>
      </c>
      <c r="G42" s="4">
        <v>4860.4853357737502</v>
      </c>
    </row>
    <row r="43" spans="1:7" x14ac:dyDescent="0.35">
      <c r="A43">
        <v>2020</v>
      </c>
      <c r="B43">
        <v>6</v>
      </c>
      <c r="C43" s="4">
        <v>229391</v>
      </c>
      <c r="D43" s="4">
        <v>229329.82711234799</v>
      </c>
      <c r="E43" s="4">
        <v>238956.17447623899</v>
      </c>
      <c r="F43" s="4">
        <v>219703.47974845601</v>
      </c>
      <c r="G43" s="4">
        <v>4854.3756739267301</v>
      </c>
    </row>
    <row r="44" spans="1:7" x14ac:dyDescent="0.35">
      <c r="A44">
        <v>2020</v>
      </c>
      <c r="B44">
        <v>7</v>
      </c>
      <c r="C44" s="4">
        <v>229588</v>
      </c>
      <c r="D44" s="4">
        <v>229582.56458165299</v>
      </c>
      <c r="E44" s="4">
        <v>239197.79157977799</v>
      </c>
      <c r="F44" s="4">
        <v>219967.33758352901</v>
      </c>
      <c r="G44" s="4">
        <v>4848.7678944623403</v>
      </c>
    </row>
    <row r="45" spans="1:7" x14ac:dyDescent="0.35">
      <c r="A45">
        <v>2020</v>
      </c>
      <c r="B45">
        <v>8</v>
      </c>
      <c r="C45" s="4">
        <v>229748</v>
      </c>
      <c r="D45" s="4">
        <v>229776.88423663101</v>
      </c>
      <c r="E45" s="4">
        <v>239381.92432859799</v>
      </c>
      <c r="F45" s="4">
        <v>220171.84414466401</v>
      </c>
      <c r="G45" s="4">
        <v>4843.6308401286897</v>
      </c>
    </row>
    <row r="46" spans="1:7" x14ac:dyDescent="0.35">
      <c r="A46">
        <v>2020</v>
      </c>
      <c r="B46">
        <v>9</v>
      </c>
      <c r="C46" s="4">
        <v>229814</v>
      </c>
      <c r="D46" s="4">
        <v>229870.96790777301</v>
      </c>
      <c r="E46" s="4">
        <v>239475.07433357101</v>
      </c>
      <c r="F46" s="4">
        <v>220266.86148197501</v>
      </c>
      <c r="G46" s="4">
        <v>4843.1600108341599</v>
      </c>
    </row>
    <row r="47" spans="1:7" x14ac:dyDescent="0.35">
      <c r="A47">
        <v>2020</v>
      </c>
      <c r="B47">
        <v>10</v>
      </c>
      <c r="C47" s="4">
        <v>229933</v>
      </c>
      <c r="D47" s="4">
        <v>229936.470085929</v>
      </c>
      <c r="E47" s="4">
        <v>239539.64919570999</v>
      </c>
      <c r="F47" s="4">
        <v>220333.29097614699</v>
      </c>
      <c r="G47" s="4">
        <v>4842.69238379528</v>
      </c>
    </row>
    <row r="48" spans="1:7" x14ac:dyDescent="0.35">
      <c r="A48">
        <v>2020</v>
      </c>
      <c r="B48">
        <v>11</v>
      </c>
      <c r="C48" s="4">
        <v>230102</v>
      </c>
      <c r="D48" s="4">
        <v>230054.52750632199</v>
      </c>
      <c r="E48" s="4">
        <v>239656.785647151</v>
      </c>
      <c r="F48" s="4">
        <v>220452.269365493</v>
      </c>
      <c r="G48" s="4">
        <v>4842.2279574549102</v>
      </c>
    </row>
    <row r="49" spans="1:7" x14ac:dyDescent="0.35">
      <c r="A49">
        <v>2020</v>
      </c>
      <c r="B49">
        <v>12</v>
      </c>
      <c r="C49" s="4">
        <v>230194</v>
      </c>
      <c r="D49" s="4">
        <v>230225.34633641801</v>
      </c>
      <c r="E49" s="4">
        <v>239826.267052112</v>
      </c>
      <c r="F49" s="4">
        <v>220624.42562072401</v>
      </c>
      <c r="G49" s="4">
        <v>4841.5535205374299</v>
      </c>
    </row>
    <row r="50" spans="1:7" x14ac:dyDescent="0.35">
      <c r="A50">
        <v>2021</v>
      </c>
      <c r="B50">
        <v>1</v>
      </c>
      <c r="C50" s="4">
        <v>230369</v>
      </c>
      <c r="D50" s="4">
        <v>230316.649676484</v>
      </c>
      <c r="E50" s="4">
        <v>239916.24731134</v>
      </c>
      <c r="F50" s="4">
        <v>220717.05204162901</v>
      </c>
      <c r="G50" s="4">
        <v>4840.8863171637804</v>
      </c>
    </row>
    <row r="51" spans="1:7" x14ac:dyDescent="0.35">
      <c r="A51">
        <v>2021</v>
      </c>
      <c r="B51">
        <v>2</v>
      </c>
      <c r="C51" s="4">
        <v>230472</v>
      </c>
      <c r="D51" s="4">
        <v>230490.256505622</v>
      </c>
      <c r="E51" s="4">
        <v>240088.54536674399</v>
      </c>
      <c r="F51" s="4">
        <v>220891.967644499</v>
      </c>
      <c r="G51" s="4">
        <v>4840.2263285791796</v>
      </c>
    </row>
    <row r="52" spans="1:7" x14ac:dyDescent="0.35">
      <c r="A52">
        <v>2021</v>
      </c>
      <c r="B52">
        <v>3</v>
      </c>
      <c r="C52" s="4">
        <v>230622</v>
      </c>
      <c r="D52" s="4">
        <v>230578.76503646601</v>
      </c>
      <c r="E52" s="4">
        <v>240177.536116512</v>
      </c>
      <c r="F52" s="4">
        <v>220979.993956419</v>
      </c>
      <c r="G52" s="4">
        <v>4840.4695019996398</v>
      </c>
    </row>
    <row r="53" spans="1:7" x14ac:dyDescent="0.35">
      <c r="A53">
        <v>2021</v>
      </c>
      <c r="B53">
        <v>4</v>
      </c>
      <c r="C53" s="4">
        <v>230695</v>
      </c>
      <c r="D53" s="4">
        <v>230727.455294588</v>
      </c>
      <c r="E53" s="4">
        <v>240326.71300601299</v>
      </c>
      <c r="F53" s="4">
        <v>221128.19758316199</v>
      </c>
      <c r="G53" s="4">
        <v>4840.7149005332503</v>
      </c>
    </row>
    <row r="54" spans="1:7" x14ac:dyDescent="0.35">
      <c r="A54">
        <v>2021</v>
      </c>
      <c r="B54">
        <v>5</v>
      </c>
      <c r="C54" s="4">
        <v>230743</v>
      </c>
      <c r="D54" s="4">
        <v>230799.79145810701</v>
      </c>
      <c r="E54" s="4">
        <v>240399.54025235199</v>
      </c>
      <c r="F54" s="4">
        <v>221200.04266386101</v>
      </c>
      <c r="G54" s="4">
        <v>4840.96254384042</v>
      </c>
    </row>
    <row r="55" spans="1:7" x14ac:dyDescent="0.35">
      <c r="A55">
        <v>2021</v>
      </c>
      <c r="B55">
        <v>6</v>
      </c>
      <c r="C55" s="4">
        <v>230892</v>
      </c>
      <c r="D55" s="4">
        <v>230867.61872833499</v>
      </c>
      <c r="E55" s="4">
        <v>240465.212189702</v>
      </c>
      <c r="F55" s="4">
        <v>221270.025266968</v>
      </c>
      <c r="G55" s="4">
        <v>4839.8756523019101</v>
      </c>
    </row>
    <row r="56" spans="1:7" x14ac:dyDescent="0.35">
      <c r="A56">
        <v>2021</v>
      </c>
      <c r="B56">
        <v>7</v>
      </c>
      <c r="C56" s="4">
        <v>230939</v>
      </c>
      <c r="D56" s="4">
        <v>231015.475916814</v>
      </c>
      <c r="E56" s="4">
        <v>240610.95383596301</v>
      </c>
      <c r="F56" s="4">
        <v>221419.99799766601</v>
      </c>
      <c r="G56" s="4">
        <v>4838.8088264027601</v>
      </c>
    </row>
    <row r="57" spans="1:7" x14ac:dyDescent="0.35">
      <c r="A57">
        <v>2021</v>
      </c>
      <c r="B57">
        <v>8</v>
      </c>
      <c r="C57" s="4">
        <v>231215</v>
      </c>
      <c r="D57" s="4">
        <v>231062.18914400999</v>
      </c>
      <c r="E57" s="4">
        <v>240655.59108785199</v>
      </c>
      <c r="F57" s="4">
        <v>221468.787200169</v>
      </c>
      <c r="G57" s="4">
        <v>4837.7619533106099</v>
      </c>
    </row>
    <row r="58" spans="1:7" x14ac:dyDescent="0.35">
      <c r="A58">
        <v>2021</v>
      </c>
      <c r="B58">
        <v>9</v>
      </c>
      <c r="C58" s="4">
        <v>231360</v>
      </c>
      <c r="D58" s="4">
        <v>231331.97622696901</v>
      </c>
      <c r="E58" s="4">
        <v>240923.83470130601</v>
      </c>
      <c r="F58" s="4">
        <v>221740.11775263201</v>
      </c>
      <c r="G58" s="4">
        <v>4836.9836123126097</v>
      </c>
    </row>
    <row r="59" spans="1:7" x14ac:dyDescent="0.35">
      <c r="A59">
        <v>2021</v>
      </c>
      <c r="B59">
        <v>10</v>
      </c>
      <c r="C59" s="4">
        <v>231544</v>
      </c>
      <c r="D59" s="4">
        <v>231475.836047755</v>
      </c>
      <c r="E59" s="4">
        <v>241066.174723262</v>
      </c>
      <c r="F59" s="4">
        <v>221885.49737224801</v>
      </c>
      <c r="G59" s="4">
        <v>4836.2172079649899</v>
      </c>
    </row>
    <row r="60" spans="1:7" x14ac:dyDescent="0.35">
      <c r="A60">
        <v>2021</v>
      </c>
      <c r="B60">
        <v>11</v>
      </c>
      <c r="C60" s="4">
        <v>231770</v>
      </c>
      <c r="D60" s="4">
        <v>231658.36861702299</v>
      </c>
      <c r="E60" s="4">
        <v>241247.21100848299</v>
      </c>
      <c r="F60" s="4">
        <v>222069.526225562</v>
      </c>
      <c r="G60" s="4">
        <v>4835.4626616556197</v>
      </c>
    </row>
    <row r="61" spans="1:7" x14ac:dyDescent="0.35">
      <c r="A61">
        <v>2021</v>
      </c>
      <c r="B61">
        <v>12</v>
      </c>
      <c r="C61" s="4">
        <v>231805</v>
      </c>
      <c r="D61" s="4">
        <v>231879.59037761501</v>
      </c>
      <c r="E61" s="4">
        <v>241467.31107438699</v>
      </c>
      <c r="F61" s="4">
        <v>222291.86968084201</v>
      </c>
      <c r="G61" s="4">
        <v>4834.8970133156299</v>
      </c>
    </row>
    <row r="62" spans="1:7" x14ac:dyDescent="0.35">
      <c r="A62">
        <v>2022</v>
      </c>
      <c r="B62">
        <v>1</v>
      </c>
      <c r="C62" s="4">
        <v>231888</v>
      </c>
      <c r="D62" s="4">
        <v>231914.37225518201</v>
      </c>
      <c r="E62" s="4">
        <v>241500.983225175</v>
      </c>
      <c r="F62" s="4">
        <v>222327.76128519</v>
      </c>
      <c r="G62" s="4">
        <v>4834.3374001537504</v>
      </c>
    </row>
    <row r="63" spans="1:7" x14ac:dyDescent="0.35">
      <c r="A63">
        <v>2022</v>
      </c>
      <c r="B63">
        <v>2</v>
      </c>
      <c r="C63" s="4">
        <v>231946</v>
      </c>
      <c r="D63" s="4">
        <v>231996.75133107099</v>
      </c>
      <c r="E63" s="4">
        <v>241582.26453226601</v>
      </c>
      <c r="F63" s="4">
        <v>222411.23812987699</v>
      </c>
      <c r="G63" s="4">
        <v>4833.7838171644898</v>
      </c>
    </row>
    <row r="64" spans="1:7" x14ac:dyDescent="0.35">
      <c r="A64">
        <v>2022</v>
      </c>
      <c r="B64">
        <v>3</v>
      </c>
      <c r="C64" s="4">
        <v>232100</v>
      </c>
      <c r="D64" s="4">
        <v>232049.115968681</v>
      </c>
      <c r="E64" s="4">
        <v>241634.14703741099</v>
      </c>
      <c r="F64" s="4">
        <v>222464.08489995101</v>
      </c>
      <c r="G64" s="4">
        <v>4833.5406873439597</v>
      </c>
    </row>
    <row r="65" spans="1:7" x14ac:dyDescent="0.35">
      <c r="A65">
        <v>2022</v>
      </c>
      <c r="B65">
        <v>4</v>
      </c>
      <c r="C65" s="4">
        <v>232120</v>
      </c>
      <c r="D65" s="4">
        <v>232201.85546406501</v>
      </c>
      <c r="E65" s="4">
        <v>241786.40702011599</v>
      </c>
      <c r="F65" s="4">
        <v>222617.303908014</v>
      </c>
      <c r="G65" s="4">
        <v>4833.2988786290998</v>
      </c>
    </row>
    <row r="66" spans="1:7" x14ac:dyDescent="0.35">
      <c r="A66">
        <v>2022</v>
      </c>
      <c r="B66">
        <v>5</v>
      </c>
      <c r="C66" s="4">
        <v>232236</v>
      </c>
      <c r="D66" s="4">
        <v>232221.71940672299</v>
      </c>
      <c r="E66" s="4">
        <v>241805.794064633</v>
      </c>
      <c r="F66" s="4">
        <v>222637.64474881301</v>
      </c>
      <c r="G66" s="4">
        <v>4833.0583883737399</v>
      </c>
    </row>
    <row r="67" spans="1:7" x14ac:dyDescent="0.35">
      <c r="A67">
        <v>2022</v>
      </c>
      <c r="B67">
        <v>6</v>
      </c>
      <c r="C67" s="4">
        <v>232466</v>
      </c>
      <c r="D67" s="4">
        <v>232337.32664923399</v>
      </c>
      <c r="E67" s="4">
        <v>241920.86431930799</v>
      </c>
      <c r="F67" s="4">
        <v>222753.788979159</v>
      </c>
      <c r="G67" s="4">
        <v>4832.7875960798201</v>
      </c>
    </row>
    <row r="68" spans="1:7" x14ac:dyDescent="0.35">
      <c r="A68">
        <v>2022</v>
      </c>
      <c r="B68">
        <v>7</v>
      </c>
      <c r="C68" s="4">
        <v>232563</v>
      </c>
      <c r="D68" s="4">
        <v>232565.42154184499</v>
      </c>
      <c r="E68" s="4">
        <v>242148.42676066799</v>
      </c>
      <c r="F68" s="4">
        <v>222982.416323023</v>
      </c>
      <c r="G68" s="4">
        <v>4832.5190914948298</v>
      </c>
    </row>
    <row r="69" spans="1:7" x14ac:dyDescent="0.35">
      <c r="A69">
        <v>2022</v>
      </c>
      <c r="B69">
        <v>8</v>
      </c>
      <c r="C69" s="4">
        <v>232763</v>
      </c>
      <c r="D69" s="4">
        <v>232661.632408568</v>
      </c>
      <c r="E69" s="4">
        <v>242244.10968438501</v>
      </c>
      <c r="F69" s="4">
        <v>223079.15513275101</v>
      </c>
      <c r="G69" s="4">
        <v>4832.2528603287401</v>
      </c>
    </row>
    <row r="70" spans="1:7" x14ac:dyDescent="0.35">
      <c r="A70">
        <v>2022</v>
      </c>
      <c r="B70">
        <v>9</v>
      </c>
      <c r="C70" s="4">
        <v>232814</v>
      </c>
      <c r="D70" s="4">
        <v>232859.33498971601</v>
      </c>
      <c r="E70" s="4">
        <v>242441.361163341</v>
      </c>
      <c r="F70" s="4">
        <v>223277.30881609101</v>
      </c>
      <c r="G70" s="4">
        <v>4832.0253784578299</v>
      </c>
    </row>
    <row r="71" spans="1:7" x14ac:dyDescent="0.35">
      <c r="A71">
        <v>2022</v>
      </c>
      <c r="B71">
        <v>10</v>
      </c>
      <c r="C71" s="4">
        <v>232978</v>
      </c>
      <c r="D71" s="4">
        <v>232909.93697401299</v>
      </c>
      <c r="E71" s="4">
        <v>242491.51456632299</v>
      </c>
      <c r="F71" s="4">
        <v>223328.35938170299</v>
      </c>
      <c r="G71" s="4">
        <v>4831.7991678153403</v>
      </c>
    </row>
    <row r="72" spans="1:7" x14ac:dyDescent="0.35">
      <c r="A72">
        <v>2022</v>
      </c>
      <c r="B72">
        <v>11</v>
      </c>
      <c r="C72" s="4">
        <v>233150</v>
      </c>
      <c r="D72" s="4">
        <v>233072.590688792</v>
      </c>
      <c r="E72" s="4">
        <v>242653.72221455001</v>
      </c>
      <c r="F72" s="4">
        <v>223491.45916303399</v>
      </c>
      <c r="G72" s="4">
        <v>4831.5742253176104</v>
      </c>
    </row>
    <row r="73" spans="1:7" x14ac:dyDescent="0.35">
      <c r="A73">
        <v>2022</v>
      </c>
      <c r="B73">
        <v>12</v>
      </c>
      <c r="C73" s="4">
        <v>233330</v>
      </c>
      <c r="D73" s="4">
        <v>233256.66688857399</v>
      </c>
      <c r="E73" s="4">
        <v>242835.871571553</v>
      </c>
      <c r="F73" s="4">
        <v>223677.46220559499</v>
      </c>
      <c r="G73" s="4">
        <v>4830.6025567956804</v>
      </c>
    </row>
    <row r="74" spans="1:7" x14ac:dyDescent="0.35">
      <c r="A74">
        <v>2023</v>
      </c>
      <c r="B74">
        <v>1</v>
      </c>
      <c r="C74" s="4">
        <v>233539</v>
      </c>
      <c r="D74" s="4">
        <v>233435.27303207701</v>
      </c>
      <c r="E74" s="4">
        <v>243012.59443544401</v>
      </c>
      <c r="F74" s="4">
        <v>223857.95162871</v>
      </c>
      <c r="G74" s="4">
        <v>4829.6528563133697</v>
      </c>
    </row>
    <row r="75" spans="1:7" x14ac:dyDescent="0.35">
      <c r="A75">
        <v>2023</v>
      </c>
      <c r="B75">
        <v>2</v>
      </c>
      <c r="C75" s="4">
        <v>233658</v>
      </c>
      <c r="D75" s="4">
        <v>233642.63592418499</v>
      </c>
      <c r="E75" s="4">
        <v>243218.11738968801</v>
      </c>
      <c r="F75" s="4">
        <v>224067.15445868199</v>
      </c>
      <c r="G75" s="4">
        <v>4828.7250122130599</v>
      </c>
    </row>
    <row r="76" spans="1:7" x14ac:dyDescent="0.35">
      <c r="A76">
        <v>2023</v>
      </c>
      <c r="B76">
        <v>3</v>
      </c>
      <c r="C76" s="4">
        <v>233784</v>
      </c>
      <c r="D76" s="4">
        <v>233743.19207394801</v>
      </c>
      <c r="E76" s="4">
        <v>243318.69125596801</v>
      </c>
      <c r="F76" s="4">
        <v>224167.69289192901</v>
      </c>
      <c r="G76" s="4">
        <v>4828.7339463003</v>
      </c>
    </row>
    <row r="77" spans="1:7" x14ac:dyDescent="0.35">
      <c r="A77">
        <v>2023</v>
      </c>
      <c r="B77">
        <v>4</v>
      </c>
      <c r="C77" s="4">
        <v>233791</v>
      </c>
      <c r="D77" s="4">
        <v>233868.10509876601</v>
      </c>
      <c r="E77" s="4">
        <v>243443.624949969</v>
      </c>
      <c r="F77" s="4">
        <v>224292.585247562</v>
      </c>
      <c r="G77" s="4">
        <v>4828.7443693591804</v>
      </c>
    </row>
    <row r="78" spans="1:7" x14ac:dyDescent="0.35">
      <c r="A78">
        <v>2023</v>
      </c>
      <c r="B78">
        <v>5</v>
      </c>
      <c r="C78" s="4">
        <v>233935</v>
      </c>
      <c r="D78" s="4">
        <v>233875.01642445501</v>
      </c>
      <c r="E78" s="4">
        <v>243450.55990562899</v>
      </c>
      <c r="F78" s="4">
        <v>224299.472943281</v>
      </c>
      <c r="G78" s="4">
        <v>4828.7562854837697</v>
      </c>
    </row>
    <row r="79" spans="1:7" x14ac:dyDescent="0.35">
      <c r="A79">
        <v>2023</v>
      </c>
      <c r="B79">
        <v>6</v>
      </c>
      <c r="C79" s="4">
        <v>233862</v>
      </c>
      <c r="D79" s="4">
        <v>234019.16737562499</v>
      </c>
      <c r="E79" s="4">
        <v>243594.592274989</v>
      </c>
      <c r="F79" s="4">
        <v>224443.74247626201</v>
      </c>
      <c r="G79" s="4">
        <v>4828.6964870330603</v>
      </c>
    </row>
    <row r="80" spans="1:7" x14ac:dyDescent="0.35">
      <c r="A80">
        <v>2023</v>
      </c>
      <c r="B80">
        <v>7</v>
      </c>
      <c r="C80" s="4">
        <v>233889</v>
      </c>
      <c r="D80" s="4">
        <v>233946.771726501</v>
      </c>
      <c r="E80" s="4">
        <v>243522.080065455</v>
      </c>
      <c r="F80" s="4">
        <v>224371.46338754799</v>
      </c>
      <c r="G80" s="4">
        <v>4828.6377079347603</v>
      </c>
    </row>
    <row r="81" spans="1:7" x14ac:dyDescent="0.35">
      <c r="A81">
        <v>2023</v>
      </c>
      <c r="B81">
        <v>8</v>
      </c>
      <c r="C81" s="4">
        <v>233987</v>
      </c>
      <c r="D81" s="4">
        <v>233973.536758292</v>
      </c>
      <c r="E81" s="4">
        <v>243548.73055196801</v>
      </c>
      <c r="F81" s="4">
        <v>224398.342964615</v>
      </c>
      <c r="G81" s="4">
        <v>4828.5799450280301</v>
      </c>
    </row>
    <row r="82" spans="1:7" x14ac:dyDescent="0.35">
      <c r="A82">
        <v>2023</v>
      </c>
      <c r="B82">
        <v>9</v>
      </c>
      <c r="C82" s="4">
        <v>234033</v>
      </c>
      <c r="D82" s="4">
        <v>234072.799938891</v>
      </c>
      <c r="E82" s="4">
        <v>243647.66379936601</v>
      </c>
      <c r="F82" s="4">
        <v>224497.93607841601</v>
      </c>
      <c r="G82" s="4">
        <v>4828.4135662711396</v>
      </c>
    </row>
    <row r="83" spans="1:7" x14ac:dyDescent="0.35">
      <c r="A83">
        <v>2023</v>
      </c>
      <c r="B83">
        <v>10</v>
      </c>
      <c r="C83" s="4">
        <v>234168</v>
      </c>
      <c r="D83" s="4">
        <v>234118.43058665199</v>
      </c>
      <c r="E83" s="4">
        <v>243692.96687932199</v>
      </c>
      <c r="F83" s="4">
        <v>224543.894293983</v>
      </c>
      <c r="G83" s="4">
        <v>4828.2483803365003</v>
      </c>
    </row>
    <row r="84" spans="1:7" x14ac:dyDescent="0.35">
      <c r="A84">
        <v>2023</v>
      </c>
      <c r="B84">
        <v>11</v>
      </c>
      <c r="C84" s="4">
        <v>234438</v>
      </c>
      <c r="D84" s="4">
        <v>234252.314309562</v>
      </c>
      <c r="E84" s="4">
        <v>243826.52538671801</v>
      </c>
      <c r="F84" s="4">
        <v>224678.103232405</v>
      </c>
      <c r="G84" s="4">
        <v>4828.0843806160201</v>
      </c>
    </row>
    <row r="85" spans="1:7" x14ac:dyDescent="0.35">
      <c r="A85">
        <v>2023</v>
      </c>
      <c r="B85">
        <v>12</v>
      </c>
      <c r="C85" s="4">
        <v>234551</v>
      </c>
      <c r="D85" s="4">
        <v>234524.39384027899</v>
      </c>
      <c r="E85" s="4">
        <v>244097.839917921</v>
      </c>
      <c r="F85" s="4">
        <v>224950.947762636</v>
      </c>
      <c r="G85" s="4">
        <v>4827.6986065639103</v>
      </c>
    </row>
    <row r="86" spans="1:7" x14ac:dyDescent="0.35">
      <c r="A86">
        <v>2024</v>
      </c>
      <c r="B86">
        <v>1</v>
      </c>
      <c r="C86" s="4">
        <v>234652</v>
      </c>
      <c r="D86" s="4">
        <v>234636.50771629199</v>
      </c>
      <c r="E86" s="4">
        <v>244209.19624588199</v>
      </c>
      <c r="F86" s="4">
        <v>225063.819186701</v>
      </c>
      <c r="G86" s="4">
        <v>4827.3165901358598</v>
      </c>
    </row>
    <row r="87" spans="1:7" x14ac:dyDescent="0.35">
      <c r="A87">
        <v>2024</v>
      </c>
      <c r="B87">
        <v>2</v>
      </c>
      <c r="C87" s="4">
        <v>234753</v>
      </c>
      <c r="D87" s="4">
        <v>234736.72228818701</v>
      </c>
      <c r="E87" s="4">
        <v>244308.660720913</v>
      </c>
      <c r="F87" s="4">
        <v>225164.78385546</v>
      </c>
      <c r="G87" s="4">
        <v>4826.9383311936399</v>
      </c>
    </row>
    <row r="88" spans="1:7" x14ac:dyDescent="0.35">
      <c r="A88">
        <v>2024</v>
      </c>
      <c r="B88">
        <v>3</v>
      </c>
      <c r="C88" s="4">
        <v>234762</v>
      </c>
      <c r="D88" s="4">
        <v>234838.50229986999</v>
      </c>
      <c r="E88" s="4">
        <v>244409.543452346</v>
      </c>
      <c r="F88" s="4">
        <v>225267.461147394</v>
      </c>
      <c r="G88" s="4">
        <v>4826.4858505946204</v>
      </c>
    </row>
    <row r="89" spans="1:7" x14ac:dyDescent="0.35">
      <c r="A89">
        <v>2024</v>
      </c>
      <c r="B89">
        <v>4</v>
      </c>
      <c r="C89" s="4">
        <v>234860</v>
      </c>
      <c r="D89" s="4">
        <v>234847.50259517101</v>
      </c>
      <c r="E89" s="4">
        <v>244417.65728419099</v>
      </c>
      <c r="F89" s="4">
        <v>225277.34790615001</v>
      </c>
      <c r="G89" s="4">
        <v>4826.0388246906004</v>
      </c>
    </row>
    <row r="90" spans="1:7" x14ac:dyDescent="0.35">
      <c r="A90">
        <v>2024</v>
      </c>
      <c r="B90">
        <v>5</v>
      </c>
      <c r="C90" s="4">
        <v>234818</v>
      </c>
      <c r="D90" s="4">
        <v>234944.756042658</v>
      </c>
      <c r="E90" s="4">
        <v>244514.03508791499</v>
      </c>
      <c r="F90" s="4">
        <v>225375.47699740101</v>
      </c>
      <c r="G90" s="4">
        <v>4825.5972549422204</v>
      </c>
    </row>
    <row r="91" spans="1:7" x14ac:dyDescent="0.35">
      <c r="A91">
        <v>2024</v>
      </c>
      <c r="B91">
        <v>6</v>
      </c>
      <c r="C91" s="4">
        <v>234701</v>
      </c>
      <c r="D91" s="4">
        <v>234903.171315766</v>
      </c>
      <c r="E91" s="4">
        <v>244471.586775073</v>
      </c>
      <c r="F91" s="4">
        <v>225334.755856459</v>
      </c>
      <c r="G91" s="4">
        <v>4825.1617657092602</v>
      </c>
    </row>
    <row r="92" spans="1:7" x14ac:dyDescent="0.35">
      <c r="A92">
        <v>2024</v>
      </c>
      <c r="B92">
        <v>7</v>
      </c>
      <c r="C92" s="4">
        <v>234846</v>
      </c>
      <c r="D92" s="4">
        <v>234787.22885858401</v>
      </c>
      <c r="E92" s="4">
        <v>244354.791524178</v>
      </c>
      <c r="F92" s="4">
        <v>225219.66619299</v>
      </c>
      <c r="G92" s="4">
        <v>4824.7317187871704</v>
      </c>
    </row>
    <row r="93" spans="1:7" x14ac:dyDescent="0.35">
      <c r="A93">
        <v>2024</v>
      </c>
      <c r="B93">
        <v>8</v>
      </c>
      <c r="C93" s="4">
        <v>234890</v>
      </c>
      <c r="D93" s="4">
        <v>234931.087815954</v>
      </c>
      <c r="E93" s="4">
        <v>244497.80848294101</v>
      </c>
      <c r="F93" s="4">
        <v>225364.36714896801</v>
      </c>
      <c r="G93" s="4">
        <v>4824.3071156220703</v>
      </c>
    </row>
    <row r="94" spans="1:7" x14ac:dyDescent="0.35">
      <c r="A94">
        <v>2024</v>
      </c>
      <c r="B94">
        <v>9</v>
      </c>
      <c r="C94" s="4">
        <v>234950</v>
      </c>
      <c r="D94" s="4">
        <v>234971.03591296999</v>
      </c>
      <c r="E94" s="4">
        <v>244537.270204406</v>
      </c>
      <c r="F94" s="4">
        <v>225404.801621533</v>
      </c>
      <c r="G94" s="4">
        <v>4824.0618460980104</v>
      </c>
    </row>
    <row r="95" spans="1:7" x14ac:dyDescent="0.35">
      <c r="A95">
        <v>2024</v>
      </c>
      <c r="B95">
        <v>10</v>
      </c>
      <c r="C95" s="4">
        <v>235032</v>
      </c>
      <c r="D95" s="4">
        <v>235030.575398118</v>
      </c>
      <c r="E95" s="4">
        <v>244596.32710302001</v>
      </c>
      <c r="F95" s="4">
        <v>225464.823693215</v>
      </c>
      <c r="G95" s="4">
        <v>4823.8184872991596</v>
      </c>
    </row>
    <row r="96" spans="1:7" x14ac:dyDescent="0.35">
      <c r="A96">
        <v>2024</v>
      </c>
      <c r="B96">
        <v>11</v>
      </c>
      <c r="C96" s="4">
        <v>235058</v>
      </c>
      <c r="D96" s="4">
        <v>235111.93026209099</v>
      </c>
      <c r="E96" s="4">
        <v>244677.203167197</v>
      </c>
      <c r="F96" s="4">
        <v>225546.65735698599</v>
      </c>
      <c r="G96" s="4">
        <v>4823.5770380765598</v>
      </c>
    </row>
    <row r="97" spans="1:7" x14ac:dyDescent="0.35">
      <c r="A97">
        <v>2024</v>
      </c>
      <c r="B97">
        <v>12</v>
      </c>
      <c r="C97" s="4">
        <v>235162</v>
      </c>
      <c r="D97" s="4">
        <v>235135.04104920899</v>
      </c>
      <c r="E97" s="4">
        <v>244700.08342259601</v>
      </c>
      <c r="F97" s="4">
        <v>225569.99867582199</v>
      </c>
      <c r="G97" s="4">
        <v>4823.4607855122104</v>
      </c>
    </row>
    <row r="98" spans="1:7" x14ac:dyDescent="0.35">
      <c r="A98">
        <v>2025</v>
      </c>
      <c r="B98">
        <v>1</v>
      </c>
      <c r="C98" s="4">
        <v>235217</v>
      </c>
      <c r="D98" s="4">
        <v>235238.18971872501</v>
      </c>
      <c r="E98" s="4">
        <v>244803.00242242901</v>
      </c>
      <c r="F98" s="4">
        <v>225673.37701502099</v>
      </c>
      <c r="G98" s="4">
        <v>4823.34496765518</v>
      </c>
    </row>
    <row r="99" spans="1:7" x14ac:dyDescent="0.35">
      <c r="A99">
        <v>2025</v>
      </c>
      <c r="B99">
        <v>2</v>
      </c>
      <c r="C99" s="4">
        <v>235286</v>
      </c>
      <c r="D99" s="4">
        <v>235292.749574054</v>
      </c>
      <c r="E99" s="4">
        <v>244857.333470171</v>
      </c>
      <c r="F99" s="4">
        <v>225728.165677938</v>
      </c>
      <c r="G99" s="4">
        <v>4823.2295845358603</v>
      </c>
    </row>
    <row r="100" spans="1:7" x14ac:dyDescent="0.35">
      <c r="A100">
        <v>2025</v>
      </c>
      <c r="B100">
        <v>3</v>
      </c>
      <c r="C100" s="4">
        <v>235361</v>
      </c>
      <c r="D100" s="4">
        <v>235355.68424115999</v>
      </c>
      <c r="E100" s="4">
        <v>244920.53375608</v>
      </c>
      <c r="F100" s="4">
        <v>225790.834726239</v>
      </c>
      <c r="G100" s="4">
        <v>4823.3635308200901</v>
      </c>
    </row>
    <row r="101" spans="1:7" x14ac:dyDescent="0.35">
      <c r="A101">
        <v>2025</v>
      </c>
      <c r="B101">
        <v>4</v>
      </c>
      <c r="C101" s="4">
        <v>235469</v>
      </c>
      <c r="D101" s="4">
        <v>235430.025680914</v>
      </c>
      <c r="E101" s="4">
        <v>244995.14237027301</v>
      </c>
      <c r="F101" s="4">
        <v>225864.90899155501</v>
      </c>
      <c r="G101" s="4">
        <v>4823.4982615802101</v>
      </c>
    </row>
    <row r="102" spans="1:7" x14ac:dyDescent="0.35">
      <c r="A102">
        <v>2025</v>
      </c>
      <c r="B102">
        <v>5</v>
      </c>
      <c r="C102" s="4">
        <v>235424</v>
      </c>
      <c r="D102" s="4">
        <v>235537.090152524</v>
      </c>
      <c r="E102" s="4">
        <v>245102.47557795601</v>
      </c>
      <c r="F102" s="4">
        <v>225971.70472709299</v>
      </c>
      <c r="G102" s="4">
        <v>4823.6337798408404</v>
      </c>
    </row>
    <row r="103" spans="1:7" x14ac:dyDescent="0.35">
      <c r="A103">
        <v>2025</v>
      </c>
      <c r="B103">
        <v>6</v>
      </c>
      <c r="C103" s="4">
        <v>235440</v>
      </c>
      <c r="D103" s="4">
        <v>235494.02057488501</v>
      </c>
      <c r="E103" s="4">
        <v>245059.532247864</v>
      </c>
      <c r="F103" s="4">
        <v>225928.50890190699</v>
      </c>
      <c r="G103" s="4">
        <v>4823.6974439700498</v>
      </c>
    </row>
    <row r="104" spans="1:7" x14ac:dyDescent="0.35">
      <c r="A104">
        <v>2025</v>
      </c>
      <c r="B104">
        <v>7</v>
      </c>
      <c r="C104" s="4">
        <v>235393</v>
      </c>
      <c r="D104" s="4">
        <v>235509.87412206101</v>
      </c>
      <c r="E104" s="4">
        <v>245075.512346726</v>
      </c>
      <c r="F104" s="4">
        <v>225944.23589739599</v>
      </c>
      <c r="G104" s="4">
        <v>4823.7612614704803</v>
      </c>
    </row>
    <row r="105" spans="1:7" x14ac:dyDescent="0.35">
      <c r="A105">
        <v>2025</v>
      </c>
      <c r="B105">
        <v>8</v>
      </c>
      <c r="C105" s="4">
        <v>235331</v>
      </c>
      <c r="D105" s="4">
        <v>235463.25633175299</v>
      </c>
      <c r="E105" s="4">
        <v>245029.02141257399</v>
      </c>
      <c r="F105" s="4">
        <v>225897.49125093099</v>
      </c>
      <c r="G105" s="4">
        <v>4823.8252325092599</v>
      </c>
    </row>
    <row r="106" spans="1:7" x14ac:dyDescent="0.35">
      <c r="A106">
        <v>2025</v>
      </c>
      <c r="B106">
        <v>9</v>
      </c>
      <c r="C106" s="4">
        <v>235342</v>
      </c>
      <c r="D106" s="4">
        <v>235404.75311532</v>
      </c>
      <c r="E106" s="4">
        <v>244970.37247509501</v>
      </c>
      <c r="F106" s="4">
        <v>225839.13375554499</v>
      </c>
      <c r="G106" s="4">
        <v>4823.7517482815401</v>
      </c>
    </row>
    <row r="107" spans="1:7" x14ac:dyDescent="0.35">
      <c r="A107">
        <v>2025</v>
      </c>
      <c r="B107">
        <v>10</v>
      </c>
      <c r="C107" s="4">
        <v>235481</v>
      </c>
      <c r="D107" s="4">
        <v>235415.67290073301</v>
      </c>
      <c r="E107" s="4">
        <v>244981.146997339</v>
      </c>
      <c r="F107" s="4">
        <v>225850.19880412699</v>
      </c>
      <c r="G107" s="4">
        <v>4823.6784949520897</v>
      </c>
    </row>
    <row r="108" spans="1:7" x14ac:dyDescent="0.35">
      <c r="A108">
        <v>2025</v>
      </c>
      <c r="B108">
        <v>11</v>
      </c>
      <c r="C108" s="4">
        <v>235541</v>
      </c>
      <c r="D108" s="4">
        <v>235553.51855874399</v>
      </c>
      <c r="E108" s="4">
        <v>245118.847849085</v>
      </c>
      <c r="F108" s="4">
        <v>225988.18926840299</v>
      </c>
      <c r="G108" s="4">
        <v>4823.60547203033</v>
      </c>
    </row>
    <row r="109" spans="1:7" x14ac:dyDescent="0.35">
      <c r="A109">
        <v>2025</v>
      </c>
      <c r="B109">
        <v>12</v>
      </c>
      <c r="C109" s="4">
        <v>235779</v>
      </c>
      <c r="D109" s="4">
        <v>235615.36460176401</v>
      </c>
      <c r="E109" s="4">
        <v>245180.338429861</v>
      </c>
      <c r="F109" s="4">
        <v>226050.39077366699</v>
      </c>
      <c r="G109" s="4">
        <v>4823.4262194848097</v>
      </c>
    </row>
    <row r="110" spans="1:7" x14ac:dyDescent="0.35">
      <c r="A110">
        <v>2026</v>
      </c>
      <c r="B110">
        <v>1</v>
      </c>
      <c r="C110" s="4"/>
      <c r="D110" s="4">
        <v>235851.39659666299</v>
      </c>
      <c r="E110" s="4">
        <v>245416.01735323001</v>
      </c>
      <c r="F110" s="4">
        <v>226286.77584009501</v>
      </c>
      <c r="G110" s="4">
        <v>4823.2481725287098</v>
      </c>
    </row>
    <row r="111" spans="1:7" x14ac:dyDescent="0.35">
      <c r="A111">
        <v>2026</v>
      </c>
      <c r="B111">
        <v>2</v>
      </c>
      <c r="C111" s="4"/>
      <c r="D111" s="4">
        <v>235923.21483601199</v>
      </c>
      <c r="E111" s="4">
        <v>245490.02442217199</v>
      </c>
      <c r="F111" s="4">
        <v>226356.40524985301</v>
      </c>
      <c r="G111" s="4">
        <v>4824.35195579419</v>
      </c>
    </row>
    <row r="112" spans="1:7" x14ac:dyDescent="0.35">
      <c r="A112">
        <v>2026</v>
      </c>
      <c r="B112">
        <v>3</v>
      </c>
      <c r="C112" s="4"/>
      <c r="D112" s="4">
        <v>235993.69488423201</v>
      </c>
      <c r="E112" s="4">
        <v>245562.72051417001</v>
      </c>
      <c r="F112" s="4">
        <v>226424.66925429401</v>
      </c>
      <c r="G112" s="4">
        <v>4825.4694626328401</v>
      </c>
    </row>
    <row r="113" spans="1:7" x14ac:dyDescent="0.35">
      <c r="A113">
        <v>2026</v>
      </c>
      <c r="B113">
        <v>4</v>
      </c>
      <c r="C113" s="4"/>
      <c r="D113" s="4">
        <v>236063.60755918801</v>
      </c>
      <c r="E113" s="4">
        <v>245634.80855246799</v>
      </c>
      <c r="F113" s="4">
        <v>226492.40656590799</v>
      </c>
      <c r="G113" s="4">
        <v>4826.5664551358404</v>
      </c>
    </row>
    <row r="114" spans="1:7" x14ac:dyDescent="0.35">
      <c r="A114">
        <v>2026</v>
      </c>
      <c r="B114">
        <v>5</v>
      </c>
      <c r="C114" s="4"/>
      <c r="D114" s="4">
        <v>236132.95760730599</v>
      </c>
      <c r="E114" s="4">
        <v>245706.294004594</v>
      </c>
      <c r="F114" s="4">
        <v>226559.621210018</v>
      </c>
      <c r="G114" s="4">
        <v>4827.6432969405796</v>
      </c>
    </row>
    <row r="115" spans="1:7" x14ac:dyDescent="0.35">
      <c r="A115">
        <v>2026</v>
      </c>
      <c r="B115">
        <v>6</v>
      </c>
      <c r="C115" s="4"/>
      <c r="D115" s="4">
        <v>236202.07575272999</v>
      </c>
      <c r="E115" s="4">
        <v>245777.47983709601</v>
      </c>
      <c r="F115" s="4">
        <v>226626.67166836499</v>
      </c>
      <c r="G115" s="4">
        <v>4828.6859904434104</v>
      </c>
    </row>
    <row r="116" spans="1:7" x14ac:dyDescent="0.35">
      <c r="A116">
        <v>2026</v>
      </c>
      <c r="B116">
        <v>7</v>
      </c>
      <c r="C116" s="4"/>
      <c r="D116" s="4">
        <v>236270.64019457501</v>
      </c>
      <c r="E116" s="4">
        <v>245848.073749612</v>
      </c>
      <c r="F116" s="4">
        <v>226693.206639538</v>
      </c>
      <c r="G116" s="4">
        <v>4829.7094121719902</v>
      </c>
    </row>
    <row r="117" spans="1:7" x14ac:dyDescent="0.35">
      <c r="A117">
        <v>2026</v>
      </c>
      <c r="B117">
        <v>8</v>
      </c>
      <c r="C117" s="4"/>
      <c r="D117" s="4">
        <v>236338.655562531</v>
      </c>
      <c r="E117" s="4">
        <v>245918.08105367201</v>
      </c>
      <c r="F117" s="4">
        <v>226759.230071389</v>
      </c>
      <c r="G117" s="4">
        <v>4830.7139059641204</v>
      </c>
    </row>
    <row r="118" spans="1:7" x14ac:dyDescent="0.35">
      <c r="A118">
        <v>2026</v>
      </c>
      <c r="B118">
        <v>9</v>
      </c>
      <c r="C118" s="4"/>
      <c r="D118" s="4">
        <v>236406.66531924799</v>
      </c>
      <c r="E118" s="4">
        <v>245987.99963793901</v>
      </c>
      <c r="F118" s="4">
        <v>226825.33100055601</v>
      </c>
      <c r="G118" s="4">
        <v>4831.6764897638895</v>
      </c>
    </row>
    <row r="119" spans="1:7" x14ac:dyDescent="0.35">
      <c r="A119">
        <v>2026</v>
      </c>
      <c r="B119">
        <v>10</v>
      </c>
      <c r="C119" s="4"/>
      <c r="D119" s="4">
        <v>236474.134411301</v>
      </c>
      <c r="E119" s="4">
        <v>246057.34196740401</v>
      </c>
      <c r="F119" s="4">
        <v>226890.926855197</v>
      </c>
      <c r="G119" s="4">
        <v>4832.6211261645603</v>
      </c>
    </row>
    <row r="120" spans="1:7" x14ac:dyDescent="0.35">
      <c r="A120">
        <v>2026</v>
      </c>
      <c r="B120">
        <v>11</v>
      </c>
      <c r="C120" s="4"/>
      <c r="D120" s="4">
        <v>236541.06735604501</v>
      </c>
      <c r="E120" s="4">
        <v>246126.11320283799</v>
      </c>
      <c r="F120" s="4">
        <v>226956.02150925199</v>
      </c>
      <c r="G120" s="4">
        <v>4833.5481396273399</v>
      </c>
    </row>
    <row r="121" spans="1:7" x14ac:dyDescent="0.35">
      <c r="A121">
        <v>2026</v>
      </c>
      <c r="B121">
        <v>12</v>
      </c>
      <c r="C121" s="4"/>
      <c r="D121" s="4">
        <v>236608.56369252101</v>
      </c>
      <c r="E121" s="4">
        <v>246195.32146309901</v>
      </c>
      <c r="F121" s="4">
        <v>227021.805921942</v>
      </c>
      <c r="G121" s="4">
        <v>4834.4114287718603</v>
      </c>
    </row>
    <row r="122" spans="1:7" x14ac:dyDescent="0.35">
      <c r="A122">
        <v>2027</v>
      </c>
      <c r="B122">
        <v>1</v>
      </c>
      <c r="C122" s="4"/>
      <c r="D122" s="4">
        <v>236675.53083434899</v>
      </c>
      <c r="E122" s="4">
        <v>246263.96835529301</v>
      </c>
      <c r="F122" s="4">
        <v>227087.09331340599</v>
      </c>
      <c r="G122" s="4">
        <v>4835.2584934999204</v>
      </c>
    </row>
    <row r="123" spans="1:7" x14ac:dyDescent="0.35">
      <c r="A123">
        <v>2027</v>
      </c>
      <c r="B123">
        <v>2</v>
      </c>
      <c r="C123" s="4"/>
      <c r="D123" s="4">
        <v>236741.973196042</v>
      </c>
      <c r="E123" s="4">
        <v>246332.05889580399</v>
      </c>
      <c r="F123" s="4">
        <v>227151.88749627999</v>
      </c>
      <c r="G123" s="4">
        <v>4836.0896373243104</v>
      </c>
    </row>
    <row r="124" spans="1:7" x14ac:dyDescent="0.35">
      <c r="A124">
        <v>2027</v>
      </c>
      <c r="B124">
        <v>3</v>
      </c>
      <c r="C124" s="4"/>
      <c r="D124" s="4">
        <v>236807.55449502199</v>
      </c>
      <c r="E124" s="4">
        <v>246399.28530714699</v>
      </c>
      <c r="F124" s="4">
        <v>227215.82368289601</v>
      </c>
      <c r="G124" s="4">
        <v>4836.9192347961098</v>
      </c>
    </row>
    <row r="125" spans="1:7" x14ac:dyDescent="0.35">
      <c r="A125">
        <v>2027</v>
      </c>
      <c r="B125">
        <v>4</v>
      </c>
      <c r="C125" s="4"/>
      <c r="D125" s="4">
        <v>236872.621251365</v>
      </c>
      <c r="E125" s="4">
        <v>246465.966199491</v>
      </c>
      <c r="F125" s="4">
        <v>227279.27630323899</v>
      </c>
      <c r="G125" s="4">
        <v>4837.7332115039599</v>
      </c>
    </row>
    <row r="126" spans="1:7" x14ac:dyDescent="0.35">
      <c r="A126">
        <v>2027</v>
      </c>
      <c r="B126">
        <v>5</v>
      </c>
      <c r="C126" s="4"/>
      <c r="D126" s="4">
        <v>236937.17776287199</v>
      </c>
      <c r="E126" s="4">
        <v>246532.10644584501</v>
      </c>
      <c r="F126" s="4">
        <v>227342.249079898</v>
      </c>
      <c r="G126" s="4">
        <v>4838.5318575143301</v>
      </c>
    </row>
    <row r="127" spans="1:7" x14ac:dyDescent="0.35">
      <c r="A127">
        <v>2027</v>
      </c>
      <c r="B127">
        <v>6</v>
      </c>
      <c r="C127" s="4"/>
      <c r="D127" s="4">
        <v>237001.50630476099</v>
      </c>
      <c r="E127" s="4">
        <v>246597.966640236</v>
      </c>
      <c r="F127" s="4">
        <v>227405.045969286</v>
      </c>
      <c r="G127" s="4">
        <v>4839.3042394327304</v>
      </c>
    </row>
    <row r="128" spans="1:7" x14ac:dyDescent="0.35">
      <c r="A128">
        <v>2027</v>
      </c>
      <c r="B128">
        <v>7</v>
      </c>
      <c r="C128" s="4"/>
      <c r="D128" s="4">
        <v>237065.333396998</v>
      </c>
      <c r="E128" s="4">
        <v>246663.29644578599</v>
      </c>
      <c r="F128" s="4">
        <v>227467.37034821001</v>
      </c>
      <c r="G128" s="4">
        <v>4840.0620278935803</v>
      </c>
    </row>
    <row r="129" spans="1:7" x14ac:dyDescent="0.35">
      <c r="A129">
        <v>2027</v>
      </c>
      <c r="B129">
        <v>8</v>
      </c>
      <c r="C129" s="4"/>
      <c r="D129" s="4">
        <v>237128.663229659</v>
      </c>
      <c r="E129" s="4">
        <v>246728.10059784001</v>
      </c>
      <c r="F129" s="4">
        <v>227529.22586147799</v>
      </c>
      <c r="G129" s="4">
        <v>4840.8054978647497</v>
      </c>
    </row>
    <row r="130" spans="1:7" x14ac:dyDescent="0.35">
      <c r="A130">
        <v>2027</v>
      </c>
      <c r="B130">
        <v>9</v>
      </c>
      <c r="C130" s="4"/>
      <c r="D130" s="4">
        <v>237191.80950777099</v>
      </c>
      <c r="E130" s="4">
        <v>246792.669207083</v>
      </c>
      <c r="F130" s="4">
        <v>227590.94980845999</v>
      </c>
      <c r="G130" s="4">
        <v>4841.5227511882304</v>
      </c>
    </row>
    <row r="131" spans="1:7" x14ac:dyDescent="0.35">
      <c r="A131">
        <v>2027</v>
      </c>
      <c r="B131">
        <v>10</v>
      </c>
      <c r="C131" s="4"/>
      <c r="D131" s="4">
        <v>237254.467219096</v>
      </c>
      <c r="E131" s="4">
        <v>246856.722315416</v>
      </c>
      <c r="F131" s="4">
        <v>227652.212122775</v>
      </c>
      <c r="G131" s="4">
        <v>4842.2264221696796</v>
      </c>
    </row>
    <row r="132" spans="1:7" x14ac:dyDescent="0.35">
      <c r="A132">
        <v>2027</v>
      </c>
      <c r="B132">
        <v>11</v>
      </c>
      <c r="C132" s="4"/>
      <c r="D132" s="4">
        <v>237316.64044821801</v>
      </c>
      <c r="E132" s="4">
        <v>246920.264524661</v>
      </c>
      <c r="F132" s="4">
        <v>227713.016371776</v>
      </c>
      <c r="G132" s="4">
        <v>4842.9167716399097</v>
      </c>
    </row>
    <row r="133" spans="1:7" x14ac:dyDescent="0.35">
      <c r="A133">
        <v>2027</v>
      </c>
      <c r="B133">
        <v>12</v>
      </c>
      <c r="C133" s="4"/>
      <c r="D133" s="4">
        <v>237379.082463078</v>
      </c>
      <c r="E133" s="4">
        <v>246983.99286601201</v>
      </c>
      <c r="F133" s="4">
        <v>227774.172060143</v>
      </c>
      <c r="G133" s="4">
        <v>4843.5654405269097</v>
      </c>
    </row>
    <row r="134" spans="1:7" x14ac:dyDescent="0.35">
      <c r="A134">
        <v>2028</v>
      </c>
      <c r="B134">
        <v>1</v>
      </c>
      <c r="C134" s="4"/>
      <c r="D134" s="4">
        <v>237441.048879999</v>
      </c>
      <c r="E134" s="4">
        <v>247047.22128102701</v>
      </c>
      <c r="F134" s="4">
        <v>227834.87647897101</v>
      </c>
      <c r="G134" s="4">
        <v>4844.2018410862402</v>
      </c>
    </row>
    <row r="135" spans="1:7" x14ac:dyDescent="0.35">
      <c r="A135">
        <v>2028</v>
      </c>
      <c r="B135">
        <v>2</v>
      </c>
      <c r="C135" s="4"/>
      <c r="D135" s="4">
        <v>237502.54367958201</v>
      </c>
      <c r="E135" s="4">
        <v>247109.954241228</v>
      </c>
      <c r="F135" s="4">
        <v>227895.133117936</v>
      </c>
      <c r="G135" s="4">
        <v>4844.8262208802798</v>
      </c>
    </row>
    <row r="136" spans="1:7" x14ac:dyDescent="0.35">
      <c r="A136">
        <v>2028</v>
      </c>
      <c r="B136">
        <v>3</v>
      </c>
      <c r="C136" s="4"/>
      <c r="D136" s="4">
        <v>237563.89636078099</v>
      </c>
      <c r="E136" s="4">
        <v>247172.497886475</v>
      </c>
      <c r="F136" s="4">
        <v>227955.294835087</v>
      </c>
      <c r="G136" s="4">
        <v>4845.4268003819598</v>
      </c>
    </row>
    <row r="137" spans="1:7" x14ac:dyDescent="0.35">
      <c r="A137">
        <v>2028</v>
      </c>
      <c r="B137">
        <v>4</v>
      </c>
      <c r="C137" s="4"/>
      <c r="D137" s="4">
        <v>237624.78552938101</v>
      </c>
      <c r="E137" s="4">
        <v>247234.555661741</v>
      </c>
      <c r="F137" s="4">
        <v>228015.01539702</v>
      </c>
      <c r="G137" s="4">
        <v>4846.01610550031</v>
      </c>
    </row>
    <row r="138" spans="1:7" x14ac:dyDescent="0.35">
      <c r="A138">
        <v>2028</v>
      </c>
      <c r="B138">
        <v>5</v>
      </c>
      <c r="C138" s="4"/>
      <c r="D138" s="4">
        <v>237685.21506605801</v>
      </c>
      <c r="E138" s="4">
        <v>247296.131913463</v>
      </c>
      <c r="F138" s="4">
        <v>228074.29821865199</v>
      </c>
      <c r="G138" s="4">
        <v>4846.5943711091904</v>
      </c>
    </row>
    <row r="139" spans="1:7" x14ac:dyDescent="0.35">
      <c r="A139">
        <v>2028</v>
      </c>
      <c r="B139">
        <v>6</v>
      </c>
      <c r="C139" s="4"/>
      <c r="D139" s="4">
        <v>237745.419353609</v>
      </c>
      <c r="E139" s="4">
        <v>247357.44519710599</v>
      </c>
      <c r="F139" s="4">
        <v>228133.39351011199</v>
      </c>
      <c r="G139" s="4">
        <v>4847.1536157994797</v>
      </c>
    </row>
    <row r="140" spans="1:7" x14ac:dyDescent="0.35">
      <c r="A140">
        <v>2028</v>
      </c>
      <c r="B140">
        <v>7</v>
      </c>
      <c r="C140" s="4"/>
      <c r="D140" s="4">
        <v>237805.17183532199</v>
      </c>
      <c r="E140" s="4">
        <v>247418.28607885601</v>
      </c>
      <c r="F140" s="4">
        <v>228192.05759178801</v>
      </c>
      <c r="G140" s="4">
        <v>4847.7024743086804</v>
      </c>
    </row>
    <row r="141" spans="1:7" x14ac:dyDescent="0.35">
      <c r="A141">
        <v>2028</v>
      </c>
      <c r="B141">
        <v>8</v>
      </c>
      <c r="C141" s="4"/>
      <c r="D141" s="4">
        <v>237864.476294616</v>
      </c>
      <c r="E141" s="4">
        <v>247478.65878411301</v>
      </c>
      <c r="F141" s="4">
        <v>228250.293805119</v>
      </c>
      <c r="G141" s="4">
        <v>4848.2411695187502</v>
      </c>
    </row>
    <row r="142" spans="1:7" x14ac:dyDescent="0.35">
      <c r="A142">
        <v>2028</v>
      </c>
      <c r="B142">
        <v>9</v>
      </c>
      <c r="C142" s="4"/>
      <c r="D142" s="4">
        <v>237923.48240297</v>
      </c>
      <c r="E142" s="4">
        <v>247538.70350020999</v>
      </c>
      <c r="F142" s="4">
        <v>228308.26130573</v>
      </c>
      <c r="G142" s="4">
        <v>4848.7649187637699</v>
      </c>
    </row>
    <row r="143" spans="1:7" x14ac:dyDescent="0.35">
      <c r="A143">
        <v>2028</v>
      </c>
      <c r="B143">
        <v>10</v>
      </c>
      <c r="C143" s="4"/>
      <c r="D143" s="4">
        <v>237982.048036997</v>
      </c>
      <c r="E143" s="4">
        <v>247598.28870355</v>
      </c>
      <c r="F143" s="4">
        <v>228365.807370444</v>
      </c>
      <c r="G143" s="4">
        <v>4849.2790673065501</v>
      </c>
    </row>
    <row r="144" spans="1:7" x14ac:dyDescent="0.35">
      <c r="A144">
        <v>2028</v>
      </c>
      <c r="B144">
        <v>11</v>
      </c>
      <c r="C144" s="4"/>
      <c r="D144" s="4">
        <v>238040.17688553999</v>
      </c>
      <c r="E144" s="4">
        <v>247657.41850237901</v>
      </c>
      <c r="F144" s="4">
        <v>228422.93526870199</v>
      </c>
      <c r="G144" s="4">
        <v>4849.7838266439403</v>
      </c>
    </row>
    <row r="145" spans="1:7" x14ac:dyDescent="0.35">
      <c r="A145">
        <v>2028</v>
      </c>
      <c r="B145">
        <v>12</v>
      </c>
      <c r="C145" s="4"/>
      <c r="D145" s="4">
        <v>238097.684857599</v>
      </c>
      <c r="E145" s="4">
        <v>247715.921473872</v>
      </c>
      <c r="F145" s="4">
        <v>228479.44824132501</v>
      </c>
      <c r="G145" s="4">
        <v>4850.2855850859296</v>
      </c>
    </row>
    <row r="146" spans="1:7" x14ac:dyDescent="0.35">
      <c r="A146">
        <v>2029</v>
      </c>
      <c r="B146">
        <v>1</v>
      </c>
      <c r="C146" s="4"/>
      <c r="D146" s="4">
        <v>238154.76322917599</v>
      </c>
      <c r="E146" s="4">
        <v>247773.97671710901</v>
      </c>
      <c r="F146" s="4">
        <v>228535.54974124301</v>
      </c>
      <c r="G146" s="4">
        <v>4850.7782020506002</v>
      </c>
    </row>
    <row r="147" spans="1:7" x14ac:dyDescent="0.35">
      <c r="A147">
        <v>2029</v>
      </c>
      <c r="B147">
        <v>2</v>
      </c>
      <c r="C147" s="4"/>
      <c r="D147" s="4">
        <v>238211.41559733401</v>
      </c>
      <c r="E147" s="4">
        <v>247831.58822720801</v>
      </c>
      <c r="F147" s="4">
        <v>228591.24296746001</v>
      </c>
      <c r="G147" s="4">
        <v>4851.2618782704203</v>
      </c>
    </row>
    <row r="148" spans="1:7" x14ac:dyDescent="0.35">
      <c r="A148">
        <v>2029</v>
      </c>
      <c r="B148">
        <v>3</v>
      </c>
      <c r="C148" s="4"/>
      <c r="D148" s="4">
        <v>238267.77271122599</v>
      </c>
      <c r="E148" s="4">
        <v>247888.879174492</v>
      </c>
      <c r="F148" s="4">
        <v>228646.66624796001</v>
      </c>
      <c r="G148" s="4">
        <v>4851.7327918923002</v>
      </c>
    </row>
    <row r="149" spans="1:7" x14ac:dyDescent="0.35">
      <c r="A149">
        <v>2029</v>
      </c>
      <c r="B149">
        <v>4</v>
      </c>
      <c r="C149" s="4"/>
      <c r="D149" s="4">
        <v>238323.71080689901</v>
      </c>
      <c r="E149" s="4">
        <v>247945.734380523</v>
      </c>
      <c r="F149" s="4">
        <v>228701.68723327501</v>
      </c>
      <c r="G149" s="4">
        <v>4852.1952724204102</v>
      </c>
    </row>
    <row r="150" spans="1:7" x14ac:dyDescent="0.35">
      <c r="A150">
        <v>2029</v>
      </c>
      <c r="B150">
        <v>5</v>
      </c>
      <c r="C150" s="4"/>
      <c r="D150" s="4">
        <v>238379.23339230099</v>
      </c>
      <c r="E150" s="4">
        <v>248002.15773049599</v>
      </c>
      <c r="F150" s="4">
        <v>228756.30905410601</v>
      </c>
      <c r="G150" s="4">
        <v>4852.6495100928096</v>
      </c>
    </row>
    <row r="151" spans="1:7" x14ac:dyDescent="0.35">
      <c r="A151">
        <v>2029</v>
      </c>
      <c r="B151">
        <v>6</v>
      </c>
      <c r="C151" s="4"/>
      <c r="D151" s="4">
        <v>238434.40596227901</v>
      </c>
      <c r="E151" s="4">
        <v>248058.211369567</v>
      </c>
      <c r="F151" s="4">
        <v>228810.60055499</v>
      </c>
      <c r="G151" s="4">
        <v>4853.0938157275996</v>
      </c>
    </row>
    <row r="152" spans="1:7" x14ac:dyDescent="0.35">
      <c r="A152">
        <v>2029</v>
      </c>
      <c r="B152">
        <v>7</v>
      </c>
      <c r="C152" s="4"/>
      <c r="D152" s="4">
        <v>238489.16989970001</v>
      </c>
      <c r="E152" s="4">
        <v>248113.84087879601</v>
      </c>
      <c r="F152" s="4">
        <v>228864.498920604</v>
      </c>
      <c r="G152" s="4">
        <v>4853.5303063888095</v>
      </c>
    </row>
    <row r="153" spans="1:7" x14ac:dyDescent="0.35">
      <c r="A153">
        <v>2029</v>
      </c>
      <c r="B153">
        <v>8</v>
      </c>
      <c r="C153" s="4"/>
      <c r="D153" s="4">
        <v>238543.528625279</v>
      </c>
      <c r="E153" s="4">
        <v>248169.050036709</v>
      </c>
      <c r="F153" s="4">
        <v>228918.00721385001</v>
      </c>
      <c r="G153" s="4">
        <v>4853.9591625142202</v>
      </c>
    </row>
    <row r="154" spans="1:7" x14ac:dyDescent="0.35">
      <c r="A154">
        <v>2029</v>
      </c>
      <c r="B154">
        <v>9</v>
      </c>
      <c r="C154" s="4"/>
      <c r="D154" s="4">
        <v>238597.53792861701</v>
      </c>
      <c r="E154" s="4">
        <v>248223.891982114</v>
      </c>
      <c r="F154" s="4">
        <v>228971.18387512001</v>
      </c>
      <c r="G154" s="4">
        <v>4854.3790473618901</v>
      </c>
    </row>
    <row r="155" spans="1:7" x14ac:dyDescent="0.35">
      <c r="A155">
        <v>2029</v>
      </c>
      <c r="B155">
        <v>10</v>
      </c>
      <c r="C155" s="4"/>
      <c r="D155" s="4">
        <v>238651.14871585599</v>
      </c>
      <c r="E155" s="4">
        <v>248278.321066509</v>
      </c>
      <c r="F155" s="4">
        <v>229023.97636520301</v>
      </c>
      <c r="G155" s="4">
        <v>4854.7916983558898</v>
      </c>
    </row>
    <row r="156" spans="1:7" x14ac:dyDescent="0.35">
      <c r="A156">
        <v>2029</v>
      </c>
      <c r="B156">
        <v>11</v>
      </c>
      <c r="C156" s="4"/>
      <c r="D156" s="4">
        <v>238704.36432269</v>
      </c>
      <c r="E156" s="4">
        <v>248332.34096495699</v>
      </c>
      <c r="F156" s="4">
        <v>229076.38768042199</v>
      </c>
      <c r="G156" s="4">
        <v>4855.1972866337301</v>
      </c>
    </row>
    <row r="157" spans="1:7" x14ac:dyDescent="0.35">
      <c r="A157">
        <v>2029</v>
      </c>
      <c r="B157">
        <v>12</v>
      </c>
      <c r="C157" s="4"/>
      <c r="D157" s="4">
        <v>238757.23032206201</v>
      </c>
      <c r="E157" s="4">
        <v>248385.995276414</v>
      </c>
      <c r="F157" s="4">
        <v>229128.46536771001</v>
      </c>
      <c r="G157" s="4">
        <v>4855.59481675181</v>
      </c>
    </row>
    <row r="158" spans="1:7" x14ac:dyDescent="0.35">
      <c r="A158">
        <v>2030</v>
      </c>
      <c r="B158">
        <v>1</v>
      </c>
      <c r="C158" s="4"/>
      <c r="D158" s="4">
        <v>238809.70765926101</v>
      </c>
      <c r="E158" s="4">
        <v>248439.247661381</v>
      </c>
      <c r="F158" s="4">
        <v>229180.16765714099</v>
      </c>
      <c r="G158" s="4">
        <v>4855.9856579389498</v>
      </c>
    </row>
    <row r="159" spans="1:7" x14ac:dyDescent="0.35">
      <c r="A159">
        <v>2030</v>
      </c>
      <c r="B159">
        <v>2</v>
      </c>
      <c r="C159" s="4"/>
      <c r="D159" s="4">
        <v>238861.79958711501</v>
      </c>
      <c r="E159" s="4">
        <v>248492.10169454999</v>
      </c>
      <c r="F159" s="4">
        <v>229231.49747967999</v>
      </c>
      <c r="G159" s="4">
        <v>4856.3699725044298</v>
      </c>
    </row>
    <row r="160" spans="1:7" x14ac:dyDescent="0.35">
      <c r="A160">
        <v>2030</v>
      </c>
      <c r="B160">
        <v>3</v>
      </c>
      <c r="C160" s="4"/>
      <c r="D160" s="4">
        <v>238913.543334735</v>
      </c>
      <c r="E160" s="4">
        <v>248544.59315725701</v>
      </c>
      <c r="F160" s="4">
        <v>229282.493512213</v>
      </c>
      <c r="G160" s="4">
        <v>4856.7470303636801</v>
      </c>
    </row>
    <row r="161" spans="1:7" x14ac:dyDescent="0.35">
      <c r="A161">
        <v>2030</v>
      </c>
      <c r="B161">
        <v>4</v>
      </c>
      <c r="C161" s="4"/>
      <c r="D161" s="4">
        <v>238964.9080195</v>
      </c>
      <c r="E161" s="4">
        <v>248596.69330735001</v>
      </c>
      <c r="F161" s="4">
        <v>229333.12273164999</v>
      </c>
      <c r="G161" s="4">
        <v>4857.1179109128298</v>
      </c>
    </row>
    <row r="162" spans="1:7" x14ac:dyDescent="0.35">
      <c r="A162">
        <v>2030</v>
      </c>
      <c r="B162">
        <v>5</v>
      </c>
      <c r="C162" s="4"/>
      <c r="D162" s="4">
        <v>239015.89681347099</v>
      </c>
      <c r="E162" s="4">
        <v>248648.40562213201</v>
      </c>
      <c r="F162" s="4">
        <v>229383.38800481099</v>
      </c>
      <c r="G162" s="4">
        <v>4857.4827680793896</v>
      </c>
    </row>
    <row r="163" spans="1:7" x14ac:dyDescent="0.35">
      <c r="A163">
        <v>2030</v>
      </c>
      <c r="B163">
        <v>6</v>
      </c>
      <c r="C163" s="4"/>
      <c r="D163" s="4">
        <v>239066.54279229601</v>
      </c>
      <c r="E163" s="4">
        <v>248699.76200601601</v>
      </c>
      <c r="F163" s="4">
        <v>229433.323578576</v>
      </c>
      <c r="G163" s="4">
        <v>4857.8410112330303</v>
      </c>
    </row>
    <row r="164" spans="1:7" x14ac:dyDescent="0.35">
      <c r="A164">
        <v>2030</v>
      </c>
      <c r="B164">
        <v>7</v>
      </c>
      <c r="C164" s="4"/>
      <c r="D164" s="4">
        <v>239116.81906176099</v>
      </c>
      <c r="E164" s="4">
        <v>248750.73738918299</v>
      </c>
      <c r="F164" s="4">
        <v>229482.900734339</v>
      </c>
      <c r="G164" s="4">
        <v>4858.1935603797501</v>
      </c>
    </row>
    <row r="165" spans="1:7" x14ac:dyDescent="0.35">
      <c r="A165">
        <v>2030</v>
      </c>
      <c r="B165">
        <v>8</v>
      </c>
      <c r="C165" s="4"/>
      <c r="D165" s="4">
        <v>239166.728715198</v>
      </c>
      <c r="E165" s="4">
        <v>248801.335154423</v>
      </c>
      <c r="F165" s="4">
        <v>229532.12227597201</v>
      </c>
      <c r="G165" s="4">
        <v>4858.5405614876099</v>
      </c>
    </row>
    <row r="166" spans="1:7" x14ac:dyDescent="0.35">
      <c r="A166">
        <v>2030</v>
      </c>
      <c r="B166">
        <v>9</v>
      </c>
      <c r="C166" s="4"/>
      <c r="D166" s="4">
        <v>239216.30028036001</v>
      </c>
      <c r="E166" s="4">
        <v>248851.58293201099</v>
      </c>
      <c r="F166" s="4">
        <v>229581.017628709</v>
      </c>
      <c r="G166" s="4">
        <v>4858.8815619753404</v>
      </c>
    </row>
    <row r="167" spans="1:7" x14ac:dyDescent="0.35">
      <c r="A167">
        <v>2030</v>
      </c>
      <c r="B167">
        <v>10</v>
      </c>
      <c r="C167" s="4"/>
      <c r="D167" s="4">
        <v>239265.51125154999</v>
      </c>
      <c r="E167" s="4">
        <v>248901.45972808101</v>
      </c>
      <c r="F167" s="4">
        <v>229629.562775019</v>
      </c>
      <c r="G167" s="4">
        <v>4859.2173242307399</v>
      </c>
    </row>
    <row r="168" spans="1:7" x14ac:dyDescent="0.35">
      <c r="A168">
        <v>2030</v>
      </c>
      <c r="B168">
        <v>11</v>
      </c>
      <c r="C168" s="4"/>
      <c r="D168" s="4">
        <v>239314.36464535201</v>
      </c>
      <c r="E168" s="4">
        <v>248950.96883369001</v>
      </c>
      <c r="F168" s="4">
        <v>229677.76045701301</v>
      </c>
      <c r="G168" s="4">
        <v>4859.5479866645701</v>
      </c>
    </row>
    <row r="169" spans="1:7" x14ac:dyDescent="0.35">
      <c r="A169">
        <v>2030</v>
      </c>
      <c r="B169">
        <v>12</v>
      </c>
      <c r="C169" s="4"/>
      <c r="D169" s="4">
        <v>239362.89740799399</v>
      </c>
      <c r="E169" s="4">
        <v>249000.14598148101</v>
      </c>
      <c r="F169" s="4">
        <v>229725.648834508</v>
      </c>
      <c r="G169" s="4">
        <v>4859.8729372889802</v>
      </c>
    </row>
    <row r="170" spans="1:7" x14ac:dyDescent="0.35">
      <c r="A170">
        <v>2031</v>
      </c>
      <c r="B170">
        <v>1</v>
      </c>
      <c r="C170" s="4"/>
      <c r="D170" s="4">
        <v>239411.078667731</v>
      </c>
      <c r="E170" s="4">
        <v>249048.962105115</v>
      </c>
      <c r="F170" s="4">
        <v>229773.19523034699</v>
      </c>
      <c r="G170" s="4">
        <v>4860.19308653589</v>
      </c>
    </row>
    <row r="171" spans="1:7" x14ac:dyDescent="0.35">
      <c r="A171">
        <v>2031</v>
      </c>
      <c r="B171">
        <v>2</v>
      </c>
      <c r="C171" s="4"/>
      <c r="D171" s="4">
        <v>239458.91136544</v>
      </c>
      <c r="E171" s="4">
        <v>249097.42040629999</v>
      </c>
      <c r="F171" s="4">
        <v>229820.40232458001</v>
      </c>
      <c r="G171" s="4">
        <v>4860.5085659365204</v>
      </c>
    </row>
    <row r="172" spans="1:7" x14ac:dyDescent="0.35">
      <c r="A172">
        <v>2031</v>
      </c>
      <c r="B172">
        <v>3</v>
      </c>
      <c r="C172" s="4"/>
      <c r="D172" s="4">
        <v>239506.43291377299</v>
      </c>
      <c r="E172" s="4">
        <v>249145.55714184401</v>
      </c>
      <c r="F172" s="4">
        <v>229867.308685703</v>
      </c>
      <c r="G172" s="4">
        <v>4860.8187926213304</v>
      </c>
    </row>
    <row r="173" spans="1:7" x14ac:dyDescent="0.35">
      <c r="A173">
        <v>2031</v>
      </c>
      <c r="B173">
        <v>4</v>
      </c>
      <c r="C173" s="4"/>
      <c r="D173" s="4">
        <v>239553.61162938</v>
      </c>
      <c r="E173" s="4">
        <v>249193.34235885899</v>
      </c>
      <c r="F173" s="4">
        <v>229913.88089990101</v>
      </c>
      <c r="G173" s="4">
        <v>4861.1246392288804</v>
      </c>
    </row>
    <row r="174" spans="1:7" x14ac:dyDescent="0.35">
      <c r="A174">
        <v>2031</v>
      </c>
      <c r="B174">
        <v>5</v>
      </c>
      <c r="C174" s="4"/>
      <c r="D174" s="4">
        <v>239600.45038016501</v>
      </c>
      <c r="E174" s="4">
        <v>249240.779172576</v>
      </c>
      <c r="F174" s="4">
        <v>229960.12158775399</v>
      </c>
      <c r="G174" s="4">
        <v>4861.4262304802196</v>
      </c>
    </row>
    <row r="175" spans="1:7" x14ac:dyDescent="0.35">
      <c r="A175">
        <v>2031</v>
      </c>
      <c r="B175">
        <v>6</v>
      </c>
      <c r="C175" s="4"/>
      <c r="D175" s="4">
        <v>239646.982374001</v>
      </c>
      <c r="E175" s="4">
        <v>249287.899874653</v>
      </c>
      <c r="F175" s="4">
        <v>230006.06487334901</v>
      </c>
      <c r="G175" s="4">
        <v>4861.7231043469701</v>
      </c>
    </row>
    <row r="176" spans="1:7" x14ac:dyDescent="0.35">
      <c r="A176">
        <v>2031</v>
      </c>
      <c r="B176">
        <v>7</v>
      </c>
      <c r="C176" s="4"/>
      <c r="D176" s="4">
        <v>239693.17998257099</v>
      </c>
      <c r="E176" s="4">
        <v>249334.67829389099</v>
      </c>
      <c r="F176" s="4">
        <v>230051.68167125099</v>
      </c>
      <c r="G176" s="4">
        <v>4862.0159956245498</v>
      </c>
    </row>
    <row r="177" spans="1:7" x14ac:dyDescent="0.35">
      <c r="A177">
        <v>2031</v>
      </c>
      <c r="B177">
        <v>8</v>
      </c>
      <c r="C177" s="4"/>
      <c r="D177" s="4">
        <v>239739.04600265101</v>
      </c>
      <c r="E177" s="4">
        <v>249381.11746155599</v>
      </c>
      <c r="F177" s="4">
        <v>230096.97454374601</v>
      </c>
      <c r="G177" s="4">
        <v>4862.3050225616698</v>
      </c>
    </row>
    <row r="178" spans="1:7" x14ac:dyDescent="0.35">
      <c r="A178">
        <v>2031</v>
      </c>
      <c r="B178">
        <v>9</v>
      </c>
      <c r="C178" s="4"/>
      <c r="D178" s="4">
        <v>239784.60903696701</v>
      </c>
      <c r="E178" s="4">
        <v>249427.24529610199</v>
      </c>
      <c r="F178" s="4">
        <v>230141.97277783201</v>
      </c>
      <c r="G178" s="4">
        <v>4862.5898400934002</v>
      </c>
    </row>
    <row r="179" spans="1:7" x14ac:dyDescent="0.35">
      <c r="A179">
        <v>2031</v>
      </c>
      <c r="B179">
        <v>10</v>
      </c>
      <c r="C179" s="4"/>
      <c r="D179" s="4">
        <v>239829.84591792099</v>
      </c>
      <c r="E179" s="4">
        <v>249473.039821785</v>
      </c>
      <c r="F179" s="4">
        <v>230186.652014058</v>
      </c>
      <c r="G179" s="4">
        <v>4862.8710492480604</v>
      </c>
    </row>
    <row r="180" spans="1:7" x14ac:dyDescent="0.35">
      <c r="A180">
        <v>2031</v>
      </c>
      <c r="B180">
        <v>11</v>
      </c>
      <c r="C180" s="4"/>
      <c r="D180" s="4">
        <v>239874.75937295199</v>
      </c>
      <c r="E180" s="4">
        <v>249518.50398833799</v>
      </c>
      <c r="F180" s="4">
        <v>230231.014757567</v>
      </c>
      <c r="G180" s="4">
        <v>4863.1487621245096</v>
      </c>
    </row>
    <row r="181" spans="1:7" x14ac:dyDescent="0.35">
      <c r="A181">
        <v>2031</v>
      </c>
      <c r="B181">
        <v>12</v>
      </c>
      <c r="C181" s="4"/>
      <c r="D181" s="4">
        <v>239919.38655373699</v>
      </c>
      <c r="E181" s="4">
        <v>249563.67404148</v>
      </c>
      <c r="F181" s="4">
        <v>230275.09906599301</v>
      </c>
      <c r="G181" s="4">
        <v>4863.4225218662796</v>
      </c>
    </row>
    <row r="182" spans="1:7" x14ac:dyDescent="0.35">
      <c r="A182">
        <v>2032</v>
      </c>
      <c r="B182">
        <v>1</v>
      </c>
      <c r="C182" s="4"/>
      <c r="D182" s="4">
        <v>239963.69581374401</v>
      </c>
      <c r="E182" s="4">
        <v>249608.519733708</v>
      </c>
      <c r="F182" s="4">
        <v>230318.871893779</v>
      </c>
      <c r="G182" s="4">
        <v>4863.6930339750797</v>
      </c>
    </row>
    <row r="183" spans="1:7" x14ac:dyDescent="0.35">
      <c r="A183">
        <v>2032</v>
      </c>
      <c r="B183">
        <v>2</v>
      </c>
      <c r="C183" s="4"/>
      <c r="D183" s="4">
        <v>240007.68981191999</v>
      </c>
      <c r="E183" s="4">
        <v>249653.04393527101</v>
      </c>
      <c r="F183" s="4">
        <v>230362.335688569</v>
      </c>
      <c r="G183" s="4">
        <v>4863.9604050063799</v>
      </c>
    </row>
    <row r="184" spans="1:7" x14ac:dyDescent="0.35">
      <c r="A184">
        <v>2032</v>
      </c>
      <c r="B184">
        <v>3</v>
      </c>
      <c r="C184" s="4"/>
      <c r="D184" s="4">
        <v>240051.40618136301</v>
      </c>
      <c r="E184" s="4">
        <v>249697.28344196299</v>
      </c>
      <c r="F184" s="4">
        <v>230405.528920763</v>
      </c>
      <c r="G184" s="4">
        <v>4864.2242127248201</v>
      </c>
    </row>
    <row r="185" spans="1:7" x14ac:dyDescent="0.35">
      <c r="A185">
        <v>2032</v>
      </c>
      <c r="B185">
        <v>4</v>
      </c>
      <c r="C185" s="4"/>
      <c r="D185" s="4">
        <v>240094.81246034699</v>
      </c>
      <c r="E185" s="4">
        <v>249741.20710834899</v>
      </c>
      <c r="F185" s="4">
        <v>230448.41781234599</v>
      </c>
      <c r="G185" s="4">
        <v>4864.4851209094704</v>
      </c>
    </row>
    <row r="186" spans="1:7" x14ac:dyDescent="0.35">
      <c r="A186">
        <v>2032</v>
      </c>
      <c r="B186">
        <v>5</v>
      </c>
      <c r="C186" s="4"/>
      <c r="D186" s="4">
        <v>240137.911241889</v>
      </c>
      <c r="E186" s="4">
        <v>249784.81772774601</v>
      </c>
      <c r="F186" s="4">
        <v>230491.00475603199</v>
      </c>
      <c r="G186" s="4">
        <v>4864.7432305682896</v>
      </c>
    </row>
    <row r="187" spans="1:7" x14ac:dyDescent="0.35">
      <c r="A187">
        <v>2032</v>
      </c>
      <c r="B187">
        <v>6</v>
      </c>
      <c r="C187" s="4"/>
      <c r="D187" s="4">
        <v>240180.73590139599</v>
      </c>
      <c r="E187" s="4">
        <v>249828.14803865401</v>
      </c>
      <c r="F187" s="4">
        <v>230533.32376413699</v>
      </c>
      <c r="G187" s="4">
        <v>4864.9982205214701</v>
      </c>
    </row>
    <row r="188" spans="1:7" x14ac:dyDescent="0.35">
      <c r="A188">
        <v>2032</v>
      </c>
      <c r="B188">
        <v>7</v>
      </c>
      <c r="C188" s="4"/>
      <c r="D188" s="4">
        <v>240223.25809891801</v>
      </c>
      <c r="E188" s="4">
        <v>249871.17078791599</v>
      </c>
      <c r="F188" s="4">
        <v>230575.34540991901</v>
      </c>
      <c r="G188" s="4">
        <v>4865.2506388166203</v>
      </c>
    </row>
    <row r="189" spans="1:7" x14ac:dyDescent="0.35">
      <c r="A189">
        <v>2032</v>
      </c>
      <c r="B189">
        <v>8</v>
      </c>
      <c r="C189" s="4"/>
      <c r="D189" s="4">
        <v>240265.48036320999</v>
      </c>
      <c r="E189" s="4">
        <v>249913.88869412499</v>
      </c>
      <c r="F189" s="4">
        <v>230617.07203229601</v>
      </c>
      <c r="G189" s="4">
        <v>4865.5005811851897</v>
      </c>
    </row>
    <row r="190" spans="1:7" x14ac:dyDescent="0.35">
      <c r="A190">
        <v>2032</v>
      </c>
      <c r="B190">
        <v>9</v>
      </c>
      <c r="C190" s="4"/>
      <c r="D190" s="4">
        <v>240307.43140562001</v>
      </c>
      <c r="E190" s="4">
        <v>249956.33001934199</v>
      </c>
      <c r="F190" s="4">
        <v>230658.532791898</v>
      </c>
      <c r="G190" s="4">
        <v>4865.74782106163</v>
      </c>
    </row>
    <row r="191" spans="1:7" x14ac:dyDescent="0.35">
      <c r="A191">
        <v>2032</v>
      </c>
      <c r="B191">
        <v>10</v>
      </c>
      <c r="C191" s="4"/>
      <c r="D191" s="4">
        <v>240349.087419341</v>
      </c>
      <c r="E191" s="4">
        <v>249998.47182695501</v>
      </c>
      <c r="F191" s="4">
        <v>230699.703011726</v>
      </c>
      <c r="G191" s="4">
        <v>4865.9927972677197</v>
      </c>
    </row>
    <row r="192" spans="1:7" x14ac:dyDescent="0.35">
      <c r="A192">
        <v>2032</v>
      </c>
      <c r="B192">
        <v>11</v>
      </c>
      <c r="C192" s="4"/>
      <c r="D192" s="4">
        <v>240390.45087048801</v>
      </c>
      <c r="E192" s="4">
        <v>250040.31676296901</v>
      </c>
      <c r="F192" s="4">
        <v>230740.58497800599</v>
      </c>
      <c r="G192" s="4">
        <v>4866.2356005178099</v>
      </c>
    </row>
    <row r="193" spans="1:7" x14ac:dyDescent="0.35">
      <c r="A193">
        <v>2032</v>
      </c>
      <c r="B193">
        <v>12</v>
      </c>
      <c r="C193" s="4"/>
      <c r="D193" s="4">
        <v>240424.47084406801</v>
      </c>
      <c r="E193" s="4">
        <v>250074.968742575</v>
      </c>
      <c r="F193" s="4">
        <v>230773.97294556201</v>
      </c>
      <c r="G193" s="4">
        <v>4866.5543085965001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9809A-5BA6-4D67-B1A1-F081E5134F01}">
  <dimension ref="A1:F193"/>
  <sheetViews>
    <sheetView tabSelected="1" topLeftCell="A77" workbookViewId="0">
      <selection activeCell="C110" sqref="C110"/>
    </sheetView>
  </sheetViews>
  <sheetFormatPr defaultRowHeight="14.5" x14ac:dyDescent="0.35"/>
  <cols>
    <col min="3" max="3" width="11.81640625" bestFit="1" customWidth="1"/>
    <col min="6" max="6" width="16.08984375" bestFit="1" customWidth="1"/>
  </cols>
  <sheetData>
    <row r="1" spans="1:6" x14ac:dyDescent="0.35">
      <c r="A1" t="s">
        <v>0</v>
      </c>
      <c r="B1" t="s">
        <v>1</v>
      </c>
      <c r="C1" t="s">
        <v>83</v>
      </c>
      <c r="E1" t="s">
        <v>0</v>
      </c>
      <c r="F1" t="s">
        <v>83</v>
      </c>
    </row>
    <row r="2" spans="1:6" x14ac:dyDescent="0.35">
      <c r="A2">
        <v>2017</v>
      </c>
      <c r="B2">
        <v>1</v>
      </c>
      <c r="C2">
        <f>YHat!C2*YHat_Cust!C2</f>
        <v>136741738.27759442</v>
      </c>
      <c r="E2">
        <v>2017</v>
      </c>
      <c r="F2" s="13">
        <f>SUMIFS($C$2:$C$193,$A$2:$A$193,E2)</f>
        <v>1536140109.1250677</v>
      </c>
    </row>
    <row r="3" spans="1:6" x14ac:dyDescent="0.35">
      <c r="A3">
        <v>2017</v>
      </c>
      <c r="B3">
        <v>2</v>
      </c>
      <c r="C3">
        <f>YHat!C3*YHat_Cust!C3</f>
        <v>104319995.46930207</v>
      </c>
      <c r="E3">
        <f>E2+1</f>
        <v>2018</v>
      </c>
      <c r="F3" s="13">
        <f t="shared" ref="F3:F17" si="0">SUMIFS($C$2:$C$193,$A$2:$A$193,E3)</f>
        <v>1658643676</v>
      </c>
    </row>
    <row r="4" spans="1:6" x14ac:dyDescent="0.35">
      <c r="A4">
        <v>2017</v>
      </c>
      <c r="B4">
        <v>3</v>
      </c>
      <c r="C4">
        <f>YHat!C4*YHat_Cust!C4</f>
        <v>128274388.22566737</v>
      </c>
      <c r="E4">
        <f t="shared" ref="E4:E17" si="1">E3+1</f>
        <v>2019</v>
      </c>
      <c r="F4" s="13">
        <f t="shared" si="0"/>
        <v>1542665345.662806</v>
      </c>
    </row>
    <row r="5" spans="1:6" x14ac:dyDescent="0.35">
      <c r="A5">
        <v>2017</v>
      </c>
      <c r="B5">
        <v>4</v>
      </c>
      <c r="C5">
        <f>YHat!C5*YHat_Cust!C5</f>
        <v>100844300.51340546</v>
      </c>
      <c r="E5">
        <f t="shared" si="1"/>
        <v>2020</v>
      </c>
      <c r="F5" s="13">
        <f t="shared" si="0"/>
        <v>1781312598.6171584</v>
      </c>
    </row>
    <row r="6" spans="1:6" x14ac:dyDescent="0.35">
      <c r="A6">
        <v>2017</v>
      </c>
      <c r="B6">
        <v>5</v>
      </c>
      <c r="C6">
        <f>YHat!C6*YHat_Cust!C6</f>
        <v>121976728.30600898</v>
      </c>
      <c r="E6">
        <f t="shared" si="1"/>
        <v>2021</v>
      </c>
      <c r="F6" s="13">
        <f t="shared" si="0"/>
        <v>1750901669.0775003</v>
      </c>
    </row>
    <row r="7" spans="1:6" x14ac:dyDescent="0.35">
      <c r="A7">
        <v>2017</v>
      </c>
      <c r="B7">
        <v>6</v>
      </c>
      <c r="C7">
        <f>YHat!C7*YHat_Cust!C7</f>
        <v>139980663.87930506</v>
      </c>
      <c r="E7">
        <f t="shared" si="1"/>
        <v>2022</v>
      </c>
      <c r="F7" s="13">
        <f t="shared" si="0"/>
        <v>1723218406.1348438</v>
      </c>
    </row>
    <row r="8" spans="1:6" x14ac:dyDescent="0.35">
      <c r="A8">
        <v>2017</v>
      </c>
      <c r="B8">
        <v>7</v>
      </c>
      <c r="C8">
        <f>YHat!C8*YHat_Cust!C8</f>
        <v>151511215.44716245</v>
      </c>
      <c r="E8">
        <f t="shared" si="1"/>
        <v>2023</v>
      </c>
      <c r="F8" s="13">
        <f t="shared" si="0"/>
        <v>1655863941.4124756</v>
      </c>
    </row>
    <row r="9" spans="1:6" x14ac:dyDescent="0.35">
      <c r="A9">
        <v>2017</v>
      </c>
      <c r="B9">
        <v>8</v>
      </c>
      <c r="C9">
        <f>YHat!C9*YHat_Cust!C9</f>
        <v>134747547.87340161</v>
      </c>
      <c r="E9">
        <f t="shared" si="1"/>
        <v>2024</v>
      </c>
      <c r="F9" s="13">
        <f t="shared" si="0"/>
        <v>1737862708.2667038</v>
      </c>
    </row>
    <row r="10" spans="1:6" x14ac:dyDescent="0.35">
      <c r="A10">
        <v>2017</v>
      </c>
      <c r="B10">
        <v>9</v>
      </c>
      <c r="C10">
        <f>YHat!C10*YHat_Cust!C10</f>
        <v>146411614.82408065</v>
      </c>
      <c r="E10">
        <f t="shared" si="1"/>
        <v>2025</v>
      </c>
      <c r="F10" s="13">
        <f t="shared" si="0"/>
        <v>1818354454.830291</v>
      </c>
    </row>
    <row r="11" spans="1:6" x14ac:dyDescent="0.35">
      <c r="A11">
        <v>2017</v>
      </c>
      <c r="B11">
        <v>10</v>
      </c>
      <c r="C11">
        <f>YHat!C11*YHat_Cust!C11</f>
        <v>119489467.58199467</v>
      </c>
      <c r="E11">
        <f>E10+1</f>
        <v>2026</v>
      </c>
      <c r="F11" s="13">
        <f t="shared" si="0"/>
        <v>1787584888.5347166</v>
      </c>
    </row>
    <row r="12" spans="1:6" x14ac:dyDescent="0.35">
      <c r="A12">
        <v>2017</v>
      </c>
      <c r="B12">
        <v>11</v>
      </c>
      <c r="C12">
        <f>YHat!C12*YHat_Cust!C12</f>
        <v>111273076.0881546</v>
      </c>
      <c r="E12">
        <f t="shared" si="1"/>
        <v>2027</v>
      </c>
      <c r="F12" s="13">
        <f t="shared" si="0"/>
        <v>1800790160.4713852</v>
      </c>
    </row>
    <row r="13" spans="1:6" x14ac:dyDescent="0.35">
      <c r="A13">
        <v>2017</v>
      </c>
      <c r="B13">
        <v>12</v>
      </c>
      <c r="C13">
        <f>YHat!C13*YHat_Cust!C13</f>
        <v>140569372.63899034</v>
      </c>
      <c r="E13">
        <f t="shared" si="1"/>
        <v>2028</v>
      </c>
      <c r="F13" s="13">
        <f t="shared" si="0"/>
        <v>1815954719.5757201</v>
      </c>
    </row>
    <row r="14" spans="1:6" x14ac:dyDescent="0.35">
      <c r="A14">
        <f>A2+1</f>
        <v>2018</v>
      </c>
      <c r="B14">
        <f>B2</f>
        <v>1</v>
      </c>
      <c r="C14">
        <f>YHat!C14*YHat_Cust!C14</f>
        <v>150741561.00000009</v>
      </c>
      <c r="E14">
        <f t="shared" si="1"/>
        <v>2029</v>
      </c>
      <c r="F14" s="13">
        <f t="shared" si="0"/>
        <v>1818915194.8156114</v>
      </c>
    </row>
    <row r="15" spans="1:6" x14ac:dyDescent="0.35">
      <c r="A15">
        <f t="shared" ref="A15:A78" si="2">A3+1</f>
        <v>2018</v>
      </c>
      <c r="B15">
        <f t="shared" ref="B15:B78" si="3">B3</f>
        <v>2</v>
      </c>
      <c r="C15">
        <f>YHat!C15*YHat_Cust!C15</f>
        <v>118427620.00000007</v>
      </c>
      <c r="E15">
        <f t="shared" si="1"/>
        <v>2030</v>
      </c>
      <c r="F15" s="13">
        <f t="shared" si="0"/>
        <v>1825276903.5763638</v>
      </c>
    </row>
    <row r="16" spans="1:6" x14ac:dyDescent="0.35">
      <c r="A16">
        <f t="shared" si="2"/>
        <v>2018</v>
      </c>
      <c r="B16">
        <f t="shared" si="3"/>
        <v>3</v>
      </c>
      <c r="C16">
        <f>YHat!C16*YHat_Cust!C16</f>
        <v>125820578.99999993</v>
      </c>
      <c r="E16">
        <f>E15+1</f>
        <v>2031</v>
      </c>
      <c r="F16" s="13">
        <f t="shared" si="0"/>
        <v>1831703117.4781218</v>
      </c>
    </row>
    <row r="17" spans="1:6" x14ac:dyDescent="0.35">
      <c r="A17">
        <f t="shared" si="2"/>
        <v>2018</v>
      </c>
      <c r="B17">
        <f t="shared" si="3"/>
        <v>4</v>
      </c>
      <c r="C17">
        <f>YHat!C17*YHat_Cust!C17</f>
        <v>117630505.99999994</v>
      </c>
      <c r="E17">
        <f>E16+1</f>
        <v>2032</v>
      </c>
      <c r="F17" s="13">
        <f t="shared" si="0"/>
        <v>1842809895.2889981</v>
      </c>
    </row>
    <row r="18" spans="1:6" x14ac:dyDescent="0.35">
      <c r="A18">
        <f t="shared" si="2"/>
        <v>2018</v>
      </c>
      <c r="B18">
        <f t="shared" si="3"/>
        <v>5</v>
      </c>
      <c r="C18">
        <f>YHat!C18*YHat_Cust!C18</f>
        <v>113434672.9999999</v>
      </c>
    </row>
    <row r="19" spans="1:6" x14ac:dyDescent="0.35">
      <c r="A19">
        <f t="shared" si="2"/>
        <v>2018</v>
      </c>
      <c r="B19">
        <f t="shared" si="3"/>
        <v>6</v>
      </c>
      <c r="C19">
        <f>YHat!C19*YHat_Cust!C19</f>
        <v>130717722.99999991</v>
      </c>
    </row>
    <row r="20" spans="1:6" x14ac:dyDescent="0.35">
      <c r="A20">
        <f t="shared" si="2"/>
        <v>2018</v>
      </c>
      <c r="B20">
        <f t="shared" si="3"/>
        <v>7</v>
      </c>
      <c r="C20">
        <f>YHat!C20*YHat_Cust!C20</f>
        <v>189516824.99999997</v>
      </c>
    </row>
    <row r="21" spans="1:6" x14ac:dyDescent="0.35">
      <c r="A21">
        <f t="shared" si="2"/>
        <v>2018</v>
      </c>
      <c r="B21">
        <f t="shared" si="3"/>
        <v>8</v>
      </c>
      <c r="C21">
        <f>YHat!C21*YHat_Cust!C21</f>
        <v>193398318.00000003</v>
      </c>
    </row>
    <row r="22" spans="1:6" x14ac:dyDescent="0.35">
      <c r="A22">
        <f t="shared" si="2"/>
        <v>2018</v>
      </c>
      <c r="B22">
        <f t="shared" si="3"/>
        <v>9</v>
      </c>
      <c r="C22">
        <f>YHat!C22*YHat_Cust!C22</f>
        <v>143137814.99999988</v>
      </c>
    </row>
    <row r="23" spans="1:6" x14ac:dyDescent="0.35">
      <c r="A23">
        <f t="shared" si="2"/>
        <v>2018</v>
      </c>
      <c r="B23">
        <f t="shared" si="3"/>
        <v>10</v>
      </c>
      <c r="C23">
        <f>YHat!C23*YHat_Cust!C23</f>
        <v>121228678.00000009</v>
      </c>
    </row>
    <row r="24" spans="1:6" x14ac:dyDescent="0.35">
      <c r="A24">
        <f t="shared" si="2"/>
        <v>2018</v>
      </c>
      <c r="B24">
        <f t="shared" si="3"/>
        <v>11</v>
      </c>
      <c r="C24">
        <f>YHat!C24*YHat_Cust!C24</f>
        <v>124413157.00000009</v>
      </c>
    </row>
    <row r="25" spans="1:6" x14ac:dyDescent="0.35">
      <c r="A25">
        <f t="shared" si="2"/>
        <v>2018</v>
      </c>
      <c r="B25">
        <f t="shared" si="3"/>
        <v>12</v>
      </c>
      <c r="C25">
        <f>YHat!C25*YHat_Cust!C25</f>
        <v>130176220.99999999</v>
      </c>
    </row>
    <row r="26" spans="1:6" x14ac:dyDescent="0.35">
      <c r="A26">
        <f t="shared" si="2"/>
        <v>2019</v>
      </c>
      <c r="B26">
        <f t="shared" si="3"/>
        <v>1</v>
      </c>
      <c r="C26">
        <f>YHat!C26*YHat_Cust!C26</f>
        <v>137651156.41025639</v>
      </c>
    </row>
    <row r="27" spans="1:6" x14ac:dyDescent="0.35">
      <c r="A27">
        <f t="shared" si="2"/>
        <v>2019</v>
      </c>
      <c r="B27">
        <f t="shared" si="3"/>
        <v>2</v>
      </c>
      <c r="C27">
        <f>YHat!C27*YHat_Cust!C27</f>
        <v>111928376.92307685</v>
      </c>
    </row>
    <row r="28" spans="1:6" x14ac:dyDescent="0.35">
      <c r="A28">
        <f t="shared" si="2"/>
        <v>2019</v>
      </c>
      <c r="B28">
        <f t="shared" si="3"/>
        <v>3</v>
      </c>
      <c r="C28">
        <f>YHat!C28*YHat_Cust!C28</f>
        <v>124440262.79988393</v>
      </c>
    </row>
    <row r="29" spans="1:6" x14ac:dyDescent="0.35">
      <c r="A29">
        <f t="shared" si="2"/>
        <v>2019</v>
      </c>
      <c r="B29">
        <f t="shared" si="3"/>
        <v>4</v>
      </c>
      <c r="C29">
        <f>YHat!C29*YHat_Cust!C29</f>
        <v>106271943.35677578</v>
      </c>
    </row>
    <row r="30" spans="1:6" x14ac:dyDescent="0.35">
      <c r="A30">
        <f t="shared" si="2"/>
        <v>2019</v>
      </c>
      <c r="B30">
        <f t="shared" si="3"/>
        <v>5</v>
      </c>
      <c r="C30">
        <f>YHat!C30*YHat_Cust!C30</f>
        <v>103488982.94633251</v>
      </c>
    </row>
    <row r="31" spans="1:6" x14ac:dyDescent="0.35">
      <c r="A31">
        <f t="shared" si="2"/>
        <v>2019</v>
      </c>
      <c r="B31">
        <f t="shared" si="3"/>
        <v>6</v>
      </c>
      <c r="C31">
        <f>YHat!C31*YHat_Cust!C31</f>
        <v>124433923.90403725</v>
      </c>
    </row>
    <row r="32" spans="1:6" x14ac:dyDescent="0.35">
      <c r="A32">
        <f t="shared" si="2"/>
        <v>2019</v>
      </c>
      <c r="B32">
        <f t="shared" si="3"/>
        <v>7</v>
      </c>
      <c r="C32">
        <f>YHat!C32*YHat_Cust!C32</f>
        <v>179301942.09461746</v>
      </c>
    </row>
    <row r="33" spans="1:3" x14ac:dyDescent="0.35">
      <c r="A33">
        <f t="shared" si="2"/>
        <v>2019</v>
      </c>
      <c r="B33">
        <f t="shared" si="3"/>
        <v>8</v>
      </c>
      <c r="C33">
        <f>YHat!C33*YHat_Cust!C33</f>
        <v>161720920.82088494</v>
      </c>
    </row>
    <row r="34" spans="1:3" x14ac:dyDescent="0.35">
      <c r="A34">
        <f t="shared" si="2"/>
        <v>2019</v>
      </c>
      <c r="B34">
        <f t="shared" si="3"/>
        <v>9</v>
      </c>
      <c r="C34">
        <f>YHat!C34*YHat_Cust!C34</f>
        <v>121331762.64572476</v>
      </c>
    </row>
    <row r="35" spans="1:3" x14ac:dyDescent="0.35">
      <c r="A35">
        <f t="shared" si="2"/>
        <v>2019</v>
      </c>
      <c r="B35">
        <f t="shared" si="3"/>
        <v>10</v>
      </c>
      <c r="C35">
        <f>YHat!C35*YHat_Cust!C35</f>
        <v>105468320.30060402</v>
      </c>
    </row>
    <row r="36" spans="1:3" x14ac:dyDescent="0.35">
      <c r="A36">
        <f t="shared" si="2"/>
        <v>2019</v>
      </c>
      <c r="B36">
        <f t="shared" si="3"/>
        <v>11</v>
      </c>
      <c r="C36">
        <f>YHat!C36*YHat_Cust!C36</f>
        <v>129712955.08815891</v>
      </c>
    </row>
    <row r="37" spans="1:3" x14ac:dyDescent="0.35">
      <c r="A37">
        <f t="shared" si="2"/>
        <v>2019</v>
      </c>
      <c r="B37">
        <f t="shared" si="3"/>
        <v>12</v>
      </c>
      <c r="C37">
        <f>YHat!C37*YHat_Cust!C37</f>
        <v>136914798.37245321</v>
      </c>
    </row>
    <row r="38" spans="1:3" x14ac:dyDescent="0.35">
      <c r="A38">
        <f t="shared" si="2"/>
        <v>2020</v>
      </c>
      <c r="B38">
        <f t="shared" si="3"/>
        <v>1</v>
      </c>
      <c r="C38">
        <f>YHat!C38*YHat_Cust!C38</f>
        <v>138411469.4118548</v>
      </c>
    </row>
    <row r="39" spans="1:3" x14ac:dyDescent="0.35">
      <c r="A39">
        <f t="shared" si="2"/>
        <v>2020</v>
      </c>
      <c r="B39">
        <f t="shared" si="3"/>
        <v>2</v>
      </c>
      <c r="C39">
        <f>YHat!C39*YHat_Cust!C39</f>
        <v>127896064.78564963</v>
      </c>
    </row>
    <row r="40" spans="1:3" x14ac:dyDescent="0.35">
      <c r="A40">
        <f t="shared" si="2"/>
        <v>2020</v>
      </c>
      <c r="B40">
        <f t="shared" si="3"/>
        <v>3</v>
      </c>
      <c r="C40">
        <f>YHat!C40*YHat_Cust!C40</f>
        <v>128160921.58475818</v>
      </c>
    </row>
    <row r="41" spans="1:3" x14ac:dyDescent="0.35">
      <c r="A41">
        <f t="shared" si="2"/>
        <v>2020</v>
      </c>
      <c r="B41">
        <f t="shared" si="3"/>
        <v>4</v>
      </c>
      <c r="C41">
        <f>YHat!C41*YHat_Cust!C41</f>
        <v>121410796.93612105</v>
      </c>
    </row>
    <row r="42" spans="1:3" x14ac:dyDescent="0.35">
      <c r="A42">
        <f t="shared" si="2"/>
        <v>2020</v>
      </c>
      <c r="B42">
        <f t="shared" si="3"/>
        <v>5</v>
      </c>
      <c r="C42">
        <f>YHat!C42*YHat_Cust!C42</f>
        <v>136692246.66250169</v>
      </c>
    </row>
    <row r="43" spans="1:3" x14ac:dyDescent="0.35">
      <c r="A43">
        <f t="shared" si="2"/>
        <v>2020</v>
      </c>
      <c r="B43">
        <f t="shared" si="3"/>
        <v>6</v>
      </c>
      <c r="C43">
        <f>YHat!C43*YHat_Cust!C43</f>
        <v>166486909.28836307</v>
      </c>
    </row>
    <row r="44" spans="1:3" x14ac:dyDescent="0.35">
      <c r="A44">
        <f t="shared" si="2"/>
        <v>2020</v>
      </c>
      <c r="B44">
        <f t="shared" si="3"/>
        <v>7</v>
      </c>
      <c r="C44">
        <f>YHat!C44*YHat_Cust!C44</f>
        <v>226499510.59202582</v>
      </c>
    </row>
    <row r="45" spans="1:3" x14ac:dyDescent="0.35">
      <c r="A45">
        <f t="shared" si="2"/>
        <v>2020</v>
      </c>
      <c r="B45">
        <f t="shared" si="3"/>
        <v>8</v>
      </c>
      <c r="C45">
        <f>YHat!C45*YHat_Cust!C45</f>
        <v>207576216.34445724</v>
      </c>
    </row>
    <row r="46" spans="1:3" x14ac:dyDescent="0.35">
      <c r="A46">
        <f t="shared" si="2"/>
        <v>2020</v>
      </c>
      <c r="B46">
        <f t="shared" si="3"/>
        <v>9</v>
      </c>
      <c r="C46">
        <f>YHat!C46*YHat_Cust!C46</f>
        <v>142650275.0104146</v>
      </c>
    </row>
    <row r="47" spans="1:3" x14ac:dyDescent="0.35">
      <c r="A47">
        <f t="shared" si="2"/>
        <v>2020</v>
      </c>
      <c r="B47">
        <f t="shared" si="3"/>
        <v>10</v>
      </c>
      <c r="C47">
        <f>YHat!C47*YHat_Cust!C47</f>
        <v>117741599.01846665</v>
      </c>
    </row>
    <row r="48" spans="1:3" x14ac:dyDescent="0.35">
      <c r="A48">
        <f t="shared" si="2"/>
        <v>2020</v>
      </c>
      <c r="B48">
        <f t="shared" si="3"/>
        <v>11</v>
      </c>
      <c r="C48">
        <f>YHat!C48*YHat_Cust!C48</f>
        <v>123106165.92118491</v>
      </c>
    </row>
    <row r="49" spans="1:3" x14ac:dyDescent="0.35">
      <c r="A49">
        <f t="shared" si="2"/>
        <v>2020</v>
      </c>
      <c r="B49">
        <f t="shared" si="3"/>
        <v>12</v>
      </c>
      <c r="C49">
        <f>YHat!C49*YHat_Cust!C49</f>
        <v>144680423.06136057</v>
      </c>
    </row>
    <row r="50" spans="1:3" x14ac:dyDescent="0.35">
      <c r="A50">
        <f t="shared" si="2"/>
        <v>2021</v>
      </c>
      <c r="B50">
        <f t="shared" si="3"/>
        <v>1</v>
      </c>
      <c r="C50">
        <f>YHat!C50*YHat_Cust!C50</f>
        <v>151416222.52015495</v>
      </c>
    </row>
    <row r="51" spans="1:3" x14ac:dyDescent="0.35">
      <c r="A51">
        <f t="shared" si="2"/>
        <v>2021</v>
      </c>
      <c r="B51">
        <f t="shared" si="3"/>
        <v>2</v>
      </c>
      <c r="C51">
        <f>YHat!C51*YHat_Cust!C51</f>
        <v>134321135.7042065</v>
      </c>
    </row>
    <row r="52" spans="1:3" x14ac:dyDescent="0.35">
      <c r="A52">
        <f t="shared" si="2"/>
        <v>2021</v>
      </c>
      <c r="B52">
        <f t="shared" si="3"/>
        <v>3</v>
      </c>
      <c r="C52">
        <f>YHat!C52*YHat_Cust!C52</f>
        <v>125522420.69550067</v>
      </c>
    </row>
    <row r="53" spans="1:3" x14ac:dyDescent="0.35">
      <c r="A53">
        <f t="shared" si="2"/>
        <v>2021</v>
      </c>
      <c r="B53">
        <f t="shared" si="3"/>
        <v>4</v>
      </c>
      <c r="C53">
        <f>YHat!C53*YHat_Cust!C53</f>
        <v>120798050.24793583</v>
      </c>
    </row>
    <row r="54" spans="1:3" x14ac:dyDescent="0.35">
      <c r="A54">
        <f t="shared" si="2"/>
        <v>2021</v>
      </c>
      <c r="B54">
        <f t="shared" si="3"/>
        <v>5</v>
      </c>
      <c r="C54">
        <f>YHat!C54*YHat_Cust!C54</f>
        <v>120629985.0775968</v>
      </c>
    </row>
    <row r="55" spans="1:3" x14ac:dyDescent="0.35">
      <c r="A55">
        <f t="shared" si="2"/>
        <v>2021</v>
      </c>
      <c r="B55">
        <f t="shared" si="3"/>
        <v>6</v>
      </c>
      <c r="C55">
        <f>YHat!C55*YHat_Cust!C55</f>
        <v>169900278.9922877</v>
      </c>
    </row>
    <row r="56" spans="1:3" x14ac:dyDescent="0.35">
      <c r="A56">
        <f t="shared" si="2"/>
        <v>2021</v>
      </c>
      <c r="B56">
        <f t="shared" si="3"/>
        <v>7</v>
      </c>
      <c r="C56">
        <f>YHat!C56*YHat_Cust!C56</f>
        <v>188085690.41312182</v>
      </c>
    </row>
    <row r="57" spans="1:3" x14ac:dyDescent="0.35">
      <c r="A57">
        <f t="shared" si="2"/>
        <v>2021</v>
      </c>
      <c r="B57">
        <f t="shared" si="3"/>
        <v>8</v>
      </c>
      <c r="C57">
        <f>YHat!C57*YHat_Cust!C57</f>
        <v>213081963.56207368</v>
      </c>
    </row>
    <row r="58" spans="1:3" x14ac:dyDescent="0.35">
      <c r="A58">
        <f t="shared" si="2"/>
        <v>2021</v>
      </c>
      <c r="B58">
        <f t="shared" si="3"/>
        <v>9</v>
      </c>
      <c r="C58">
        <f>YHat!C58*YHat_Cust!C58</f>
        <v>151806135.69293961</v>
      </c>
    </row>
    <row r="59" spans="1:3" x14ac:dyDescent="0.35">
      <c r="A59">
        <f t="shared" si="2"/>
        <v>2021</v>
      </c>
      <c r="B59">
        <f t="shared" si="3"/>
        <v>10</v>
      </c>
      <c r="C59">
        <f>YHat!C59*YHat_Cust!C59</f>
        <v>107000778.9613471</v>
      </c>
    </row>
    <row r="60" spans="1:3" x14ac:dyDescent="0.35">
      <c r="A60">
        <f t="shared" si="2"/>
        <v>2021</v>
      </c>
      <c r="B60">
        <f t="shared" si="3"/>
        <v>11</v>
      </c>
      <c r="C60">
        <f>YHat!C60*YHat_Cust!C60</f>
        <v>118463132.08746357</v>
      </c>
    </row>
    <row r="61" spans="1:3" x14ac:dyDescent="0.35">
      <c r="A61">
        <f t="shared" si="2"/>
        <v>2021</v>
      </c>
      <c r="B61">
        <f t="shared" si="3"/>
        <v>12</v>
      </c>
      <c r="C61">
        <f>YHat!C61*YHat_Cust!C61</f>
        <v>149875875.12287238</v>
      </c>
    </row>
    <row r="62" spans="1:3" x14ac:dyDescent="0.35">
      <c r="A62">
        <f t="shared" si="2"/>
        <v>2022</v>
      </c>
      <c r="B62">
        <f t="shared" si="3"/>
        <v>1</v>
      </c>
      <c r="C62">
        <f>YHat!C62*YHat_Cust!C62</f>
        <v>164364828.49787936</v>
      </c>
    </row>
    <row r="63" spans="1:3" x14ac:dyDescent="0.35">
      <c r="A63">
        <f t="shared" si="2"/>
        <v>2022</v>
      </c>
      <c r="B63">
        <f t="shared" si="3"/>
        <v>2</v>
      </c>
      <c r="C63">
        <f>YHat!C63*YHat_Cust!C63</f>
        <v>137409134.73013604</v>
      </c>
    </row>
    <row r="64" spans="1:3" x14ac:dyDescent="0.35">
      <c r="A64">
        <f t="shared" si="2"/>
        <v>2022</v>
      </c>
      <c r="B64">
        <f t="shared" si="3"/>
        <v>3</v>
      </c>
      <c r="C64">
        <f>YHat!C64*YHat_Cust!C64</f>
        <v>126252532.78147049</v>
      </c>
    </row>
    <row r="65" spans="1:3" x14ac:dyDescent="0.35">
      <c r="A65">
        <f t="shared" si="2"/>
        <v>2022</v>
      </c>
      <c r="B65">
        <f t="shared" si="3"/>
        <v>4</v>
      </c>
      <c r="C65">
        <f>YHat!C65*YHat_Cust!C65</f>
        <v>118325155.04071744</v>
      </c>
    </row>
    <row r="66" spans="1:3" x14ac:dyDescent="0.35">
      <c r="A66">
        <f t="shared" si="2"/>
        <v>2022</v>
      </c>
      <c r="B66">
        <f t="shared" si="3"/>
        <v>5</v>
      </c>
      <c r="C66">
        <f>YHat!C66*YHat_Cust!C66</f>
        <v>124969383.36306074</v>
      </c>
    </row>
    <row r="67" spans="1:3" x14ac:dyDescent="0.35">
      <c r="A67">
        <f t="shared" si="2"/>
        <v>2022</v>
      </c>
      <c r="B67">
        <f t="shared" si="3"/>
        <v>6</v>
      </c>
      <c r="C67">
        <f>YHat!C67*YHat_Cust!C67</f>
        <v>150277052.75170437</v>
      </c>
    </row>
    <row r="68" spans="1:3" x14ac:dyDescent="0.35">
      <c r="A68">
        <f t="shared" si="2"/>
        <v>2022</v>
      </c>
      <c r="B68">
        <f t="shared" si="3"/>
        <v>7</v>
      </c>
      <c r="C68">
        <f>YHat!C68*YHat_Cust!C68</f>
        <v>187371583.52634093</v>
      </c>
    </row>
    <row r="69" spans="1:3" x14ac:dyDescent="0.35">
      <c r="A69">
        <f t="shared" si="2"/>
        <v>2022</v>
      </c>
      <c r="B69">
        <f t="shared" si="3"/>
        <v>8</v>
      </c>
      <c r="C69">
        <f>YHat!C69*YHat_Cust!C69</f>
        <v>194416931.34366474</v>
      </c>
    </row>
    <row r="70" spans="1:3" x14ac:dyDescent="0.35">
      <c r="A70">
        <f t="shared" si="2"/>
        <v>2022</v>
      </c>
      <c r="B70">
        <f t="shared" si="3"/>
        <v>9</v>
      </c>
      <c r="C70">
        <f>YHat!C70*YHat_Cust!C70</f>
        <v>146285722.33232775</v>
      </c>
    </row>
    <row r="71" spans="1:3" x14ac:dyDescent="0.35">
      <c r="A71">
        <f t="shared" si="2"/>
        <v>2022</v>
      </c>
      <c r="B71">
        <f t="shared" si="3"/>
        <v>10</v>
      </c>
      <c r="C71">
        <f>YHat!C71*YHat_Cust!C71</f>
        <v>116370255.20617463</v>
      </c>
    </row>
    <row r="72" spans="1:3" x14ac:dyDescent="0.35">
      <c r="A72">
        <f t="shared" si="2"/>
        <v>2022</v>
      </c>
      <c r="B72">
        <f t="shared" si="3"/>
        <v>11</v>
      </c>
      <c r="C72">
        <f>YHat!C72*YHat_Cust!C72</f>
        <v>117715531.42246573</v>
      </c>
    </row>
    <row r="73" spans="1:3" x14ac:dyDescent="0.35">
      <c r="A73">
        <f t="shared" si="2"/>
        <v>2022</v>
      </c>
      <c r="B73">
        <f t="shared" si="3"/>
        <v>12</v>
      </c>
      <c r="C73">
        <f>YHat!C73*YHat_Cust!C73</f>
        <v>139460295.13890147</v>
      </c>
    </row>
    <row r="74" spans="1:3" x14ac:dyDescent="0.35">
      <c r="A74">
        <f t="shared" si="2"/>
        <v>2023</v>
      </c>
      <c r="B74">
        <f t="shared" si="3"/>
        <v>1</v>
      </c>
      <c r="C74">
        <f>YHat!C74*YHat_Cust!C74</f>
        <v>146717020.74430859</v>
      </c>
    </row>
    <row r="75" spans="1:3" x14ac:dyDescent="0.35">
      <c r="A75">
        <f t="shared" si="2"/>
        <v>2023</v>
      </c>
      <c r="B75">
        <f t="shared" si="3"/>
        <v>2</v>
      </c>
      <c r="C75">
        <f>YHat!C75*YHat_Cust!C75</f>
        <v>124029344.69566436</v>
      </c>
    </row>
    <row r="76" spans="1:3" x14ac:dyDescent="0.35">
      <c r="A76">
        <f t="shared" si="2"/>
        <v>2023</v>
      </c>
      <c r="B76">
        <f t="shared" si="3"/>
        <v>3</v>
      </c>
      <c r="C76">
        <f>YHat!C76*YHat_Cust!C76</f>
        <v>129048103.48698208</v>
      </c>
    </row>
    <row r="77" spans="1:3" x14ac:dyDescent="0.35">
      <c r="A77">
        <f t="shared" si="2"/>
        <v>2023</v>
      </c>
      <c r="B77">
        <f t="shared" si="3"/>
        <v>4</v>
      </c>
      <c r="C77">
        <f>YHat!C77*YHat_Cust!C77</f>
        <v>114980891.96333344</v>
      </c>
    </row>
    <row r="78" spans="1:3" x14ac:dyDescent="0.35">
      <c r="A78">
        <f t="shared" si="2"/>
        <v>2023</v>
      </c>
      <c r="B78">
        <f t="shared" si="3"/>
        <v>5</v>
      </c>
      <c r="C78">
        <f>YHat!C78*YHat_Cust!C78</f>
        <v>115465714.43224908</v>
      </c>
    </row>
    <row r="79" spans="1:3" x14ac:dyDescent="0.35">
      <c r="A79">
        <f t="shared" ref="A79:A140" si="4">A67+1</f>
        <v>2023</v>
      </c>
      <c r="B79">
        <f t="shared" ref="B79:B142" si="5">B67</f>
        <v>6</v>
      </c>
      <c r="C79">
        <f>YHat!C79*YHat_Cust!C79</f>
        <v>138147375.26567802</v>
      </c>
    </row>
    <row r="80" spans="1:3" x14ac:dyDescent="0.35">
      <c r="A80">
        <f t="shared" si="4"/>
        <v>2023</v>
      </c>
      <c r="B80">
        <f t="shared" si="5"/>
        <v>7</v>
      </c>
      <c r="C80">
        <f>YHat!C80*YHat_Cust!C80</f>
        <v>198595924.50388202</v>
      </c>
    </row>
    <row r="81" spans="1:3" x14ac:dyDescent="0.35">
      <c r="A81">
        <f t="shared" si="4"/>
        <v>2023</v>
      </c>
      <c r="B81">
        <f t="shared" si="5"/>
        <v>8</v>
      </c>
      <c r="C81">
        <f>YHat!C81*YHat_Cust!C81</f>
        <v>168990932.56392601</v>
      </c>
    </row>
    <row r="82" spans="1:3" x14ac:dyDescent="0.35">
      <c r="A82">
        <f t="shared" si="4"/>
        <v>2023</v>
      </c>
      <c r="B82">
        <f t="shared" si="5"/>
        <v>9</v>
      </c>
      <c r="C82">
        <f>YHat!C82*YHat_Cust!C82</f>
        <v>137434830.03500894</v>
      </c>
    </row>
    <row r="83" spans="1:3" x14ac:dyDescent="0.35">
      <c r="A83">
        <f t="shared" si="4"/>
        <v>2023</v>
      </c>
      <c r="B83">
        <f t="shared" si="5"/>
        <v>10</v>
      </c>
      <c r="C83">
        <f>YHat!C83*YHat_Cust!C83</f>
        <v>121702770.63261023</v>
      </c>
    </row>
    <row r="84" spans="1:3" x14ac:dyDescent="0.35">
      <c r="A84">
        <f t="shared" si="4"/>
        <v>2023</v>
      </c>
      <c r="B84">
        <f t="shared" si="5"/>
        <v>11</v>
      </c>
      <c r="C84">
        <f>YHat!C84*YHat_Cust!C84</f>
        <v>117954165.15815268</v>
      </c>
    </row>
    <row r="85" spans="1:3" x14ac:dyDescent="0.35">
      <c r="A85">
        <f t="shared" si="4"/>
        <v>2023</v>
      </c>
      <c r="B85">
        <f t="shared" si="5"/>
        <v>12</v>
      </c>
      <c r="C85">
        <f>YHat!C85*YHat_Cust!C85</f>
        <v>142796867.93067995</v>
      </c>
    </row>
    <row r="86" spans="1:3" x14ac:dyDescent="0.35">
      <c r="A86">
        <f t="shared" si="4"/>
        <v>2024</v>
      </c>
      <c r="B86">
        <f t="shared" si="5"/>
        <v>1</v>
      </c>
      <c r="C86">
        <f>YHat!C86*YHat_Cust!C86</f>
        <v>157044057.4225162</v>
      </c>
    </row>
    <row r="87" spans="1:3" x14ac:dyDescent="0.35">
      <c r="A87">
        <f t="shared" si="4"/>
        <v>2024</v>
      </c>
      <c r="B87">
        <f t="shared" si="5"/>
        <v>2</v>
      </c>
      <c r="C87">
        <f>YHat!C87*YHat_Cust!C87</f>
        <v>133757899.22558151</v>
      </c>
    </row>
    <row r="88" spans="1:3" x14ac:dyDescent="0.35">
      <c r="A88">
        <f t="shared" si="4"/>
        <v>2024</v>
      </c>
      <c r="B88">
        <f t="shared" si="5"/>
        <v>3</v>
      </c>
      <c r="C88">
        <f>YHat!C88*YHat_Cust!C88</f>
        <v>131363895.4977798</v>
      </c>
    </row>
    <row r="89" spans="1:3" x14ac:dyDescent="0.35">
      <c r="A89">
        <f t="shared" si="4"/>
        <v>2024</v>
      </c>
      <c r="B89">
        <f t="shared" si="5"/>
        <v>4</v>
      </c>
      <c r="C89">
        <f>YHat!C89*YHat_Cust!C89</f>
        <v>114336298.85082783</v>
      </c>
    </row>
    <row r="90" spans="1:3" x14ac:dyDescent="0.35">
      <c r="A90">
        <f t="shared" si="4"/>
        <v>2024</v>
      </c>
      <c r="B90">
        <f t="shared" si="5"/>
        <v>5</v>
      </c>
      <c r="C90">
        <f>YHat!C90*YHat_Cust!C90</f>
        <v>123720496.33434698</v>
      </c>
    </row>
    <row r="91" spans="1:3" x14ac:dyDescent="0.35">
      <c r="A91">
        <f t="shared" si="4"/>
        <v>2024</v>
      </c>
      <c r="B91">
        <f t="shared" si="5"/>
        <v>6</v>
      </c>
      <c r="C91">
        <f>YHat!C91*YHat_Cust!C91</f>
        <v>149483681.9529916</v>
      </c>
    </row>
    <row r="92" spans="1:3" x14ac:dyDescent="0.35">
      <c r="A92">
        <f t="shared" si="4"/>
        <v>2024</v>
      </c>
      <c r="B92">
        <f t="shared" si="5"/>
        <v>7</v>
      </c>
      <c r="C92">
        <f>YHat!C92*YHat_Cust!C92</f>
        <v>204948750.44128439</v>
      </c>
    </row>
    <row r="93" spans="1:3" x14ac:dyDescent="0.35">
      <c r="A93">
        <f t="shared" si="4"/>
        <v>2024</v>
      </c>
      <c r="B93">
        <f t="shared" si="5"/>
        <v>8</v>
      </c>
      <c r="C93">
        <f>YHat!C93*YHat_Cust!C93</f>
        <v>185466927.62076634</v>
      </c>
    </row>
    <row r="94" spans="1:3" x14ac:dyDescent="0.35">
      <c r="A94">
        <f t="shared" si="4"/>
        <v>2024</v>
      </c>
      <c r="B94">
        <f t="shared" si="5"/>
        <v>9</v>
      </c>
      <c r="C94">
        <f>YHat!C94*YHat_Cust!C94</f>
        <v>147432873.41744748</v>
      </c>
    </row>
    <row r="95" spans="1:3" x14ac:dyDescent="0.35">
      <c r="A95">
        <f t="shared" si="4"/>
        <v>2024</v>
      </c>
      <c r="B95">
        <f t="shared" si="5"/>
        <v>10</v>
      </c>
      <c r="C95">
        <f>YHat!C95*YHat_Cust!C95</f>
        <v>120370882.65972769</v>
      </c>
    </row>
    <row r="96" spans="1:3" x14ac:dyDescent="0.35">
      <c r="A96">
        <f t="shared" si="4"/>
        <v>2024</v>
      </c>
      <c r="B96">
        <f t="shared" si="5"/>
        <v>11</v>
      </c>
      <c r="C96">
        <f>YHat!C96*YHat_Cust!C96</f>
        <v>123385679.9284682</v>
      </c>
    </row>
    <row r="97" spans="1:3" x14ac:dyDescent="0.35">
      <c r="A97">
        <f t="shared" si="4"/>
        <v>2024</v>
      </c>
      <c r="B97">
        <f t="shared" si="5"/>
        <v>12</v>
      </c>
      <c r="C97">
        <f>YHat!C97*YHat_Cust!C97</f>
        <v>146551264.91496584</v>
      </c>
    </row>
    <row r="98" spans="1:3" x14ac:dyDescent="0.35">
      <c r="A98">
        <f t="shared" si="4"/>
        <v>2025</v>
      </c>
      <c r="B98">
        <f t="shared" si="5"/>
        <v>1</v>
      </c>
      <c r="C98">
        <f>YHat!C98*YHat_Cust!C98</f>
        <v>162061638.88621256</v>
      </c>
    </row>
    <row r="99" spans="1:3" x14ac:dyDescent="0.35">
      <c r="A99">
        <f t="shared" si="4"/>
        <v>2025</v>
      </c>
      <c r="B99">
        <f t="shared" si="5"/>
        <v>2</v>
      </c>
      <c r="C99">
        <f>YHat!C99*YHat_Cust!C99</f>
        <v>141644763.46468833</v>
      </c>
    </row>
    <row r="100" spans="1:3" x14ac:dyDescent="0.35">
      <c r="A100">
        <f t="shared" si="4"/>
        <v>2025</v>
      </c>
      <c r="B100">
        <f t="shared" si="5"/>
        <v>3</v>
      </c>
      <c r="C100">
        <f>YHat!C100*YHat_Cust!C100</f>
        <v>133581920.22352818</v>
      </c>
    </row>
    <row r="101" spans="1:3" x14ac:dyDescent="0.35">
      <c r="A101">
        <f t="shared" si="4"/>
        <v>2025</v>
      </c>
      <c r="B101">
        <f t="shared" si="5"/>
        <v>4</v>
      </c>
      <c r="C101">
        <f>YHat!C101*YHat_Cust!C101</f>
        <v>122366027.55564113</v>
      </c>
    </row>
    <row r="102" spans="1:3" x14ac:dyDescent="0.35">
      <c r="A102">
        <f t="shared" si="4"/>
        <v>2025</v>
      </c>
      <c r="B102">
        <f t="shared" si="5"/>
        <v>5</v>
      </c>
      <c r="C102">
        <f>YHat!C102*YHat_Cust!C102</f>
        <v>113904109.25908078</v>
      </c>
    </row>
    <row r="103" spans="1:3" x14ac:dyDescent="0.35">
      <c r="A103">
        <f t="shared" si="4"/>
        <v>2025</v>
      </c>
      <c r="B103">
        <f t="shared" si="5"/>
        <v>6</v>
      </c>
      <c r="C103">
        <f>YHat!C103*YHat_Cust!C103</f>
        <v>152984680.60506797</v>
      </c>
    </row>
    <row r="104" spans="1:3" x14ac:dyDescent="0.35">
      <c r="A104">
        <f t="shared" si="4"/>
        <v>2025</v>
      </c>
      <c r="B104">
        <f t="shared" si="5"/>
        <v>7</v>
      </c>
      <c r="C104">
        <f>YHat!C104*YHat_Cust!C104</f>
        <v>228357611.26562169</v>
      </c>
    </row>
    <row r="105" spans="1:3" x14ac:dyDescent="0.35">
      <c r="A105">
        <f t="shared" si="4"/>
        <v>2025</v>
      </c>
      <c r="B105">
        <f t="shared" si="5"/>
        <v>8</v>
      </c>
      <c r="C105">
        <f>YHat!C105*YHat_Cust!C105</f>
        <v>194890981.08394143</v>
      </c>
    </row>
    <row r="106" spans="1:3" x14ac:dyDescent="0.35">
      <c r="A106">
        <f t="shared" si="4"/>
        <v>2025</v>
      </c>
      <c r="B106">
        <f t="shared" si="5"/>
        <v>9</v>
      </c>
      <c r="C106">
        <f>YHat!C106*YHat_Cust!C106</f>
        <v>143595963.00221598</v>
      </c>
    </row>
    <row r="107" spans="1:3" x14ac:dyDescent="0.35">
      <c r="A107">
        <f t="shared" si="4"/>
        <v>2025</v>
      </c>
      <c r="B107">
        <f t="shared" si="5"/>
        <v>10</v>
      </c>
      <c r="C107">
        <f>YHat!C107*YHat_Cust!C107</f>
        <v>130286942.98592073</v>
      </c>
    </row>
    <row r="108" spans="1:3" x14ac:dyDescent="0.35">
      <c r="A108">
        <f t="shared" si="4"/>
        <v>2025</v>
      </c>
      <c r="B108">
        <f t="shared" si="5"/>
        <v>11</v>
      </c>
      <c r="C108">
        <f>YHat!C108*YHat_Cust!C108</f>
        <v>136698390.98823112</v>
      </c>
    </row>
    <row r="109" spans="1:3" x14ac:dyDescent="0.35">
      <c r="A109">
        <f t="shared" si="4"/>
        <v>2025</v>
      </c>
      <c r="B109">
        <f t="shared" si="5"/>
        <v>12</v>
      </c>
      <c r="C109">
        <f>YHat!C109*YHat_Cust!C109</f>
        <v>157981425.51014131</v>
      </c>
    </row>
    <row r="110" spans="1:3" x14ac:dyDescent="0.35">
      <c r="A110">
        <f t="shared" si="4"/>
        <v>2026</v>
      </c>
      <c r="B110">
        <f t="shared" si="5"/>
        <v>1</v>
      </c>
      <c r="C110">
        <f>YHat!D110*YHat_Cust!D110</f>
        <v>152037624.61263379</v>
      </c>
    </row>
    <row r="111" spans="1:3" x14ac:dyDescent="0.35">
      <c r="A111">
        <f t="shared" si="4"/>
        <v>2026</v>
      </c>
      <c r="B111">
        <f t="shared" si="5"/>
        <v>2</v>
      </c>
      <c r="C111">
        <f>YHat!D111*YHat_Cust!D111</f>
        <v>135785441.2391881</v>
      </c>
    </row>
    <row r="112" spans="1:3" x14ac:dyDescent="0.35">
      <c r="A112">
        <f t="shared" si="4"/>
        <v>2026</v>
      </c>
      <c r="B112">
        <f t="shared" si="5"/>
        <v>3</v>
      </c>
      <c r="C112">
        <f>YHat!D112*YHat_Cust!D112</f>
        <v>140927833.84434402</v>
      </c>
    </row>
    <row r="113" spans="1:3" x14ac:dyDescent="0.35">
      <c r="A113">
        <f t="shared" si="4"/>
        <v>2026</v>
      </c>
      <c r="B113">
        <f t="shared" si="5"/>
        <v>4</v>
      </c>
      <c r="C113">
        <f>YHat!D113*YHat_Cust!D113</f>
        <v>122287442.62982526</v>
      </c>
    </row>
    <row r="114" spans="1:3" x14ac:dyDescent="0.35">
      <c r="A114">
        <f t="shared" si="4"/>
        <v>2026</v>
      </c>
      <c r="B114">
        <f t="shared" si="5"/>
        <v>5</v>
      </c>
      <c r="C114">
        <f>YHat!D114*YHat_Cust!D114</f>
        <v>129867170.5899419</v>
      </c>
    </row>
    <row r="115" spans="1:3" x14ac:dyDescent="0.35">
      <c r="A115">
        <f t="shared" si="4"/>
        <v>2026</v>
      </c>
      <c r="B115">
        <f t="shared" si="5"/>
        <v>6</v>
      </c>
      <c r="C115">
        <f>YHat!D115*YHat_Cust!D115</f>
        <v>151355944.72568721</v>
      </c>
    </row>
    <row r="116" spans="1:3" x14ac:dyDescent="0.35">
      <c r="A116">
        <f t="shared" si="4"/>
        <v>2026</v>
      </c>
      <c r="B116">
        <f t="shared" si="5"/>
        <v>7</v>
      </c>
      <c r="C116">
        <f>YHat!D116*YHat_Cust!D116</f>
        <v>202379731.95642379</v>
      </c>
    </row>
    <row r="117" spans="1:3" x14ac:dyDescent="0.35">
      <c r="A117">
        <f t="shared" si="4"/>
        <v>2026</v>
      </c>
      <c r="B117">
        <f t="shared" si="5"/>
        <v>8</v>
      </c>
      <c r="C117">
        <f>YHat!D117*YHat_Cust!D117</f>
        <v>198585142.93110788</v>
      </c>
    </row>
    <row r="118" spans="1:3" x14ac:dyDescent="0.35">
      <c r="A118">
        <f t="shared" si="4"/>
        <v>2026</v>
      </c>
      <c r="B118">
        <f t="shared" si="5"/>
        <v>9</v>
      </c>
      <c r="C118">
        <f>YHat!D118*YHat_Cust!D118</f>
        <v>152984557.09275869</v>
      </c>
    </row>
    <row r="119" spans="1:3" x14ac:dyDescent="0.35">
      <c r="A119">
        <f t="shared" si="4"/>
        <v>2026</v>
      </c>
      <c r="B119">
        <f t="shared" si="5"/>
        <v>10</v>
      </c>
      <c r="C119">
        <f>YHat!D119*YHat_Cust!D119</f>
        <v>125521062.84913345</v>
      </c>
    </row>
    <row r="120" spans="1:3" x14ac:dyDescent="0.35">
      <c r="A120">
        <f t="shared" si="4"/>
        <v>2026</v>
      </c>
      <c r="B120">
        <f t="shared" si="5"/>
        <v>11</v>
      </c>
      <c r="C120">
        <f>YHat!D120*YHat_Cust!D120</f>
        <v>128976299.43889306</v>
      </c>
    </row>
    <row r="121" spans="1:3" x14ac:dyDescent="0.35">
      <c r="A121">
        <f t="shared" si="4"/>
        <v>2026</v>
      </c>
      <c r="B121">
        <f t="shared" si="5"/>
        <v>12</v>
      </c>
      <c r="C121">
        <f>YHat!D121*YHat_Cust!D121</f>
        <v>146876636.62477955</v>
      </c>
    </row>
    <row r="122" spans="1:3" x14ac:dyDescent="0.35">
      <c r="A122">
        <f t="shared" si="4"/>
        <v>2027</v>
      </c>
      <c r="B122">
        <f t="shared" si="5"/>
        <v>1</v>
      </c>
      <c r="C122">
        <f>YHat!D122*YHat_Cust!D122</f>
        <v>153249912.7801792</v>
      </c>
    </row>
    <row r="123" spans="1:3" x14ac:dyDescent="0.35">
      <c r="A123">
        <f t="shared" si="4"/>
        <v>2027</v>
      </c>
      <c r="B123">
        <f t="shared" si="5"/>
        <v>2</v>
      </c>
      <c r="C123">
        <f>YHat!D123*YHat_Cust!D123</f>
        <v>136866615.11546189</v>
      </c>
    </row>
    <row r="124" spans="1:3" x14ac:dyDescent="0.35">
      <c r="A124">
        <f t="shared" si="4"/>
        <v>2027</v>
      </c>
      <c r="B124">
        <f t="shared" si="5"/>
        <v>3</v>
      </c>
      <c r="C124">
        <f>YHat!D124*YHat_Cust!D124</f>
        <v>142068658.58098975</v>
      </c>
    </row>
    <row r="125" spans="1:3" x14ac:dyDescent="0.35">
      <c r="A125">
        <f t="shared" si="4"/>
        <v>2027</v>
      </c>
      <c r="B125">
        <f t="shared" si="5"/>
        <v>4</v>
      </c>
      <c r="C125">
        <f>YHat!D125*YHat_Cust!D125</f>
        <v>123331779.7407158</v>
      </c>
    </row>
    <row r="126" spans="1:3" x14ac:dyDescent="0.35">
      <c r="A126">
        <f t="shared" si="4"/>
        <v>2027</v>
      </c>
      <c r="B126">
        <f t="shared" si="5"/>
        <v>5</v>
      </c>
      <c r="C126">
        <f>YHat!D126*YHat_Cust!D126</f>
        <v>130920462.23468466</v>
      </c>
    </row>
    <row r="127" spans="1:3" x14ac:dyDescent="0.35">
      <c r="A127">
        <f t="shared" si="4"/>
        <v>2027</v>
      </c>
      <c r="B127">
        <f t="shared" si="5"/>
        <v>6</v>
      </c>
      <c r="C127">
        <f>YHat!D127*YHat_Cust!D127</f>
        <v>152428493.62123764</v>
      </c>
    </row>
    <row r="128" spans="1:3" x14ac:dyDescent="0.35">
      <c r="A128">
        <f t="shared" si="4"/>
        <v>2027</v>
      </c>
      <c r="B128">
        <f t="shared" si="5"/>
        <v>7</v>
      </c>
      <c r="C128">
        <f>YHat!D128*YHat_Cust!D128</f>
        <v>203565322.96164876</v>
      </c>
    </row>
    <row r="129" spans="1:3" x14ac:dyDescent="0.35">
      <c r="A129">
        <f t="shared" si="4"/>
        <v>2027</v>
      </c>
      <c r="B129">
        <f t="shared" si="5"/>
        <v>8</v>
      </c>
      <c r="C129">
        <f>YHat!D129*YHat_Cust!D129</f>
        <v>199754412.60443503</v>
      </c>
    </row>
    <row r="130" spans="1:3" x14ac:dyDescent="0.35">
      <c r="A130">
        <f t="shared" si="4"/>
        <v>2027</v>
      </c>
      <c r="B130">
        <f t="shared" si="5"/>
        <v>9</v>
      </c>
      <c r="C130">
        <f>YHat!D130*YHat_Cust!D130</f>
        <v>154017896.55202717</v>
      </c>
    </row>
    <row r="131" spans="1:3" x14ac:dyDescent="0.35">
      <c r="A131">
        <f t="shared" si="4"/>
        <v>2027</v>
      </c>
      <c r="B131">
        <f t="shared" si="5"/>
        <v>10</v>
      </c>
      <c r="C131">
        <f>YHat!D131*YHat_Cust!D131</f>
        <v>126541224.45253466</v>
      </c>
    </row>
    <row r="132" spans="1:3" x14ac:dyDescent="0.35">
      <c r="A132">
        <f t="shared" si="4"/>
        <v>2027</v>
      </c>
      <c r="B132">
        <f t="shared" si="5"/>
        <v>11</v>
      </c>
      <c r="C132">
        <f>YHat!D132*YHat_Cust!D132</f>
        <v>130023291.21157551</v>
      </c>
    </row>
    <row r="133" spans="1:3" x14ac:dyDescent="0.35">
      <c r="A133">
        <f t="shared" si="4"/>
        <v>2027</v>
      </c>
      <c r="B133">
        <f t="shared" si="5"/>
        <v>12</v>
      </c>
      <c r="C133">
        <f>YHat!D133*YHat_Cust!D133</f>
        <v>148022090.61589503</v>
      </c>
    </row>
    <row r="134" spans="1:3" x14ac:dyDescent="0.35">
      <c r="A134">
        <f t="shared" si="4"/>
        <v>2028</v>
      </c>
      <c r="B134">
        <f t="shared" si="5"/>
        <v>1</v>
      </c>
      <c r="C134">
        <f>YHat!D134*YHat_Cust!D134</f>
        <v>154264411.82437062</v>
      </c>
    </row>
    <row r="135" spans="1:3" x14ac:dyDescent="0.35">
      <c r="A135">
        <f t="shared" si="4"/>
        <v>2028</v>
      </c>
      <c r="B135">
        <f t="shared" si="5"/>
        <v>2</v>
      </c>
      <c r="C135">
        <f>YHat!D135*YHat_Cust!D135</f>
        <v>142399945.3674629</v>
      </c>
    </row>
    <row r="136" spans="1:3" x14ac:dyDescent="0.35">
      <c r="A136">
        <f t="shared" si="4"/>
        <v>2028</v>
      </c>
      <c r="B136">
        <f t="shared" si="5"/>
        <v>3</v>
      </c>
      <c r="C136">
        <f>YHat!D136*YHat_Cust!D136</f>
        <v>143021240.42633668</v>
      </c>
    </row>
    <row r="137" spans="1:3" x14ac:dyDescent="0.35">
      <c r="A137">
        <f t="shared" si="4"/>
        <v>2028</v>
      </c>
      <c r="B137">
        <f t="shared" si="5"/>
        <v>4</v>
      </c>
      <c r="C137">
        <f>YHat!D137*YHat_Cust!D137</f>
        <v>124149317.86537519</v>
      </c>
    </row>
    <row r="138" spans="1:3" x14ac:dyDescent="0.35">
      <c r="A138">
        <f t="shared" si="4"/>
        <v>2028</v>
      </c>
      <c r="B138">
        <f t="shared" si="5"/>
        <v>5</v>
      </c>
      <c r="C138">
        <f>YHat!D138*YHat_Cust!D138</f>
        <v>131753717.2529604</v>
      </c>
    </row>
    <row r="139" spans="1:3" x14ac:dyDescent="0.35">
      <c r="A139">
        <f t="shared" si="4"/>
        <v>2028</v>
      </c>
      <c r="B139">
        <f t="shared" si="5"/>
        <v>6</v>
      </c>
      <c r="C139">
        <f>YHat!D139*YHat_Cust!D139</f>
        <v>153295851.4512617</v>
      </c>
    </row>
    <row r="140" spans="1:3" x14ac:dyDescent="0.35">
      <c r="A140">
        <f t="shared" si="4"/>
        <v>2028</v>
      </c>
      <c r="B140">
        <f t="shared" si="5"/>
        <v>7</v>
      </c>
      <c r="C140">
        <f>YHat!D140*YHat_Cust!D140</f>
        <v>204569655.40992075</v>
      </c>
    </row>
    <row r="141" spans="1:3" x14ac:dyDescent="0.35">
      <c r="A141">
        <f>A129+1</f>
        <v>2028</v>
      </c>
      <c r="B141">
        <f t="shared" si="5"/>
        <v>8</v>
      </c>
      <c r="C141">
        <f>YHat!D141*YHat_Cust!D141</f>
        <v>200744743.29172191</v>
      </c>
    </row>
    <row r="142" spans="1:3" x14ac:dyDescent="0.35">
      <c r="A142">
        <f t="shared" ref="A142:A161" si="6">A130+1</f>
        <v>2028</v>
      </c>
      <c r="B142">
        <f t="shared" si="5"/>
        <v>9</v>
      </c>
      <c r="C142">
        <f>YHat!D142*YHat_Cust!D142</f>
        <v>154869398.2975131</v>
      </c>
    </row>
    <row r="143" spans="1:3" x14ac:dyDescent="0.35">
      <c r="A143">
        <f t="shared" si="6"/>
        <v>2028</v>
      </c>
      <c r="B143">
        <f t="shared" ref="B143:B193" si="7">B131</f>
        <v>10</v>
      </c>
      <c r="C143">
        <f>YHat!D143*YHat_Cust!D143</f>
        <v>127277124.59250687</v>
      </c>
    </row>
    <row r="144" spans="1:3" x14ac:dyDescent="0.35">
      <c r="A144">
        <f t="shared" si="6"/>
        <v>2028</v>
      </c>
      <c r="B144">
        <f t="shared" si="7"/>
        <v>11</v>
      </c>
      <c r="C144">
        <f>YHat!D144*YHat_Cust!D144</f>
        <v>130770666.17360769</v>
      </c>
    </row>
    <row r="145" spans="1:3" x14ac:dyDescent="0.35">
      <c r="A145">
        <f t="shared" si="6"/>
        <v>2028</v>
      </c>
      <c r="B145">
        <f t="shared" si="7"/>
        <v>12</v>
      </c>
      <c r="C145">
        <f>YHat!D145*YHat_Cust!D145</f>
        <v>148838647.6226826</v>
      </c>
    </row>
    <row r="146" spans="1:3" x14ac:dyDescent="0.35">
      <c r="A146">
        <f t="shared" si="6"/>
        <v>2029</v>
      </c>
      <c r="B146">
        <f t="shared" si="7"/>
        <v>1</v>
      </c>
      <c r="C146">
        <f>YHat!D146*YHat_Cust!D146</f>
        <v>154914953.05494511</v>
      </c>
    </row>
    <row r="147" spans="1:3" x14ac:dyDescent="0.35">
      <c r="A147">
        <f t="shared" si="6"/>
        <v>2029</v>
      </c>
      <c r="B147">
        <f t="shared" si="7"/>
        <v>2</v>
      </c>
      <c r="C147">
        <f>YHat!D147*YHat_Cust!D147</f>
        <v>138350686.07667562</v>
      </c>
    </row>
    <row r="148" spans="1:3" x14ac:dyDescent="0.35">
      <c r="A148">
        <f t="shared" si="6"/>
        <v>2029</v>
      </c>
      <c r="B148">
        <f t="shared" si="7"/>
        <v>3</v>
      </c>
      <c r="C148">
        <f>YHat!D148*YHat_Cust!D148</f>
        <v>143636121.93788627</v>
      </c>
    </row>
    <row r="149" spans="1:3" x14ac:dyDescent="0.35">
      <c r="A149">
        <f t="shared" si="6"/>
        <v>2029</v>
      </c>
      <c r="B149">
        <f t="shared" si="7"/>
        <v>4</v>
      </c>
      <c r="C149">
        <f>YHat!D149*YHat_Cust!D149</f>
        <v>124710051.62119377</v>
      </c>
    </row>
    <row r="150" spans="1:3" x14ac:dyDescent="0.35">
      <c r="A150">
        <f t="shared" si="6"/>
        <v>2029</v>
      </c>
      <c r="B150">
        <f t="shared" si="7"/>
        <v>5</v>
      </c>
      <c r="C150">
        <f>YHat!D150*YHat_Cust!D150</f>
        <v>132338552.58098273</v>
      </c>
    </row>
    <row r="151" spans="1:3" x14ac:dyDescent="0.35">
      <c r="A151">
        <f t="shared" si="6"/>
        <v>2029</v>
      </c>
      <c r="B151">
        <f t="shared" si="7"/>
        <v>6</v>
      </c>
      <c r="C151">
        <f>YHat!D151*YHat_Cust!D151</f>
        <v>153919851.99461707</v>
      </c>
    </row>
    <row r="152" spans="1:3" x14ac:dyDescent="0.35">
      <c r="A152">
        <f t="shared" si="6"/>
        <v>2029</v>
      </c>
      <c r="B152">
        <f t="shared" si="7"/>
        <v>7</v>
      </c>
      <c r="C152">
        <f>YHat!D152*YHat_Cust!D152</f>
        <v>205344895.46809787</v>
      </c>
    </row>
    <row r="153" spans="1:3" x14ac:dyDescent="0.35">
      <c r="A153">
        <f t="shared" si="6"/>
        <v>2029</v>
      </c>
      <c r="B153">
        <f t="shared" si="7"/>
        <v>8</v>
      </c>
      <c r="C153">
        <f>YHat!D153*YHat_Cust!D153</f>
        <v>201508888.03314334</v>
      </c>
    </row>
    <row r="154" spans="1:3" x14ac:dyDescent="0.35">
      <c r="A154">
        <f t="shared" si="6"/>
        <v>2029</v>
      </c>
      <c r="B154">
        <f t="shared" si="7"/>
        <v>9</v>
      </c>
      <c r="C154">
        <f>YHat!D154*YHat_Cust!D154</f>
        <v>155507761.4860636</v>
      </c>
    </row>
    <row r="155" spans="1:3" x14ac:dyDescent="0.35">
      <c r="A155">
        <f t="shared" si="6"/>
        <v>2029</v>
      </c>
      <c r="B155">
        <f t="shared" si="7"/>
        <v>10</v>
      </c>
      <c r="C155">
        <f>YHat!D155*YHat_Cust!D155</f>
        <v>127858853.38324463</v>
      </c>
    </row>
    <row r="156" spans="1:3" x14ac:dyDescent="0.35">
      <c r="A156">
        <f t="shared" si="6"/>
        <v>2029</v>
      </c>
      <c r="B156">
        <f t="shared" si="7"/>
        <v>11</v>
      </c>
      <c r="C156">
        <f>YHat!D156*YHat_Cust!D156</f>
        <v>131353061.09284213</v>
      </c>
    </row>
    <row r="157" spans="1:3" x14ac:dyDescent="0.35">
      <c r="A157">
        <f t="shared" si="6"/>
        <v>2029</v>
      </c>
      <c r="B157">
        <f t="shared" si="7"/>
        <v>12</v>
      </c>
      <c r="C157">
        <f>YHat!D157*YHat_Cust!D157</f>
        <v>149471518.08591944</v>
      </c>
    </row>
    <row r="158" spans="1:3" x14ac:dyDescent="0.35">
      <c r="A158">
        <f t="shared" si="6"/>
        <v>2030</v>
      </c>
      <c r="B158">
        <f t="shared" si="7"/>
        <v>1</v>
      </c>
      <c r="C158">
        <f>YHat!D158*YHat_Cust!D158</f>
        <v>155435457.46316949</v>
      </c>
    </row>
    <row r="159" spans="1:3" x14ac:dyDescent="0.35">
      <c r="A159">
        <f t="shared" si="6"/>
        <v>2030</v>
      </c>
      <c r="B159">
        <f t="shared" si="7"/>
        <v>2</v>
      </c>
      <c r="C159">
        <f>YHat!D159*YHat_Cust!D159</f>
        <v>138818114.28325608</v>
      </c>
    </row>
    <row r="160" spans="1:3" x14ac:dyDescent="0.35">
      <c r="A160">
        <f t="shared" si="6"/>
        <v>2030</v>
      </c>
      <c r="B160">
        <f t="shared" si="7"/>
        <v>3</v>
      </c>
      <c r="C160">
        <f>YHat!D160*YHat_Cust!D160</f>
        <v>144135787.28767425</v>
      </c>
    </row>
    <row r="161" spans="1:3" x14ac:dyDescent="0.35">
      <c r="A161">
        <f t="shared" si="6"/>
        <v>2030</v>
      </c>
      <c r="B161">
        <f t="shared" si="7"/>
        <v>4</v>
      </c>
      <c r="C161">
        <f>YHat!D161*YHat_Cust!D161</f>
        <v>125163278.90941523</v>
      </c>
    </row>
    <row r="162" spans="1:3" x14ac:dyDescent="0.35">
      <c r="A162">
        <f>A150+1</f>
        <v>2030</v>
      </c>
      <c r="B162">
        <f t="shared" si="7"/>
        <v>5</v>
      </c>
      <c r="C162">
        <f>YHat!D162*YHat_Cust!D162</f>
        <v>132832852.58632037</v>
      </c>
    </row>
    <row r="163" spans="1:3" x14ac:dyDescent="0.35">
      <c r="A163">
        <f t="shared" ref="A163:A175" si="8">A151+1</f>
        <v>2030</v>
      </c>
      <c r="B163">
        <f t="shared" si="7"/>
        <v>6</v>
      </c>
      <c r="C163">
        <f>YHat!D163*YHat_Cust!D163</f>
        <v>154487705.62842032</v>
      </c>
    </row>
    <row r="164" spans="1:3" x14ac:dyDescent="0.35">
      <c r="A164">
        <f t="shared" si="8"/>
        <v>2030</v>
      </c>
      <c r="B164">
        <f t="shared" si="7"/>
        <v>7</v>
      </c>
      <c r="C164">
        <f>YHat!D164*YHat_Cust!D164</f>
        <v>206069646.20127276</v>
      </c>
    </row>
    <row r="165" spans="1:3" x14ac:dyDescent="0.35">
      <c r="A165">
        <f t="shared" si="8"/>
        <v>2030</v>
      </c>
      <c r="B165">
        <f t="shared" si="7"/>
        <v>8</v>
      </c>
      <c r="C165">
        <f>YHat!D165*YHat_Cust!D165</f>
        <v>202216825.61641321</v>
      </c>
    </row>
    <row r="166" spans="1:3" x14ac:dyDescent="0.35">
      <c r="A166">
        <f t="shared" si="8"/>
        <v>2030</v>
      </c>
      <c r="B166">
        <f t="shared" si="7"/>
        <v>9</v>
      </c>
      <c r="C166">
        <f>YHat!D166*YHat_Cust!D166</f>
        <v>156065635.01391274</v>
      </c>
    </row>
    <row r="167" spans="1:3" x14ac:dyDescent="0.35">
      <c r="A167">
        <f t="shared" si="8"/>
        <v>2030</v>
      </c>
      <c r="B167">
        <f t="shared" si="7"/>
        <v>10</v>
      </c>
      <c r="C167">
        <f>YHat!D167*YHat_Cust!D167</f>
        <v>128317844.91455065</v>
      </c>
    </row>
    <row r="168" spans="1:3" x14ac:dyDescent="0.35">
      <c r="A168">
        <f t="shared" si="8"/>
        <v>2030</v>
      </c>
      <c r="B168">
        <f t="shared" si="7"/>
        <v>11</v>
      </c>
      <c r="C168">
        <f>YHat!D168*YHat_Cust!D168</f>
        <v>131792445.62392649</v>
      </c>
    </row>
    <row r="169" spans="1:3" x14ac:dyDescent="0.35">
      <c r="A169">
        <f t="shared" si="8"/>
        <v>2030</v>
      </c>
      <c r="B169">
        <f t="shared" si="7"/>
        <v>12</v>
      </c>
      <c r="C169">
        <f>YHat!D169*YHat_Cust!D169</f>
        <v>149941310.04803246</v>
      </c>
    </row>
    <row r="170" spans="1:3" x14ac:dyDescent="0.35">
      <c r="A170">
        <f t="shared" si="8"/>
        <v>2031</v>
      </c>
      <c r="B170">
        <f t="shared" si="7"/>
        <v>1</v>
      </c>
      <c r="C170">
        <f>YHat!D170*YHat_Cust!D170</f>
        <v>155922186.93483528</v>
      </c>
    </row>
    <row r="171" spans="1:3" x14ac:dyDescent="0.35">
      <c r="A171">
        <f t="shared" si="8"/>
        <v>2031</v>
      </c>
      <c r="B171">
        <f t="shared" si="7"/>
        <v>2</v>
      </c>
      <c r="C171">
        <f>YHat!D171*YHat_Cust!D171</f>
        <v>139256438.00098681</v>
      </c>
    </row>
    <row r="172" spans="1:3" x14ac:dyDescent="0.35">
      <c r="A172">
        <f t="shared" si="8"/>
        <v>2031</v>
      </c>
      <c r="B172">
        <f t="shared" si="7"/>
        <v>3</v>
      </c>
      <c r="C172">
        <f>YHat!D172*YHat_Cust!D172</f>
        <v>144609390.88485572</v>
      </c>
    </row>
    <row r="173" spans="1:3" x14ac:dyDescent="0.35">
      <c r="A173">
        <f t="shared" si="8"/>
        <v>2031</v>
      </c>
      <c r="B173">
        <f t="shared" si="7"/>
        <v>4</v>
      </c>
      <c r="C173">
        <f>YHat!D173*YHat_Cust!D173</f>
        <v>125602196.85750246</v>
      </c>
    </row>
    <row r="174" spans="1:3" x14ac:dyDescent="0.35">
      <c r="A174">
        <f t="shared" si="8"/>
        <v>2031</v>
      </c>
      <c r="B174">
        <f t="shared" si="7"/>
        <v>5</v>
      </c>
      <c r="C174">
        <f>YHat!D174*YHat_Cust!D174</f>
        <v>133325750.29998563</v>
      </c>
    </row>
    <row r="175" spans="1:3" x14ac:dyDescent="0.35">
      <c r="A175">
        <f t="shared" si="8"/>
        <v>2031</v>
      </c>
      <c r="B175">
        <f t="shared" si="7"/>
        <v>6</v>
      </c>
      <c r="C175">
        <f>YHat!D175*YHat_Cust!D175</f>
        <v>155079059.75310737</v>
      </c>
    </row>
    <row r="176" spans="1:3" x14ac:dyDescent="0.35">
      <c r="A176">
        <f>A164+1</f>
        <v>2031</v>
      </c>
      <c r="B176">
        <f t="shared" si="7"/>
        <v>7</v>
      </c>
      <c r="C176">
        <f>YHat!D176*YHat_Cust!D176</f>
        <v>206860998.90678841</v>
      </c>
    </row>
    <row r="177" spans="1:3" x14ac:dyDescent="0.35">
      <c r="A177">
        <f t="shared" ref="A177:A178" si="9">A165+1</f>
        <v>2031</v>
      </c>
      <c r="B177">
        <f t="shared" si="7"/>
        <v>8</v>
      </c>
      <c r="C177">
        <f>YHat!D177*YHat_Cust!D177</f>
        <v>202989569.00680587</v>
      </c>
    </row>
    <row r="178" spans="1:3" x14ac:dyDescent="0.35">
      <c r="A178">
        <f t="shared" si="9"/>
        <v>2031</v>
      </c>
      <c r="B178">
        <f t="shared" si="7"/>
        <v>9</v>
      </c>
      <c r="C178">
        <f>YHat!D178*YHat_Cust!D178</f>
        <v>156655330.13200772</v>
      </c>
    </row>
    <row r="179" spans="1:3" x14ac:dyDescent="0.35">
      <c r="A179">
        <f>A167+1</f>
        <v>2031</v>
      </c>
      <c r="B179">
        <f t="shared" si="7"/>
        <v>10</v>
      </c>
      <c r="C179">
        <f>YHat!D179*YHat_Cust!D179</f>
        <v>128783217.72015724</v>
      </c>
    </row>
    <row r="180" spans="1:3" x14ac:dyDescent="0.35">
      <c r="A180">
        <f t="shared" ref="A180" si="10">A168+1</f>
        <v>2031</v>
      </c>
      <c r="B180">
        <f t="shared" si="7"/>
        <v>11</v>
      </c>
      <c r="C180">
        <f>YHat!D180*YHat_Cust!D180</f>
        <v>132223501.43699062</v>
      </c>
    </row>
    <row r="181" spans="1:3" x14ac:dyDescent="0.35">
      <c r="A181">
        <f>A169+1</f>
        <v>2031</v>
      </c>
      <c r="B181">
        <f t="shared" si="7"/>
        <v>12</v>
      </c>
      <c r="C181">
        <f>YHat!D181*YHat_Cust!D181</f>
        <v>150395477.54409844</v>
      </c>
    </row>
    <row r="182" spans="1:3" x14ac:dyDescent="0.35">
      <c r="A182">
        <f t="shared" ref="A182:A193" si="11">A170+1</f>
        <v>2032</v>
      </c>
      <c r="B182">
        <f t="shared" si="7"/>
        <v>1</v>
      </c>
      <c r="C182">
        <f>YHat!D182*YHat_Cust!D182</f>
        <v>156381972.49219102</v>
      </c>
    </row>
    <row r="183" spans="1:3" x14ac:dyDescent="0.35">
      <c r="A183">
        <f t="shared" si="11"/>
        <v>2032</v>
      </c>
      <c r="B183">
        <f t="shared" si="7"/>
        <v>2</v>
      </c>
      <c r="C183">
        <f>YHat!D183*YHat_Cust!D183</f>
        <v>144365411.62280852</v>
      </c>
    </row>
    <row r="184" spans="1:3" x14ac:dyDescent="0.35">
      <c r="A184">
        <f t="shared" si="11"/>
        <v>2032</v>
      </c>
      <c r="B184">
        <f t="shared" si="7"/>
        <v>3</v>
      </c>
      <c r="C184">
        <f>YHat!D184*YHat_Cust!D184</f>
        <v>145060460.93582749</v>
      </c>
    </row>
    <row r="185" spans="1:3" x14ac:dyDescent="0.35">
      <c r="A185">
        <f t="shared" si="11"/>
        <v>2032</v>
      </c>
      <c r="B185">
        <f t="shared" si="7"/>
        <v>4</v>
      </c>
      <c r="C185">
        <f>YHat!D185*YHat_Cust!D185</f>
        <v>126023952.69006188</v>
      </c>
    </row>
    <row r="186" spans="1:3" x14ac:dyDescent="0.35">
      <c r="A186">
        <f t="shared" si="11"/>
        <v>2032</v>
      </c>
      <c r="B186">
        <f t="shared" si="7"/>
        <v>5</v>
      </c>
      <c r="C186">
        <f>YHat!D186*YHat_Cust!D186</f>
        <v>133811417.41353817</v>
      </c>
    </row>
    <row r="187" spans="1:3" x14ac:dyDescent="0.35">
      <c r="A187">
        <f t="shared" si="11"/>
        <v>2032</v>
      </c>
      <c r="B187">
        <f t="shared" si="7"/>
        <v>6</v>
      </c>
      <c r="C187">
        <f>YHat!D187*YHat_Cust!D187</f>
        <v>155686962.26822436</v>
      </c>
    </row>
    <row r="188" spans="1:3" x14ac:dyDescent="0.35">
      <c r="A188">
        <f t="shared" si="11"/>
        <v>2032</v>
      </c>
      <c r="B188">
        <f t="shared" si="7"/>
        <v>7</v>
      </c>
      <c r="C188">
        <f>YHat!D188*YHat_Cust!D188</f>
        <v>207702575.25262725</v>
      </c>
    </row>
    <row r="189" spans="1:3" x14ac:dyDescent="0.35">
      <c r="A189">
        <f t="shared" si="11"/>
        <v>2032</v>
      </c>
      <c r="B189">
        <f t="shared" si="7"/>
        <v>8</v>
      </c>
      <c r="C189">
        <f>YHat!D189*YHat_Cust!D189</f>
        <v>203810307.97097462</v>
      </c>
    </row>
    <row r="190" spans="1:3" x14ac:dyDescent="0.35">
      <c r="A190">
        <f t="shared" si="11"/>
        <v>2032</v>
      </c>
      <c r="B190">
        <f t="shared" si="7"/>
        <v>9</v>
      </c>
      <c r="C190">
        <f>YHat!D190*YHat_Cust!D190</f>
        <v>157262633.85469785</v>
      </c>
    </row>
    <row r="191" spans="1:3" x14ac:dyDescent="0.35">
      <c r="A191">
        <f t="shared" si="11"/>
        <v>2032</v>
      </c>
      <c r="B191">
        <f t="shared" si="7"/>
        <v>10</v>
      </c>
      <c r="C191">
        <f>YHat!D191*YHat_Cust!D191</f>
        <v>129243057.26133989</v>
      </c>
    </row>
    <row r="192" spans="1:3" x14ac:dyDescent="0.35">
      <c r="A192">
        <f t="shared" si="11"/>
        <v>2032</v>
      </c>
      <c r="B192">
        <f t="shared" si="7"/>
        <v>11</v>
      </c>
      <c r="C192">
        <f>YHat!D192*YHat_Cust!D192</f>
        <v>132637914.41492961</v>
      </c>
    </row>
    <row r="193" spans="1:3" x14ac:dyDescent="0.35">
      <c r="A193">
        <f t="shared" si="11"/>
        <v>2032</v>
      </c>
      <c r="B193">
        <f t="shared" si="7"/>
        <v>12</v>
      </c>
      <c r="C193">
        <f>YHat!D193*YHat_Cust!D193</f>
        <v>150823229.1117774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BFAC04AD-ECDD-4178-B0C0-AE993708BCE3}"/>
</file>

<file path=customXml/itemProps2.xml><?xml version="1.0" encoding="utf-8"?>
<ds:datastoreItem xmlns:ds="http://schemas.openxmlformats.org/officeDocument/2006/customXml" ds:itemID="{EFF7EFF8-5D4C-4964-A70A-9EA832637F78}"/>
</file>

<file path=customXml/itemProps3.xml><?xml version="1.0" encoding="utf-8"?>
<ds:datastoreItem xmlns:ds="http://schemas.openxmlformats.org/officeDocument/2006/customXml" ds:itemID="{9E71E771-161E-4C41-A7D5-D7ED903FA4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ModelData</vt:lpstr>
      <vt:lpstr>DStat</vt:lpstr>
      <vt:lpstr>Corr</vt:lpstr>
      <vt:lpstr>Coef</vt:lpstr>
      <vt:lpstr>MStat</vt:lpstr>
      <vt:lpstr>BX</vt:lpstr>
      <vt:lpstr>YHat</vt:lpstr>
      <vt:lpstr>YHat_Cust</vt:lpstr>
      <vt:lpstr>aFcst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Rissman, Brien</cp:lastModifiedBy>
  <dcterms:created xsi:type="dcterms:W3CDTF">2026-02-11T17:01:25Z</dcterms:created>
  <dcterms:modified xsi:type="dcterms:W3CDTF">2026-02-13T17:44:36Z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2026-02-12T23:48:17Z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afab5c4f-7d75-453d-bdac-eeb546d9402c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