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VEC Responses\7VEC32_GSLess50_Sales\"/>
    </mc:Choice>
  </mc:AlternateContent>
  <xr:revisionPtr revIDLastSave="0" documentId="13_ncr:1_{A1A1BC74-3E36-42C0-A9B3-1FC45BAB7B64}" xr6:coauthVersionLast="47" xr6:coauthVersionMax="47" xr10:uidLastSave="{00000000-0000-0000-0000-000000000000}"/>
  <bookViews>
    <workbookView xWindow="-45" yWindow="-16320" windowWidth="29040" windowHeight="15720" activeTab="7" xr2:uid="{00000000-000D-0000-FFFF-FFFF00000000}"/>
  </bookViews>
  <sheets>
    <sheet name="ModelData" sheetId="1" r:id="rId1"/>
    <sheet name="DStat" sheetId="2" r:id="rId2"/>
    <sheet name="Corr" sheetId="3" r:id="rId3"/>
    <sheet name="Coef" sheetId="4" r:id="rId4"/>
    <sheet name="MStat" sheetId="5" r:id="rId5"/>
    <sheet name="BX" sheetId="8" r:id="rId6"/>
    <sheet name="YHat" sheetId="9" r:id="rId7"/>
    <sheet name="aFcst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0" l="1"/>
  <c r="A3" i="10" l="1"/>
  <c r="B3" i="10" l="1"/>
  <c r="A4" i="10"/>
  <c r="B4" i="10" l="1"/>
  <c r="A5" i="10"/>
  <c r="B5" i="10" l="1"/>
  <c r="A6" i="10"/>
  <c r="B6" i="10" l="1"/>
  <c r="A7" i="10"/>
  <c r="B7" i="10" l="1"/>
  <c r="A8" i="10"/>
  <c r="B8" i="10" l="1"/>
  <c r="A9" i="10"/>
  <c r="B9" i="10" l="1"/>
  <c r="A10" i="10"/>
  <c r="B10" i="10" l="1"/>
  <c r="A11" i="10"/>
  <c r="B11" i="10" l="1"/>
  <c r="A12" i="10"/>
  <c r="B12" i="10" l="1"/>
  <c r="A13" i="10"/>
  <c r="B13" i="10" l="1"/>
  <c r="A14" i="10"/>
  <c r="B14" i="10" l="1"/>
  <c r="A15" i="10"/>
  <c r="B15" i="10" s="1"/>
</calcChain>
</file>

<file path=xl/sharedStrings.xml><?xml version="1.0" encoding="utf-8"?>
<sst xmlns="http://schemas.openxmlformats.org/spreadsheetml/2006/main" count="121" uniqueCount="75">
  <si>
    <t>Year</t>
  </si>
  <si>
    <t>Month</t>
  </si>
  <si>
    <t>GSL50Sales</t>
  </si>
  <si>
    <t>XOther</t>
  </si>
  <si>
    <t>XHeat</t>
  </si>
  <si>
    <t>XCool</t>
  </si>
  <si>
    <t>LagDep(1)</t>
  </si>
  <si>
    <t>Bad</t>
  </si>
  <si>
    <t>XMissing</t>
  </si>
  <si>
    <t>YMissing</t>
  </si>
  <si>
    <t>Variable</t>
  </si>
  <si>
    <t>Count</t>
  </si>
  <si>
    <t>Mean</t>
  </si>
  <si>
    <t>StdDev</t>
  </si>
  <si>
    <t>Min</t>
  </si>
  <si>
    <t>Max</t>
  </si>
  <si>
    <t>Skewness</t>
  </si>
  <si>
    <t>Kurtosis</t>
  </si>
  <si>
    <t>Jarque-Bera</t>
  </si>
  <si>
    <t>Probability</t>
  </si>
  <si>
    <t>CorrYX</t>
  </si>
  <si>
    <t>Units</t>
  </si>
  <si>
    <t>Definition</t>
  </si>
  <si>
    <t>MWh</t>
  </si>
  <si>
    <t/>
  </si>
  <si>
    <t>Coefficient</t>
  </si>
  <si>
    <t>StdErr</t>
  </si>
  <si>
    <t>T-Stat</t>
  </si>
  <si>
    <t>P-Value</t>
  </si>
  <si>
    <t>mStructGSL50.XOther</t>
  </si>
  <si>
    <t>mStructGSL50.XHeat</t>
  </si>
  <si>
    <t>mStructGSL50.XCool</t>
  </si>
  <si>
    <t>GSL50Sales.LagDep(1)</t>
  </si>
  <si>
    <t>MA(1)</t>
  </si>
  <si>
    <t>MA(2)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</si>
  <si>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</si>
  <si>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</si>
  <si>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</si>
  <si>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</si>
  <si>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</si>
  <si>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</si>
  <si>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</si>
  <si>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</si>
  <si>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</si>
  <si>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</si>
  <si>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</si>
  <si>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</si>
  <si>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</si>
  <si>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</si>
  <si>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</si>
  <si>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</si>
  <si>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</si>
  <si>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#NA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</si>
  <si>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</si>
  <si>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</si>
  <si>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</si>
  <si>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</si>
  <si>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</si>
  <si>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</si>
  <si>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</si>
  <si>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</si>
  <si>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</si>
  <si>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</si>
  <si>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</si>
  <si>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Ljung-Box Statistic</t>
  </si>
  <si>
    <t>Prob (Ljung-Box)</t>
  </si>
  <si>
    <t>Prob (Jarque-Bera)</t>
  </si>
  <si>
    <t>Actual</t>
  </si>
  <si>
    <t>Pred</t>
  </si>
  <si>
    <t>ARMA</t>
  </si>
  <si>
    <t>X-Missing</t>
  </si>
  <si>
    <t>Upper</t>
  </si>
  <si>
    <t>Lower</t>
  </si>
  <si>
    <t>Sigma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</si>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</sst>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\-#,##0.00"/>
    <numFmt numFmtId="165" formatCode="0;\-0"/>
    <numFmt numFmtId="166" formatCode="#,##0.000;\-#,##0.000"/>
    <numFmt numFmtId="167" formatCode="0.000;\-0.000"/>
    <numFmt numFmtId="168" formatCode="0.0;\-0.0"/>
    <numFmt numFmtId="169" formatCode="0.00%;\-0.00%"/>
    <numFmt numFmtId="170" formatCode="0.0000;\-0.0000"/>
    <numFmt numFmtId="171" formatCode="0.00;\-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1" fontId="0" fillId="0" borderId="0" xfId="0" applyNumberFormat="1"/>
    <xf numFmtId="0" fontId="0" fillId="2" borderId="2" xfId="0" applyFill="1" applyBorder="1" applyAlignment="1">
      <alignment horizontal="center"/>
    </xf>
    <xf numFmtId="169" fontId="0" fillId="0" borderId="0" xfId="0" applyNumberFormat="1"/>
    <xf numFmtId="0" fontId="0" fillId="2" borderId="0" xfId="0" applyFill="1"/>
    <xf numFmtId="170" fontId="0" fillId="0" borderId="0" xfId="0" applyNumberFormat="1"/>
    <xf numFmtId="17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169"/>
  <sheetViews>
    <sheetView workbookViewId="0">
      <selection activeCell="M12" sqref="M12"/>
    </sheetView>
  </sheetViews>
  <sheetFormatPr defaultRowHeight="14.5" x14ac:dyDescent="0.35"/>
  <cols>
    <col min="1" max="1" width="6.453125" customWidth="1"/>
    <col min="2" max="2" width="7.453125" customWidth="1"/>
    <col min="3" max="3" width="12.453125" customWidth="1"/>
    <col min="4" max="6" width="10.453125" customWidth="1"/>
    <col min="7" max="7" width="11.453125" customWidth="1"/>
    <col min="8" max="8" width="5.453125" customWidth="1"/>
    <col min="9" max="10" width="10.453125" customWidth="1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5">
      <c r="A2">
        <v>2019</v>
      </c>
      <c r="B2">
        <v>1</v>
      </c>
      <c r="C2" s="2">
        <v>13248.3938268494</v>
      </c>
      <c r="D2" s="2">
        <v>91558.450721779605</v>
      </c>
      <c r="E2" s="2">
        <v>43406.791777635401</v>
      </c>
      <c r="F2" s="2">
        <v>0</v>
      </c>
      <c r="G2" s="2">
        <v>11360.7204</v>
      </c>
      <c r="H2">
        <v>0</v>
      </c>
      <c r="I2">
        <v>0</v>
      </c>
      <c r="J2">
        <v>0</v>
      </c>
    </row>
    <row r="3" spans="1:10" x14ac:dyDescent="0.35">
      <c r="A3">
        <v>2019</v>
      </c>
      <c r="B3">
        <v>2</v>
      </c>
      <c r="C3" s="2">
        <v>11793.75972093</v>
      </c>
      <c r="D3" s="2">
        <v>83153.9754654516</v>
      </c>
      <c r="E3" s="2">
        <v>34955.947161247597</v>
      </c>
      <c r="F3" s="2">
        <v>0</v>
      </c>
      <c r="G3" s="2">
        <v>13248.3938268494</v>
      </c>
      <c r="H3">
        <v>0</v>
      </c>
      <c r="I3">
        <v>0</v>
      </c>
      <c r="J3">
        <v>0</v>
      </c>
    </row>
    <row r="4" spans="1:10" x14ac:dyDescent="0.35">
      <c r="A4">
        <v>2019</v>
      </c>
      <c r="B4">
        <v>3</v>
      </c>
      <c r="C4" s="2">
        <v>12363.764753232201</v>
      </c>
      <c r="D4" s="2">
        <v>92073.262529817701</v>
      </c>
      <c r="E4" s="2">
        <v>32565.751915609799</v>
      </c>
      <c r="F4" s="2">
        <v>0</v>
      </c>
      <c r="G4" s="2">
        <v>11793.75972093</v>
      </c>
      <c r="H4">
        <v>0</v>
      </c>
      <c r="I4">
        <v>0</v>
      </c>
      <c r="J4">
        <v>0</v>
      </c>
    </row>
    <row r="5" spans="1:10" x14ac:dyDescent="0.35">
      <c r="A5">
        <v>2019</v>
      </c>
      <c r="B5">
        <v>4</v>
      </c>
      <c r="C5" s="2">
        <v>10840.1999184707</v>
      </c>
      <c r="D5" s="2">
        <v>89112.554469696697</v>
      </c>
      <c r="E5" s="2">
        <v>16736.762304895801</v>
      </c>
      <c r="F5" s="2">
        <v>0</v>
      </c>
      <c r="G5" s="2">
        <v>12363.764753232201</v>
      </c>
      <c r="H5">
        <v>0</v>
      </c>
      <c r="I5">
        <v>0</v>
      </c>
      <c r="J5">
        <v>0</v>
      </c>
    </row>
    <row r="6" spans="1:10" x14ac:dyDescent="0.35">
      <c r="A6">
        <v>2019</v>
      </c>
      <c r="B6">
        <v>5</v>
      </c>
      <c r="C6" s="2">
        <v>10567.153181207101</v>
      </c>
      <c r="D6" s="2">
        <v>92092.462347487002</v>
      </c>
      <c r="E6" s="2">
        <v>7028.8632304735302</v>
      </c>
      <c r="F6" s="2">
        <v>0</v>
      </c>
      <c r="G6" s="2">
        <v>10840.1999184707</v>
      </c>
      <c r="H6">
        <v>0</v>
      </c>
      <c r="I6">
        <v>0</v>
      </c>
      <c r="J6">
        <v>0</v>
      </c>
    </row>
    <row r="7" spans="1:10" x14ac:dyDescent="0.35">
      <c r="A7">
        <v>2019</v>
      </c>
      <c r="B7">
        <v>6</v>
      </c>
      <c r="C7" s="2">
        <v>10590.1808889314</v>
      </c>
      <c r="D7" s="2">
        <v>88684.968544192496</v>
      </c>
      <c r="E7" s="2">
        <v>530.934614683174</v>
      </c>
      <c r="F7" s="2">
        <v>37690.525318250999</v>
      </c>
      <c r="G7" s="2">
        <v>10567.153181207101</v>
      </c>
      <c r="H7">
        <v>0</v>
      </c>
      <c r="I7">
        <v>0</v>
      </c>
      <c r="J7">
        <v>0</v>
      </c>
    </row>
    <row r="8" spans="1:10" x14ac:dyDescent="0.35">
      <c r="A8">
        <v>2019</v>
      </c>
      <c r="B8">
        <v>7</v>
      </c>
      <c r="C8" s="2">
        <v>12637.764196173301</v>
      </c>
      <c r="D8" s="2">
        <v>91188.827357660703</v>
      </c>
      <c r="E8" s="2">
        <v>0</v>
      </c>
      <c r="F8" s="2">
        <v>152124.47498801499</v>
      </c>
      <c r="G8" s="2">
        <v>10590.1808889314</v>
      </c>
      <c r="H8">
        <v>0</v>
      </c>
      <c r="I8">
        <v>0</v>
      </c>
      <c r="J8">
        <v>0</v>
      </c>
    </row>
    <row r="9" spans="1:10" x14ac:dyDescent="0.35">
      <c r="A9">
        <v>2019</v>
      </c>
      <c r="B9">
        <v>8</v>
      </c>
      <c r="C9" s="2">
        <v>11750.0830052691</v>
      </c>
      <c r="D9" s="2">
        <v>90735.537012653702</v>
      </c>
      <c r="E9" s="2">
        <v>0</v>
      </c>
      <c r="F9" s="2">
        <v>93591.344561952705</v>
      </c>
      <c r="G9" s="2">
        <v>12637.764196173301</v>
      </c>
      <c r="H9">
        <v>0</v>
      </c>
      <c r="I9">
        <v>0</v>
      </c>
      <c r="J9">
        <v>0</v>
      </c>
    </row>
    <row r="10" spans="1:10" x14ac:dyDescent="0.35">
      <c r="A10">
        <v>2019</v>
      </c>
      <c r="B10">
        <v>9</v>
      </c>
      <c r="C10" s="2">
        <v>10420.014055474399</v>
      </c>
      <c r="D10" s="2">
        <v>87482.8919069205</v>
      </c>
      <c r="E10" s="2">
        <v>395.99708791126301</v>
      </c>
      <c r="F10" s="2">
        <v>22879.785042809501</v>
      </c>
      <c r="G10" s="2">
        <v>11750.0830052691</v>
      </c>
      <c r="H10">
        <v>0</v>
      </c>
      <c r="I10">
        <v>0</v>
      </c>
      <c r="J10">
        <v>0</v>
      </c>
    </row>
    <row r="11" spans="1:10" x14ac:dyDescent="0.35">
      <c r="A11">
        <v>2019</v>
      </c>
      <c r="B11">
        <v>10</v>
      </c>
      <c r="C11" s="2">
        <v>10584.009192891999</v>
      </c>
      <c r="D11" s="2">
        <v>90062.149440150606</v>
      </c>
      <c r="E11" s="2">
        <v>9462.1539293680398</v>
      </c>
      <c r="F11" s="2">
        <v>4613.17906842911</v>
      </c>
      <c r="G11" s="2">
        <v>10420.014055474399</v>
      </c>
      <c r="H11">
        <v>0</v>
      </c>
      <c r="I11">
        <v>0</v>
      </c>
      <c r="J11">
        <v>0</v>
      </c>
    </row>
    <row r="12" spans="1:10" x14ac:dyDescent="0.35">
      <c r="A12">
        <v>2019</v>
      </c>
      <c r="B12">
        <v>11</v>
      </c>
      <c r="C12" s="2">
        <v>11772.221098116301</v>
      </c>
      <c r="D12" s="2">
        <v>86830.663287502306</v>
      </c>
      <c r="E12" s="2">
        <v>26847.4909673726</v>
      </c>
      <c r="F12" s="2">
        <v>0</v>
      </c>
      <c r="G12" s="2">
        <v>10584.009192891999</v>
      </c>
      <c r="H12">
        <v>0</v>
      </c>
      <c r="I12">
        <v>0</v>
      </c>
      <c r="J12">
        <v>0</v>
      </c>
    </row>
    <row r="13" spans="1:10" x14ac:dyDescent="0.35">
      <c r="A13">
        <v>2019</v>
      </c>
      <c r="B13">
        <v>12</v>
      </c>
      <c r="C13" s="2">
        <v>12208.4300798893</v>
      </c>
      <c r="D13" s="2">
        <v>89745.505493161094</v>
      </c>
      <c r="E13" s="2">
        <v>31029.089589559899</v>
      </c>
      <c r="F13" s="2">
        <v>0</v>
      </c>
      <c r="G13" s="2">
        <v>11772.221098116301</v>
      </c>
      <c r="H13">
        <v>0</v>
      </c>
      <c r="I13">
        <v>0</v>
      </c>
      <c r="J13">
        <v>0</v>
      </c>
    </row>
    <row r="14" spans="1:10" x14ac:dyDescent="0.35">
      <c r="A14">
        <v>2020</v>
      </c>
      <c r="B14">
        <v>1</v>
      </c>
      <c r="C14" s="2">
        <v>15733.294</v>
      </c>
      <c r="D14" s="2">
        <v>88581.311069314994</v>
      </c>
      <c r="E14" s="2">
        <v>32079.7260471634</v>
      </c>
      <c r="F14" s="2">
        <v>0</v>
      </c>
      <c r="G14" s="2">
        <v>12208.4300798893</v>
      </c>
      <c r="H14">
        <v>0</v>
      </c>
      <c r="I14">
        <v>0</v>
      </c>
      <c r="J14">
        <v>0</v>
      </c>
    </row>
    <row r="15" spans="1:10" x14ac:dyDescent="0.35">
      <c r="A15">
        <v>2020</v>
      </c>
      <c r="B15">
        <v>2</v>
      </c>
      <c r="C15" s="2">
        <v>8832.6380000000008</v>
      </c>
      <c r="D15" s="2">
        <v>82879.923592205596</v>
      </c>
      <c r="E15" s="2">
        <v>32884.347291139202</v>
      </c>
      <c r="F15" s="2">
        <v>0</v>
      </c>
      <c r="G15" s="2">
        <v>15733.294</v>
      </c>
      <c r="H15">
        <v>0</v>
      </c>
      <c r="I15">
        <v>0</v>
      </c>
      <c r="J15">
        <v>0</v>
      </c>
    </row>
    <row r="16" spans="1:10" x14ac:dyDescent="0.35">
      <c r="A16">
        <v>2020</v>
      </c>
      <c r="B16">
        <v>3</v>
      </c>
      <c r="C16" s="2">
        <v>11846.84</v>
      </c>
      <c r="D16" s="2">
        <v>85637.2888837223</v>
      </c>
      <c r="E16" s="2">
        <v>22192.7921388711</v>
      </c>
      <c r="F16" s="2">
        <v>0</v>
      </c>
      <c r="G16" s="2">
        <v>8832.6380000000008</v>
      </c>
      <c r="H16">
        <v>0</v>
      </c>
      <c r="I16">
        <v>0</v>
      </c>
      <c r="J16">
        <v>0</v>
      </c>
    </row>
    <row r="17" spans="1:10" x14ac:dyDescent="0.35">
      <c r="A17">
        <v>2020</v>
      </c>
      <c r="B17">
        <v>4</v>
      </c>
      <c r="C17" s="2">
        <v>6317.3209999999999</v>
      </c>
      <c r="D17" s="2">
        <v>80009.028745269097</v>
      </c>
      <c r="E17" s="2">
        <v>15975.4210773791</v>
      </c>
      <c r="F17" s="2">
        <v>0</v>
      </c>
      <c r="G17" s="2">
        <v>11846.84</v>
      </c>
      <c r="H17">
        <v>1</v>
      </c>
      <c r="I17">
        <v>0</v>
      </c>
      <c r="J17">
        <v>0</v>
      </c>
    </row>
    <row r="18" spans="1:10" x14ac:dyDescent="0.35">
      <c r="A18">
        <v>2020</v>
      </c>
      <c r="B18">
        <v>5</v>
      </c>
      <c r="C18" s="2">
        <v>10132.656999999999</v>
      </c>
      <c r="D18" s="2">
        <v>79711.534478179296</v>
      </c>
      <c r="E18" s="2">
        <v>7807.0678779134096</v>
      </c>
      <c r="F18" s="2">
        <v>19500.464918202499</v>
      </c>
      <c r="G18" s="2">
        <v>6317.3209999999999</v>
      </c>
      <c r="H18">
        <v>0</v>
      </c>
      <c r="I18">
        <v>0</v>
      </c>
      <c r="J18">
        <v>0</v>
      </c>
    </row>
    <row r="19" spans="1:10" x14ac:dyDescent="0.35">
      <c r="A19">
        <v>2020</v>
      </c>
      <c r="B19">
        <v>6</v>
      </c>
      <c r="C19" s="2">
        <v>8778.2045406631805</v>
      </c>
      <c r="D19" s="2">
        <v>77465.471624147904</v>
      </c>
      <c r="E19" s="2">
        <v>297.39838614233099</v>
      </c>
      <c r="F19" s="2">
        <v>79187.512819635594</v>
      </c>
      <c r="G19" s="2">
        <v>10132.656999999999</v>
      </c>
      <c r="H19">
        <v>0</v>
      </c>
      <c r="I19">
        <v>0</v>
      </c>
      <c r="J19">
        <v>0</v>
      </c>
    </row>
    <row r="20" spans="1:10" x14ac:dyDescent="0.35">
      <c r="A20">
        <v>2020</v>
      </c>
      <c r="B20">
        <v>7</v>
      </c>
      <c r="C20" s="2">
        <v>17430.6587394001</v>
      </c>
      <c r="D20" s="2">
        <v>80342.3396414952</v>
      </c>
      <c r="E20" s="2">
        <v>0</v>
      </c>
      <c r="F20" s="2">
        <v>175992.20984032599</v>
      </c>
      <c r="G20" s="2">
        <v>8778.2045406631805</v>
      </c>
      <c r="H20">
        <v>0</v>
      </c>
      <c r="I20">
        <v>0</v>
      </c>
      <c r="J20">
        <v>0</v>
      </c>
    </row>
    <row r="21" spans="1:10" x14ac:dyDescent="0.35">
      <c r="A21">
        <v>2020</v>
      </c>
      <c r="B21">
        <v>8</v>
      </c>
      <c r="C21" s="2">
        <v>8628.7224809442705</v>
      </c>
      <c r="D21" s="2">
        <v>80598.6984766518</v>
      </c>
      <c r="E21" s="2">
        <v>0</v>
      </c>
      <c r="F21" s="2">
        <v>103434.712894419</v>
      </c>
      <c r="G21" s="2">
        <v>17430.6587394001</v>
      </c>
      <c r="H21">
        <v>0</v>
      </c>
      <c r="I21">
        <v>0</v>
      </c>
      <c r="J21">
        <v>0</v>
      </c>
    </row>
    <row r="22" spans="1:10" x14ac:dyDescent="0.35">
      <c r="A22">
        <v>2020</v>
      </c>
      <c r="B22">
        <v>9</v>
      </c>
      <c r="C22" s="2">
        <v>13345.706198280001</v>
      </c>
      <c r="D22" s="2">
        <v>79273.0403435279</v>
      </c>
      <c r="E22" s="2">
        <v>1437.6339842478401</v>
      </c>
      <c r="F22" s="2">
        <v>27470.996046151398</v>
      </c>
      <c r="G22" s="2">
        <v>8628.7224809442705</v>
      </c>
      <c r="H22">
        <v>0</v>
      </c>
      <c r="I22">
        <v>0</v>
      </c>
      <c r="J22">
        <v>0</v>
      </c>
    </row>
    <row r="23" spans="1:10" x14ac:dyDescent="0.35">
      <c r="A23">
        <v>2020</v>
      </c>
      <c r="B23">
        <v>10</v>
      </c>
      <c r="C23" s="2">
        <v>10369.0535212375</v>
      </c>
      <c r="D23" s="2">
        <v>83228.205436188204</v>
      </c>
      <c r="E23" s="2">
        <v>10583.9871340471</v>
      </c>
      <c r="F23" s="2">
        <v>0</v>
      </c>
      <c r="G23" s="2">
        <v>13345.706198280001</v>
      </c>
      <c r="H23">
        <v>0</v>
      </c>
      <c r="I23">
        <v>0</v>
      </c>
      <c r="J23">
        <v>0</v>
      </c>
    </row>
    <row r="24" spans="1:10" x14ac:dyDescent="0.35">
      <c r="A24">
        <v>2020</v>
      </c>
      <c r="B24">
        <v>11</v>
      </c>
      <c r="C24" s="2">
        <v>7200.35553643405</v>
      </c>
      <c r="D24" s="2">
        <v>81809.996973830595</v>
      </c>
      <c r="E24" s="2">
        <v>14782.5806392739</v>
      </c>
      <c r="F24" s="2">
        <v>0</v>
      </c>
      <c r="G24" s="2">
        <v>10369.0535212375</v>
      </c>
      <c r="H24">
        <v>0</v>
      </c>
      <c r="I24">
        <v>0</v>
      </c>
      <c r="J24">
        <v>0</v>
      </c>
    </row>
    <row r="25" spans="1:10" x14ac:dyDescent="0.35">
      <c r="A25">
        <v>2020</v>
      </c>
      <c r="B25">
        <v>12</v>
      </c>
      <c r="C25" s="2">
        <v>11572.104089897201</v>
      </c>
      <c r="D25" s="2">
        <v>84936.5262070795</v>
      </c>
      <c r="E25" s="2">
        <v>28505.753817701199</v>
      </c>
      <c r="F25" s="2">
        <v>0</v>
      </c>
      <c r="G25" s="2">
        <v>7200.35553643405</v>
      </c>
      <c r="H25">
        <v>0</v>
      </c>
      <c r="I25">
        <v>0</v>
      </c>
      <c r="J25">
        <v>0</v>
      </c>
    </row>
    <row r="26" spans="1:10" x14ac:dyDescent="0.35">
      <c r="A26">
        <v>2021</v>
      </c>
      <c r="B26">
        <v>1</v>
      </c>
      <c r="C26" s="2">
        <v>10319.197107464101</v>
      </c>
      <c r="D26" s="2">
        <v>84404.960529494303</v>
      </c>
      <c r="E26" s="2">
        <v>32790.692724919601</v>
      </c>
      <c r="F26" s="2">
        <v>0</v>
      </c>
      <c r="G26" s="2">
        <v>11572.104089897201</v>
      </c>
      <c r="H26">
        <v>0</v>
      </c>
      <c r="I26">
        <v>0</v>
      </c>
      <c r="J26">
        <v>0</v>
      </c>
    </row>
    <row r="27" spans="1:10" x14ac:dyDescent="0.35">
      <c r="A27">
        <v>2021</v>
      </c>
      <c r="B27">
        <v>2</v>
      </c>
      <c r="C27" s="2">
        <v>9185.3538176289894</v>
      </c>
      <c r="D27" s="2">
        <v>76593.665604680806</v>
      </c>
      <c r="E27" s="2">
        <v>34242.5514281328</v>
      </c>
      <c r="F27" s="2">
        <v>0</v>
      </c>
      <c r="G27" s="2">
        <v>10319.197107464101</v>
      </c>
      <c r="H27">
        <v>0</v>
      </c>
      <c r="I27">
        <v>0</v>
      </c>
      <c r="J27">
        <v>0</v>
      </c>
    </row>
    <row r="28" spans="1:10" x14ac:dyDescent="0.35">
      <c r="A28">
        <v>2021</v>
      </c>
      <c r="B28">
        <v>3</v>
      </c>
      <c r="C28" s="2">
        <v>16491.8733022177</v>
      </c>
      <c r="D28" s="2">
        <v>86246.535697180399</v>
      </c>
      <c r="E28" s="2">
        <v>22445.173654914201</v>
      </c>
      <c r="F28" s="2">
        <v>0</v>
      </c>
      <c r="G28" s="2">
        <v>9185.3538176289894</v>
      </c>
      <c r="H28">
        <v>0</v>
      </c>
      <c r="I28">
        <v>0</v>
      </c>
      <c r="J28">
        <v>0</v>
      </c>
    </row>
    <row r="29" spans="1:10" x14ac:dyDescent="0.35">
      <c r="A29">
        <v>2021</v>
      </c>
      <c r="B29">
        <v>4</v>
      </c>
      <c r="C29" s="2">
        <v>6881.6332663744197</v>
      </c>
      <c r="D29" s="2">
        <v>84854.261815838399</v>
      </c>
      <c r="E29" s="2">
        <v>13282.109516552</v>
      </c>
      <c r="F29" s="2">
        <v>0</v>
      </c>
      <c r="G29" s="2">
        <v>16491.8733022177</v>
      </c>
      <c r="H29">
        <v>1</v>
      </c>
      <c r="I29">
        <v>0</v>
      </c>
      <c r="J29">
        <v>0</v>
      </c>
    </row>
    <row r="30" spans="1:10" x14ac:dyDescent="0.35">
      <c r="A30">
        <v>2021</v>
      </c>
      <c r="B30">
        <v>5</v>
      </c>
      <c r="C30" s="2">
        <v>10352.865131375</v>
      </c>
      <c r="D30" s="2">
        <v>89108.908262072204</v>
      </c>
      <c r="E30" s="2">
        <v>6279.5990839139204</v>
      </c>
      <c r="F30" s="2">
        <v>25478.383311763399</v>
      </c>
      <c r="G30" s="2">
        <v>6881.6332663744197</v>
      </c>
      <c r="H30">
        <v>0</v>
      </c>
      <c r="I30">
        <v>0</v>
      </c>
      <c r="J30">
        <v>0</v>
      </c>
    </row>
    <row r="31" spans="1:10" x14ac:dyDescent="0.35">
      <c r="A31">
        <v>2021</v>
      </c>
      <c r="B31">
        <v>6</v>
      </c>
      <c r="C31" s="2">
        <v>12347.760726333099</v>
      </c>
      <c r="D31" s="2">
        <v>87546.009415420296</v>
      </c>
      <c r="E31" s="2">
        <v>15.993749655912501</v>
      </c>
      <c r="F31" s="2">
        <v>113361.72754534701</v>
      </c>
      <c r="G31" s="2">
        <v>10352.865131375</v>
      </c>
      <c r="H31">
        <v>0</v>
      </c>
      <c r="I31">
        <v>0</v>
      </c>
      <c r="J31">
        <v>0</v>
      </c>
    </row>
    <row r="32" spans="1:10" x14ac:dyDescent="0.35">
      <c r="A32">
        <v>2021</v>
      </c>
      <c r="B32">
        <v>7</v>
      </c>
      <c r="C32" s="2">
        <v>8381.6259524093402</v>
      </c>
      <c r="D32" s="2">
        <v>91818.240540818297</v>
      </c>
      <c r="E32" s="2">
        <v>0</v>
      </c>
      <c r="F32" s="2">
        <v>100510.310454298</v>
      </c>
      <c r="G32" s="2">
        <v>12347.760726333099</v>
      </c>
      <c r="H32">
        <v>0</v>
      </c>
      <c r="I32">
        <v>0</v>
      </c>
      <c r="J32">
        <v>0</v>
      </c>
    </row>
    <row r="33" spans="1:10" x14ac:dyDescent="0.35">
      <c r="A33">
        <v>2021</v>
      </c>
      <c r="B33">
        <v>8</v>
      </c>
      <c r="C33" s="2">
        <v>12142.380541247299</v>
      </c>
      <c r="D33" s="2">
        <v>93171.042516691305</v>
      </c>
      <c r="E33" s="2">
        <v>0</v>
      </c>
      <c r="F33" s="2">
        <v>170754.67655859</v>
      </c>
      <c r="G33" s="2">
        <v>8381.6259524093402</v>
      </c>
      <c r="H33">
        <v>0</v>
      </c>
      <c r="I33">
        <v>0</v>
      </c>
      <c r="J33">
        <v>0</v>
      </c>
    </row>
    <row r="34" spans="1:10" x14ac:dyDescent="0.35">
      <c r="A34">
        <v>2021</v>
      </c>
      <c r="B34">
        <v>9</v>
      </c>
      <c r="C34" s="2">
        <v>13919.2345254594</v>
      </c>
      <c r="D34" s="2">
        <v>90646.944203437801</v>
      </c>
      <c r="E34" s="2">
        <v>510.05595690993403</v>
      </c>
      <c r="F34" s="2">
        <v>23736.467060088798</v>
      </c>
      <c r="G34" s="2">
        <v>12142.380541247299</v>
      </c>
      <c r="H34">
        <v>0</v>
      </c>
      <c r="I34">
        <v>0</v>
      </c>
      <c r="J34">
        <v>0</v>
      </c>
    </row>
    <row r="35" spans="1:10" x14ac:dyDescent="0.35">
      <c r="A35">
        <v>2021</v>
      </c>
      <c r="B35">
        <v>10</v>
      </c>
      <c r="C35" s="2">
        <v>8066.4523068447297</v>
      </c>
      <c r="D35" s="2">
        <v>94165.931546334294</v>
      </c>
      <c r="E35" s="2">
        <v>5673.7068570581096</v>
      </c>
      <c r="F35" s="2">
        <v>5345.9817490178602</v>
      </c>
      <c r="G35" s="2">
        <v>13919.2345254594</v>
      </c>
      <c r="H35">
        <v>0</v>
      </c>
      <c r="I35">
        <v>0</v>
      </c>
      <c r="J35">
        <v>0</v>
      </c>
    </row>
    <row r="36" spans="1:10" x14ac:dyDescent="0.35">
      <c r="A36">
        <v>2021</v>
      </c>
      <c r="B36">
        <v>11</v>
      </c>
      <c r="C36" s="2">
        <v>7063.47916701752</v>
      </c>
      <c r="D36" s="2">
        <v>91609.655715767396</v>
      </c>
      <c r="E36" s="2">
        <v>21693.379183358698</v>
      </c>
      <c r="F36" s="2">
        <v>0</v>
      </c>
      <c r="G36" s="2">
        <v>8066.4523068447297</v>
      </c>
      <c r="H36">
        <v>1</v>
      </c>
      <c r="I36">
        <v>0</v>
      </c>
      <c r="J36">
        <v>0</v>
      </c>
    </row>
    <row r="37" spans="1:10" x14ac:dyDescent="0.35">
      <c r="A37">
        <v>2021</v>
      </c>
      <c r="B37">
        <v>12</v>
      </c>
      <c r="C37" s="2">
        <v>15876.161359937299</v>
      </c>
      <c r="D37" s="2">
        <v>94241.410301886994</v>
      </c>
      <c r="E37" s="2">
        <v>28108.026830760798</v>
      </c>
      <c r="F37" s="2">
        <v>0</v>
      </c>
      <c r="G37" s="2">
        <v>7063.47916701752</v>
      </c>
      <c r="H37">
        <v>0</v>
      </c>
      <c r="I37">
        <v>0</v>
      </c>
      <c r="J37">
        <v>0</v>
      </c>
    </row>
    <row r="38" spans="1:10" x14ac:dyDescent="0.35">
      <c r="A38">
        <v>2022</v>
      </c>
      <c r="B38">
        <v>1</v>
      </c>
      <c r="C38" s="2">
        <v>12397.5990050408</v>
      </c>
      <c r="D38" s="2">
        <v>92268.786714909205</v>
      </c>
      <c r="E38" s="2">
        <v>47510.899100024399</v>
      </c>
      <c r="F38" s="2">
        <v>0</v>
      </c>
      <c r="G38" s="2">
        <v>15876.161359937299</v>
      </c>
      <c r="H38">
        <v>0</v>
      </c>
      <c r="I38">
        <v>0</v>
      </c>
      <c r="J38">
        <v>0</v>
      </c>
    </row>
    <row r="39" spans="1:10" x14ac:dyDescent="0.35">
      <c r="A39">
        <v>2022</v>
      </c>
      <c r="B39">
        <v>2</v>
      </c>
      <c r="C39" s="2">
        <v>11536.6569456461</v>
      </c>
      <c r="D39" s="2">
        <v>82960.933091076993</v>
      </c>
      <c r="E39" s="2">
        <v>35224.8604276271</v>
      </c>
      <c r="F39" s="2">
        <v>0</v>
      </c>
      <c r="G39" s="2">
        <v>12397.5990050408</v>
      </c>
      <c r="H39">
        <v>0</v>
      </c>
      <c r="I39">
        <v>0</v>
      </c>
      <c r="J39">
        <v>0</v>
      </c>
    </row>
    <row r="40" spans="1:10" x14ac:dyDescent="0.35">
      <c r="A40">
        <v>2022</v>
      </c>
      <c r="B40">
        <v>3</v>
      </c>
      <c r="C40" s="2">
        <v>16871.760308002598</v>
      </c>
      <c r="D40" s="2">
        <v>92750.409261870605</v>
      </c>
      <c r="E40" s="2">
        <v>28418.025974789201</v>
      </c>
      <c r="F40" s="2">
        <v>0</v>
      </c>
      <c r="G40" s="2">
        <v>11536.6569456461</v>
      </c>
      <c r="H40">
        <v>0</v>
      </c>
      <c r="I40">
        <v>0</v>
      </c>
      <c r="J40">
        <v>0</v>
      </c>
    </row>
    <row r="41" spans="1:10" x14ac:dyDescent="0.35">
      <c r="A41">
        <v>2022</v>
      </c>
      <c r="B41">
        <v>4</v>
      </c>
      <c r="C41" s="2">
        <v>8248.4894936109704</v>
      </c>
      <c r="D41" s="2">
        <v>90628.043699741</v>
      </c>
      <c r="E41" s="2">
        <v>16692.8551964529</v>
      </c>
      <c r="F41" s="2">
        <v>0</v>
      </c>
      <c r="G41" s="2">
        <v>16871.760308002598</v>
      </c>
      <c r="H41">
        <v>0</v>
      </c>
      <c r="I41">
        <v>0</v>
      </c>
      <c r="J41">
        <v>0</v>
      </c>
    </row>
    <row r="42" spans="1:10" x14ac:dyDescent="0.35">
      <c r="A42">
        <v>2022</v>
      </c>
      <c r="B42">
        <v>5</v>
      </c>
      <c r="C42" s="2">
        <v>11810.1702064407</v>
      </c>
      <c r="D42" s="2">
        <v>94545.343884479007</v>
      </c>
      <c r="E42" s="2">
        <v>3749.5089463000299</v>
      </c>
      <c r="F42" s="2">
        <v>34188.256083725697</v>
      </c>
      <c r="G42" s="2">
        <v>8248.4894936109704</v>
      </c>
      <c r="H42">
        <v>0</v>
      </c>
      <c r="I42">
        <v>0</v>
      </c>
      <c r="J42">
        <v>0</v>
      </c>
    </row>
    <row r="43" spans="1:10" x14ac:dyDescent="0.35">
      <c r="A43">
        <v>2022</v>
      </c>
      <c r="B43">
        <v>6</v>
      </c>
      <c r="C43" s="2">
        <v>14617.5265117164</v>
      </c>
      <c r="D43" s="2">
        <v>91689.945001631</v>
      </c>
      <c r="E43" s="2">
        <v>57.2375619332892</v>
      </c>
      <c r="F43" s="2">
        <v>63442.4496417849</v>
      </c>
      <c r="G43" s="2">
        <v>11810.1702064407</v>
      </c>
      <c r="H43">
        <v>0</v>
      </c>
      <c r="I43">
        <v>0</v>
      </c>
      <c r="J43">
        <v>0</v>
      </c>
    </row>
    <row r="44" spans="1:10" x14ac:dyDescent="0.35">
      <c r="A44">
        <v>2022</v>
      </c>
      <c r="B44">
        <v>7</v>
      </c>
      <c r="C44" s="2">
        <v>9005.7910727263297</v>
      </c>
      <c r="D44" s="2">
        <v>94946.880461340101</v>
      </c>
      <c r="E44" s="2">
        <v>0</v>
      </c>
      <c r="F44" s="2">
        <v>143621.63093757199</v>
      </c>
      <c r="G44" s="2">
        <v>14617.5265117164</v>
      </c>
      <c r="H44">
        <v>0</v>
      </c>
      <c r="I44">
        <v>0</v>
      </c>
      <c r="J44">
        <v>0</v>
      </c>
    </row>
    <row r="45" spans="1:10" x14ac:dyDescent="0.35">
      <c r="A45">
        <v>2022</v>
      </c>
      <c r="B45">
        <v>8</v>
      </c>
      <c r="C45" s="2">
        <v>15706.2485942443</v>
      </c>
      <c r="D45" s="2">
        <v>95147.156013691303</v>
      </c>
      <c r="E45" s="2">
        <v>0</v>
      </c>
      <c r="F45" s="2">
        <v>139623.843798007</v>
      </c>
      <c r="G45" s="2">
        <v>9005.7910727263297</v>
      </c>
      <c r="H45">
        <v>0</v>
      </c>
      <c r="I45">
        <v>0</v>
      </c>
      <c r="J45">
        <v>0</v>
      </c>
    </row>
    <row r="46" spans="1:10" x14ac:dyDescent="0.35">
      <c r="A46">
        <v>2022</v>
      </c>
      <c r="B46">
        <v>9</v>
      </c>
      <c r="C46" s="2">
        <v>7980.8658666865404</v>
      </c>
      <c r="D46" s="2">
        <v>91983.155947850304</v>
      </c>
      <c r="E46" s="2">
        <v>1476.0471684488</v>
      </c>
      <c r="F46" s="2">
        <v>49907.130240948602</v>
      </c>
      <c r="G46" s="2">
        <v>15706.2485942443</v>
      </c>
      <c r="H46">
        <v>0</v>
      </c>
      <c r="I46">
        <v>0</v>
      </c>
      <c r="J46">
        <v>0</v>
      </c>
    </row>
    <row r="47" spans="1:10" x14ac:dyDescent="0.35">
      <c r="A47">
        <v>2022</v>
      </c>
      <c r="B47">
        <v>10</v>
      </c>
      <c r="C47" s="2">
        <v>11078.560653897501</v>
      </c>
      <c r="D47" s="2">
        <v>94951.349946275499</v>
      </c>
      <c r="E47" s="2">
        <v>10156.350798675399</v>
      </c>
      <c r="F47" s="2">
        <v>149.716878090573</v>
      </c>
      <c r="G47" s="2">
        <v>7980.8658666865404</v>
      </c>
      <c r="H47">
        <v>0</v>
      </c>
      <c r="I47">
        <v>0</v>
      </c>
      <c r="J47">
        <v>0</v>
      </c>
    </row>
    <row r="48" spans="1:10" x14ac:dyDescent="0.35">
      <c r="A48">
        <v>2022</v>
      </c>
      <c r="B48">
        <v>11</v>
      </c>
      <c r="C48" s="2">
        <v>14021.949412170199</v>
      </c>
      <c r="D48" s="2">
        <v>91793.634525669899</v>
      </c>
      <c r="E48" s="2">
        <v>19779.402304194398</v>
      </c>
      <c r="F48" s="2">
        <v>897.37480999256502</v>
      </c>
      <c r="G48" s="2">
        <v>11078.560653897501</v>
      </c>
      <c r="H48">
        <v>0</v>
      </c>
      <c r="I48">
        <v>0</v>
      </c>
      <c r="J48">
        <v>0</v>
      </c>
    </row>
    <row r="49" spans="1:10" x14ac:dyDescent="0.35">
      <c r="A49">
        <v>2022</v>
      </c>
      <c r="B49">
        <v>12</v>
      </c>
      <c r="C49" s="2">
        <v>8916.1377819578993</v>
      </c>
      <c r="D49" s="2">
        <v>95739.042995883297</v>
      </c>
      <c r="E49" s="2">
        <v>32807.3613787984</v>
      </c>
      <c r="F49" s="2">
        <v>0</v>
      </c>
      <c r="G49" s="2">
        <v>14021.949412170199</v>
      </c>
      <c r="H49">
        <v>0</v>
      </c>
      <c r="I49">
        <v>0</v>
      </c>
      <c r="J49">
        <v>0</v>
      </c>
    </row>
    <row r="50" spans="1:10" x14ac:dyDescent="0.35">
      <c r="A50">
        <v>2023</v>
      </c>
      <c r="B50">
        <v>1</v>
      </c>
      <c r="C50" s="2">
        <v>12331.6318344682</v>
      </c>
      <c r="D50" s="2">
        <v>95217.337116127994</v>
      </c>
      <c r="E50" s="2">
        <v>33392.338245501</v>
      </c>
      <c r="F50" s="2">
        <v>0</v>
      </c>
      <c r="G50" s="2">
        <v>8916.1377819578993</v>
      </c>
      <c r="H50">
        <v>0</v>
      </c>
      <c r="I50">
        <v>0</v>
      </c>
      <c r="J50">
        <v>0</v>
      </c>
    </row>
    <row r="51" spans="1:10" x14ac:dyDescent="0.35">
      <c r="A51">
        <v>2023</v>
      </c>
      <c r="B51">
        <v>2</v>
      </c>
      <c r="C51" s="2">
        <v>12492.4601883171</v>
      </c>
      <c r="D51" s="2">
        <v>86790.871706971899</v>
      </c>
      <c r="E51" s="2">
        <v>31454.980953713799</v>
      </c>
      <c r="F51" s="2">
        <v>0</v>
      </c>
      <c r="G51" s="2">
        <v>12331.6318344682</v>
      </c>
      <c r="H51">
        <v>0</v>
      </c>
      <c r="I51">
        <v>0</v>
      </c>
      <c r="J51">
        <v>0</v>
      </c>
    </row>
    <row r="52" spans="1:10" x14ac:dyDescent="0.35">
      <c r="A52">
        <v>2023</v>
      </c>
      <c r="B52">
        <v>3</v>
      </c>
      <c r="C52" s="2">
        <v>16245.562423252601</v>
      </c>
      <c r="D52" s="2">
        <v>96841.195079187295</v>
      </c>
      <c r="E52" s="2">
        <v>30233.923180455298</v>
      </c>
      <c r="F52" s="2">
        <v>0</v>
      </c>
      <c r="G52" s="2">
        <v>12492.4601883171</v>
      </c>
      <c r="H52">
        <v>0</v>
      </c>
      <c r="I52">
        <v>0</v>
      </c>
      <c r="J52">
        <v>0</v>
      </c>
    </row>
    <row r="53" spans="1:10" x14ac:dyDescent="0.35">
      <c r="A53">
        <v>2023</v>
      </c>
      <c r="B53">
        <v>4</v>
      </c>
      <c r="C53" s="2">
        <v>9620.8193710329306</v>
      </c>
      <c r="D53" s="2">
        <v>94442.338510001704</v>
      </c>
      <c r="E53" s="2">
        <v>13993.844463051601</v>
      </c>
      <c r="F53" s="2">
        <v>7350.3856475310604</v>
      </c>
      <c r="G53" s="2">
        <v>16245.562423252601</v>
      </c>
      <c r="H53">
        <v>0</v>
      </c>
      <c r="I53">
        <v>0</v>
      </c>
      <c r="J53">
        <v>0</v>
      </c>
    </row>
    <row r="54" spans="1:10" x14ac:dyDescent="0.35">
      <c r="A54">
        <v>2023</v>
      </c>
      <c r="B54">
        <v>5</v>
      </c>
      <c r="C54" s="2">
        <v>15078.823316280001</v>
      </c>
      <c r="D54" s="2">
        <v>98337.577024993196</v>
      </c>
      <c r="E54" s="2">
        <v>5899.0687548405203</v>
      </c>
      <c r="F54" s="2">
        <v>15548.7347876973</v>
      </c>
      <c r="G54" s="2">
        <v>9620.8193710329306</v>
      </c>
      <c r="H54">
        <v>0</v>
      </c>
      <c r="I54">
        <v>0</v>
      </c>
      <c r="J54">
        <v>0</v>
      </c>
    </row>
    <row r="55" spans="1:10" x14ac:dyDescent="0.35">
      <c r="A55">
        <v>2023</v>
      </c>
      <c r="B55">
        <v>6</v>
      </c>
      <c r="C55" s="2">
        <v>10254.41353682</v>
      </c>
      <c r="D55" s="2">
        <v>94546.837586714493</v>
      </c>
      <c r="E55" s="2">
        <v>0</v>
      </c>
      <c r="F55" s="2">
        <v>61007.861064185003</v>
      </c>
      <c r="G55" s="2">
        <v>15078.823316280001</v>
      </c>
      <c r="H55">
        <v>0</v>
      </c>
      <c r="I55">
        <v>0</v>
      </c>
      <c r="J55">
        <v>0</v>
      </c>
    </row>
    <row r="56" spans="1:10" x14ac:dyDescent="0.35">
      <c r="A56">
        <v>2023</v>
      </c>
      <c r="B56">
        <v>7</v>
      </c>
      <c r="C56" s="2">
        <v>10312.048514399999</v>
      </c>
      <c r="D56" s="2">
        <v>97058.980952314305</v>
      </c>
      <c r="E56" s="2">
        <v>0</v>
      </c>
      <c r="F56" s="2">
        <v>132156.76652079</v>
      </c>
      <c r="G56" s="2">
        <v>10254.41353682</v>
      </c>
      <c r="H56">
        <v>0</v>
      </c>
      <c r="I56">
        <v>0</v>
      </c>
      <c r="J56">
        <v>0</v>
      </c>
    </row>
    <row r="57" spans="1:10" x14ac:dyDescent="0.35">
      <c r="A57">
        <v>2023</v>
      </c>
      <c r="B57">
        <v>8</v>
      </c>
      <c r="C57" s="2">
        <v>12873.027741482299</v>
      </c>
      <c r="D57" s="2">
        <v>96419.319746601395</v>
      </c>
      <c r="E57" s="2">
        <v>0</v>
      </c>
      <c r="F57" s="2">
        <v>72518.791725769493</v>
      </c>
      <c r="G57" s="2">
        <v>10312.048514399999</v>
      </c>
      <c r="H57">
        <v>0</v>
      </c>
      <c r="I57">
        <v>0</v>
      </c>
      <c r="J57">
        <v>0</v>
      </c>
    </row>
    <row r="58" spans="1:10" x14ac:dyDescent="0.35">
      <c r="A58">
        <v>2023</v>
      </c>
      <c r="B58">
        <v>9</v>
      </c>
      <c r="C58" s="2">
        <v>10434.8200743177</v>
      </c>
      <c r="D58" s="2">
        <v>94005.293579946199</v>
      </c>
      <c r="E58" s="2">
        <v>346.23629182873299</v>
      </c>
      <c r="F58" s="2">
        <v>48516.359066233803</v>
      </c>
      <c r="G58" s="2">
        <v>12873.027741482299</v>
      </c>
      <c r="H58">
        <v>0</v>
      </c>
      <c r="I58">
        <v>0</v>
      </c>
      <c r="J58">
        <v>0</v>
      </c>
    </row>
    <row r="59" spans="1:10" x14ac:dyDescent="0.35">
      <c r="A59">
        <v>2023</v>
      </c>
      <c r="B59">
        <v>10</v>
      </c>
      <c r="C59" s="2">
        <v>11364.9557186</v>
      </c>
      <c r="D59" s="2">
        <v>97856.296312612205</v>
      </c>
      <c r="E59" s="2">
        <v>8479.1744785646806</v>
      </c>
      <c r="F59" s="2">
        <v>22581.685926400802</v>
      </c>
      <c r="G59" s="2">
        <v>10434.8200743177</v>
      </c>
      <c r="H59">
        <v>0</v>
      </c>
      <c r="I59">
        <v>0</v>
      </c>
      <c r="J59">
        <v>0</v>
      </c>
    </row>
    <row r="60" spans="1:10" x14ac:dyDescent="0.35">
      <c r="A60">
        <v>2023</v>
      </c>
      <c r="B60">
        <v>11</v>
      </c>
      <c r="C60" s="2">
        <v>11735.8461579</v>
      </c>
      <c r="D60" s="2">
        <v>95392.079551249306</v>
      </c>
      <c r="E60" s="2">
        <v>23364.3788480937</v>
      </c>
      <c r="F60" s="2">
        <v>0</v>
      </c>
      <c r="G60" s="2">
        <v>11364.9557186</v>
      </c>
      <c r="H60">
        <v>0</v>
      </c>
      <c r="I60">
        <v>0</v>
      </c>
      <c r="J60">
        <v>0</v>
      </c>
    </row>
    <row r="61" spans="1:10" x14ac:dyDescent="0.35">
      <c r="A61">
        <v>2023</v>
      </c>
      <c r="B61">
        <v>12</v>
      </c>
      <c r="C61" s="2">
        <v>11487.4084282</v>
      </c>
      <c r="D61" s="2">
        <v>98358.239347203198</v>
      </c>
      <c r="E61" s="2">
        <v>26742.454719480102</v>
      </c>
      <c r="F61" s="2">
        <v>0</v>
      </c>
      <c r="G61" s="2">
        <v>11735.8461579</v>
      </c>
      <c r="H61">
        <v>0</v>
      </c>
      <c r="I61">
        <v>0</v>
      </c>
      <c r="J61">
        <v>0</v>
      </c>
    </row>
    <row r="62" spans="1:10" x14ac:dyDescent="0.35">
      <c r="A62">
        <v>2024</v>
      </c>
      <c r="B62">
        <v>1</v>
      </c>
      <c r="C62" s="2">
        <v>15231.728019300001</v>
      </c>
      <c r="D62" s="2">
        <v>97022.241564677897</v>
      </c>
      <c r="E62" s="2">
        <v>36661.741324616502</v>
      </c>
      <c r="F62" s="2">
        <v>0</v>
      </c>
      <c r="G62" s="2">
        <v>11487.4084282</v>
      </c>
      <c r="H62">
        <v>0</v>
      </c>
      <c r="I62">
        <v>0</v>
      </c>
      <c r="J62">
        <v>0</v>
      </c>
    </row>
    <row r="63" spans="1:10" x14ac:dyDescent="0.35">
      <c r="A63">
        <v>2024</v>
      </c>
      <c r="B63">
        <v>2</v>
      </c>
      <c r="C63" s="2">
        <v>9156.3021477000002</v>
      </c>
      <c r="D63" s="2">
        <v>90565.060399995797</v>
      </c>
      <c r="E63" s="2">
        <v>29698.851758574299</v>
      </c>
      <c r="F63" s="2">
        <v>0</v>
      </c>
      <c r="G63" s="2">
        <v>15231.728019300001</v>
      </c>
      <c r="H63">
        <v>0</v>
      </c>
      <c r="I63">
        <v>0</v>
      </c>
      <c r="J63">
        <v>0</v>
      </c>
    </row>
    <row r="64" spans="1:10" x14ac:dyDescent="0.35">
      <c r="A64">
        <v>2024</v>
      </c>
      <c r="B64">
        <v>3</v>
      </c>
      <c r="C64" s="2">
        <v>12674.011138399999</v>
      </c>
      <c r="D64" s="2">
        <v>95918.526208953495</v>
      </c>
      <c r="E64" s="2">
        <v>24000.179699259701</v>
      </c>
      <c r="F64" s="2">
        <v>0</v>
      </c>
      <c r="G64" s="2">
        <v>9156.3021477000002</v>
      </c>
      <c r="H64">
        <v>0</v>
      </c>
      <c r="I64">
        <v>0</v>
      </c>
      <c r="J64">
        <v>0</v>
      </c>
    </row>
    <row r="65" spans="1:10" x14ac:dyDescent="0.35">
      <c r="A65">
        <v>2024</v>
      </c>
      <c r="B65">
        <v>4</v>
      </c>
      <c r="C65" s="2">
        <v>10962.2194225</v>
      </c>
      <c r="D65" s="2">
        <v>91958.652992035306</v>
      </c>
      <c r="E65" s="2">
        <v>13318.950653579501</v>
      </c>
      <c r="F65" s="2">
        <v>0</v>
      </c>
      <c r="G65" s="2">
        <v>12674.011138399999</v>
      </c>
      <c r="H65">
        <v>0</v>
      </c>
      <c r="I65">
        <v>0</v>
      </c>
      <c r="J65">
        <v>0</v>
      </c>
    </row>
    <row r="66" spans="1:10" x14ac:dyDescent="0.35">
      <c r="A66">
        <v>2024</v>
      </c>
      <c r="B66">
        <v>5</v>
      </c>
      <c r="C66" s="2">
        <v>13826.5708978</v>
      </c>
      <c r="D66" s="2">
        <v>94127.1421233281</v>
      </c>
      <c r="E66" s="2">
        <v>1106.98525468347</v>
      </c>
      <c r="F66" s="2">
        <v>21037.0182927153</v>
      </c>
      <c r="G66" s="2">
        <v>10962.2194225</v>
      </c>
      <c r="H66">
        <v>0</v>
      </c>
      <c r="I66">
        <v>0</v>
      </c>
      <c r="J66">
        <v>0</v>
      </c>
    </row>
    <row r="67" spans="1:10" x14ac:dyDescent="0.35">
      <c r="A67">
        <v>2024</v>
      </c>
      <c r="B67">
        <v>6</v>
      </c>
      <c r="C67" s="2">
        <v>9133.1834911000005</v>
      </c>
      <c r="D67" s="2">
        <v>90349.032753861102</v>
      </c>
      <c r="E67" s="2">
        <v>119.778665637137</v>
      </c>
      <c r="F67" s="2">
        <v>82856.589803055496</v>
      </c>
      <c r="G67" s="2">
        <v>13826.5708978</v>
      </c>
      <c r="H67">
        <v>0</v>
      </c>
      <c r="I67">
        <v>0</v>
      </c>
      <c r="J67">
        <v>0</v>
      </c>
    </row>
    <row r="68" spans="1:10" x14ac:dyDescent="0.35">
      <c r="A68">
        <v>2024</v>
      </c>
      <c r="B68">
        <v>7</v>
      </c>
      <c r="C68" s="2">
        <v>15632.0589834</v>
      </c>
      <c r="D68" s="2">
        <v>92592.294212723893</v>
      </c>
      <c r="E68" s="2">
        <v>0</v>
      </c>
      <c r="F68" s="2">
        <v>140047.679506113</v>
      </c>
      <c r="G68" s="2">
        <v>9133.1834911000005</v>
      </c>
      <c r="H68">
        <v>0</v>
      </c>
      <c r="I68">
        <v>0</v>
      </c>
      <c r="J68">
        <v>0</v>
      </c>
    </row>
    <row r="69" spans="1:10" x14ac:dyDescent="0.35">
      <c r="A69">
        <v>2024</v>
      </c>
      <c r="B69">
        <v>8</v>
      </c>
      <c r="C69" s="2">
        <v>12975.327501600001</v>
      </c>
      <c r="D69" s="2">
        <v>91822.001845820298</v>
      </c>
      <c r="E69" s="2">
        <v>9.8170507180656603</v>
      </c>
      <c r="F69" s="2">
        <v>99379.318096278701</v>
      </c>
      <c r="G69" s="2">
        <v>15632.0589834</v>
      </c>
      <c r="H69">
        <v>0</v>
      </c>
      <c r="I69">
        <v>0</v>
      </c>
      <c r="J69">
        <v>0</v>
      </c>
    </row>
    <row r="70" spans="1:10" x14ac:dyDescent="0.35">
      <c r="A70">
        <v>2024</v>
      </c>
      <c r="B70">
        <v>9</v>
      </c>
      <c r="C70" s="2">
        <v>7340.3752228000003</v>
      </c>
      <c r="D70" s="2">
        <v>88713.946380945199</v>
      </c>
      <c r="E70" s="2">
        <v>326.697161645412</v>
      </c>
      <c r="F70" s="2">
        <v>42861.300136484999</v>
      </c>
      <c r="G70" s="2">
        <v>12975.327501600001</v>
      </c>
      <c r="H70">
        <v>0</v>
      </c>
      <c r="I70">
        <v>0</v>
      </c>
      <c r="J70">
        <v>0</v>
      </c>
    </row>
    <row r="71" spans="1:10" x14ac:dyDescent="0.35">
      <c r="A71">
        <v>2024</v>
      </c>
      <c r="B71">
        <v>10</v>
      </c>
      <c r="C71" s="2">
        <v>14604.7763485</v>
      </c>
      <c r="D71" s="2">
        <v>91520.121922562306</v>
      </c>
      <c r="E71" s="2">
        <v>7756.0654195098396</v>
      </c>
      <c r="F71" s="2">
        <v>2922.0514714841502</v>
      </c>
      <c r="G71" s="2">
        <v>7340.3752228000003</v>
      </c>
      <c r="H71">
        <v>0</v>
      </c>
      <c r="I71">
        <v>0</v>
      </c>
      <c r="J71">
        <v>0</v>
      </c>
    </row>
    <row r="72" spans="1:10" x14ac:dyDescent="0.35">
      <c r="A72">
        <v>2024</v>
      </c>
      <c r="B72">
        <v>11</v>
      </c>
      <c r="C72" s="2">
        <v>8336.9099167999993</v>
      </c>
      <c r="D72" s="2">
        <v>88421.742320122794</v>
      </c>
      <c r="E72" s="2">
        <v>17482.596518767699</v>
      </c>
      <c r="F72" s="2">
        <v>1681.1160112565501</v>
      </c>
      <c r="G72" s="2">
        <v>14604.7763485</v>
      </c>
      <c r="H72">
        <v>0</v>
      </c>
      <c r="I72">
        <v>0</v>
      </c>
      <c r="J72">
        <v>0</v>
      </c>
    </row>
    <row r="73" spans="1:10" x14ac:dyDescent="0.35">
      <c r="A73">
        <v>2024</v>
      </c>
      <c r="B73">
        <v>12</v>
      </c>
      <c r="C73" s="2">
        <v>12242.8787359</v>
      </c>
      <c r="D73" s="2">
        <v>91570.348332088994</v>
      </c>
      <c r="E73" s="2">
        <v>31589.5359946914</v>
      </c>
      <c r="F73" s="2">
        <v>0</v>
      </c>
      <c r="G73" s="2">
        <v>8336.9099167999993</v>
      </c>
      <c r="H73">
        <v>0</v>
      </c>
      <c r="I73">
        <v>0</v>
      </c>
      <c r="J73">
        <v>0</v>
      </c>
    </row>
    <row r="74" spans="1:10" x14ac:dyDescent="0.35">
      <c r="A74">
        <v>2025</v>
      </c>
      <c r="B74">
        <v>1</v>
      </c>
      <c r="C74" s="2">
        <v>15441.767306587901</v>
      </c>
      <c r="D74" s="2">
        <v>90963.279385016096</v>
      </c>
      <c r="E74" s="2">
        <v>40899.505785232199</v>
      </c>
      <c r="F74" s="2">
        <v>0</v>
      </c>
      <c r="G74" s="2">
        <v>12242.8787359</v>
      </c>
      <c r="H74">
        <v>0</v>
      </c>
      <c r="I74">
        <v>0</v>
      </c>
      <c r="J74">
        <v>0</v>
      </c>
    </row>
    <row r="75" spans="1:10" x14ac:dyDescent="0.35">
      <c r="A75">
        <v>2025</v>
      </c>
      <c r="B75">
        <v>2</v>
      </c>
      <c r="C75" s="2">
        <v>9856.9950609731004</v>
      </c>
      <c r="D75" s="2">
        <v>82340.342207797497</v>
      </c>
      <c r="E75" s="2">
        <v>36213.725329782101</v>
      </c>
      <c r="F75" s="2">
        <v>0</v>
      </c>
      <c r="G75" s="2">
        <v>15441.767306587901</v>
      </c>
      <c r="H75">
        <v>0</v>
      </c>
      <c r="I75">
        <v>0</v>
      </c>
      <c r="J75">
        <v>0</v>
      </c>
    </row>
    <row r="76" spans="1:10" x14ac:dyDescent="0.35">
      <c r="A76">
        <v>2025</v>
      </c>
      <c r="B76">
        <v>3</v>
      </c>
      <c r="C76" s="2">
        <v>7706.2468067633499</v>
      </c>
      <c r="D76" s="2">
        <v>90658.202137229106</v>
      </c>
      <c r="E76" s="2">
        <v>25387.859582369401</v>
      </c>
      <c r="F76" s="2">
        <v>0</v>
      </c>
      <c r="G76" s="2">
        <v>9856.9950609731004</v>
      </c>
      <c r="H76">
        <v>0</v>
      </c>
      <c r="I76">
        <v>0</v>
      </c>
      <c r="J76">
        <v>0</v>
      </c>
    </row>
    <row r="77" spans="1:10" x14ac:dyDescent="0.35">
      <c r="A77">
        <v>2025</v>
      </c>
      <c r="B77">
        <v>4</v>
      </c>
      <c r="C77" s="2">
        <v>10965.4078511688</v>
      </c>
      <c r="D77" s="2">
        <v>87245.528052322799</v>
      </c>
      <c r="E77" s="2">
        <v>14805.1342925557</v>
      </c>
      <c r="F77" s="2">
        <v>0</v>
      </c>
      <c r="G77" s="2">
        <v>7706.2468067633499</v>
      </c>
      <c r="H77">
        <v>0</v>
      </c>
      <c r="I77">
        <v>0</v>
      </c>
      <c r="J77">
        <v>0</v>
      </c>
    </row>
    <row r="78" spans="1:10" x14ac:dyDescent="0.35">
      <c r="A78">
        <v>2025</v>
      </c>
      <c r="B78">
        <v>5</v>
      </c>
      <c r="C78" s="2">
        <v>20020.604992565299</v>
      </c>
      <c r="D78" s="2">
        <v>89649.050120199099</v>
      </c>
      <c r="E78" s="2">
        <v>5135.7455404677203</v>
      </c>
      <c r="F78" s="2">
        <v>4805.3602519244596</v>
      </c>
      <c r="G78" s="2">
        <v>10965.4078511688</v>
      </c>
      <c r="H78">
        <v>0</v>
      </c>
      <c r="I78">
        <v>0</v>
      </c>
      <c r="J78">
        <v>0</v>
      </c>
    </row>
    <row r="79" spans="1:10" x14ac:dyDescent="0.35">
      <c r="A79">
        <v>2025</v>
      </c>
      <c r="B79">
        <v>6</v>
      </c>
      <c r="C79" s="2">
        <v>9478.0251348023394</v>
      </c>
      <c r="D79" s="2">
        <v>86776.077791608201</v>
      </c>
      <c r="E79" s="2">
        <v>289.984387042214</v>
      </c>
      <c r="F79" s="2">
        <v>96226.267939888494</v>
      </c>
      <c r="G79" s="2">
        <v>20020.604992565299</v>
      </c>
      <c r="H79">
        <v>0</v>
      </c>
      <c r="I79">
        <v>0</v>
      </c>
      <c r="J79">
        <v>0</v>
      </c>
    </row>
    <row r="80" spans="1:10" x14ac:dyDescent="0.35">
      <c r="A80">
        <v>2025</v>
      </c>
      <c r="B80">
        <v>7</v>
      </c>
      <c r="C80" s="2">
        <v>18466.292577997101</v>
      </c>
      <c r="D80" s="2">
        <v>89688.076695599899</v>
      </c>
      <c r="E80" s="2">
        <v>0</v>
      </c>
      <c r="F80" s="2">
        <v>179347.39860829301</v>
      </c>
      <c r="G80" s="2">
        <v>9478.0251348023394</v>
      </c>
      <c r="H80">
        <v>0</v>
      </c>
      <c r="I80">
        <v>0</v>
      </c>
      <c r="J80">
        <v>0</v>
      </c>
    </row>
    <row r="81" spans="1:10" x14ac:dyDescent="0.35">
      <c r="A81">
        <v>2025</v>
      </c>
      <c r="B81">
        <v>8</v>
      </c>
      <c r="C81" s="2">
        <v>6632.9221824304104</v>
      </c>
      <c r="D81" s="2">
        <v>89707.439437231893</v>
      </c>
      <c r="E81" s="2">
        <v>95.6406421072586</v>
      </c>
      <c r="F81" s="2">
        <v>118151.469328209</v>
      </c>
      <c r="G81" s="2">
        <v>18466.292577997101</v>
      </c>
      <c r="H81">
        <v>0</v>
      </c>
      <c r="I81">
        <v>0</v>
      </c>
      <c r="J81">
        <v>0</v>
      </c>
    </row>
    <row r="82" spans="1:10" x14ac:dyDescent="0.35">
      <c r="A82">
        <v>2025</v>
      </c>
      <c r="B82">
        <v>9</v>
      </c>
      <c r="C82" s="2">
        <v>12661.677635108201</v>
      </c>
      <c r="D82" s="2">
        <v>87076.725214449994</v>
      </c>
      <c r="E82" s="2">
        <v>175.87251909863701</v>
      </c>
      <c r="F82" s="2">
        <v>34105.933831203998</v>
      </c>
      <c r="G82" s="2">
        <v>6632.9221824304104</v>
      </c>
      <c r="H82">
        <v>0</v>
      </c>
      <c r="I82">
        <v>0</v>
      </c>
      <c r="J82">
        <v>0</v>
      </c>
    </row>
    <row r="83" spans="1:10" x14ac:dyDescent="0.35">
      <c r="A83">
        <v>2025</v>
      </c>
      <c r="B83">
        <v>10</v>
      </c>
      <c r="C83" s="2">
        <v>14743.864730148</v>
      </c>
      <c r="D83" s="2">
        <v>90251.008602923699</v>
      </c>
      <c r="E83" s="2">
        <v>8223.6165678636808</v>
      </c>
      <c r="F83" s="2">
        <v>9675.2527518161896</v>
      </c>
      <c r="G83" s="2">
        <v>12661.677635108201</v>
      </c>
      <c r="H83">
        <v>0</v>
      </c>
      <c r="I83">
        <v>0</v>
      </c>
      <c r="J83">
        <v>0</v>
      </c>
    </row>
    <row r="84" spans="1:10" x14ac:dyDescent="0.35">
      <c r="A84">
        <v>2025</v>
      </c>
      <c r="B84">
        <v>11</v>
      </c>
      <c r="C84" s="2">
        <v>8609.0684765146198</v>
      </c>
      <c r="D84" s="2">
        <v>87602.533296707305</v>
      </c>
      <c r="E84" s="2">
        <v>22142.550400325199</v>
      </c>
      <c r="F84" s="2">
        <v>0</v>
      </c>
      <c r="G84" s="2">
        <v>14743.864730148</v>
      </c>
      <c r="H84">
        <v>0</v>
      </c>
      <c r="I84">
        <v>0</v>
      </c>
      <c r="J84">
        <v>0</v>
      </c>
    </row>
    <row r="85" spans="1:10" x14ac:dyDescent="0.35">
      <c r="A85">
        <v>2025</v>
      </c>
      <c r="B85">
        <v>12</v>
      </c>
      <c r="C85" s="2">
        <v>12719.948474328699</v>
      </c>
      <c r="D85" s="2">
        <v>91006.696594847905</v>
      </c>
      <c r="E85" s="2">
        <v>36973.310170124903</v>
      </c>
      <c r="F85" s="2">
        <v>0</v>
      </c>
      <c r="G85" s="2">
        <v>8609.0684765146198</v>
      </c>
      <c r="H85">
        <v>0</v>
      </c>
      <c r="I85">
        <v>0</v>
      </c>
      <c r="J85">
        <v>0</v>
      </c>
    </row>
    <row r="86" spans="1:10" x14ac:dyDescent="0.35">
      <c r="A86">
        <v>2026</v>
      </c>
      <c r="B86">
        <v>1</v>
      </c>
      <c r="C86" s="2"/>
      <c r="D86" s="2">
        <v>90756.248435402493</v>
      </c>
      <c r="E86" s="2">
        <v>37558.289294538903</v>
      </c>
      <c r="F86" s="2">
        <v>0</v>
      </c>
      <c r="G86" s="2">
        <v>12719.948474328699</v>
      </c>
      <c r="H86">
        <v>0</v>
      </c>
      <c r="I86">
        <v>0</v>
      </c>
      <c r="J86">
        <v>1</v>
      </c>
    </row>
    <row r="87" spans="1:10" x14ac:dyDescent="0.35">
      <c r="A87">
        <v>2026</v>
      </c>
      <c r="B87">
        <v>2</v>
      </c>
      <c r="C87" s="2"/>
      <c r="D87" s="2">
        <v>82406.431210022594</v>
      </c>
      <c r="E87" s="2">
        <v>32062.2940292641</v>
      </c>
      <c r="F87" s="2">
        <v>0</v>
      </c>
      <c r="G87" s="2">
        <v>12556.8906724792</v>
      </c>
      <c r="H87">
        <v>0</v>
      </c>
      <c r="I87">
        <v>0</v>
      </c>
      <c r="J87">
        <v>1</v>
      </c>
    </row>
    <row r="88" spans="1:10" x14ac:dyDescent="0.35">
      <c r="A88">
        <v>2026</v>
      </c>
      <c r="B88">
        <v>3</v>
      </c>
      <c r="C88" s="2"/>
      <c r="D88" s="2">
        <v>91526.245229217704</v>
      </c>
      <c r="E88" s="2">
        <v>27055.653366855</v>
      </c>
      <c r="F88" s="2">
        <v>0</v>
      </c>
      <c r="G88" s="2">
        <v>10780.411948667699</v>
      </c>
      <c r="H88">
        <v>0</v>
      </c>
      <c r="I88">
        <v>0</v>
      </c>
      <c r="J88">
        <v>1</v>
      </c>
    </row>
    <row r="89" spans="1:10" x14ac:dyDescent="0.35">
      <c r="A89">
        <v>2026</v>
      </c>
      <c r="B89">
        <v>4</v>
      </c>
      <c r="C89" s="2"/>
      <c r="D89" s="2">
        <v>88854.897648864906</v>
      </c>
      <c r="E89" s="2">
        <v>15941.2546908194</v>
      </c>
      <c r="F89" s="2">
        <v>714.84753923150402</v>
      </c>
      <c r="G89" s="2">
        <v>12570.433779045699</v>
      </c>
      <c r="H89">
        <v>0</v>
      </c>
      <c r="I89">
        <v>0</v>
      </c>
      <c r="J89">
        <v>1</v>
      </c>
    </row>
    <row r="90" spans="1:10" x14ac:dyDescent="0.35">
      <c r="A90">
        <v>2026</v>
      </c>
      <c r="B90">
        <v>5</v>
      </c>
      <c r="C90" s="2"/>
      <c r="D90" s="2">
        <v>92107.139207836895</v>
      </c>
      <c r="E90" s="2">
        <v>5200.6948817364</v>
      </c>
      <c r="F90" s="2">
        <v>21899.783571470802</v>
      </c>
      <c r="G90" s="2">
        <v>10618.5673544825</v>
      </c>
      <c r="H90">
        <v>0</v>
      </c>
      <c r="I90">
        <v>0</v>
      </c>
      <c r="J90">
        <v>1</v>
      </c>
    </row>
    <row r="91" spans="1:10" x14ac:dyDescent="0.35">
      <c r="A91">
        <v>2026</v>
      </c>
      <c r="B91">
        <v>6</v>
      </c>
      <c r="C91" s="2"/>
      <c r="D91" s="2">
        <v>89210.285813145194</v>
      </c>
      <c r="E91" s="2">
        <v>218.379278697275</v>
      </c>
      <c r="F91" s="2">
        <v>78652.507561763399</v>
      </c>
      <c r="G91" s="2">
        <v>11628.8247803789</v>
      </c>
      <c r="H91">
        <v>0</v>
      </c>
      <c r="I91">
        <v>0</v>
      </c>
      <c r="J91">
        <v>1</v>
      </c>
    </row>
    <row r="92" spans="1:10" x14ac:dyDescent="0.35">
      <c r="A92">
        <v>2026</v>
      </c>
      <c r="B92">
        <v>7</v>
      </c>
      <c r="C92" s="2"/>
      <c r="D92" s="2">
        <v>92260.769295382706</v>
      </c>
      <c r="E92" s="2">
        <v>0</v>
      </c>
      <c r="F92" s="2">
        <v>156875.70147163601</v>
      </c>
      <c r="G92" s="2">
        <v>11470.4123251897</v>
      </c>
      <c r="H92">
        <v>0</v>
      </c>
      <c r="I92">
        <v>0</v>
      </c>
      <c r="J92">
        <v>1</v>
      </c>
    </row>
    <row r="93" spans="1:10" x14ac:dyDescent="0.35">
      <c r="A93">
        <v>2026</v>
      </c>
      <c r="B93">
        <v>8</v>
      </c>
      <c r="C93" s="2"/>
      <c r="D93" s="2">
        <v>92337.561130946502</v>
      </c>
      <c r="E93" s="2">
        <v>14.0597239784459</v>
      </c>
      <c r="F93" s="2">
        <v>129218.907004885</v>
      </c>
      <c r="G93" s="2">
        <v>13530.9621328947</v>
      </c>
      <c r="H93">
        <v>0</v>
      </c>
      <c r="I93">
        <v>0</v>
      </c>
      <c r="J93">
        <v>1</v>
      </c>
    </row>
    <row r="94" spans="1:10" x14ac:dyDescent="0.35">
      <c r="A94">
        <v>2026</v>
      </c>
      <c r="B94">
        <v>9</v>
      </c>
      <c r="C94" s="2"/>
      <c r="D94" s="2">
        <v>89356.944237217496</v>
      </c>
      <c r="E94" s="2">
        <v>704.60539123365299</v>
      </c>
      <c r="F94" s="2">
        <v>48272.467724471797</v>
      </c>
      <c r="G94" s="2">
        <v>12153.743809989501</v>
      </c>
      <c r="H94">
        <v>0</v>
      </c>
      <c r="I94">
        <v>0</v>
      </c>
      <c r="J94">
        <v>1</v>
      </c>
    </row>
    <row r="95" spans="1:10" x14ac:dyDescent="0.35">
      <c r="A95">
        <v>2026</v>
      </c>
      <c r="B95">
        <v>10</v>
      </c>
      <c r="C95" s="2"/>
      <c r="D95" s="2">
        <v>92333.372405862596</v>
      </c>
      <c r="E95" s="2">
        <v>8804.5844620449097</v>
      </c>
      <c r="F95" s="2">
        <v>6643.1738450091798</v>
      </c>
      <c r="G95" s="2">
        <v>10725.7141326009</v>
      </c>
      <c r="H95">
        <v>0</v>
      </c>
      <c r="I95">
        <v>0</v>
      </c>
      <c r="J95">
        <v>1</v>
      </c>
    </row>
    <row r="96" spans="1:10" x14ac:dyDescent="0.35">
      <c r="A96">
        <v>2026</v>
      </c>
      <c r="B96">
        <v>11</v>
      </c>
      <c r="C96" s="2"/>
      <c r="D96" s="2">
        <v>89352.727209219505</v>
      </c>
      <c r="E96" s="2">
        <v>21090.737599184798</v>
      </c>
      <c r="F96" s="2">
        <v>265.10877261702598</v>
      </c>
      <c r="G96" s="2">
        <v>11580.0436571263</v>
      </c>
      <c r="H96">
        <v>0</v>
      </c>
      <c r="I96">
        <v>0</v>
      </c>
      <c r="J96">
        <v>1</v>
      </c>
    </row>
    <row r="97" spans="1:10" x14ac:dyDescent="0.35">
      <c r="A97">
        <v>2026</v>
      </c>
      <c r="B97">
        <v>12</v>
      </c>
      <c r="C97" s="2"/>
      <c r="D97" s="2">
        <v>92346.687996497494</v>
      </c>
      <c r="E97" s="2">
        <v>32142.070848324998</v>
      </c>
      <c r="F97" s="2">
        <v>0</v>
      </c>
      <c r="G97" s="2">
        <v>11465.097151248199</v>
      </c>
      <c r="H97">
        <v>0</v>
      </c>
      <c r="I97">
        <v>0</v>
      </c>
      <c r="J97">
        <v>1</v>
      </c>
    </row>
    <row r="98" spans="1:10" x14ac:dyDescent="0.35">
      <c r="A98">
        <v>2027</v>
      </c>
      <c r="B98">
        <v>1</v>
      </c>
      <c r="C98" s="2"/>
      <c r="D98" s="2">
        <v>91470.210199672598</v>
      </c>
      <c r="E98" s="2">
        <v>37779.937210478303</v>
      </c>
      <c r="F98" s="2">
        <v>0</v>
      </c>
      <c r="G98" s="2">
        <v>12776.237924040601</v>
      </c>
      <c r="H98">
        <v>0</v>
      </c>
      <c r="I98">
        <v>0</v>
      </c>
      <c r="J98">
        <v>1</v>
      </c>
    </row>
    <row r="99" spans="1:10" x14ac:dyDescent="0.35">
      <c r="A99">
        <v>2027</v>
      </c>
      <c r="B99">
        <v>2</v>
      </c>
      <c r="C99" s="2"/>
      <c r="D99" s="2">
        <v>82631.914734236299</v>
      </c>
      <c r="E99" s="2">
        <v>32087.330644998601</v>
      </c>
      <c r="F99" s="2">
        <v>0</v>
      </c>
      <c r="G99" s="2">
        <v>12477.979272622701</v>
      </c>
      <c r="H99">
        <v>0</v>
      </c>
      <c r="I99">
        <v>0</v>
      </c>
      <c r="J99">
        <v>1</v>
      </c>
    </row>
    <row r="100" spans="1:10" x14ac:dyDescent="0.35">
      <c r="A100">
        <v>2027</v>
      </c>
      <c r="B100">
        <v>3</v>
      </c>
      <c r="C100" s="2"/>
      <c r="D100" s="2">
        <v>91577.823901413794</v>
      </c>
      <c r="E100" s="2">
        <v>27018.1113117807</v>
      </c>
      <c r="F100" s="2">
        <v>0</v>
      </c>
      <c r="G100" s="2">
        <v>10739.2760930854</v>
      </c>
      <c r="H100">
        <v>0</v>
      </c>
      <c r="I100">
        <v>0</v>
      </c>
      <c r="J100">
        <v>1</v>
      </c>
    </row>
    <row r="101" spans="1:10" x14ac:dyDescent="0.35">
      <c r="A101">
        <v>2027</v>
      </c>
      <c r="B101">
        <v>4</v>
      </c>
      <c r="C101" s="2"/>
      <c r="D101" s="2">
        <v>88713.176551431505</v>
      </c>
      <c r="E101" s="2">
        <v>15884.7925338851</v>
      </c>
      <c r="F101" s="2">
        <v>721.67415561235998</v>
      </c>
      <c r="G101" s="2">
        <v>12593.5163486651</v>
      </c>
      <c r="H101">
        <v>0</v>
      </c>
      <c r="I101">
        <v>0</v>
      </c>
      <c r="J101">
        <v>1</v>
      </c>
    </row>
    <row r="102" spans="1:10" x14ac:dyDescent="0.35">
      <c r="A102">
        <v>2027</v>
      </c>
      <c r="B102">
        <v>5</v>
      </c>
      <c r="C102" s="2"/>
      <c r="D102" s="2">
        <v>91762.709923874907</v>
      </c>
      <c r="E102" s="2">
        <v>5171.1436135306403</v>
      </c>
      <c r="F102" s="2">
        <v>22061.433414577001</v>
      </c>
      <c r="G102" s="2">
        <v>10581.6315979919</v>
      </c>
      <c r="H102">
        <v>0</v>
      </c>
      <c r="I102">
        <v>0</v>
      </c>
      <c r="J102">
        <v>1</v>
      </c>
    </row>
    <row r="103" spans="1:10" x14ac:dyDescent="0.35">
      <c r="A103">
        <v>2027</v>
      </c>
      <c r="B103">
        <v>6</v>
      </c>
      <c r="C103" s="2"/>
      <c r="D103" s="2">
        <v>88903.932796435794</v>
      </c>
      <c r="E103" s="2">
        <v>217.20496913262599</v>
      </c>
      <c r="F103" s="2">
        <v>79257.356365031505</v>
      </c>
      <c r="G103" s="2">
        <v>11588.1604909616</v>
      </c>
      <c r="H103">
        <v>0</v>
      </c>
      <c r="I103">
        <v>0</v>
      </c>
      <c r="J103">
        <v>1</v>
      </c>
    </row>
    <row r="104" spans="1:10" x14ac:dyDescent="0.35">
      <c r="A104">
        <v>2027</v>
      </c>
      <c r="B104">
        <v>7</v>
      </c>
      <c r="C104" s="2"/>
      <c r="D104" s="2">
        <v>91972.057259816705</v>
      </c>
      <c r="E104" s="2">
        <v>0</v>
      </c>
      <c r="F104" s="2">
        <v>158130.43919042099</v>
      </c>
      <c r="G104" s="2">
        <v>11448.119235934</v>
      </c>
      <c r="H104">
        <v>0</v>
      </c>
      <c r="I104">
        <v>0</v>
      </c>
      <c r="J104">
        <v>1</v>
      </c>
    </row>
    <row r="105" spans="1:10" x14ac:dyDescent="0.35">
      <c r="A105">
        <v>2027</v>
      </c>
      <c r="B105">
        <v>8</v>
      </c>
      <c r="C105" s="2"/>
      <c r="D105" s="2">
        <v>92076.690171635302</v>
      </c>
      <c r="E105" s="2">
        <v>13.9926632312637</v>
      </c>
      <c r="F105" s="2">
        <v>130292.173866711</v>
      </c>
      <c r="G105" s="2">
        <v>13516.510851479899</v>
      </c>
      <c r="H105">
        <v>0</v>
      </c>
      <c r="I105">
        <v>0</v>
      </c>
      <c r="J105">
        <v>1</v>
      </c>
    </row>
    <row r="106" spans="1:10" x14ac:dyDescent="0.35">
      <c r="A106">
        <v>2027</v>
      </c>
      <c r="B106">
        <v>9</v>
      </c>
      <c r="C106" s="2"/>
      <c r="D106" s="2">
        <v>89219.493768865199</v>
      </c>
      <c r="E106" s="2">
        <v>702.14966836351095</v>
      </c>
      <c r="F106" s="2">
        <v>48736.228042493502</v>
      </c>
      <c r="G106" s="2">
        <v>12137.145289301499</v>
      </c>
      <c r="H106">
        <v>0</v>
      </c>
      <c r="I106">
        <v>0</v>
      </c>
      <c r="J106">
        <v>1</v>
      </c>
    </row>
    <row r="107" spans="1:10" x14ac:dyDescent="0.35">
      <c r="A107">
        <v>2027</v>
      </c>
      <c r="B107">
        <v>10</v>
      </c>
      <c r="C107" s="2"/>
      <c r="D107" s="2">
        <v>92310.239954421704</v>
      </c>
      <c r="E107" s="2">
        <v>8785.2137560981191</v>
      </c>
      <c r="F107" s="2">
        <v>6715.6455523971899</v>
      </c>
      <c r="G107" s="2">
        <v>10718.5896878317</v>
      </c>
      <c r="H107">
        <v>0</v>
      </c>
      <c r="I107">
        <v>0</v>
      </c>
      <c r="J107">
        <v>1</v>
      </c>
    </row>
    <row r="108" spans="1:10" x14ac:dyDescent="0.35">
      <c r="A108">
        <v>2027</v>
      </c>
      <c r="B108">
        <v>11</v>
      </c>
      <c r="C108" s="2"/>
      <c r="D108" s="2">
        <v>89445.464009845906</v>
      </c>
      <c r="E108" s="2">
        <v>21071.456915050901</v>
      </c>
      <c r="F108" s="2">
        <v>268.34627729029</v>
      </c>
      <c r="G108" s="2">
        <v>11579.2192078481</v>
      </c>
      <c r="H108">
        <v>0</v>
      </c>
      <c r="I108">
        <v>0</v>
      </c>
      <c r="J108">
        <v>1</v>
      </c>
    </row>
    <row r="109" spans="1:10" x14ac:dyDescent="0.35">
      <c r="A109">
        <v>2027</v>
      </c>
      <c r="B109">
        <v>12</v>
      </c>
      <c r="C109" s="2"/>
      <c r="D109" s="2">
        <v>92584.498853944897</v>
      </c>
      <c r="E109" s="2">
        <v>32162.003675407799</v>
      </c>
      <c r="F109" s="2">
        <v>0</v>
      </c>
      <c r="G109" s="2">
        <v>11479.5330816439</v>
      </c>
      <c r="H109">
        <v>0</v>
      </c>
      <c r="I109">
        <v>0</v>
      </c>
      <c r="J109">
        <v>1</v>
      </c>
    </row>
    <row r="110" spans="1:10" x14ac:dyDescent="0.35">
      <c r="A110">
        <v>2028</v>
      </c>
      <c r="B110">
        <v>1</v>
      </c>
      <c r="C110" s="2"/>
      <c r="D110" s="2">
        <v>91919.991961209598</v>
      </c>
      <c r="E110" s="2">
        <v>37861.362692803101</v>
      </c>
      <c r="F110" s="2">
        <v>0</v>
      </c>
      <c r="G110" s="2">
        <v>12811.041887540399</v>
      </c>
      <c r="H110">
        <v>0</v>
      </c>
      <c r="I110">
        <v>0</v>
      </c>
      <c r="J110">
        <v>1</v>
      </c>
    </row>
    <row r="111" spans="1:10" x14ac:dyDescent="0.35">
      <c r="A111">
        <v>2028</v>
      </c>
      <c r="B111">
        <v>2</v>
      </c>
      <c r="C111" s="2"/>
      <c r="D111" s="2">
        <v>86135.696570340995</v>
      </c>
      <c r="E111" s="2">
        <v>33443.250960466801</v>
      </c>
      <c r="F111" s="2">
        <v>0</v>
      </c>
      <c r="G111" s="2">
        <v>12543.731943774899</v>
      </c>
      <c r="H111">
        <v>0</v>
      </c>
      <c r="I111">
        <v>0</v>
      </c>
      <c r="J111">
        <v>1</v>
      </c>
    </row>
    <row r="112" spans="1:10" x14ac:dyDescent="0.35">
      <c r="A112">
        <v>2028</v>
      </c>
      <c r="B112">
        <v>3</v>
      </c>
      <c r="C112" s="2"/>
      <c r="D112" s="2">
        <v>92204.569086248899</v>
      </c>
      <c r="E112" s="2">
        <v>27128.2524426046</v>
      </c>
      <c r="F112" s="2">
        <v>0</v>
      </c>
      <c r="G112" s="2">
        <v>11387.521514042601</v>
      </c>
      <c r="H112">
        <v>0</v>
      </c>
      <c r="I112">
        <v>0</v>
      </c>
      <c r="J112">
        <v>1</v>
      </c>
    </row>
    <row r="113" spans="1:10" x14ac:dyDescent="0.35">
      <c r="A113">
        <v>2028</v>
      </c>
      <c r="B113">
        <v>4</v>
      </c>
      <c r="C113" s="2"/>
      <c r="D113" s="2">
        <v>89354.543670572195</v>
      </c>
      <c r="E113" s="2">
        <v>15955.659746989</v>
      </c>
      <c r="F113" s="2">
        <v>734.31183920395995</v>
      </c>
      <c r="G113" s="2">
        <v>12434.8287442574</v>
      </c>
      <c r="H113">
        <v>0</v>
      </c>
      <c r="I113">
        <v>0</v>
      </c>
      <c r="J113">
        <v>1</v>
      </c>
    </row>
    <row r="114" spans="1:10" x14ac:dyDescent="0.35">
      <c r="A114">
        <v>2028</v>
      </c>
      <c r="B114">
        <v>5</v>
      </c>
      <c r="C114" s="2"/>
      <c r="D114" s="2">
        <v>92461.4676701321</v>
      </c>
      <c r="E114" s="2">
        <v>5196.2000163556604</v>
      </c>
      <c r="F114" s="2">
        <v>22456.3488189032</v>
      </c>
      <c r="G114" s="2">
        <v>10759.336938308899</v>
      </c>
      <c r="H114">
        <v>0</v>
      </c>
      <c r="I114">
        <v>0</v>
      </c>
      <c r="J114">
        <v>1</v>
      </c>
    </row>
    <row r="115" spans="1:10" x14ac:dyDescent="0.35">
      <c r="A115">
        <v>2028</v>
      </c>
      <c r="B115">
        <v>6</v>
      </c>
      <c r="C115" s="2"/>
      <c r="D115" s="2">
        <v>89603.877985771702</v>
      </c>
      <c r="E115" s="2">
        <v>218.313352100814</v>
      </c>
      <c r="F115" s="2">
        <v>80696.794169003697</v>
      </c>
      <c r="G115" s="2">
        <v>11639.2653674639</v>
      </c>
      <c r="H115">
        <v>0</v>
      </c>
      <c r="I115">
        <v>0</v>
      </c>
      <c r="J115">
        <v>1</v>
      </c>
    </row>
    <row r="116" spans="1:10" x14ac:dyDescent="0.35">
      <c r="A116">
        <v>2028</v>
      </c>
      <c r="B116">
        <v>7</v>
      </c>
      <c r="C116" s="2"/>
      <c r="D116" s="2">
        <v>92719.859872297398</v>
      </c>
      <c r="E116" s="2">
        <v>0</v>
      </c>
      <c r="F116" s="2">
        <v>161043.50324430101</v>
      </c>
      <c r="G116" s="2">
        <v>11570.6196425096</v>
      </c>
      <c r="H116">
        <v>0</v>
      </c>
      <c r="I116">
        <v>0</v>
      </c>
      <c r="J116">
        <v>1</v>
      </c>
    </row>
    <row r="117" spans="1:10" x14ac:dyDescent="0.35">
      <c r="A117">
        <v>2028</v>
      </c>
      <c r="B117">
        <v>8</v>
      </c>
      <c r="C117" s="2"/>
      <c r="D117" s="2">
        <v>92849.025644160502</v>
      </c>
      <c r="E117" s="2">
        <v>14.0712520189039</v>
      </c>
      <c r="F117" s="2">
        <v>132726.25723940099</v>
      </c>
      <c r="G117" s="2">
        <v>13645.4316323198</v>
      </c>
      <c r="H117">
        <v>0</v>
      </c>
      <c r="I117">
        <v>0</v>
      </c>
      <c r="J117">
        <v>1</v>
      </c>
    </row>
    <row r="118" spans="1:10" x14ac:dyDescent="0.35">
      <c r="A118">
        <v>2028</v>
      </c>
      <c r="B118">
        <v>9</v>
      </c>
      <c r="C118" s="2"/>
      <c r="D118" s="2">
        <v>89979.601519528194</v>
      </c>
      <c r="E118" s="2">
        <v>706.18536720868303</v>
      </c>
      <c r="F118" s="2">
        <v>49653.182680658603</v>
      </c>
      <c r="G118" s="2">
        <v>12258.2531218106</v>
      </c>
      <c r="H118">
        <v>0</v>
      </c>
      <c r="I118">
        <v>0</v>
      </c>
      <c r="J118">
        <v>1</v>
      </c>
    </row>
    <row r="119" spans="1:10" x14ac:dyDescent="0.35">
      <c r="A119">
        <v>2028</v>
      </c>
      <c r="B119">
        <v>10</v>
      </c>
      <c r="C119" s="2"/>
      <c r="D119" s="2">
        <v>93108.797191780293</v>
      </c>
      <c r="E119" s="2">
        <v>8836.8580308594301</v>
      </c>
      <c r="F119" s="2">
        <v>6842.8885919421</v>
      </c>
      <c r="G119" s="2">
        <v>10812.0352694268</v>
      </c>
      <c r="H119">
        <v>0</v>
      </c>
      <c r="I119">
        <v>0</v>
      </c>
      <c r="J119">
        <v>1</v>
      </c>
    </row>
    <row r="120" spans="1:10" x14ac:dyDescent="0.35">
      <c r="A120">
        <v>2028</v>
      </c>
      <c r="B120">
        <v>11</v>
      </c>
      <c r="C120" s="2"/>
      <c r="D120" s="2">
        <v>90230.954150409496</v>
      </c>
      <c r="E120" s="2">
        <v>21198.078761968201</v>
      </c>
      <c r="F120" s="2">
        <v>273.46620885789298</v>
      </c>
      <c r="G120" s="2">
        <v>11678.7163481109</v>
      </c>
      <c r="H120">
        <v>0</v>
      </c>
      <c r="I120">
        <v>0</v>
      </c>
      <c r="J120">
        <v>1</v>
      </c>
    </row>
    <row r="121" spans="1:10" x14ac:dyDescent="0.35">
      <c r="A121">
        <v>2028</v>
      </c>
      <c r="B121">
        <v>12</v>
      </c>
      <c r="C121" s="2"/>
      <c r="D121" s="2">
        <v>93369.206412719897</v>
      </c>
      <c r="E121" s="2">
        <v>32345.449670321701</v>
      </c>
      <c r="F121" s="2">
        <v>0</v>
      </c>
      <c r="G121" s="2">
        <v>11577.229089309099</v>
      </c>
      <c r="H121">
        <v>0</v>
      </c>
      <c r="I121">
        <v>0</v>
      </c>
      <c r="J121">
        <v>1</v>
      </c>
    </row>
    <row r="122" spans="1:10" x14ac:dyDescent="0.35">
      <c r="A122">
        <v>2029</v>
      </c>
      <c r="B122">
        <v>1</v>
      </c>
      <c r="C122" s="2"/>
      <c r="D122" s="2">
        <v>92710.344360406001</v>
      </c>
      <c r="E122" s="2">
        <v>38065.792015724597</v>
      </c>
      <c r="F122" s="2">
        <v>0</v>
      </c>
      <c r="G122" s="2">
        <v>12913.2296184101</v>
      </c>
      <c r="H122">
        <v>0</v>
      </c>
      <c r="I122">
        <v>0</v>
      </c>
      <c r="J122">
        <v>1</v>
      </c>
    </row>
    <row r="123" spans="1:10" x14ac:dyDescent="0.35">
      <c r="A123">
        <v>2029</v>
      </c>
      <c r="B123">
        <v>2</v>
      </c>
      <c r="C123" s="2"/>
      <c r="D123" s="2">
        <v>83855.263252765202</v>
      </c>
      <c r="E123" s="2">
        <v>32369.889836228998</v>
      </c>
      <c r="F123" s="2">
        <v>0</v>
      </c>
      <c r="G123" s="2">
        <v>12646.4483014179</v>
      </c>
      <c r="H123">
        <v>0</v>
      </c>
      <c r="I123">
        <v>0</v>
      </c>
      <c r="J123">
        <v>1</v>
      </c>
    </row>
    <row r="124" spans="1:10" x14ac:dyDescent="0.35">
      <c r="A124">
        <v>2029</v>
      </c>
      <c r="B124">
        <v>3</v>
      </c>
      <c r="C124" s="2"/>
      <c r="D124" s="2">
        <v>92969.903963690696</v>
      </c>
      <c r="E124" s="2">
        <v>27266.674324148698</v>
      </c>
      <c r="F124" s="2">
        <v>0</v>
      </c>
      <c r="G124" s="2">
        <v>10891.606559138299</v>
      </c>
      <c r="H124">
        <v>0</v>
      </c>
      <c r="I124">
        <v>0</v>
      </c>
      <c r="J124">
        <v>1</v>
      </c>
    </row>
    <row r="125" spans="1:10" x14ac:dyDescent="0.35">
      <c r="A125">
        <v>2029</v>
      </c>
      <c r="B125">
        <v>4</v>
      </c>
      <c r="C125" s="2"/>
      <c r="D125" s="2">
        <v>90096.805236314103</v>
      </c>
      <c r="E125" s="2">
        <v>16037.177266271399</v>
      </c>
      <c r="F125" s="2">
        <v>749.13938710069203</v>
      </c>
      <c r="G125" s="2">
        <v>12778.178847606299</v>
      </c>
      <c r="H125">
        <v>0</v>
      </c>
      <c r="I125">
        <v>0</v>
      </c>
      <c r="J125">
        <v>1</v>
      </c>
    </row>
    <row r="126" spans="1:10" x14ac:dyDescent="0.35">
      <c r="A126">
        <v>2029</v>
      </c>
      <c r="B126">
        <v>5</v>
      </c>
      <c r="C126" s="2"/>
      <c r="D126" s="2">
        <v>93230.140197687797</v>
      </c>
      <c r="E126" s="2">
        <v>5222.78114251022</v>
      </c>
      <c r="F126" s="2">
        <v>22909.9452258727</v>
      </c>
      <c r="G126" s="2">
        <v>10745.221686356501</v>
      </c>
      <c r="H126">
        <v>0</v>
      </c>
      <c r="I126">
        <v>0</v>
      </c>
      <c r="J126">
        <v>1</v>
      </c>
    </row>
    <row r="127" spans="1:10" x14ac:dyDescent="0.35">
      <c r="A127">
        <v>2029</v>
      </c>
      <c r="B127">
        <v>6</v>
      </c>
      <c r="C127" s="2"/>
      <c r="D127" s="2">
        <v>90349.322515345906</v>
      </c>
      <c r="E127" s="2">
        <v>219.43141588754801</v>
      </c>
      <c r="F127" s="2">
        <v>82327.272408717399</v>
      </c>
      <c r="G127" s="2">
        <v>11783.181299506499</v>
      </c>
      <c r="H127">
        <v>0</v>
      </c>
      <c r="I127">
        <v>0</v>
      </c>
      <c r="J127">
        <v>1</v>
      </c>
    </row>
    <row r="128" spans="1:10" x14ac:dyDescent="0.35">
      <c r="A128">
        <v>2029</v>
      </c>
      <c r="B128">
        <v>7</v>
      </c>
      <c r="C128" s="2"/>
      <c r="D128" s="2">
        <v>93491.772913875306</v>
      </c>
      <c r="E128" s="2">
        <v>0</v>
      </c>
      <c r="F128" s="2">
        <v>164298.34510521201</v>
      </c>
      <c r="G128" s="2">
        <v>11665.6383118341</v>
      </c>
      <c r="H128">
        <v>0</v>
      </c>
      <c r="I128">
        <v>0</v>
      </c>
      <c r="J128">
        <v>1</v>
      </c>
    </row>
    <row r="129" spans="1:10" x14ac:dyDescent="0.35">
      <c r="A129">
        <v>2029</v>
      </c>
      <c r="B129">
        <v>8</v>
      </c>
      <c r="C129" s="2"/>
      <c r="D129" s="2">
        <v>93622.559253701693</v>
      </c>
      <c r="E129" s="2">
        <v>14.143481037763401</v>
      </c>
      <c r="F129" s="2">
        <v>135409.5693074</v>
      </c>
      <c r="G129" s="2">
        <v>13796.380417820699</v>
      </c>
      <c r="H129">
        <v>0</v>
      </c>
      <c r="I129">
        <v>0</v>
      </c>
      <c r="J129">
        <v>1</v>
      </c>
    </row>
    <row r="130" spans="1:10" x14ac:dyDescent="0.35">
      <c r="A130">
        <v>2029</v>
      </c>
      <c r="B130">
        <v>9</v>
      </c>
      <c r="C130" s="2"/>
      <c r="D130" s="2">
        <v>90729.7571707678</v>
      </c>
      <c r="E130" s="2">
        <v>709.81440767735705</v>
      </c>
      <c r="F130" s="2">
        <v>50657.310090046398</v>
      </c>
      <c r="G130" s="2">
        <v>12375.165882367901</v>
      </c>
      <c r="H130">
        <v>0</v>
      </c>
      <c r="I130">
        <v>0</v>
      </c>
      <c r="J130">
        <v>1</v>
      </c>
    </row>
    <row r="131" spans="1:10" x14ac:dyDescent="0.35">
      <c r="A131">
        <v>2029</v>
      </c>
      <c r="B131">
        <v>10</v>
      </c>
      <c r="C131" s="2"/>
      <c r="D131" s="2">
        <v>93885.585531819597</v>
      </c>
      <c r="E131" s="2">
        <v>8882.3216031071697</v>
      </c>
      <c r="F131" s="2">
        <v>6981.3116071168997</v>
      </c>
      <c r="G131" s="2">
        <v>10907.2275508815</v>
      </c>
      <c r="H131">
        <v>0</v>
      </c>
      <c r="I131">
        <v>0</v>
      </c>
      <c r="J131">
        <v>1</v>
      </c>
    </row>
    <row r="132" spans="1:10" x14ac:dyDescent="0.35">
      <c r="A132">
        <v>2029</v>
      </c>
      <c r="B132">
        <v>11</v>
      </c>
      <c r="C132" s="2"/>
      <c r="D132" s="2">
        <v>90984.260062688802</v>
      </c>
      <c r="E132" s="2">
        <v>21307.261310931</v>
      </c>
      <c r="F132" s="2">
        <v>278.99970129887703</v>
      </c>
      <c r="G132" s="2">
        <v>11773.658946630399</v>
      </c>
      <c r="H132">
        <v>0</v>
      </c>
      <c r="I132">
        <v>0</v>
      </c>
      <c r="J132">
        <v>1</v>
      </c>
    </row>
    <row r="133" spans="1:10" x14ac:dyDescent="0.35">
      <c r="A133">
        <v>2029</v>
      </c>
      <c r="B133">
        <v>12</v>
      </c>
      <c r="C133" s="2"/>
      <c r="D133" s="2">
        <v>94148.700599338801</v>
      </c>
      <c r="E133" s="2">
        <v>32512.043624128499</v>
      </c>
      <c r="F133" s="2">
        <v>0</v>
      </c>
      <c r="G133" s="2">
        <v>11670.2776849559</v>
      </c>
      <c r="H133">
        <v>0</v>
      </c>
      <c r="I133">
        <v>0</v>
      </c>
      <c r="J133">
        <v>1</v>
      </c>
    </row>
    <row r="134" spans="1:10" x14ac:dyDescent="0.35">
      <c r="A134">
        <v>2030</v>
      </c>
      <c r="B134">
        <v>1</v>
      </c>
      <c r="C134" s="2"/>
      <c r="D134" s="2">
        <v>93272.545081888398</v>
      </c>
      <c r="E134" s="2">
        <v>38261.843553033897</v>
      </c>
      <c r="F134" s="2">
        <v>0</v>
      </c>
      <c r="G134" s="2">
        <v>13015.313732488599</v>
      </c>
      <c r="H134">
        <v>0</v>
      </c>
      <c r="I134">
        <v>0</v>
      </c>
      <c r="J134">
        <v>1</v>
      </c>
    </row>
    <row r="135" spans="1:10" x14ac:dyDescent="0.35">
      <c r="A135">
        <v>2030</v>
      </c>
      <c r="B135">
        <v>2</v>
      </c>
      <c r="C135" s="2"/>
      <c r="D135" s="2">
        <v>84363.755679843307</v>
      </c>
      <c r="E135" s="2">
        <v>32536.601492797701</v>
      </c>
      <c r="F135" s="2">
        <v>0</v>
      </c>
      <c r="G135" s="2">
        <v>12710.7931614844</v>
      </c>
      <c r="H135">
        <v>0</v>
      </c>
      <c r="I135">
        <v>0</v>
      </c>
      <c r="J135">
        <v>1</v>
      </c>
    </row>
    <row r="136" spans="1:10" x14ac:dyDescent="0.35">
      <c r="A136">
        <v>2030</v>
      </c>
      <c r="B136">
        <v>3</v>
      </c>
      <c r="C136" s="2"/>
      <c r="D136" s="2">
        <v>93533.653060849494</v>
      </c>
      <c r="E136" s="2">
        <v>27407.099296307199</v>
      </c>
      <c r="F136" s="2">
        <v>0</v>
      </c>
      <c r="G136" s="2">
        <v>10960.733078748101</v>
      </c>
      <c r="H136">
        <v>0</v>
      </c>
      <c r="I136">
        <v>0</v>
      </c>
      <c r="J136">
        <v>1</v>
      </c>
    </row>
    <row r="137" spans="1:10" x14ac:dyDescent="0.35">
      <c r="A137">
        <v>2030</v>
      </c>
      <c r="B137">
        <v>4</v>
      </c>
      <c r="C137" s="2"/>
      <c r="D137" s="2">
        <v>90643.119082191304</v>
      </c>
      <c r="E137" s="2">
        <v>16119.767284899999</v>
      </c>
      <c r="F137" s="2">
        <v>761.684852397143</v>
      </c>
      <c r="G137" s="2">
        <v>12852.6375894255</v>
      </c>
      <c r="H137">
        <v>0</v>
      </c>
      <c r="I137">
        <v>0</v>
      </c>
      <c r="J137">
        <v>1</v>
      </c>
    </row>
    <row r="138" spans="1:10" x14ac:dyDescent="0.35">
      <c r="A138">
        <v>2030</v>
      </c>
      <c r="B138">
        <v>5</v>
      </c>
      <c r="C138" s="2"/>
      <c r="D138" s="2">
        <v>93795.439587692599</v>
      </c>
      <c r="E138" s="2">
        <v>5249.6772201317299</v>
      </c>
      <c r="F138" s="2">
        <v>23293.603263228299</v>
      </c>
      <c r="G138" s="2">
        <v>10810.767828395199</v>
      </c>
      <c r="H138">
        <v>0</v>
      </c>
      <c r="I138">
        <v>0</v>
      </c>
      <c r="J138">
        <v>1</v>
      </c>
    </row>
    <row r="139" spans="1:10" x14ac:dyDescent="0.35">
      <c r="A139">
        <v>2030</v>
      </c>
      <c r="B139">
        <v>6</v>
      </c>
      <c r="C139" s="2"/>
      <c r="D139" s="2">
        <v>90897.138718353701</v>
      </c>
      <c r="E139" s="2">
        <v>220.56139799899699</v>
      </c>
      <c r="F139" s="2">
        <v>83705.939821363703</v>
      </c>
      <c r="G139" s="2">
        <v>11858.836925769399</v>
      </c>
      <c r="H139">
        <v>0</v>
      </c>
      <c r="I139">
        <v>0</v>
      </c>
      <c r="J139">
        <v>1</v>
      </c>
    </row>
    <row r="140" spans="1:10" x14ac:dyDescent="0.35">
      <c r="A140">
        <v>2030</v>
      </c>
      <c r="B140">
        <v>7</v>
      </c>
      <c r="C140" s="2"/>
      <c r="D140" s="2">
        <v>94058.626880921904</v>
      </c>
      <c r="E140" s="2">
        <v>0</v>
      </c>
      <c r="F140" s="2">
        <v>167049.686714657</v>
      </c>
      <c r="G140" s="2">
        <v>11751.510526841799</v>
      </c>
      <c r="H140">
        <v>0</v>
      </c>
      <c r="I140">
        <v>0</v>
      </c>
      <c r="J140">
        <v>1</v>
      </c>
    </row>
    <row r="141" spans="1:10" x14ac:dyDescent="0.35">
      <c r="A141">
        <v>2030</v>
      </c>
      <c r="B141">
        <v>8</v>
      </c>
      <c r="C141" s="2"/>
      <c r="D141" s="2">
        <v>94190.190316237</v>
      </c>
      <c r="E141" s="2">
        <v>14.216309385313499</v>
      </c>
      <c r="F141" s="2">
        <v>137677.11599687001</v>
      </c>
      <c r="G141" s="2">
        <v>13907.461915305301</v>
      </c>
      <c r="H141">
        <v>0</v>
      </c>
      <c r="I141">
        <v>0</v>
      </c>
      <c r="J141">
        <v>1</v>
      </c>
    </row>
    <row r="142" spans="1:10" x14ac:dyDescent="0.35">
      <c r="A142">
        <v>2030</v>
      </c>
      <c r="B142">
        <v>9</v>
      </c>
      <c r="C142" s="2"/>
      <c r="D142" s="2">
        <v>91279.8319502089</v>
      </c>
      <c r="E142" s="2">
        <v>713.46928567666498</v>
      </c>
      <c r="F142" s="2">
        <v>51505.5994274802</v>
      </c>
      <c r="G142" s="2">
        <v>12466.5681020265</v>
      </c>
      <c r="H142">
        <v>0</v>
      </c>
      <c r="I142">
        <v>0</v>
      </c>
      <c r="J142">
        <v>1</v>
      </c>
    </row>
    <row r="143" spans="1:10" x14ac:dyDescent="0.35">
      <c r="A143">
        <v>2030</v>
      </c>
      <c r="B143">
        <v>10</v>
      </c>
      <c r="C143" s="2"/>
      <c r="D143" s="2">
        <v>94454.775550411199</v>
      </c>
      <c r="E143" s="2">
        <v>8928.0555344919903</v>
      </c>
      <c r="F143" s="2">
        <v>7098.2168314606297</v>
      </c>
      <c r="G143" s="2">
        <v>10976.887446685299</v>
      </c>
      <c r="H143">
        <v>0</v>
      </c>
      <c r="I143">
        <v>0</v>
      </c>
      <c r="J143">
        <v>1</v>
      </c>
    </row>
    <row r="144" spans="1:10" x14ac:dyDescent="0.35">
      <c r="A144">
        <v>2030</v>
      </c>
      <c r="B144">
        <v>11</v>
      </c>
      <c r="C144" s="2"/>
      <c r="D144" s="2">
        <v>91535.843258908499</v>
      </c>
      <c r="E144" s="2">
        <v>21416.965618089602</v>
      </c>
      <c r="F144" s="2">
        <v>283.67162412429298</v>
      </c>
      <c r="G144" s="2">
        <v>11844.431385751701</v>
      </c>
      <c r="H144">
        <v>0</v>
      </c>
      <c r="I144">
        <v>0</v>
      </c>
      <c r="J144">
        <v>1</v>
      </c>
    </row>
    <row r="145" spans="1:10" x14ac:dyDescent="0.35">
      <c r="A145">
        <v>2030</v>
      </c>
      <c r="B145">
        <v>12</v>
      </c>
      <c r="C145" s="2"/>
      <c r="D145" s="2">
        <v>94719.456016825497</v>
      </c>
      <c r="E145" s="2">
        <v>32679.433686921599</v>
      </c>
      <c r="F145" s="2">
        <v>0</v>
      </c>
      <c r="G145" s="2">
        <v>11739.9770420193</v>
      </c>
      <c r="H145">
        <v>0</v>
      </c>
      <c r="I145">
        <v>0</v>
      </c>
      <c r="J145">
        <v>1</v>
      </c>
    </row>
    <row r="146" spans="1:10" x14ac:dyDescent="0.35">
      <c r="A146">
        <v>2031</v>
      </c>
      <c r="B146">
        <v>1</v>
      </c>
      <c r="C146" s="2"/>
      <c r="D146" s="2">
        <v>93900.305014313199</v>
      </c>
      <c r="E146" s="2">
        <v>38458.831963484998</v>
      </c>
      <c r="F146" s="2">
        <v>0</v>
      </c>
      <c r="G146" s="2">
        <v>13092.5787105611</v>
      </c>
      <c r="H146">
        <v>0</v>
      </c>
      <c r="I146">
        <v>0</v>
      </c>
      <c r="J146">
        <v>1</v>
      </c>
    </row>
    <row r="147" spans="1:10" x14ac:dyDescent="0.35">
      <c r="A147">
        <v>2031</v>
      </c>
      <c r="B147">
        <v>2</v>
      </c>
      <c r="C147" s="2"/>
      <c r="D147" s="2">
        <v>84931.545437004403</v>
      </c>
      <c r="E147" s="2">
        <v>32704.109810731301</v>
      </c>
      <c r="F147" s="2">
        <v>0</v>
      </c>
      <c r="G147" s="2">
        <v>12796.4226404601</v>
      </c>
      <c r="H147">
        <v>0</v>
      </c>
      <c r="I147">
        <v>0</v>
      </c>
      <c r="J147">
        <v>1</v>
      </c>
    </row>
    <row r="148" spans="1:10" x14ac:dyDescent="0.35">
      <c r="A148">
        <v>2031</v>
      </c>
      <c r="B148">
        <v>3</v>
      </c>
      <c r="C148" s="2"/>
      <c r="D148" s="2">
        <v>94163.144679139703</v>
      </c>
      <c r="E148" s="2">
        <v>27548.195309205701</v>
      </c>
      <c r="F148" s="2">
        <v>0</v>
      </c>
      <c r="G148" s="2">
        <v>11030.872166228701</v>
      </c>
      <c r="H148">
        <v>0</v>
      </c>
      <c r="I148">
        <v>0</v>
      </c>
      <c r="J148">
        <v>1</v>
      </c>
    </row>
    <row r="149" spans="1:10" x14ac:dyDescent="0.35">
      <c r="A149">
        <v>2031</v>
      </c>
      <c r="B149">
        <v>4</v>
      </c>
      <c r="C149" s="2"/>
      <c r="D149" s="2">
        <v>91253.143649877806</v>
      </c>
      <c r="E149" s="2">
        <v>16202.7519687569</v>
      </c>
      <c r="F149" s="2">
        <v>775.57300375680495</v>
      </c>
      <c r="G149" s="2">
        <v>12937.6216756862</v>
      </c>
      <c r="H149">
        <v>0</v>
      </c>
      <c r="I149">
        <v>0</v>
      </c>
      <c r="J149">
        <v>1</v>
      </c>
    </row>
    <row r="150" spans="1:10" x14ac:dyDescent="0.35">
      <c r="A150">
        <v>2031</v>
      </c>
      <c r="B150">
        <v>5</v>
      </c>
      <c r="C150" s="2"/>
      <c r="D150" s="2">
        <v>94426.665267440403</v>
      </c>
      <c r="E150" s="2">
        <v>5276.7018225769498</v>
      </c>
      <c r="F150" s="2">
        <v>23718.322793192699</v>
      </c>
      <c r="G150" s="2">
        <v>10882.5423730619</v>
      </c>
      <c r="H150">
        <v>0</v>
      </c>
      <c r="I150">
        <v>0</v>
      </c>
      <c r="J150">
        <v>1</v>
      </c>
    </row>
    <row r="151" spans="1:10" x14ac:dyDescent="0.35">
      <c r="A151">
        <v>2031</v>
      </c>
      <c r="B151">
        <v>6</v>
      </c>
      <c r="C151" s="2"/>
      <c r="D151" s="2">
        <v>91508.843943056694</v>
      </c>
      <c r="E151" s="2">
        <v>221.69677976435401</v>
      </c>
      <c r="F151" s="2">
        <v>85232.161940812905</v>
      </c>
      <c r="G151" s="2">
        <v>11943.625082299701</v>
      </c>
      <c r="H151">
        <v>0</v>
      </c>
      <c r="I151">
        <v>0</v>
      </c>
      <c r="J151">
        <v>1</v>
      </c>
    </row>
    <row r="152" spans="1:10" x14ac:dyDescent="0.35">
      <c r="A152">
        <v>2031</v>
      </c>
      <c r="B152">
        <v>7</v>
      </c>
      <c r="C152" s="2"/>
      <c r="D152" s="2">
        <v>94691.591855455801</v>
      </c>
      <c r="E152" s="2">
        <v>0</v>
      </c>
      <c r="F152" s="2">
        <v>170095.498415943</v>
      </c>
      <c r="G152" s="2">
        <v>11847.0054183184</v>
      </c>
      <c r="H152">
        <v>0</v>
      </c>
      <c r="I152">
        <v>0</v>
      </c>
      <c r="J152">
        <v>1</v>
      </c>
    </row>
    <row r="153" spans="1:10" x14ac:dyDescent="0.35">
      <c r="A153">
        <v>2031</v>
      </c>
      <c r="B153">
        <v>8</v>
      </c>
      <c r="C153" s="2"/>
      <c r="D153" s="2">
        <v>94824.0247238015</v>
      </c>
      <c r="E153" s="2">
        <v>14.2894857394109</v>
      </c>
      <c r="F153" s="2">
        <v>140187.35500165701</v>
      </c>
      <c r="G153" s="2">
        <v>14031.154416503199</v>
      </c>
      <c r="H153">
        <v>0</v>
      </c>
      <c r="I153">
        <v>0</v>
      </c>
      <c r="J153">
        <v>1</v>
      </c>
    </row>
    <row r="154" spans="1:10" x14ac:dyDescent="0.35">
      <c r="A154">
        <v>2031</v>
      </c>
      <c r="B154">
        <v>9</v>
      </c>
      <c r="C154" s="2"/>
      <c r="D154" s="2">
        <v>91894.064328105407</v>
      </c>
      <c r="E154" s="2">
        <v>717.141628157171</v>
      </c>
      <c r="F154" s="2">
        <v>52444.680704236103</v>
      </c>
      <c r="G154" s="2">
        <v>12568.355109477599</v>
      </c>
      <c r="H154">
        <v>0</v>
      </c>
      <c r="I154">
        <v>0</v>
      </c>
      <c r="J154">
        <v>1</v>
      </c>
    </row>
    <row r="155" spans="1:10" x14ac:dyDescent="0.35">
      <c r="A155">
        <v>2031</v>
      </c>
      <c r="B155">
        <v>10</v>
      </c>
      <c r="C155" s="2"/>
      <c r="D155" s="2">
        <v>95090.354579870705</v>
      </c>
      <c r="E155" s="2">
        <v>8974.0079989608694</v>
      </c>
      <c r="F155" s="2">
        <v>7227.63445794377</v>
      </c>
      <c r="G155" s="2">
        <v>11054.601892651101</v>
      </c>
      <c r="H155">
        <v>0</v>
      </c>
      <c r="I155">
        <v>0</v>
      </c>
      <c r="J155">
        <v>1</v>
      </c>
    </row>
    <row r="156" spans="1:10" x14ac:dyDescent="0.35">
      <c r="A156">
        <v>2031</v>
      </c>
      <c r="B156">
        <v>11</v>
      </c>
      <c r="C156" s="2"/>
      <c r="D156" s="2">
        <v>92151.763702709199</v>
      </c>
      <c r="E156" s="2">
        <v>21527.1941266787</v>
      </c>
      <c r="F156" s="2">
        <v>288.84358829604599</v>
      </c>
      <c r="G156" s="2">
        <v>11923.109015501101</v>
      </c>
      <c r="H156">
        <v>0</v>
      </c>
      <c r="I156">
        <v>0</v>
      </c>
      <c r="J156">
        <v>1</v>
      </c>
    </row>
    <row r="157" spans="1:10" x14ac:dyDescent="0.35">
      <c r="A157">
        <v>2031</v>
      </c>
      <c r="B157">
        <v>12</v>
      </c>
      <c r="C157" s="2"/>
      <c r="D157" s="2">
        <v>95356.786227949502</v>
      </c>
      <c r="E157" s="2">
        <v>32847.623586625901</v>
      </c>
      <c r="F157" s="2">
        <v>0</v>
      </c>
      <c r="G157" s="2">
        <v>11817.094062878799</v>
      </c>
      <c r="H157">
        <v>0</v>
      </c>
      <c r="I157">
        <v>0</v>
      </c>
      <c r="J157">
        <v>1</v>
      </c>
    </row>
    <row r="158" spans="1:10" x14ac:dyDescent="0.35">
      <c r="A158">
        <v>2032</v>
      </c>
      <c r="B158">
        <v>1</v>
      </c>
      <c r="C158" s="2"/>
      <c r="D158" s="2">
        <v>94602.939791688594</v>
      </c>
      <c r="E158" s="2">
        <v>38656.761634144401</v>
      </c>
      <c r="F158" s="2">
        <v>0</v>
      </c>
      <c r="G158" s="2">
        <v>13177.8452801929</v>
      </c>
      <c r="H158">
        <v>0</v>
      </c>
      <c r="I158">
        <v>0</v>
      </c>
      <c r="J158">
        <v>1</v>
      </c>
    </row>
    <row r="159" spans="1:10" x14ac:dyDescent="0.35">
      <c r="A159">
        <v>2032</v>
      </c>
      <c r="B159">
        <v>2</v>
      </c>
      <c r="C159" s="2"/>
      <c r="D159" s="2">
        <v>88623.024735766594</v>
      </c>
      <c r="E159" s="2">
        <v>34135.515054195901</v>
      </c>
      <c r="F159" s="2">
        <v>0</v>
      </c>
      <c r="G159" s="2">
        <v>12891.196328599901</v>
      </c>
      <c r="H159">
        <v>0</v>
      </c>
      <c r="I159">
        <v>0</v>
      </c>
      <c r="J159">
        <v>1</v>
      </c>
    </row>
    <row r="160" spans="1:10" x14ac:dyDescent="0.35">
      <c r="A160">
        <v>2032</v>
      </c>
      <c r="B160">
        <v>3</v>
      </c>
      <c r="C160" s="2"/>
      <c r="D160" s="2">
        <v>94867.720473595997</v>
      </c>
      <c r="E160" s="2">
        <v>27689.965505086198</v>
      </c>
      <c r="F160" s="2">
        <v>0</v>
      </c>
      <c r="G160" s="2">
        <v>11703.4107853648</v>
      </c>
      <c r="H160">
        <v>0</v>
      </c>
      <c r="I160">
        <v>0</v>
      </c>
      <c r="J160">
        <v>1</v>
      </c>
    </row>
    <row r="161" spans="1:10" x14ac:dyDescent="0.35">
      <c r="A161">
        <v>2032</v>
      </c>
      <c r="B161">
        <v>4</v>
      </c>
      <c r="C161" s="2"/>
      <c r="D161" s="2">
        <v>91935.931872923902</v>
      </c>
      <c r="E161" s="2">
        <v>16286.1331659108</v>
      </c>
      <c r="F161" s="2">
        <v>789.23729068240596</v>
      </c>
      <c r="G161" s="2">
        <v>12783.918623548499</v>
      </c>
      <c r="H161">
        <v>0</v>
      </c>
      <c r="I161">
        <v>0</v>
      </c>
      <c r="J161">
        <v>1</v>
      </c>
    </row>
    <row r="162" spans="1:10" x14ac:dyDescent="0.35">
      <c r="A162">
        <v>2032</v>
      </c>
      <c r="B162">
        <v>5</v>
      </c>
      <c r="C162" s="2"/>
      <c r="D162" s="2">
        <v>95133.184975876604</v>
      </c>
      <c r="E162" s="2">
        <v>5303.8555516772803</v>
      </c>
      <c r="F162" s="2">
        <v>24136.196064680898</v>
      </c>
      <c r="G162" s="2">
        <v>11065.931057492</v>
      </c>
      <c r="H162">
        <v>0</v>
      </c>
      <c r="I162">
        <v>0</v>
      </c>
      <c r="J162">
        <v>1</v>
      </c>
    </row>
    <row r="163" spans="1:10" x14ac:dyDescent="0.35">
      <c r="A163">
        <v>2032</v>
      </c>
      <c r="B163">
        <v>6</v>
      </c>
      <c r="C163" s="2"/>
      <c r="D163" s="2">
        <v>92193.516428673902</v>
      </c>
      <c r="E163" s="2">
        <v>222.83758646798901</v>
      </c>
      <c r="F163" s="2">
        <v>86733.781475462805</v>
      </c>
      <c r="G163" s="2">
        <v>11994.235049937901</v>
      </c>
      <c r="H163">
        <v>0</v>
      </c>
      <c r="I163">
        <v>0</v>
      </c>
      <c r="J163">
        <v>1</v>
      </c>
    </row>
    <row r="164" spans="1:10" x14ac:dyDescent="0.35">
      <c r="A164">
        <v>2032</v>
      </c>
      <c r="B164">
        <v>7</v>
      </c>
      <c r="C164" s="2"/>
      <c r="D164" s="2">
        <v>95400.0617908821</v>
      </c>
      <c r="E164" s="2">
        <v>0</v>
      </c>
      <c r="F164" s="2">
        <v>173092.21051760201</v>
      </c>
      <c r="G164" s="2">
        <v>11968.377636286699</v>
      </c>
      <c r="H164">
        <v>0</v>
      </c>
      <c r="I164">
        <v>0</v>
      </c>
      <c r="J164">
        <v>1</v>
      </c>
    </row>
    <row r="165" spans="1:10" x14ac:dyDescent="0.35">
      <c r="A165">
        <v>2032</v>
      </c>
      <c r="B165">
        <v>8</v>
      </c>
      <c r="C165" s="2"/>
      <c r="D165" s="2">
        <v>95533.469533988697</v>
      </c>
      <c r="E165" s="2">
        <v>14.3630117296153</v>
      </c>
      <c r="F165" s="2">
        <v>142657.12692796401</v>
      </c>
      <c r="G165" s="2">
        <v>14155.6321694294</v>
      </c>
      <c r="H165">
        <v>0</v>
      </c>
      <c r="I165">
        <v>0</v>
      </c>
      <c r="J165">
        <v>1</v>
      </c>
    </row>
    <row r="166" spans="1:10" x14ac:dyDescent="0.35">
      <c r="A166">
        <v>2032</v>
      </c>
      <c r="B166">
        <v>9</v>
      </c>
      <c r="C166" s="2"/>
      <c r="D166" s="2">
        <v>92581.570657133605</v>
      </c>
      <c r="E166" s="2">
        <v>720.83151689691204</v>
      </c>
      <c r="F166" s="2">
        <v>53368.6227674986</v>
      </c>
      <c r="G166" s="2">
        <v>12681.5735457348</v>
      </c>
      <c r="H166">
        <v>0</v>
      </c>
      <c r="I166">
        <v>0</v>
      </c>
      <c r="J166">
        <v>1</v>
      </c>
    </row>
    <row r="167" spans="1:10" x14ac:dyDescent="0.35">
      <c r="A167">
        <v>2032</v>
      </c>
      <c r="B167">
        <v>10</v>
      </c>
      <c r="C167" s="2"/>
      <c r="D167" s="2">
        <v>95801.756022770307</v>
      </c>
      <c r="E167" s="2">
        <v>9020.1800197981902</v>
      </c>
      <c r="F167" s="2">
        <v>7354.9656396978799</v>
      </c>
      <c r="G167" s="2">
        <v>11139.4093688798</v>
      </c>
      <c r="H167">
        <v>0</v>
      </c>
      <c r="I167">
        <v>0</v>
      </c>
      <c r="J167">
        <v>1</v>
      </c>
    </row>
    <row r="168" spans="1:10" x14ac:dyDescent="0.35">
      <c r="A168">
        <v>2032</v>
      </c>
      <c r="B168">
        <v>11</v>
      </c>
      <c r="C168" s="2"/>
      <c r="D168" s="2">
        <v>92841.1632379855</v>
      </c>
      <c r="E168" s="2">
        <v>21637.949291268498</v>
      </c>
      <c r="F168" s="2">
        <v>293.93216855845901</v>
      </c>
      <c r="G168" s="2">
        <v>12011.3762919201</v>
      </c>
      <c r="H168">
        <v>0</v>
      </c>
      <c r="I168">
        <v>0</v>
      </c>
      <c r="J168">
        <v>1</v>
      </c>
    </row>
    <row r="169" spans="1:10" x14ac:dyDescent="0.35">
      <c r="A169">
        <v>2032</v>
      </c>
      <c r="B169">
        <v>12</v>
      </c>
      <c r="C169" s="2"/>
      <c r="D169" s="2">
        <v>95935.868679251696</v>
      </c>
      <c r="E169" s="2">
        <v>32970.467999111002</v>
      </c>
      <c r="F169" s="2">
        <v>0</v>
      </c>
      <c r="G169" s="2">
        <v>11902.4311285924</v>
      </c>
      <c r="H169">
        <v>0</v>
      </c>
      <c r="I169">
        <v>0</v>
      </c>
      <c r="J169">
        <v>1</v>
      </c>
    </row>
  </sheetData>
  <pageMargins left="0.7" right="0.7" top="0.75" bottom="0.75" header="0.3" footer="0.3"/>
  <ignoredErrors>
    <ignoredError sqref="A1:J16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6"/>
  <sheetViews>
    <sheetView workbookViewId="0"/>
  </sheetViews>
  <sheetFormatPr defaultRowHeight="14.5" x14ac:dyDescent="0.35"/>
  <cols>
    <col min="1" max="1" width="12.453125" customWidth="1"/>
    <col min="2" max="2" width="7.453125" customWidth="1"/>
    <col min="3" max="6" width="11.453125" customWidth="1"/>
    <col min="7" max="8" width="10.453125" customWidth="1"/>
    <col min="9" max="10" width="13.453125" customWidth="1"/>
    <col min="11" max="11" width="8.453125" customWidth="1"/>
    <col min="12" max="12" width="7.453125" customWidth="1"/>
    <col min="13" max="13" width="12.453125" customWidth="1"/>
  </cols>
  <sheetData>
    <row r="1" spans="1:13" x14ac:dyDescent="0.35">
      <c r="A1" s="1" t="s">
        <v>10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17</v>
      </c>
      <c r="I1" s="1" t="s">
        <v>18</v>
      </c>
      <c r="J1" s="1" t="s">
        <v>19</v>
      </c>
      <c r="K1" s="1" t="s">
        <v>20</v>
      </c>
      <c r="L1" s="1" t="s">
        <v>21</v>
      </c>
      <c r="M1" s="1" t="s">
        <v>22</v>
      </c>
    </row>
    <row r="2" spans="1:13" x14ac:dyDescent="0.35">
      <c r="A2" t="s">
        <v>2</v>
      </c>
      <c r="B2" s="3">
        <v>81</v>
      </c>
      <c r="C2" s="4">
        <v>11797.1833210816</v>
      </c>
      <c r="D2" s="4">
        <v>2790.64622430801</v>
      </c>
      <c r="E2" s="4">
        <v>6632.9221824304104</v>
      </c>
      <c r="F2" s="4">
        <v>20020.604992565299</v>
      </c>
      <c r="G2" s="5">
        <v>0.53696853961073898</v>
      </c>
      <c r="H2" s="5">
        <v>2.9642999473076999</v>
      </c>
      <c r="I2" s="6">
        <v>3.89682678562535</v>
      </c>
      <c r="J2" s="7">
        <v>0.14249998382065901</v>
      </c>
      <c r="K2" s="5">
        <v>1</v>
      </c>
      <c r="L2" t="s">
        <v>23</v>
      </c>
    </row>
    <row r="3" spans="1:13" x14ac:dyDescent="0.35">
      <c r="A3" t="s">
        <v>3</v>
      </c>
      <c r="B3" s="3">
        <v>81</v>
      </c>
      <c r="C3" s="4">
        <v>89967.238920644799</v>
      </c>
      <c r="D3" s="4">
        <v>5014.8438158356803</v>
      </c>
      <c r="E3" s="4">
        <v>76593.665604680806</v>
      </c>
      <c r="F3" s="4">
        <v>98358.239347203198</v>
      </c>
      <c r="G3" s="5">
        <v>-0.64832235700052099</v>
      </c>
      <c r="H3" s="5">
        <v>2.9620241867646899</v>
      </c>
      <c r="I3" s="6">
        <v>5.6792126589898304</v>
      </c>
      <c r="J3" s="7">
        <v>5.8448670953826901E-2</v>
      </c>
      <c r="K3" s="5">
        <v>0.203765659859727</v>
      </c>
    </row>
    <row r="4" spans="1:13" x14ac:dyDescent="0.35">
      <c r="A4" t="s">
        <v>4</v>
      </c>
      <c r="B4" s="3">
        <v>81</v>
      </c>
      <c r="C4" s="4">
        <v>14886.2958480611</v>
      </c>
      <c r="D4" s="4">
        <v>14422.2603252755</v>
      </c>
      <c r="E4" s="4">
        <v>0</v>
      </c>
      <c r="F4" s="4">
        <v>47510.899100024399</v>
      </c>
      <c r="G4" s="5">
        <v>0.42540727260891698</v>
      </c>
      <c r="H4" s="5">
        <v>1.7264489943366701</v>
      </c>
      <c r="I4" s="6">
        <v>7.9171342460335197</v>
      </c>
      <c r="J4" s="7">
        <v>1.90904489682466E-2</v>
      </c>
      <c r="K4" s="5">
        <v>7.8574791080413195E-2</v>
      </c>
    </row>
    <row r="5" spans="1:13" x14ac:dyDescent="0.35">
      <c r="A5" t="s">
        <v>5</v>
      </c>
      <c r="B5" s="3">
        <v>81</v>
      </c>
      <c r="C5" s="4">
        <v>34324.450559688303</v>
      </c>
      <c r="D5" s="4">
        <v>51670.561839092799</v>
      </c>
      <c r="E5" s="4">
        <v>0</v>
      </c>
      <c r="F5" s="4">
        <v>179347.39860829301</v>
      </c>
      <c r="G5" s="5">
        <v>1.4210011991360201</v>
      </c>
      <c r="H5" s="5">
        <v>3.7563412883284002</v>
      </c>
      <c r="I5" s="6">
        <v>29.190475494723401</v>
      </c>
      <c r="J5" s="7">
        <v>4.5853108643356698E-7</v>
      </c>
      <c r="K5" s="5">
        <v>7.6071198214124697E-2</v>
      </c>
    </row>
    <row r="6" spans="1:13" x14ac:dyDescent="0.35">
      <c r="A6" t="s">
        <v>6</v>
      </c>
      <c r="B6" s="3">
        <v>81</v>
      </c>
      <c r="C6" s="4">
        <v>11797.1833210816</v>
      </c>
      <c r="D6" s="4">
        <v>2790.64622430801</v>
      </c>
      <c r="E6" s="4">
        <v>6632.9221824304104</v>
      </c>
      <c r="F6" s="4">
        <v>20020.604992565299</v>
      </c>
      <c r="G6" s="5">
        <v>0.53696853961073898</v>
      </c>
      <c r="H6" s="5">
        <v>2.9642999473076999</v>
      </c>
      <c r="I6" s="6">
        <v>3.89682678562535</v>
      </c>
      <c r="J6" s="7">
        <v>0.14249998382065901</v>
      </c>
      <c r="K6" s="5">
        <v>-0.42889018351483499</v>
      </c>
    </row>
  </sheetData>
  <pageMargins left="0.7" right="0.7" top="0.75" bottom="0.75" header="0.3" footer="0.3"/>
  <ignoredErrors>
    <ignoredError sqref="A1:M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F6"/>
  <sheetViews>
    <sheetView workbookViewId="0"/>
  </sheetViews>
  <sheetFormatPr defaultRowHeight="14.5" x14ac:dyDescent="0.35"/>
  <cols>
    <col min="1" max="2" width="12.453125" customWidth="1"/>
    <col min="3" max="3" width="8.453125" customWidth="1"/>
    <col min="4" max="5" width="7.453125" customWidth="1"/>
    <col min="6" max="6" width="11.453125" customWidth="1"/>
  </cols>
  <sheetData>
    <row r="1" spans="1:6" x14ac:dyDescent="0.35">
      <c r="A1" s="1" t="s">
        <v>24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</row>
    <row r="2" spans="1:6" x14ac:dyDescent="0.35">
      <c r="A2" s="8" t="s">
        <v>2</v>
      </c>
      <c r="B2" s="5">
        <v>1</v>
      </c>
      <c r="C2" s="5">
        <v>0.203765659859727</v>
      </c>
      <c r="D2" s="5">
        <v>7.8574791080413195E-2</v>
      </c>
      <c r="E2" s="5">
        <v>7.6071198214124697E-2</v>
      </c>
      <c r="F2" s="5">
        <v>-0.42889018351483499</v>
      </c>
    </row>
    <row r="3" spans="1:6" x14ac:dyDescent="0.35">
      <c r="A3" s="8" t="s">
        <v>3</v>
      </c>
      <c r="B3" s="5">
        <v>0.203765659859727</v>
      </c>
      <c r="C3" s="5">
        <v>1</v>
      </c>
      <c r="D3" s="5">
        <v>-5.32883776619733E-2</v>
      </c>
      <c r="E3" s="5">
        <v>3.1096620063659399E-2</v>
      </c>
      <c r="F3" s="5">
        <v>-3.0291103565455901E-3</v>
      </c>
    </row>
    <row r="4" spans="1:6" x14ac:dyDescent="0.35">
      <c r="A4" s="8" t="s">
        <v>4</v>
      </c>
      <c r="B4" s="5">
        <v>7.8574791080413195E-2</v>
      </c>
      <c r="C4" s="5">
        <v>-5.32883776619733E-2</v>
      </c>
      <c r="D4" s="5">
        <v>1</v>
      </c>
      <c r="E4" s="5">
        <v>-0.67126584552594104</v>
      </c>
      <c r="F4" s="5">
        <v>2.48425001265817E-2</v>
      </c>
    </row>
    <row r="5" spans="1:6" x14ac:dyDescent="0.35">
      <c r="A5" s="8" t="s">
        <v>5</v>
      </c>
      <c r="B5" s="5">
        <v>7.6071198214124697E-2</v>
      </c>
      <c r="C5" s="5">
        <v>3.1096620063659399E-2</v>
      </c>
      <c r="D5" s="5">
        <v>-0.67126584552594104</v>
      </c>
      <c r="E5" s="5">
        <v>1</v>
      </c>
      <c r="F5" s="5">
        <v>4.7222239361073899E-2</v>
      </c>
    </row>
    <row r="6" spans="1:6" x14ac:dyDescent="0.35">
      <c r="A6" s="8" t="s">
        <v>6</v>
      </c>
      <c r="B6" s="5">
        <v>-0.42889018351483499</v>
      </c>
      <c r="C6" s="5">
        <v>-3.0291103565455901E-3</v>
      </c>
      <c r="D6" s="5">
        <v>2.48425001265817E-2</v>
      </c>
      <c r="E6" s="5">
        <v>4.7222239361073899E-2</v>
      </c>
      <c r="F6" s="5">
        <v>1</v>
      </c>
    </row>
  </sheetData>
  <pageMargins left="0.7" right="0.7" top="0.75" bottom="0.75" header="0.3" footer="0.3"/>
  <ignoredErrors>
    <ignoredError sqref="A1:F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7"/>
  <sheetViews>
    <sheetView workbookViewId="0"/>
  </sheetViews>
  <sheetFormatPr defaultRowHeight="14.5" x14ac:dyDescent="0.35"/>
  <cols>
    <col min="1" max="1" width="22.453125" customWidth="1"/>
    <col min="2" max="2" width="13.453125" customWidth="1"/>
    <col min="3" max="4" width="8.453125" customWidth="1"/>
    <col min="5" max="5" width="9.453125" customWidth="1"/>
    <col min="6" max="6" width="7.453125" customWidth="1"/>
    <col min="7" max="7" width="12.453125" customWidth="1"/>
  </cols>
  <sheetData>
    <row r="1" spans="1:7" x14ac:dyDescent="0.35">
      <c r="A1" s="1" t="s">
        <v>10</v>
      </c>
      <c r="B1" s="1" t="s">
        <v>25</v>
      </c>
      <c r="C1" s="1" t="s">
        <v>26</v>
      </c>
      <c r="D1" s="1" t="s">
        <v>27</v>
      </c>
      <c r="E1" s="1" t="s">
        <v>28</v>
      </c>
      <c r="F1" s="1" t="s">
        <v>21</v>
      </c>
      <c r="G1" s="1" t="s">
        <v>22</v>
      </c>
    </row>
    <row r="2" spans="1:7" x14ac:dyDescent="0.35">
      <c r="A2" t="s">
        <v>29</v>
      </c>
      <c r="B2" s="5">
        <v>0.16580879256101103</v>
      </c>
      <c r="C2" s="5">
        <v>2.3798648455655255E-2</v>
      </c>
      <c r="D2" s="5">
        <v>6.9671516376220941</v>
      </c>
      <c r="E2" s="9">
        <v>2.3971687183189945E-9</v>
      </c>
      <c r="F2" t="s">
        <v>24</v>
      </c>
      <c r="G2" t="s">
        <v>24</v>
      </c>
    </row>
    <row r="3" spans="1:7" x14ac:dyDescent="0.35">
      <c r="A3" t="s">
        <v>30</v>
      </c>
      <c r="B3" s="5">
        <v>6.9845269369643234E-2</v>
      </c>
      <c r="C3" s="5">
        <v>2.5577395073500819E-2</v>
      </c>
      <c r="D3" s="5">
        <v>2.7307420935138804</v>
      </c>
      <c r="E3" s="9">
        <v>7.8708670872797131E-3</v>
      </c>
      <c r="F3" t="s">
        <v>24</v>
      </c>
      <c r="G3" t="s">
        <v>24</v>
      </c>
    </row>
    <row r="4" spans="1:7" x14ac:dyDescent="0.35">
      <c r="A4" t="s">
        <v>31</v>
      </c>
      <c r="B4" s="5">
        <v>1.9226420234575218E-2</v>
      </c>
      <c r="C4" s="5">
        <v>7.6571131096182894E-3</v>
      </c>
      <c r="D4" s="5">
        <v>2.5109228451156658</v>
      </c>
      <c r="E4" s="9">
        <v>1.4190903667712631E-2</v>
      </c>
      <c r="F4" t="s">
        <v>24</v>
      </c>
      <c r="G4" t="s">
        <v>24</v>
      </c>
    </row>
    <row r="5" spans="1:7" x14ac:dyDescent="0.35">
      <c r="A5" t="s">
        <v>32</v>
      </c>
      <c r="B5" s="5">
        <v>-0.4169721759092076</v>
      </c>
      <c r="C5" s="5">
        <v>0.19127093075419735</v>
      </c>
      <c r="D5" s="5">
        <v>-2.1800080872982175</v>
      </c>
      <c r="E5" s="9">
        <v>3.2391607987530713E-2</v>
      </c>
      <c r="F5" t="s">
        <v>24</v>
      </c>
      <c r="G5" t="s">
        <v>24</v>
      </c>
    </row>
    <row r="6" spans="1:7" x14ac:dyDescent="0.35">
      <c r="A6" t="s">
        <v>33</v>
      </c>
      <c r="B6" s="5">
        <v>-6.7410296221071836E-2</v>
      </c>
      <c r="C6" s="5">
        <v>0.22673859811608318</v>
      </c>
      <c r="D6" s="5">
        <v>-0.29730401784772365</v>
      </c>
      <c r="E6" s="9">
        <v>0.76706058779163255</v>
      </c>
    </row>
    <row r="7" spans="1:7" x14ac:dyDescent="0.35">
      <c r="A7" t="s">
        <v>34</v>
      </c>
      <c r="B7" s="5">
        <v>-0.23521646206599936</v>
      </c>
      <c r="C7" s="5">
        <v>0.15078967449556696</v>
      </c>
      <c r="D7" s="5">
        <v>-1.5598976710631101</v>
      </c>
      <c r="E7" s="9">
        <v>0.12299991869437106</v>
      </c>
    </row>
  </sheetData>
  <pageMargins left="0.7" right="0.7" top="0.75" bottom="0.75" header="0.3" footer="0.3"/>
  <ignoredErrors>
    <ignoredError sqref="A1:G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E25"/>
  <sheetViews>
    <sheetView workbookViewId="0"/>
  </sheetViews>
  <sheetFormatPr defaultRowHeight="14.5" x14ac:dyDescent="0.35"/>
  <cols>
    <col min="1" max="1" width="27.453125" customWidth="1"/>
    <col min="2" max="2" width="15.453125" customWidth="1"/>
    <col min="3" max="3" width="1.453125" customWidth="1"/>
    <col min="4" max="4" width="32.453125" customWidth="1"/>
    <col min="5" max="5" width="15.453125" customWidth="1"/>
  </cols>
  <sheetData>
    <row r="1" spans="1:5" x14ac:dyDescent="0.35">
      <c r="A1" s="10" t="s">
        <v>35</v>
      </c>
      <c r="D1" s="10" t="s">
        <v>36</v>
      </c>
    </row>
    <row r="2" spans="1:5" x14ac:dyDescent="0.35">
      <c r="A2" t="s">
        <v>37</v>
      </c>
      <c r="B2" s="3">
        <v>26</v>
      </c>
      <c r="D2" t="s">
        <v>38</v>
      </c>
      <c r="E2" s="3">
        <v>0</v>
      </c>
    </row>
    <row r="3" spans="1:5" x14ac:dyDescent="0.35">
      <c r="A3" t="s">
        <v>39</v>
      </c>
      <c r="B3" s="3">
        <v>81</v>
      </c>
      <c r="D3" t="s">
        <v>40</v>
      </c>
      <c r="E3" s="2">
        <v>0</v>
      </c>
    </row>
    <row r="4" spans="1:5" x14ac:dyDescent="0.35">
      <c r="A4" t="s">
        <v>41</v>
      </c>
      <c r="B4" s="3">
        <v>75</v>
      </c>
      <c r="D4" t="s">
        <v>42</v>
      </c>
      <c r="E4" s="9">
        <v>0</v>
      </c>
    </row>
    <row r="5" spans="1:5" x14ac:dyDescent="0.35">
      <c r="A5" t="s">
        <v>43</v>
      </c>
      <c r="B5" s="5">
        <v>0.30035163468268022</v>
      </c>
      <c r="D5" t="s">
        <v>44</v>
      </c>
      <c r="E5" s="2">
        <v>0</v>
      </c>
    </row>
    <row r="6" spans="1:5" x14ac:dyDescent="0.35">
      <c r="A6" t="s">
        <v>45</v>
      </c>
      <c r="B6" s="5">
        <v>0.25370841032819225</v>
      </c>
      <c r="D6" t="s">
        <v>46</v>
      </c>
      <c r="E6" s="9">
        <v>0</v>
      </c>
    </row>
    <row r="7" spans="1:5" x14ac:dyDescent="0.35">
      <c r="A7" t="s">
        <v>47</v>
      </c>
      <c r="B7" s="4">
        <v>15.646605161959345</v>
      </c>
      <c r="D7" t="s">
        <v>48</v>
      </c>
      <c r="E7" s="2">
        <v>0</v>
      </c>
    </row>
    <row r="8" spans="1:5" x14ac:dyDescent="0.35">
      <c r="A8" t="s">
        <v>49</v>
      </c>
      <c r="B8" s="4">
        <v>15.823971766009155</v>
      </c>
      <c r="D8" t="s">
        <v>50</v>
      </c>
      <c r="E8" s="11">
        <v>0</v>
      </c>
    </row>
    <row r="9" spans="1:5" x14ac:dyDescent="0.35">
      <c r="A9" t="s">
        <v>51</v>
      </c>
      <c r="B9" t="s">
        <v>52</v>
      </c>
      <c r="D9" t="s">
        <v>53</v>
      </c>
      <c r="E9" s="9">
        <v>0</v>
      </c>
    </row>
    <row r="10" spans="1:5" x14ac:dyDescent="0.35">
      <c r="A10" t="s">
        <v>54</v>
      </c>
      <c r="B10" t="s">
        <v>52</v>
      </c>
      <c r="D10" t="s">
        <v>55</v>
      </c>
      <c r="E10" s="9">
        <v>0</v>
      </c>
    </row>
    <row r="11" spans="1:5" x14ac:dyDescent="0.35">
      <c r="A11" t="s">
        <v>56</v>
      </c>
      <c r="B11" s="2">
        <v>-742.62153027285342</v>
      </c>
      <c r="D11" t="s">
        <v>57</v>
      </c>
      <c r="E11" s="9">
        <v>0</v>
      </c>
    </row>
    <row r="12" spans="1:5" x14ac:dyDescent="0.35">
      <c r="A12" t="s">
        <v>58</v>
      </c>
      <c r="B12" s="2">
        <v>187124026.5939436</v>
      </c>
    </row>
    <row r="13" spans="1:5" x14ac:dyDescent="0.35">
      <c r="A13" t="s">
        <v>59</v>
      </c>
      <c r="B13" s="2">
        <v>435892481.34562206</v>
      </c>
    </row>
    <row r="14" spans="1:5" x14ac:dyDescent="0.35">
      <c r="A14" t="s">
        <v>60</v>
      </c>
      <c r="B14" s="2">
        <v>5811899.751274961</v>
      </c>
    </row>
    <row r="15" spans="1:5" x14ac:dyDescent="0.35">
      <c r="A15" t="s">
        <v>61</v>
      </c>
      <c r="B15" s="2">
        <v>2410.7882012476671</v>
      </c>
    </row>
    <row r="16" spans="1:5" x14ac:dyDescent="0.35">
      <c r="A16" t="s">
        <v>40</v>
      </c>
      <c r="B16" s="2">
        <v>1775.8636449626429</v>
      </c>
    </row>
    <row r="17" spans="1:2" x14ac:dyDescent="0.35">
      <c r="A17" t="s">
        <v>42</v>
      </c>
      <c r="B17" s="9">
        <v>0.15286808343905012</v>
      </c>
    </row>
    <row r="18" spans="1:2" x14ac:dyDescent="0.35">
      <c r="A18" t="s">
        <v>62</v>
      </c>
      <c r="B18" s="5">
        <v>1.9938702985887753</v>
      </c>
    </row>
    <row r="19" spans="1:2" x14ac:dyDescent="0.35">
      <c r="A19" t="s">
        <v>63</v>
      </c>
      <c r="B19" t="s">
        <v>52</v>
      </c>
    </row>
    <row r="20" spans="1:2" x14ac:dyDescent="0.35">
      <c r="A20" t="s">
        <v>64</v>
      </c>
      <c r="B20" s="12">
        <v>44.930432276609558</v>
      </c>
    </row>
    <row r="21" spans="1:2" x14ac:dyDescent="0.35">
      <c r="A21" t="s">
        <v>65</v>
      </c>
      <c r="B21" s="11">
        <v>5.9363540366251799E-3</v>
      </c>
    </row>
    <row r="22" spans="1:2" x14ac:dyDescent="0.35">
      <c r="A22" t="s">
        <v>16</v>
      </c>
      <c r="B22" s="5">
        <v>0.80017539909220037</v>
      </c>
    </row>
    <row r="23" spans="1:2" x14ac:dyDescent="0.35">
      <c r="A23" t="s">
        <v>17</v>
      </c>
      <c r="B23" s="5">
        <v>3.9442056136963255</v>
      </c>
    </row>
    <row r="24" spans="1:2" x14ac:dyDescent="0.35">
      <c r="A24" t="s">
        <v>18</v>
      </c>
      <c r="B24" s="5">
        <v>11.652683348874723</v>
      </c>
    </row>
    <row r="25" spans="1:2" x14ac:dyDescent="0.35">
      <c r="A25" t="s">
        <v>66</v>
      </c>
      <c r="B25" s="11">
        <v>2.9488451069925592E-3</v>
      </c>
    </row>
  </sheetData>
  <pageMargins left="0.7" right="0.7" top="0.75" bottom="0.75" header="0.3" footer="0.3"/>
  <ignoredErrors>
    <ignoredError sqref="A1:E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I170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9" width="11.453125" customWidth="1"/>
  </cols>
  <sheetData>
    <row r="1" spans="1:9" x14ac:dyDescent="0.35">
      <c r="A1" s="1" t="s">
        <v>0</v>
      </c>
      <c r="B1" s="1" t="s">
        <v>1</v>
      </c>
      <c r="C1" s="1" t="s">
        <v>68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69</v>
      </c>
      <c r="I1" s="1" t="s">
        <v>70</v>
      </c>
    </row>
    <row r="2" spans="1:9" x14ac:dyDescent="0.35">
      <c r="A2">
        <v>2019</v>
      </c>
      <c r="B2">
        <v>1</v>
      </c>
      <c r="C2" s="4">
        <v>13475.850922031899</v>
      </c>
      <c r="D2" s="4">
        <v>15181.196162935101</v>
      </c>
      <c r="E2" s="4">
        <v>3031.7590641809602</v>
      </c>
      <c r="F2" s="4">
        <v>0</v>
      </c>
      <c r="G2" s="4">
        <v>-4737.1043050841199</v>
      </c>
      <c r="H2" s="4">
        <v>-3.6379788070917101E-12</v>
      </c>
      <c r="I2" s="4">
        <v>0</v>
      </c>
    </row>
    <row r="3" spans="1:9" x14ac:dyDescent="0.35">
      <c r="A3">
        <v>2019</v>
      </c>
      <c r="B3">
        <v>2</v>
      </c>
      <c r="C3" s="4">
        <v>10720.289163003201</v>
      </c>
      <c r="D3" s="4">
        <v>13787.6602685745</v>
      </c>
      <c r="E3" s="4">
        <v>2441.5075455483602</v>
      </c>
      <c r="F3" s="4">
        <v>0</v>
      </c>
      <c r="G3" s="4">
        <v>-5524.2116012834904</v>
      </c>
      <c r="H3" s="4">
        <v>15.33295016384</v>
      </c>
      <c r="I3" s="4">
        <v>0</v>
      </c>
    </row>
    <row r="4" spans="1:9" x14ac:dyDescent="0.35">
      <c r="A4">
        <v>2019</v>
      </c>
      <c r="B4">
        <v>3</v>
      </c>
      <c r="C4" s="4">
        <v>12604.5892339124</v>
      </c>
      <c r="D4" s="4">
        <v>15266.556487222</v>
      </c>
      <c r="E4" s="4">
        <v>2274.5637147707398</v>
      </c>
      <c r="F4" s="4">
        <v>0</v>
      </c>
      <c r="G4" s="4">
        <v>-4917.6696529865603</v>
      </c>
      <c r="H4" s="4">
        <v>-18.861315093792701</v>
      </c>
      <c r="I4" s="4">
        <v>0</v>
      </c>
    </row>
    <row r="5" spans="1:9" x14ac:dyDescent="0.35">
      <c r="A5">
        <v>2019</v>
      </c>
      <c r="B5">
        <v>4</v>
      </c>
      <c r="C5" s="4">
        <v>10553.0189414365</v>
      </c>
      <c r="D5" s="4">
        <v>14775.6450586477</v>
      </c>
      <c r="E5" s="4">
        <v>1168.98367156114</v>
      </c>
      <c r="F5" s="4">
        <v>0</v>
      </c>
      <c r="G5" s="4">
        <v>-5155.3458915847996</v>
      </c>
      <c r="H5" s="4">
        <v>-236.263897187624</v>
      </c>
      <c r="I5" s="4">
        <v>0</v>
      </c>
    </row>
    <row r="6" spans="1:9" x14ac:dyDescent="0.35">
      <c r="A6">
        <v>2019</v>
      </c>
      <c r="B6">
        <v>5</v>
      </c>
      <c r="C6" s="4">
        <v>11277.8980118</v>
      </c>
      <c r="D6" s="4">
        <v>15269.7399858072</v>
      </c>
      <c r="E6" s="4">
        <v>490.932845694805</v>
      </c>
      <c r="F6" s="4">
        <v>0</v>
      </c>
      <c r="G6" s="4">
        <v>-4520.06174729553</v>
      </c>
      <c r="H6" s="4">
        <v>37.286927593557301</v>
      </c>
      <c r="I6" s="4">
        <v>0</v>
      </c>
    </row>
    <row r="7" spans="1:9" x14ac:dyDescent="0.35">
      <c r="A7">
        <v>2019</v>
      </c>
      <c r="B7">
        <v>6</v>
      </c>
      <c r="C7" s="4">
        <v>11040.637673478001</v>
      </c>
      <c r="D7" s="4">
        <v>14704.747552623799</v>
      </c>
      <c r="E7" s="4">
        <v>37.083271180213998</v>
      </c>
      <c r="F7" s="4">
        <v>724.65387863059095</v>
      </c>
      <c r="G7" s="4">
        <v>-4406.2088551338202</v>
      </c>
      <c r="H7" s="4">
        <v>-19.638173822780999</v>
      </c>
      <c r="I7" s="4">
        <v>0</v>
      </c>
    </row>
    <row r="8" spans="1:9" x14ac:dyDescent="0.35">
      <c r="A8">
        <v>2019</v>
      </c>
      <c r="B8">
        <v>7</v>
      </c>
      <c r="C8" s="4">
        <v>13826.4519845469</v>
      </c>
      <c r="D8" s="4">
        <v>15119.909359228201</v>
      </c>
      <c r="E8" s="4">
        <v>0</v>
      </c>
      <c r="F8" s="4">
        <v>2924.8090840837099</v>
      </c>
      <c r="G8" s="4">
        <v>-4415.8107685298301</v>
      </c>
      <c r="H8" s="4">
        <v>197.54430976484801</v>
      </c>
      <c r="I8" s="4">
        <v>0</v>
      </c>
    </row>
    <row r="9" spans="1:9" x14ac:dyDescent="0.35">
      <c r="A9">
        <v>2019</v>
      </c>
      <c r="B9">
        <v>8</v>
      </c>
      <c r="C9" s="4">
        <v>11760.6649669075</v>
      </c>
      <c r="D9" s="4">
        <v>15044.749834443001</v>
      </c>
      <c r="E9" s="4">
        <v>0</v>
      </c>
      <c r="F9" s="4">
        <v>1799.4265208670299</v>
      </c>
      <c r="G9" s="4">
        <v>-5269.5960355058396</v>
      </c>
      <c r="H9" s="4">
        <v>186.084647103316</v>
      </c>
      <c r="I9" s="4">
        <v>0</v>
      </c>
    </row>
    <row r="10" spans="1:9" x14ac:dyDescent="0.35">
      <c r="A10">
        <v>2019</v>
      </c>
      <c r="B10">
        <v>9</v>
      </c>
      <c r="C10" s="4">
        <v>10353.842153646599</v>
      </c>
      <c r="D10" s="4">
        <v>14505.432676831901</v>
      </c>
      <c r="E10" s="4">
        <v>27.658523274756501</v>
      </c>
      <c r="F10" s="4">
        <v>439.89636210980501</v>
      </c>
      <c r="G10" s="4">
        <v>-4899.4576778208602</v>
      </c>
      <c r="H10" s="4">
        <v>280.312269250957</v>
      </c>
      <c r="I10" s="4">
        <v>0</v>
      </c>
    </row>
    <row r="11" spans="1:9" x14ac:dyDescent="0.35">
      <c r="A11">
        <v>2019</v>
      </c>
      <c r="B11">
        <v>10</v>
      </c>
      <c r="C11" s="4">
        <v>11335.850313880301</v>
      </c>
      <c r="D11" s="4">
        <v>14933.096254120701</v>
      </c>
      <c r="E11" s="4">
        <v>660.88669001373898</v>
      </c>
      <c r="F11" s="4">
        <v>88.694919386964301</v>
      </c>
      <c r="G11" s="4">
        <v>-4344.8559337156703</v>
      </c>
      <c r="H11" s="4">
        <v>-1.9716159254076</v>
      </c>
      <c r="I11" s="4">
        <v>0</v>
      </c>
    </row>
    <row r="12" spans="1:9" x14ac:dyDescent="0.35">
      <c r="A12">
        <v>2019</v>
      </c>
      <c r="B12">
        <v>11</v>
      </c>
      <c r="C12" s="4">
        <v>11894.337444525399</v>
      </c>
      <c r="D12" s="4">
        <v>14397.2874369725</v>
      </c>
      <c r="E12" s="4">
        <v>1875.1702385152</v>
      </c>
      <c r="F12" s="4">
        <v>0</v>
      </c>
      <c r="G12" s="4">
        <v>-4413.2373430032203</v>
      </c>
      <c r="H12" s="4">
        <v>35.117112040901702</v>
      </c>
      <c r="I12" s="4">
        <v>0</v>
      </c>
    </row>
    <row r="13" spans="1:9" x14ac:dyDescent="0.35">
      <c r="A13">
        <v>2019</v>
      </c>
      <c r="B13">
        <v>12</v>
      </c>
      <c r="C13" s="4">
        <v>12324.217685309901</v>
      </c>
      <c r="D13" s="4">
        <v>14880.593903598599</v>
      </c>
      <c r="E13" s="4">
        <v>2167.2351206776002</v>
      </c>
      <c r="F13" s="4">
        <v>0</v>
      </c>
      <c r="G13" s="4">
        <v>-4908.6886465658199</v>
      </c>
      <c r="H13" s="4">
        <v>185.07730759948799</v>
      </c>
      <c r="I13" s="4">
        <v>0</v>
      </c>
    </row>
    <row r="14" spans="1:9" x14ac:dyDescent="0.35">
      <c r="A14">
        <v>2020</v>
      </c>
      <c r="B14">
        <v>1</v>
      </c>
      <c r="C14" s="4">
        <v>11874.130735839</v>
      </c>
      <c r="D14" s="4">
        <v>14687.5602318744</v>
      </c>
      <c r="E14" s="4">
        <v>2240.61710706849</v>
      </c>
      <c r="F14" s="4">
        <v>0</v>
      </c>
      <c r="G14" s="4">
        <v>-5090.5756548468698</v>
      </c>
      <c r="H14" s="4">
        <v>36.529051742903903</v>
      </c>
      <c r="I14" s="4">
        <v>0</v>
      </c>
    </row>
    <row r="15" spans="1:9" x14ac:dyDescent="0.35">
      <c r="A15">
        <v>2020</v>
      </c>
      <c r="B15">
        <v>2</v>
      </c>
      <c r="C15" s="4">
        <v>9245.7781316632409</v>
      </c>
      <c r="D15" s="4">
        <v>13742.220058372501</v>
      </c>
      <c r="E15" s="4">
        <v>2296.8160945945201</v>
      </c>
      <c r="F15" s="4">
        <v>0</v>
      </c>
      <c r="G15" s="4">
        <v>-6560.3458333992803</v>
      </c>
      <c r="H15" s="4">
        <v>-232.912187904452</v>
      </c>
      <c r="I15" s="4">
        <v>0</v>
      </c>
    </row>
    <row r="16" spans="1:9" x14ac:dyDescent="0.35">
      <c r="A16">
        <v>2020</v>
      </c>
      <c r="B16">
        <v>3</v>
      </c>
      <c r="C16" s="4">
        <v>11186.6238962593</v>
      </c>
      <c r="D16" s="4">
        <v>14199.415468008499</v>
      </c>
      <c r="E16" s="4">
        <v>1550.06154500395</v>
      </c>
      <c r="F16" s="4">
        <v>0</v>
      </c>
      <c r="G16" s="4">
        <v>-3682.96428587835</v>
      </c>
      <c r="H16" s="4">
        <v>-879.88883087480497</v>
      </c>
      <c r="I16" s="4">
        <v>0</v>
      </c>
    </row>
    <row r="17" spans="1:9" x14ac:dyDescent="0.35">
      <c r="A17">
        <v>2020</v>
      </c>
      <c r="B17">
        <v>4</v>
      </c>
      <c r="C17" s="4">
        <v>9494.8773832112893</v>
      </c>
      <c r="D17" s="4">
        <v>13266.2004502323</v>
      </c>
      <c r="E17" s="4">
        <v>1115.80758844302</v>
      </c>
      <c r="F17" s="4">
        <v>0</v>
      </c>
      <c r="G17" s="4">
        <v>-4939.8026524482402</v>
      </c>
      <c r="H17" s="4">
        <v>52.6719969842216</v>
      </c>
      <c r="I17" s="4">
        <v>0</v>
      </c>
    </row>
    <row r="18" spans="1:9" x14ac:dyDescent="0.35">
      <c r="A18">
        <v>2020</v>
      </c>
      <c r="B18">
        <v>5</v>
      </c>
      <c r="C18" s="4">
        <v>11347.6433978114</v>
      </c>
      <c r="D18" s="4">
        <v>13216.8732850123</v>
      </c>
      <c r="E18" s="4">
        <v>545.28675891995101</v>
      </c>
      <c r="F18" s="4">
        <v>374.92413328695199</v>
      </c>
      <c r="G18" s="4">
        <v>-2634.14708328693</v>
      </c>
      <c r="H18" s="4">
        <v>-155.293696120889</v>
      </c>
      <c r="I18" s="4">
        <v>0</v>
      </c>
    </row>
    <row r="19" spans="1:9" x14ac:dyDescent="0.35">
      <c r="A19">
        <v>2020</v>
      </c>
      <c r="B19">
        <v>6</v>
      </c>
      <c r="C19" s="4">
        <v>10244.587140309901</v>
      </c>
      <c r="D19" s="4">
        <v>12844.4563151692</v>
      </c>
      <c r="E19" s="4">
        <v>20.771870390208299</v>
      </c>
      <c r="F19" s="4">
        <v>1522.4923988011301</v>
      </c>
      <c r="G19" s="4">
        <v>-4225.0360370316603</v>
      </c>
      <c r="H19" s="4">
        <v>81.902592981037699</v>
      </c>
      <c r="I19" s="4">
        <v>0</v>
      </c>
    </row>
    <row r="20" spans="1:9" x14ac:dyDescent="0.35">
      <c r="A20">
        <v>2020</v>
      </c>
      <c r="B20">
        <v>7</v>
      </c>
      <c r="C20" s="4">
        <v>13429.5335513553</v>
      </c>
      <c r="D20" s="4">
        <v>13321.466327483</v>
      </c>
      <c r="E20" s="4">
        <v>0</v>
      </c>
      <c r="F20" s="4">
        <v>3383.7001844016499</v>
      </c>
      <c r="G20" s="4">
        <v>-3660.2670478964101</v>
      </c>
      <c r="H20" s="4">
        <v>384.63408736712</v>
      </c>
      <c r="I20" s="4">
        <v>0</v>
      </c>
    </row>
    <row r="21" spans="1:9" x14ac:dyDescent="0.35">
      <c r="A21">
        <v>2020</v>
      </c>
      <c r="B21">
        <v>8</v>
      </c>
      <c r="C21" s="4">
        <v>8159.7527242352398</v>
      </c>
      <c r="D21" s="4">
        <v>13363.9728764026</v>
      </c>
      <c r="E21" s="4">
        <v>0</v>
      </c>
      <c r="F21" s="4">
        <v>1988.67925695074</v>
      </c>
      <c r="G21" s="4">
        <v>-7268.0997020985096</v>
      </c>
      <c r="H21" s="4">
        <v>75.200292980360203</v>
      </c>
      <c r="I21" s="4">
        <v>0</v>
      </c>
    </row>
    <row r="22" spans="1:9" x14ac:dyDescent="0.35">
      <c r="A22">
        <v>2020</v>
      </c>
      <c r="B22">
        <v>9</v>
      </c>
      <c r="C22" s="4">
        <v>9202.0668597015301</v>
      </c>
      <c r="D22" s="4">
        <v>13144.1671020007</v>
      </c>
      <c r="E22" s="4">
        <v>100.411932884744</v>
      </c>
      <c r="F22" s="4">
        <v>528.16891424566097</v>
      </c>
      <c r="G22" s="4">
        <v>-3597.9371881960301</v>
      </c>
      <c r="H22" s="4">
        <v>-972.74390123352498</v>
      </c>
      <c r="I22" s="4">
        <v>0</v>
      </c>
    </row>
    <row r="23" spans="1:9" x14ac:dyDescent="0.35">
      <c r="A23">
        <v>2020</v>
      </c>
      <c r="B23">
        <v>10</v>
      </c>
      <c r="C23" s="4">
        <v>8584.7881679987804</v>
      </c>
      <c r="D23" s="4">
        <v>13799.9682503941</v>
      </c>
      <c r="E23" s="4">
        <v>739.24143238235797</v>
      </c>
      <c r="F23" s="4">
        <v>0</v>
      </c>
      <c r="G23" s="4">
        <v>-5564.7881525418097</v>
      </c>
      <c r="H23" s="4">
        <v>-389.63336223591301</v>
      </c>
      <c r="I23" s="4">
        <v>0</v>
      </c>
    </row>
    <row r="24" spans="1:9" x14ac:dyDescent="0.35">
      <c r="A24">
        <v>2020</v>
      </c>
      <c r="B24">
        <v>11</v>
      </c>
      <c r="C24" s="4">
        <v>9178.7732942131897</v>
      </c>
      <c r="D24" s="4">
        <v>13564.816817650801</v>
      </c>
      <c r="E24" s="4">
        <v>1032.4933267285601</v>
      </c>
      <c r="F24" s="4">
        <v>0</v>
      </c>
      <c r="G24" s="4">
        <v>-4323.6068088694401</v>
      </c>
      <c r="H24" s="4">
        <v>-1094.93004129675</v>
      </c>
      <c r="I24" s="4">
        <v>0</v>
      </c>
    </row>
    <row r="25" spans="1:9" x14ac:dyDescent="0.35">
      <c r="A25">
        <v>2020</v>
      </c>
      <c r="B25">
        <v>12</v>
      </c>
      <c r="C25" s="4">
        <v>12785.5441366829</v>
      </c>
      <c r="D25" s="4">
        <v>14083.2228547225</v>
      </c>
      <c r="E25" s="4">
        <v>1990.9920539820801</v>
      </c>
      <c r="F25" s="4">
        <v>0</v>
      </c>
      <c r="G25" s="4">
        <v>-3002.3479153468202</v>
      </c>
      <c r="H25" s="4">
        <v>-286.32285667484001</v>
      </c>
      <c r="I25" s="4">
        <v>0</v>
      </c>
    </row>
    <row r="26" spans="1:9" x14ac:dyDescent="0.35">
      <c r="A26">
        <v>2021</v>
      </c>
      <c r="B26">
        <v>1</v>
      </c>
      <c r="C26" s="4">
        <v>12007.268714005901</v>
      </c>
      <c r="D26" s="4">
        <v>13995.0845915552</v>
      </c>
      <c r="E26" s="4">
        <v>2290.2747661892099</v>
      </c>
      <c r="F26" s="4">
        <v>0</v>
      </c>
      <c r="G26" s="4">
        <v>-4825.2454222122697</v>
      </c>
      <c r="H26" s="4">
        <v>547.15477847369402</v>
      </c>
      <c r="I26" s="4">
        <v>0</v>
      </c>
    </row>
    <row r="27" spans="1:9" x14ac:dyDescent="0.35">
      <c r="A27">
        <v>2021</v>
      </c>
      <c r="B27">
        <v>2</v>
      </c>
      <c r="C27" s="4">
        <v>11187.979850374</v>
      </c>
      <c r="D27" s="4">
        <v>12699.903211733999</v>
      </c>
      <c r="E27" s="4">
        <v>2391.6802284017999</v>
      </c>
      <c r="F27" s="4">
        <v>0</v>
      </c>
      <c r="G27" s="4">
        <v>-4302.8180715353101</v>
      </c>
      <c r="H27" s="4">
        <v>399.21448177350601</v>
      </c>
      <c r="I27" s="4">
        <v>0</v>
      </c>
    </row>
    <row r="28" spans="1:9" x14ac:dyDescent="0.35">
      <c r="A28">
        <v>2021</v>
      </c>
      <c r="B28">
        <v>3</v>
      </c>
      <c r="C28" s="4">
        <v>12570.146023755</v>
      </c>
      <c r="D28" s="4">
        <v>14300.433946519601</v>
      </c>
      <c r="E28" s="4">
        <v>1567.6891999759</v>
      </c>
      <c r="F28" s="4">
        <v>0</v>
      </c>
      <c r="G28" s="4">
        <v>-3830.0369678327102</v>
      </c>
      <c r="H28" s="4">
        <v>532.05984509219297</v>
      </c>
      <c r="I28" s="4">
        <v>0</v>
      </c>
    </row>
    <row r="29" spans="1:9" x14ac:dyDescent="0.35">
      <c r="A29">
        <v>2021</v>
      </c>
      <c r="B29">
        <v>4</v>
      </c>
      <c r="C29" s="4">
        <v>8327.3087294001798</v>
      </c>
      <c r="D29" s="4">
        <v>14069.582695340099</v>
      </c>
      <c r="E29" s="4">
        <v>927.69251698067603</v>
      </c>
      <c r="F29" s="4">
        <v>0</v>
      </c>
      <c r="G29" s="4">
        <v>-6876.6522956446797</v>
      </c>
      <c r="H29" s="4">
        <v>206.68581272411399</v>
      </c>
      <c r="I29" s="4">
        <v>0</v>
      </c>
    </row>
    <row r="30" spans="1:9" x14ac:dyDescent="0.35">
      <c r="A30">
        <v>2021</v>
      </c>
      <c r="B30">
        <v>5</v>
      </c>
      <c r="C30" s="4">
        <v>11911.5944668459</v>
      </c>
      <c r="D30" s="4">
        <v>14775.040485364099</v>
      </c>
      <c r="E30" s="4">
        <v>438.60028954933301</v>
      </c>
      <c r="F30" s="4">
        <v>489.85810444955098</v>
      </c>
      <c r="G30" s="4">
        <v>-2869.4495968893302</v>
      </c>
      <c r="H30" s="4">
        <v>-922.45481562771397</v>
      </c>
      <c r="I30" s="4">
        <v>0</v>
      </c>
    </row>
    <row r="31" spans="1:9" x14ac:dyDescent="0.35">
      <c r="A31">
        <v>2021</v>
      </c>
      <c r="B31">
        <v>6</v>
      </c>
      <c r="C31" s="4">
        <v>12484.7731202715</v>
      </c>
      <c r="D31" s="4">
        <v>14515.8981147057</v>
      </c>
      <c r="E31" s="4">
        <v>1.11708775294785</v>
      </c>
      <c r="F31" s="4">
        <v>2179.54021230426</v>
      </c>
      <c r="G31" s="4">
        <v>-4316.8567007240099</v>
      </c>
      <c r="H31" s="4">
        <v>105.074406232567</v>
      </c>
      <c r="I31" s="4">
        <v>0</v>
      </c>
    </row>
    <row r="32" spans="1:9" x14ac:dyDescent="0.35">
      <c r="A32">
        <v>2021</v>
      </c>
      <c r="B32">
        <v>7</v>
      </c>
      <c r="C32" s="4">
        <v>12383.9272538555</v>
      </c>
      <c r="D32" s="4">
        <v>15224.271599149501</v>
      </c>
      <c r="E32" s="4">
        <v>0</v>
      </c>
      <c r="F32" s="4">
        <v>1932.45346670196</v>
      </c>
      <c r="G32" s="4">
        <v>-5148.67265766535</v>
      </c>
      <c r="H32" s="4">
        <v>375.87484566929697</v>
      </c>
      <c r="I32" s="4">
        <v>0</v>
      </c>
    </row>
    <row r="33" spans="1:9" x14ac:dyDescent="0.35">
      <c r="A33">
        <v>2021</v>
      </c>
      <c r="B33">
        <v>8</v>
      </c>
      <c r="C33" s="4">
        <v>15538.698305702301</v>
      </c>
      <c r="D33" s="4">
        <v>15448.5780613432</v>
      </c>
      <c r="E33" s="4">
        <v>0</v>
      </c>
      <c r="F33" s="4">
        <v>3283.0011685344198</v>
      </c>
      <c r="G33" s="4">
        <v>-3494.9048110332101</v>
      </c>
      <c r="H33" s="4">
        <v>302.02388685786201</v>
      </c>
      <c r="I33" s="4">
        <v>0</v>
      </c>
    </row>
    <row r="34" spans="1:9" x14ac:dyDescent="0.35">
      <c r="A34">
        <v>2021</v>
      </c>
      <c r="B34">
        <v>9</v>
      </c>
      <c r="C34" s="4">
        <v>11629.3717578123</v>
      </c>
      <c r="D34" s="4">
        <v>15030.0603677174</v>
      </c>
      <c r="E34" s="4">
        <v>35.624995703965403</v>
      </c>
      <c r="F34" s="4">
        <v>456.36729058141998</v>
      </c>
      <c r="G34" s="4">
        <v>-5063.0348350014901</v>
      </c>
      <c r="H34" s="4">
        <v>1170.3539388111001</v>
      </c>
      <c r="I34" s="4">
        <v>0</v>
      </c>
    </row>
    <row r="35" spans="1:9" x14ac:dyDescent="0.35">
      <c r="A35">
        <v>2021</v>
      </c>
      <c r="B35">
        <v>10</v>
      </c>
      <c r="C35" s="4">
        <v>10953.181099572101</v>
      </c>
      <c r="D35" s="4">
        <v>15613.539410080501</v>
      </c>
      <c r="E35" s="4">
        <v>396.281583755616</v>
      </c>
      <c r="F35" s="4">
        <v>102.784091672987</v>
      </c>
      <c r="G35" s="4">
        <v>-5803.9335070713596</v>
      </c>
      <c r="H35" s="4">
        <v>644.50952113432299</v>
      </c>
      <c r="I35" s="4">
        <v>0</v>
      </c>
    </row>
    <row r="36" spans="1:9" x14ac:dyDescent="0.35">
      <c r="A36">
        <v>2021</v>
      </c>
      <c r="B36">
        <v>11</v>
      </c>
      <c r="C36" s="4">
        <v>12997.361967712999</v>
      </c>
      <c r="D36" s="4">
        <v>15189.6864011613</v>
      </c>
      <c r="E36" s="4">
        <v>1515.1799125995001</v>
      </c>
      <c r="F36" s="4">
        <v>0</v>
      </c>
      <c r="G36" s="4">
        <v>-3363.4861702528901</v>
      </c>
      <c r="H36" s="4">
        <v>-344.01817579494298</v>
      </c>
      <c r="I36" s="4">
        <v>0</v>
      </c>
    </row>
    <row r="37" spans="1:9" x14ac:dyDescent="0.35">
      <c r="A37">
        <v>2021</v>
      </c>
      <c r="B37">
        <v>12</v>
      </c>
      <c r="C37" s="4">
        <v>15322.9990126551</v>
      </c>
      <c r="D37" s="4">
        <v>15626.054451402701</v>
      </c>
      <c r="E37" s="4">
        <v>1963.2127054436501</v>
      </c>
      <c r="F37" s="4">
        <v>0</v>
      </c>
      <c r="G37" s="4">
        <v>-2945.27427776065</v>
      </c>
      <c r="H37" s="4">
        <v>679.00613356937697</v>
      </c>
      <c r="I37" s="4">
        <v>0</v>
      </c>
    </row>
    <row r="38" spans="1:9" x14ac:dyDescent="0.35">
      <c r="A38">
        <v>2022</v>
      </c>
      <c r="B38">
        <v>1</v>
      </c>
      <c r="C38" s="4">
        <v>11960.181276876299</v>
      </c>
      <c r="D38" s="4">
        <v>15298.976116268501</v>
      </c>
      <c r="E38" s="4">
        <v>3318.4115456351401</v>
      </c>
      <c r="F38" s="4">
        <v>0</v>
      </c>
      <c r="G38" s="4">
        <v>-6619.9175473387504</v>
      </c>
      <c r="H38" s="4">
        <v>-37.288837688640299</v>
      </c>
      <c r="I38" s="4">
        <v>0</v>
      </c>
    </row>
    <row r="39" spans="1:9" x14ac:dyDescent="0.35">
      <c r="A39">
        <v>2022</v>
      </c>
      <c r="B39">
        <v>2</v>
      </c>
      <c r="C39" s="4">
        <v>10886.888828556601</v>
      </c>
      <c r="D39" s="4">
        <v>13755.652145566301</v>
      </c>
      <c r="E39" s="4">
        <v>2460.2898650757002</v>
      </c>
      <c r="F39" s="4">
        <v>0</v>
      </c>
      <c r="G39" s="4">
        <v>-5169.4538331816702</v>
      </c>
      <c r="H39" s="4">
        <v>-159.59934890376999</v>
      </c>
      <c r="I39" s="4">
        <v>0</v>
      </c>
    </row>
    <row r="40" spans="1:9" x14ac:dyDescent="0.35">
      <c r="A40">
        <v>2022</v>
      </c>
      <c r="B40">
        <v>3</v>
      </c>
      <c r="C40" s="4">
        <v>12406.5441873571</v>
      </c>
      <c r="D40" s="4">
        <v>15378.8333692504</v>
      </c>
      <c r="E40" s="4">
        <v>1984.86467916267</v>
      </c>
      <c r="F40" s="4">
        <v>0</v>
      </c>
      <c r="G40" s="4">
        <v>-4810.4649493441502</v>
      </c>
      <c r="H40" s="4">
        <v>-146.68891171181201</v>
      </c>
      <c r="I40" s="4">
        <v>0</v>
      </c>
    </row>
    <row r="41" spans="1:9" x14ac:dyDescent="0.35">
      <c r="A41">
        <v>2022</v>
      </c>
      <c r="B41">
        <v>4</v>
      </c>
      <c r="C41" s="4">
        <v>8703.9511596699504</v>
      </c>
      <c r="D41" s="4">
        <v>15026.926498020601</v>
      </c>
      <c r="E41" s="4">
        <v>1165.9169677447001</v>
      </c>
      <c r="F41" s="4">
        <v>0</v>
      </c>
      <c r="G41" s="4">
        <v>-7035.0546070464297</v>
      </c>
      <c r="H41" s="4">
        <v>-453.83769904891801</v>
      </c>
      <c r="I41" s="4">
        <v>0</v>
      </c>
    </row>
    <row r="42" spans="1:9" x14ac:dyDescent="0.35">
      <c r="A42">
        <v>2022</v>
      </c>
      <c r="B42">
        <v>5</v>
      </c>
      <c r="C42" s="4">
        <v>12136.672408115101</v>
      </c>
      <c r="D42" s="4">
        <v>15676.449311750999</v>
      </c>
      <c r="E42" s="4">
        <v>261.88546235821298</v>
      </c>
      <c r="F42" s="4">
        <v>657.31777855298196</v>
      </c>
      <c r="G42" s="4">
        <v>-3439.3906121152099</v>
      </c>
      <c r="H42" s="4">
        <v>-1019.58953243191</v>
      </c>
      <c r="I42" s="4">
        <v>0</v>
      </c>
    </row>
    <row r="43" spans="1:9" x14ac:dyDescent="0.35">
      <c r="A43">
        <v>2022</v>
      </c>
      <c r="B43">
        <v>6</v>
      </c>
      <c r="C43" s="4">
        <v>11631.397364152201</v>
      </c>
      <c r="D43" s="4">
        <v>15202.999070705901</v>
      </c>
      <c r="E43" s="4">
        <v>3.9977729312922201</v>
      </c>
      <c r="F43" s="4">
        <v>1219.7711975238301</v>
      </c>
      <c r="G43" s="4">
        <v>-4924.5123688376898</v>
      </c>
      <c r="H43" s="4">
        <v>129.14169182877799</v>
      </c>
      <c r="I43" s="4">
        <v>0</v>
      </c>
    </row>
    <row r="44" spans="1:9" x14ac:dyDescent="0.35">
      <c r="A44">
        <v>2022</v>
      </c>
      <c r="B44">
        <v>7</v>
      </c>
      <c r="C44" s="4">
        <v>12284.7584442523</v>
      </c>
      <c r="D44" s="4">
        <v>15743.0276067294</v>
      </c>
      <c r="E44" s="4">
        <v>0</v>
      </c>
      <c r="F44" s="4">
        <v>2761.3298311808298</v>
      </c>
      <c r="G44" s="4">
        <v>-6095.1018360009002</v>
      </c>
      <c r="H44" s="4">
        <v>-124.497157657077</v>
      </c>
      <c r="I44" s="4">
        <v>0</v>
      </c>
    </row>
    <row r="45" spans="1:9" x14ac:dyDescent="0.35">
      <c r="A45">
        <v>2022</v>
      </c>
      <c r="B45">
        <v>8</v>
      </c>
      <c r="C45" s="4">
        <v>14224.1868789446</v>
      </c>
      <c r="D45" s="4">
        <v>15776.2350542443</v>
      </c>
      <c r="E45" s="4">
        <v>0</v>
      </c>
      <c r="F45" s="4">
        <v>2684.4666956271799</v>
      </c>
      <c r="G45" s="4">
        <v>-3755.1642993784199</v>
      </c>
      <c r="H45" s="4">
        <v>-481.350571548419</v>
      </c>
      <c r="I45" s="4">
        <v>0</v>
      </c>
    </row>
    <row r="46" spans="1:9" x14ac:dyDescent="0.35">
      <c r="A46">
        <v>2022</v>
      </c>
      <c r="B46">
        <v>9</v>
      </c>
      <c r="C46" s="4">
        <v>10436.538627861901</v>
      </c>
      <c r="D46" s="4">
        <v>15251.616023664201</v>
      </c>
      <c r="E46" s="4">
        <v>103.09491208260501</v>
      </c>
      <c r="F46" s="4">
        <v>959.53545871415497</v>
      </c>
      <c r="G46" s="4">
        <v>-6549.0686517129998</v>
      </c>
      <c r="H46" s="4">
        <v>671.36088511392495</v>
      </c>
      <c r="I46" s="4">
        <v>0</v>
      </c>
    </row>
    <row r="47" spans="1:9" x14ac:dyDescent="0.35">
      <c r="A47">
        <v>2022</v>
      </c>
      <c r="B47">
        <v>10</v>
      </c>
      <c r="C47" s="4">
        <v>12945.153572535201</v>
      </c>
      <c r="D47" s="4">
        <v>15743.768686629999</v>
      </c>
      <c r="E47" s="4">
        <v>709.37305734607696</v>
      </c>
      <c r="F47" s="4">
        <v>2.8785196143780198</v>
      </c>
      <c r="G47" s="4">
        <v>-3327.7990060718098</v>
      </c>
      <c r="H47" s="4">
        <v>-183.06768498341401</v>
      </c>
      <c r="I47" s="4">
        <v>0</v>
      </c>
    </row>
    <row r="48" spans="1:9" x14ac:dyDescent="0.35">
      <c r="A48">
        <v>2022</v>
      </c>
      <c r="B48">
        <v>11</v>
      </c>
      <c r="C48" s="4">
        <v>12702.933391247099</v>
      </c>
      <c r="D48" s="4">
        <v>15220.1917054881</v>
      </c>
      <c r="E48" s="4">
        <v>1381.497681907</v>
      </c>
      <c r="F48" s="4">
        <v>17.253305204839101</v>
      </c>
      <c r="G48" s="4">
        <v>-4619.45154179779</v>
      </c>
      <c r="H48" s="4">
        <v>703.44224044503596</v>
      </c>
      <c r="I48" s="4">
        <v>0</v>
      </c>
    </row>
    <row r="49" spans="1:9" x14ac:dyDescent="0.35">
      <c r="A49">
        <v>2022</v>
      </c>
      <c r="B49">
        <v>12</v>
      </c>
      <c r="C49" s="4">
        <v>12669.1894777707</v>
      </c>
      <c r="D49" s="4">
        <v>15874.375120094101</v>
      </c>
      <c r="E49" s="4">
        <v>2291.4389928094101</v>
      </c>
      <c r="F49" s="4">
        <v>0</v>
      </c>
      <c r="G49" s="4">
        <v>-5846.7627568814596</v>
      </c>
      <c r="H49" s="4">
        <v>350.138121748625</v>
      </c>
      <c r="I49" s="4">
        <v>0</v>
      </c>
    </row>
    <row r="50" spans="1:9" x14ac:dyDescent="0.35">
      <c r="A50">
        <v>2023</v>
      </c>
      <c r="B50">
        <v>1</v>
      </c>
      <c r="C50" s="4">
        <v>14345.127230787701</v>
      </c>
      <c r="D50" s="4">
        <v>15787.8716980999</v>
      </c>
      <c r="E50" s="4">
        <v>2332.2968596392502</v>
      </c>
      <c r="F50" s="4">
        <v>0</v>
      </c>
      <c r="G50" s="4">
        <v>-3717.7813716492801</v>
      </c>
      <c r="H50" s="4">
        <v>-57.259955302171903</v>
      </c>
      <c r="I50" s="4">
        <v>0</v>
      </c>
    </row>
    <row r="51" spans="1:9" x14ac:dyDescent="0.35">
      <c r="A51">
        <v>2023</v>
      </c>
      <c r="B51">
        <v>2</v>
      </c>
      <c r="C51" s="4">
        <v>12464.233765195801</v>
      </c>
      <c r="D51" s="4">
        <v>14390.6896430506</v>
      </c>
      <c r="E51" s="4">
        <v>2196.98161772914</v>
      </c>
      <c r="F51" s="4">
        <v>0</v>
      </c>
      <c r="G51" s="4">
        <v>-5141.94735852948</v>
      </c>
      <c r="H51" s="4">
        <v>1018.50986294555</v>
      </c>
      <c r="I51" s="4">
        <v>0</v>
      </c>
    </row>
    <row r="52" spans="1:9" x14ac:dyDescent="0.35">
      <c r="A52">
        <v>2023</v>
      </c>
      <c r="B52">
        <v>3</v>
      </c>
      <c r="C52" s="4">
        <v>13431.5143396682</v>
      </c>
      <c r="D52" s="4">
        <v>16057.1216262454</v>
      </c>
      <c r="E52" s="4">
        <v>2111.69650864</v>
      </c>
      <c r="F52" s="4">
        <v>0</v>
      </c>
      <c r="G52" s="4">
        <v>-5209.0083071817298</v>
      </c>
      <c r="H52" s="4">
        <v>471.70451196457702</v>
      </c>
      <c r="I52" s="4">
        <v>0</v>
      </c>
    </row>
    <row r="53" spans="1:9" x14ac:dyDescent="0.35">
      <c r="A53">
        <v>2023</v>
      </c>
      <c r="B53">
        <v>4</v>
      </c>
      <c r="C53" s="4">
        <v>9807.8129075953693</v>
      </c>
      <c r="D53" s="4">
        <v>15659.370114981701</v>
      </c>
      <c r="E53" s="4">
        <v>977.40383603872704</v>
      </c>
      <c r="F53" s="4">
        <v>141.32160334562201</v>
      </c>
      <c r="G53" s="4">
        <v>-6773.9475124925002</v>
      </c>
      <c r="H53" s="4">
        <v>-196.335134278135</v>
      </c>
      <c r="I53" s="4">
        <v>0</v>
      </c>
    </row>
    <row r="54" spans="1:9" x14ac:dyDescent="0.35">
      <c r="A54">
        <v>2023</v>
      </c>
      <c r="B54">
        <v>5</v>
      </c>
      <c r="C54" s="4">
        <v>12355.2843334634</v>
      </c>
      <c r="D54" s="4">
        <v>16305.234909889499</v>
      </c>
      <c r="E54" s="4">
        <v>412.02204621188201</v>
      </c>
      <c r="F54" s="4">
        <v>298.94650914422601</v>
      </c>
      <c r="G54" s="4">
        <v>-4011.6139871690498</v>
      </c>
      <c r="H54" s="4">
        <v>-649.30514461323003</v>
      </c>
      <c r="I54" s="4">
        <v>0</v>
      </c>
    </row>
    <row r="55" spans="1:9" x14ac:dyDescent="0.35">
      <c r="A55">
        <v>2023</v>
      </c>
      <c r="B55">
        <v>6</v>
      </c>
      <c r="C55" s="4">
        <v>10422.599375306099</v>
      </c>
      <c r="D55" s="4">
        <v>15676.6969807151</v>
      </c>
      <c r="E55" s="4">
        <v>0</v>
      </c>
      <c r="F55" s="4">
        <v>1172.9627744326001</v>
      </c>
      <c r="G55" s="4">
        <v>-6287.4497683397703</v>
      </c>
      <c r="H55" s="4">
        <v>-139.61061150188499</v>
      </c>
      <c r="I55" s="4">
        <v>0</v>
      </c>
    </row>
    <row r="56" spans="1:9" x14ac:dyDescent="0.35">
      <c r="A56">
        <v>2023</v>
      </c>
      <c r="B56">
        <v>7</v>
      </c>
      <c r="C56" s="4">
        <v>13729.045097111701</v>
      </c>
      <c r="D56" s="4">
        <v>16093.232438905399</v>
      </c>
      <c r="E56" s="4">
        <v>0</v>
      </c>
      <c r="F56" s="4">
        <v>2540.9015299713601</v>
      </c>
      <c r="G56" s="4">
        <v>-4275.8051251206698</v>
      </c>
      <c r="H56" s="4">
        <v>-629.28374664442299</v>
      </c>
      <c r="I56" s="4">
        <v>0</v>
      </c>
    </row>
    <row r="57" spans="1:9" x14ac:dyDescent="0.35">
      <c r="A57">
        <v>2023</v>
      </c>
      <c r="B57">
        <v>8</v>
      </c>
      <c r="C57" s="4">
        <v>13351.511273955901</v>
      </c>
      <c r="D57" s="4">
        <v>15987.170986738</v>
      </c>
      <c r="E57" s="4">
        <v>0</v>
      </c>
      <c r="F57" s="4">
        <v>1394.2767646232801</v>
      </c>
      <c r="G57" s="4">
        <v>-4299.8373071306796</v>
      </c>
      <c r="H57" s="4">
        <v>269.90082972528597</v>
      </c>
      <c r="I57" s="4">
        <v>0</v>
      </c>
    </row>
    <row r="58" spans="1:9" x14ac:dyDescent="0.35">
      <c r="A58">
        <v>2023</v>
      </c>
      <c r="B58">
        <v>9</v>
      </c>
      <c r="C58" s="4">
        <v>12012.1772733941</v>
      </c>
      <c r="D58" s="4">
        <v>15586.9042228342</v>
      </c>
      <c r="E58" s="4">
        <v>24.182967068324299</v>
      </c>
      <c r="F58" s="4">
        <v>932.79590765895398</v>
      </c>
      <c r="G58" s="4">
        <v>-5367.6943879054597</v>
      </c>
      <c r="H58" s="4">
        <v>835.98856373800697</v>
      </c>
      <c r="I58" s="4">
        <v>0</v>
      </c>
    </row>
    <row r="59" spans="1:9" x14ac:dyDescent="0.35">
      <c r="A59">
        <v>2023</v>
      </c>
      <c r="B59">
        <v>10</v>
      </c>
      <c r="C59" s="4">
        <v>13119.6772328926</v>
      </c>
      <c r="D59" s="4">
        <v>16225.434336086701</v>
      </c>
      <c r="E59" s="4">
        <v>592.230225487555</v>
      </c>
      <c r="F59" s="4">
        <v>434.164983226174</v>
      </c>
      <c r="G59" s="4">
        <v>-4351.02963160934</v>
      </c>
      <c r="H59" s="4">
        <v>218.877319701462</v>
      </c>
      <c r="I59" s="4">
        <v>0</v>
      </c>
    </row>
    <row r="60" spans="1:9" x14ac:dyDescent="0.35">
      <c r="A60">
        <v>2023</v>
      </c>
      <c r="B60">
        <v>11</v>
      </c>
      <c r="C60" s="4">
        <v>13199.173226324599</v>
      </c>
      <c r="D60" s="4">
        <v>15816.8455302766</v>
      </c>
      <c r="E60" s="4">
        <v>1631.8913342994999</v>
      </c>
      <c r="F60" s="4">
        <v>0</v>
      </c>
      <c r="G60" s="4">
        <v>-4738.8703150964402</v>
      </c>
      <c r="H60" s="4">
        <v>489.30667684502299</v>
      </c>
      <c r="I60" s="4">
        <v>0</v>
      </c>
    </row>
    <row r="61" spans="1:9" x14ac:dyDescent="0.35">
      <c r="A61">
        <v>2023</v>
      </c>
      <c r="B61">
        <v>12</v>
      </c>
      <c r="C61" s="4">
        <v>13794.3562471328</v>
      </c>
      <c r="D61" s="4">
        <v>16308.660904586701</v>
      </c>
      <c r="E61" s="4">
        <v>1867.8339534875699</v>
      </c>
      <c r="F61" s="4">
        <v>0</v>
      </c>
      <c r="G61" s="4">
        <v>-4893.5213085952801</v>
      </c>
      <c r="H61" s="4">
        <v>511.38269765381801</v>
      </c>
      <c r="I61" s="4">
        <v>0</v>
      </c>
    </row>
    <row r="62" spans="1:9" x14ac:dyDescent="0.35">
      <c r="A62">
        <v>2024</v>
      </c>
      <c r="B62">
        <v>1</v>
      </c>
      <c r="C62" s="4">
        <v>14357.570887636701</v>
      </c>
      <c r="D62" s="4">
        <v>16087.140725402</v>
      </c>
      <c r="E62" s="4">
        <v>2560.6491983780202</v>
      </c>
      <c r="F62" s="4">
        <v>0</v>
      </c>
      <c r="G62" s="4">
        <v>-4789.9296878643199</v>
      </c>
      <c r="H62" s="4">
        <v>499.71065172106898</v>
      </c>
      <c r="I62" s="4">
        <v>0</v>
      </c>
    </row>
    <row r="63" spans="1:9" x14ac:dyDescent="0.35">
      <c r="A63">
        <v>2024</v>
      </c>
      <c r="B63">
        <v>2</v>
      </c>
      <c r="C63" s="4">
        <v>11223.305752071399</v>
      </c>
      <c r="D63" s="4">
        <v>15016.4833131383</v>
      </c>
      <c r="E63" s="4">
        <v>2074.3243010467299</v>
      </c>
      <c r="F63" s="4">
        <v>0</v>
      </c>
      <c r="G63" s="4">
        <v>-6351.2067750647602</v>
      </c>
      <c r="H63" s="4">
        <v>483.704912951067</v>
      </c>
      <c r="I63" s="4">
        <v>0</v>
      </c>
    </row>
    <row r="64" spans="1:9" x14ac:dyDescent="0.35">
      <c r="A64">
        <v>2024</v>
      </c>
      <c r="B64">
        <v>3</v>
      </c>
      <c r="C64" s="4">
        <v>13696.231978605399</v>
      </c>
      <c r="D64" s="4">
        <v>15904.1350149383</v>
      </c>
      <c r="E64" s="4">
        <v>1676.2990160146401</v>
      </c>
      <c r="F64" s="4">
        <v>0</v>
      </c>
      <c r="G64" s="4">
        <v>-3817.9232298086199</v>
      </c>
      <c r="H64" s="4">
        <v>-66.278822538894005</v>
      </c>
      <c r="I64" s="4">
        <v>0</v>
      </c>
    </row>
    <row r="65" spans="1:9" x14ac:dyDescent="0.35">
      <c r="A65">
        <v>2024</v>
      </c>
      <c r="B65">
        <v>4</v>
      </c>
      <c r="C65" s="4">
        <v>11448.210396929901</v>
      </c>
      <c r="D65" s="4">
        <v>15247.5532181464</v>
      </c>
      <c r="E65" s="4">
        <v>930.265696120244</v>
      </c>
      <c r="F65" s="4">
        <v>0</v>
      </c>
      <c r="G65" s="4">
        <v>-5284.7100018761803</v>
      </c>
      <c r="H65" s="4">
        <v>555.10148453949796</v>
      </c>
      <c r="I65" s="4">
        <v>0</v>
      </c>
    </row>
    <row r="66" spans="1:9" x14ac:dyDescent="0.35">
      <c r="A66">
        <v>2024</v>
      </c>
      <c r="B66">
        <v>5</v>
      </c>
      <c r="C66" s="4">
        <v>11791.155499803799</v>
      </c>
      <c r="D66" s="4">
        <v>15607.107782687701</v>
      </c>
      <c r="E66" s="4">
        <v>77.317683301589994</v>
      </c>
      <c r="F66" s="4">
        <v>404.46655417819102</v>
      </c>
      <c r="G66" s="4">
        <v>-4570.9404853939996</v>
      </c>
      <c r="H66" s="4">
        <v>273.20396503033402</v>
      </c>
      <c r="I66" s="4">
        <v>0</v>
      </c>
    </row>
    <row r="67" spans="1:9" x14ac:dyDescent="0.35">
      <c r="A67">
        <v>2024</v>
      </c>
      <c r="B67">
        <v>6</v>
      </c>
      <c r="C67" s="4">
        <v>10793.8753879674</v>
      </c>
      <c r="D67" s="4">
        <v>14980.664029972901</v>
      </c>
      <c r="E67" s="4">
        <v>8.3659731661622398</v>
      </c>
      <c r="F67" s="4">
        <v>1593.03561475737</v>
      </c>
      <c r="G67" s="4">
        <v>-5765.2953526185902</v>
      </c>
      <c r="H67" s="4">
        <v>-22.894877310438499</v>
      </c>
      <c r="I67" s="4">
        <v>0</v>
      </c>
    </row>
    <row r="68" spans="1:9" x14ac:dyDescent="0.35">
      <c r="A68">
        <v>2024</v>
      </c>
      <c r="B68">
        <v>7</v>
      </c>
      <c r="C68" s="4">
        <v>13870.1331736137</v>
      </c>
      <c r="D68" s="4">
        <v>15352.6165038656</v>
      </c>
      <c r="E68" s="4">
        <v>0</v>
      </c>
      <c r="F68" s="4">
        <v>2692.61553906163</v>
      </c>
      <c r="G68" s="4">
        <v>-3808.2833932620201</v>
      </c>
      <c r="H68" s="4">
        <v>-366.815476051546</v>
      </c>
      <c r="I68" s="4">
        <v>0</v>
      </c>
    </row>
    <row r="69" spans="1:9" x14ac:dyDescent="0.35">
      <c r="A69">
        <v>2024</v>
      </c>
      <c r="B69">
        <v>8</v>
      </c>
      <c r="C69" s="4">
        <v>10890.005947043001</v>
      </c>
      <c r="D69" s="4">
        <v>15224.8952565904</v>
      </c>
      <c r="E69" s="4">
        <v>0.68567455181874504</v>
      </c>
      <c r="F69" s="4">
        <v>1910.7085323445799</v>
      </c>
      <c r="G69" s="4">
        <v>-6518.1336482493698</v>
      </c>
      <c r="H69" s="4">
        <v>271.85013180559002</v>
      </c>
      <c r="I69" s="4">
        <v>0</v>
      </c>
    </row>
    <row r="70" spans="1:9" x14ac:dyDescent="0.35">
      <c r="A70">
        <v>2024</v>
      </c>
      <c r="B70">
        <v>9</v>
      </c>
      <c r="C70" s="4">
        <v>9591.08331164222</v>
      </c>
      <c r="D70" s="4">
        <v>14709.5523327468</v>
      </c>
      <c r="E70" s="4">
        <v>22.8182512574217</v>
      </c>
      <c r="F70" s="4">
        <v>824.06936822431805</v>
      </c>
      <c r="G70" s="4">
        <v>-5410.3505414767296</v>
      </c>
      <c r="H70" s="4">
        <v>-555.00609910957598</v>
      </c>
      <c r="I70" s="4">
        <v>0</v>
      </c>
    </row>
    <row r="71" spans="1:9" x14ac:dyDescent="0.35">
      <c r="A71">
        <v>2024</v>
      </c>
      <c r="B71">
        <v>10</v>
      </c>
      <c r="C71" s="4">
        <v>12373.2326910308</v>
      </c>
      <c r="D71" s="4">
        <v>15174.840911016599</v>
      </c>
      <c r="E71" s="4">
        <v>541.72447847423996</v>
      </c>
      <c r="F71" s="4">
        <v>56.180589537813198</v>
      </c>
      <c r="G71" s="4">
        <v>-3060.7322286409499</v>
      </c>
      <c r="H71" s="4">
        <v>-338.78105935684999</v>
      </c>
      <c r="I71" s="4">
        <v>0</v>
      </c>
    </row>
    <row r="72" spans="1:9" x14ac:dyDescent="0.35">
      <c r="A72">
        <v>2024</v>
      </c>
      <c r="B72">
        <v>11</v>
      </c>
      <c r="C72" s="4">
        <v>10203.690038389201</v>
      </c>
      <c r="D72" s="4">
        <v>14661.102330240399</v>
      </c>
      <c r="E72" s="4">
        <v>1221.07666313411</v>
      </c>
      <c r="F72" s="4">
        <v>32.3218428954914</v>
      </c>
      <c r="G72" s="4">
        <v>-6089.7853727013799</v>
      </c>
      <c r="H72" s="4">
        <v>378.97457482054398</v>
      </c>
      <c r="I72" s="4">
        <v>0</v>
      </c>
    </row>
    <row r="73" spans="1:9" x14ac:dyDescent="0.35">
      <c r="A73">
        <v>2024</v>
      </c>
      <c r="B73">
        <v>12</v>
      </c>
      <c r="C73" s="4">
        <v>13514.233470699201</v>
      </c>
      <c r="D73" s="4">
        <v>15183.168891334901</v>
      </c>
      <c r="E73" s="4">
        <v>2206.37965081126</v>
      </c>
      <c r="F73" s="4">
        <v>0</v>
      </c>
      <c r="G73" s="4">
        <v>-3476.25946836715</v>
      </c>
      <c r="H73" s="4">
        <v>-399.05560307978499</v>
      </c>
      <c r="I73" s="4">
        <v>0</v>
      </c>
    </row>
    <row r="74" spans="1:9" x14ac:dyDescent="0.35">
      <c r="A74">
        <v>2025</v>
      </c>
      <c r="B74">
        <v>1</v>
      </c>
      <c r="C74" s="4">
        <v>13359.0085499037</v>
      </c>
      <c r="D74" s="4">
        <v>15082.5115222194</v>
      </c>
      <c r="E74" s="4">
        <v>2856.6369986548202</v>
      </c>
      <c r="F74" s="4">
        <v>0</v>
      </c>
      <c r="G74" s="4">
        <v>-5104.9397859007904</v>
      </c>
      <c r="H74" s="4">
        <v>524.79981493022001</v>
      </c>
      <c r="I74" s="4">
        <v>0</v>
      </c>
    </row>
    <row r="75" spans="1:9" x14ac:dyDescent="0.35">
      <c r="A75">
        <v>2025</v>
      </c>
      <c r="B75">
        <v>2</v>
      </c>
      <c r="C75" s="4">
        <v>9901.9669853658397</v>
      </c>
      <c r="D75" s="4">
        <v>13652.7527205353</v>
      </c>
      <c r="E75" s="4">
        <v>2529.3574005369101</v>
      </c>
      <c r="F75" s="4">
        <v>0</v>
      </c>
      <c r="G75" s="4">
        <v>-6438.7873137116303</v>
      </c>
      <c r="H75" s="4">
        <v>158.644178005208</v>
      </c>
      <c r="I75" s="4">
        <v>0</v>
      </c>
    </row>
    <row r="76" spans="1:9" x14ac:dyDescent="0.35">
      <c r="A76">
        <v>2025</v>
      </c>
      <c r="B76">
        <v>3</v>
      </c>
      <c r="C76" s="4">
        <v>12208.188669535701</v>
      </c>
      <c r="D76" s="4">
        <v>15031.927032125999</v>
      </c>
      <c r="E76" s="4">
        <v>1773.2218912492699</v>
      </c>
      <c r="F76" s="4">
        <v>0</v>
      </c>
      <c r="G76" s="4">
        <v>-4110.0926785002703</v>
      </c>
      <c r="H76" s="4">
        <v>-486.86757533930199</v>
      </c>
      <c r="I76" s="4">
        <v>0</v>
      </c>
    </row>
    <row r="77" spans="1:9" x14ac:dyDescent="0.35">
      <c r="A77">
        <v>2025</v>
      </c>
      <c r="B77">
        <v>4</v>
      </c>
      <c r="C77" s="4">
        <v>12600.909127798701</v>
      </c>
      <c r="D77" s="4">
        <v>14466.075662703501</v>
      </c>
      <c r="E77" s="4">
        <v>1034.0685927172899</v>
      </c>
      <c r="F77" s="4">
        <v>0</v>
      </c>
      <c r="G77" s="4">
        <v>-3213.2904991095002</v>
      </c>
      <c r="H77" s="4">
        <v>314.05537148748601</v>
      </c>
      <c r="I77" s="4">
        <v>0</v>
      </c>
    </row>
    <row r="78" spans="1:9" x14ac:dyDescent="0.35">
      <c r="A78">
        <v>2025</v>
      </c>
      <c r="B78">
        <v>5</v>
      </c>
      <c r="C78" s="4">
        <v>11912.6086524236</v>
      </c>
      <c r="D78" s="4">
        <v>14864.600754671799</v>
      </c>
      <c r="E78" s="4">
        <v>358.70753068791203</v>
      </c>
      <c r="F78" s="4">
        <v>92.389875582024004</v>
      </c>
      <c r="G78" s="4">
        <v>-4572.2699714337696</v>
      </c>
      <c r="H78" s="4">
        <v>1169.1804629157</v>
      </c>
      <c r="I78" s="4">
        <v>0</v>
      </c>
    </row>
    <row r="79" spans="1:9" x14ac:dyDescent="0.35">
      <c r="A79">
        <v>2025</v>
      </c>
      <c r="B79">
        <v>6</v>
      </c>
      <c r="C79" s="4">
        <v>7748.6765466263096</v>
      </c>
      <c r="D79" s="4">
        <v>14388.2366818069</v>
      </c>
      <c r="E79" s="4">
        <v>20.2540376259544</v>
      </c>
      <c r="F79" s="4">
        <v>1850.0866650171299</v>
      </c>
      <c r="G79" s="4">
        <v>-8348.0352267686994</v>
      </c>
      <c r="H79" s="4">
        <v>-161.86561105499899</v>
      </c>
      <c r="I79" s="4">
        <v>0</v>
      </c>
    </row>
    <row r="80" spans="1:9" x14ac:dyDescent="0.35">
      <c r="A80">
        <v>2025</v>
      </c>
      <c r="B80">
        <v>7</v>
      </c>
      <c r="C80" s="4">
        <v>12343.4972796864</v>
      </c>
      <c r="D80" s="4">
        <v>14871.0717040168</v>
      </c>
      <c r="E80" s="4">
        <v>0</v>
      </c>
      <c r="F80" s="4">
        <v>3448.2084536209099</v>
      </c>
      <c r="G80" s="4">
        <v>-3952.0727637806899</v>
      </c>
      <c r="H80" s="4">
        <v>-2023.71011417063</v>
      </c>
      <c r="I80" s="4">
        <v>0</v>
      </c>
    </row>
    <row r="81" spans="1:9" x14ac:dyDescent="0.35">
      <c r="A81">
        <v>2025</v>
      </c>
      <c r="B81">
        <v>8</v>
      </c>
      <c r="C81" s="4">
        <v>8633.1511653015805</v>
      </c>
      <c r="D81" s="4">
        <v>14874.2822168275</v>
      </c>
      <c r="E81" s="4">
        <v>6.6800464106671198</v>
      </c>
      <c r="F81" s="4">
        <v>2271.6298006366701</v>
      </c>
      <c r="G81" s="4">
        <v>-7699.9301972234898</v>
      </c>
      <c r="H81" s="4">
        <v>-819.51070134971098</v>
      </c>
      <c r="I81" s="4">
        <v>0</v>
      </c>
    </row>
    <row r="82" spans="1:9" x14ac:dyDescent="0.35">
      <c r="A82">
        <v>2025</v>
      </c>
      <c r="B82">
        <v>9</v>
      </c>
      <c r="C82" s="4">
        <v>11035.0153329553</v>
      </c>
      <c r="D82" s="4">
        <v>14438.0866679749</v>
      </c>
      <c r="E82" s="4">
        <v>12.283863471162</v>
      </c>
      <c r="F82" s="4">
        <v>655.73501633134401</v>
      </c>
      <c r="G82" s="4">
        <v>-2765.74399504446</v>
      </c>
      <c r="H82" s="4">
        <v>-1305.3462197776601</v>
      </c>
      <c r="I82" s="4">
        <v>0</v>
      </c>
    </row>
    <row r="83" spans="1:9" x14ac:dyDescent="0.35">
      <c r="A83">
        <v>2025</v>
      </c>
      <c r="B83">
        <v>10</v>
      </c>
      <c r="C83" s="4">
        <v>10806.0776763825</v>
      </c>
      <c r="D83" s="4">
        <v>14964.4107638642</v>
      </c>
      <c r="E83" s="4">
        <v>574.38071437509996</v>
      </c>
      <c r="F83" s="4">
        <v>186.020475282148</v>
      </c>
      <c r="G83" s="4">
        <v>-5279.56727417201</v>
      </c>
      <c r="H83" s="4">
        <v>360.83299703304903</v>
      </c>
      <c r="I83" s="4">
        <v>0</v>
      </c>
    </row>
    <row r="84" spans="1:9" x14ac:dyDescent="0.35">
      <c r="A84">
        <v>2025</v>
      </c>
      <c r="B84">
        <v>11</v>
      </c>
      <c r="C84" s="4">
        <v>9275.9761671752294</v>
      </c>
      <c r="D84" s="4">
        <v>14525.270271212799</v>
      </c>
      <c r="E84" s="4">
        <v>1546.5523972416099</v>
      </c>
      <c r="F84" s="4">
        <v>0</v>
      </c>
      <c r="G84" s="4">
        <v>-6147.7813578408104</v>
      </c>
      <c r="H84" s="4">
        <v>-648.06514343837102</v>
      </c>
      <c r="I84" s="4">
        <v>0</v>
      </c>
    </row>
    <row r="85" spans="1:9" x14ac:dyDescent="0.35">
      <c r="A85">
        <v>2025</v>
      </c>
      <c r="B85">
        <v>12</v>
      </c>
      <c r="C85" s="4">
        <v>13201.1033762976</v>
      </c>
      <c r="D85" s="4">
        <v>15089.710477357999</v>
      </c>
      <c r="E85" s="4">
        <v>2582.4108083197402</v>
      </c>
      <c r="F85" s="4">
        <v>0</v>
      </c>
      <c r="G85" s="4">
        <v>-3589.7420152036698</v>
      </c>
      <c r="H85" s="4">
        <v>-881.275894176468</v>
      </c>
      <c r="I85" s="4">
        <v>0</v>
      </c>
    </row>
    <row r="86" spans="1:9" x14ac:dyDescent="0.35">
      <c r="A86">
        <v>2026</v>
      </c>
      <c r="B86">
        <v>1</v>
      </c>
      <c r="C86" s="4">
        <v>12556.8906724792</v>
      </c>
      <c r="D86" s="4">
        <v>15048.1839704412</v>
      </c>
      <c r="E86" s="4">
        <v>2623.26883284006</v>
      </c>
      <c r="F86" s="4">
        <v>0</v>
      </c>
      <c r="G86" s="4">
        <v>-5303.8645927938296</v>
      </c>
      <c r="H86" s="4">
        <v>189.302461991738</v>
      </c>
      <c r="I86" s="4">
        <v>0</v>
      </c>
    </row>
    <row r="87" spans="1:9" x14ac:dyDescent="0.35">
      <c r="A87">
        <v>2026</v>
      </c>
      <c r="B87">
        <v>2</v>
      </c>
      <c r="C87" s="4">
        <v>10780.411948667699</v>
      </c>
      <c r="D87" s="4">
        <v>13663.7108581959</v>
      </c>
      <c r="E87" s="4">
        <v>2239.3995630826598</v>
      </c>
      <c r="F87" s="4">
        <v>0</v>
      </c>
      <c r="G87" s="4">
        <v>-5235.8740263576901</v>
      </c>
      <c r="H87" s="4">
        <v>113.175553746849</v>
      </c>
      <c r="I87" s="4">
        <v>0</v>
      </c>
    </row>
    <row r="88" spans="1:9" x14ac:dyDescent="0.35">
      <c r="A88">
        <v>2026</v>
      </c>
      <c r="B88">
        <v>3</v>
      </c>
      <c r="C88" s="4">
        <v>12570.433779045699</v>
      </c>
      <c r="D88" s="4">
        <v>15175.8562090996</v>
      </c>
      <c r="E88" s="4">
        <v>1889.70939737969</v>
      </c>
      <c r="F88" s="4">
        <v>0</v>
      </c>
      <c r="G88" s="4">
        <v>-4495.1318274335899</v>
      </c>
      <c r="H88" s="4">
        <v>3.6379788070917101E-12</v>
      </c>
      <c r="I88" s="4">
        <v>0</v>
      </c>
    </row>
    <row r="89" spans="1:9" x14ac:dyDescent="0.35">
      <c r="A89">
        <v>2026</v>
      </c>
      <c r="B89">
        <v>4</v>
      </c>
      <c r="C89" s="4">
        <v>10618.5673544825</v>
      </c>
      <c r="D89" s="4">
        <v>14732.923292290499</v>
      </c>
      <c r="E89" s="4">
        <v>1113.42122797037</v>
      </c>
      <c r="F89" s="4">
        <v>13.7439591929169</v>
      </c>
      <c r="G89" s="4">
        <v>-5241.5211249712802</v>
      </c>
      <c r="H89" s="4">
        <v>-1.8189894035458601E-12</v>
      </c>
      <c r="I89" s="4">
        <v>0</v>
      </c>
    </row>
    <row r="90" spans="1:9" x14ac:dyDescent="0.35">
      <c r="A90">
        <v>2026</v>
      </c>
      <c r="B90">
        <v>5</v>
      </c>
      <c r="C90" s="4">
        <v>11628.8247803789</v>
      </c>
      <c r="D90" s="4">
        <v>15272.1735383004</v>
      </c>
      <c r="E90" s="4">
        <v>363.24393492420398</v>
      </c>
      <c r="F90" s="4">
        <v>421.05444199134502</v>
      </c>
      <c r="G90" s="4">
        <v>-4427.6471348370496</v>
      </c>
      <c r="H90" s="4">
        <v>0</v>
      </c>
      <c r="I90" s="4">
        <v>0</v>
      </c>
    </row>
    <row r="91" spans="1:9" x14ac:dyDescent="0.35">
      <c r="A91">
        <v>2026</v>
      </c>
      <c r="B91">
        <v>6</v>
      </c>
      <c r="C91" s="4">
        <v>11470.4123251897</v>
      </c>
      <c r="D91" s="4">
        <v>14791.8497747003</v>
      </c>
      <c r="E91" s="4">
        <v>15.2527595453596</v>
      </c>
      <c r="F91" s="4">
        <v>1512.2061628855699</v>
      </c>
      <c r="G91" s="4">
        <v>-4848.8963719414996</v>
      </c>
      <c r="H91" s="4">
        <v>0</v>
      </c>
      <c r="I91" s="4">
        <v>0</v>
      </c>
    </row>
    <row r="92" spans="1:9" x14ac:dyDescent="0.35">
      <c r="A92">
        <v>2026</v>
      </c>
      <c r="B92">
        <v>7</v>
      </c>
      <c r="C92" s="4">
        <v>13530.9621328947</v>
      </c>
      <c r="D92" s="4">
        <v>15297.6467576174</v>
      </c>
      <c r="E92" s="4">
        <v>0</v>
      </c>
      <c r="F92" s="4">
        <v>3016.15816108744</v>
      </c>
      <c r="G92" s="4">
        <v>-4782.8427858101504</v>
      </c>
      <c r="H92" s="4">
        <v>-1.8189894035458601E-12</v>
      </c>
      <c r="I92" s="4">
        <v>0</v>
      </c>
    </row>
    <row r="93" spans="1:9" x14ac:dyDescent="0.35">
      <c r="A93">
        <v>2026</v>
      </c>
      <c r="B93">
        <v>8</v>
      </c>
      <c r="C93" s="4">
        <v>12153.743809989501</v>
      </c>
      <c r="D93" s="4">
        <v>15310.3795191508</v>
      </c>
      <c r="E93" s="4">
        <v>0.98200520853738305</v>
      </c>
      <c r="F93" s="4">
        <v>2484.4170083284198</v>
      </c>
      <c r="G93" s="4">
        <v>-5642.0347226981903</v>
      </c>
      <c r="H93" s="4">
        <v>1.8189894035458601E-12</v>
      </c>
      <c r="I93" s="4">
        <v>0</v>
      </c>
    </row>
    <row r="94" spans="1:9" x14ac:dyDescent="0.35">
      <c r="A94">
        <v>2026</v>
      </c>
      <c r="B94">
        <v>9</v>
      </c>
      <c r="C94" s="4">
        <v>10725.7141326009</v>
      </c>
      <c r="D94" s="4">
        <v>14816.167030914599</v>
      </c>
      <c r="E94" s="4">
        <v>49.2133533500173</v>
      </c>
      <c r="F94" s="4">
        <v>928.10675023066403</v>
      </c>
      <c r="G94" s="4">
        <v>-5067.7730018944003</v>
      </c>
      <c r="H94" s="4">
        <v>0</v>
      </c>
      <c r="I94" s="4">
        <v>0</v>
      </c>
    </row>
    <row r="95" spans="1:9" x14ac:dyDescent="0.35">
      <c r="A95">
        <v>2026</v>
      </c>
      <c r="B95">
        <v>10</v>
      </c>
      <c r="C95" s="4">
        <v>11580.0436571263</v>
      </c>
      <c r="D95" s="4">
        <v>15309.684991702199</v>
      </c>
      <c r="E95" s="4">
        <v>614.95857343930197</v>
      </c>
      <c r="F95" s="4">
        <v>127.724452035485</v>
      </c>
      <c r="G95" s="4">
        <v>-4472.3243600507403</v>
      </c>
      <c r="H95" s="4">
        <v>0</v>
      </c>
      <c r="I95" s="4">
        <v>0</v>
      </c>
    </row>
    <row r="96" spans="1:9" x14ac:dyDescent="0.35">
      <c r="A96">
        <v>2026</v>
      </c>
      <c r="B96">
        <v>11</v>
      </c>
      <c r="C96" s="4">
        <v>11465.097151248199</v>
      </c>
      <c r="D96" s="4">
        <v>14815.4678105941</v>
      </c>
      <c r="E96" s="4">
        <v>1473.08824881953</v>
      </c>
      <c r="F96" s="4">
        <v>5.09709267020739</v>
      </c>
      <c r="G96" s="4">
        <v>-4828.5560008355696</v>
      </c>
      <c r="H96" s="4">
        <v>-3.6379788070917101E-12</v>
      </c>
      <c r="I96" s="4">
        <v>0</v>
      </c>
    </row>
    <row r="97" spans="1:9" x14ac:dyDescent="0.35">
      <c r="A97">
        <v>2026</v>
      </c>
      <c r="B97">
        <v>12</v>
      </c>
      <c r="C97" s="4">
        <v>12776.237924040601</v>
      </c>
      <c r="D97" s="4">
        <v>15311.8928337077</v>
      </c>
      <c r="E97" s="4">
        <v>2244.9715964994198</v>
      </c>
      <c r="F97" s="4">
        <v>0</v>
      </c>
      <c r="G97" s="4">
        <v>-4780.6265061664399</v>
      </c>
      <c r="H97" s="4">
        <v>-1.8189894035458601E-12</v>
      </c>
      <c r="I97" s="4">
        <v>0</v>
      </c>
    </row>
    <row r="98" spans="1:9" x14ac:dyDescent="0.35">
      <c r="A98">
        <v>2027</v>
      </c>
      <c r="B98">
        <v>1</v>
      </c>
      <c r="C98" s="4">
        <v>12477.979272622701</v>
      </c>
      <c r="D98" s="4">
        <v>15166.5651085096</v>
      </c>
      <c r="E98" s="4">
        <v>2638.7498912340602</v>
      </c>
      <c r="F98" s="4">
        <v>0</v>
      </c>
      <c r="G98" s="4">
        <v>-5327.3357271209597</v>
      </c>
      <c r="H98" s="4">
        <v>-5.4569682106375702E-12</v>
      </c>
      <c r="I98" s="4">
        <v>0</v>
      </c>
    </row>
    <row r="99" spans="1:9" x14ac:dyDescent="0.35">
      <c r="A99">
        <v>2027</v>
      </c>
      <c r="B99">
        <v>2</v>
      </c>
      <c r="C99" s="4">
        <v>10739.2760930854</v>
      </c>
      <c r="D99" s="4">
        <v>13701.0980090881</v>
      </c>
      <c r="E99" s="4">
        <v>2241.1482522527399</v>
      </c>
      <c r="F99" s="4">
        <v>0</v>
      </c>
      <c r="G99" s="4">
        <v>-5202.9701682554696</v>
      </c>
      <c r="H99" s="4">
        <v>-1.8189894035458601E-12</v>
      </c>
      <c r="I99" s="4">
        <v>0</v>
      </c>
    </row>
    <row r="100" spans="1:9" x14ac:dyDescent="0.35">
      <c r="A100">
        <v>2027</v>
      </c>
      <c r="B100">
        <v>3</v>
      </c>
      <c r="C100" s="4">
        <v>12593.5163486651</v>
      </c>
      <c r="D100" s="4">
        <v>15184.4084064583</v>
      </c>
      <c r="E100" s="4">
        <v>1887.0872624303299</v>
      </c>
      <c r="F100" s="4">
        <v>0</v>
      </c>
      <c r="G100" s="4">
        <v>-4477.9793202235596</v>
      </c>
      <c r="H100" s="4">
        <v>0</v>
      </c>
      <c r="I100" s="4">
        <v>0</v>
      </c>
    </row>
    <row r="101" spans="1:9" x14ac:dyDescent="0.35">
      <c r="A101">
        <v>2027</v>
      </c>
      <c r="B101">
        <v>4</v>
      </c>
      <c r="C101" s="4">
        <v>10581.6315979919</v>
      </c>
      <c r="D101" s="4">
        <v>14709.424688244701</v>
      </c>
      <c r="E101" s="4">
        <v>1109.4776134101101</v>
      </c>
      <c r="F101" s="4">
        <v>13.8752105882355</v>
      </c>
      <c r="G101" s="4">
        <v>-5251.1459142510603</v>
      </c>
      <c r="H101" s="4">
        <v>-1.8189894035458601E-12</v>
      </c>
      <c r="I101" s="4">
        <v>0</v>
      </c>
    </row>
    <row r="102" spans="1:9" x14ac:dyDescent="0.35">
      <c r="A102">
        <v>2027</v>
      </c>
      <c r="B102">
        <v>5</v>
      </c>
      <c r="C102" s="4">
        <v>11588.1604909616</v>
      </c>
      <c r="D102" s="4">
        <v>15215.064134603999</v>
      </c>
      <c r="E102" s="4">
        <v>361.17991863615799</v>
      </c>
      <c r="F102" s="4">
        <v>424.16238980575702</v>
      </c>
      <c r="G102" s="4">
        <v>-4412.2459520843204</v>
      </c>
      <c r="H102" s="4">
        <v>-3.6379788070917101E-12</v>
      </c>
      <c r="I102" s="4">
        <v>0</v>
      </c>
    </row>
    <row r="103" spans="1:9" x14ac:dyDescent="0.35">
      <c r="A103">
        <v>2027</v>
      </c>
      <c r="B103">
        <v>6</v>
      </c>
      <c r="C103" s="4">
        <v>11448.119235934</v>
      </c>
      <c r="D103" s="4">
        <v>14741.0537509023</v>
      </c>
      <c r="E103" s="4">
        <v>15.1707395774933</v>
      </c>
      <c r="F103" s="4">
        <v>1523.8352401555801</v>
      </c>
      <c r="G103" s="4">
        <v>-4831.94049470136</v>
      </c>
      <c r="H103" s="4">
        <v>-3.6379788070917101E-12</v>
      </c>
      <c r="I103" s="4">
        <v>0</v>
      </c>
    </row>
    <row r="104" spans="1:9" x14ac:dyDescent="0.35">
      <c r="A104">
        <v>2027</v>
      </c>
      <c r="B104">
        <v>7</v>
      </c>
      <c r="C104" s="4">
        <v>13516.510851479899</v>
      </c>
      <c r="D104" s="4">
        <v>15249.7757636024</v>
      </c>
      <c r="E104" s="4">
        <v>0</v>
      </c>
      <c r="F104" s="4">
        <v>3040.2822757529798</v>
      </c>
      <c r="G104" s="4">
        <v>-4773.5471878754497</v>
      </c>
      <c r="H104" s="4">
        <v>-1.8189894035458601E-12</v>
      </c>
      <c r="I104" s="4">
        <v>0</v>
      </c>
    </row>
    <row r="105" spans="1:9" x14ac:dyDescent="0.35">
      <c r="A105">
        <v>2027</v>
      </c>
      <c r="B105">
        <v>8</v>
      </c>
      <c r="C105" s="4">
        <v>12137.145289301499</v>
      </c>
      <c r="D105" s="4">
        <v>15267.124820373199</v>
      </c>
      <c r="E105" s="4">
        <v>0.97732133258631804</v>
      </c>
      <c r="F105" s="4">
        <v>2505.0520880377298</v>
      </c>
      <c r="G105" s="4">
        <v>-5636.0089404419896</v>
      </c>
      <c r="H105" s="4">
        <v>1.8189894035458601E-12</v>
      </c>
      <c r="I105" s="4">
        <v>0</v>
      </c>
    </row>
    <row r="106" spans="1:9" x14ac:dyDescent="0.35">
      <c r="A106">
        <v>2027</v>
      </c>
      <c r="B106">
        <v>9</v>
      </c>
      <c r="C106" s="4">
        <v>10718.5896878317</v>
      </c>
      <c r="D106" s="4">
        <v>14793.376534720201</v>
      </c>
      <c r="E106" s="4">
        <v>49.041832724655102</v>
      </c>
      <c r="F106" s="4">
        <v>937.02320099306996</v>
      </c>
      <c r="G106" s="4">
        <v>-5060.8518806062302</v>
      </c>
      <c r="H106" s="4">
        <v>0</v>
      </c>
      <c r="I106" s="4">
        <v>0</v>
      </c>
    </row>
    <row r="107" spans="1:9" x14ac:dyDescent="0.35">
      <c r="A107">
        <v>2027</v>
      </c>
      <c r="B107">
        <v>10</v>
      </c>
      <c r="C107" s="4">
        <v>11579.2192078481</v>
      </c>
      <c r="D107" s="4">
        <v>15305.849427859899</v>
      </c>
      <c r="E107" s="4">
        <v>613.60562126456898</v>
      </c>
      <c r="F107" s="4">
        <v>129.11782353684401</v>
      </c>
      <c r="G107" s="4">
        <v>-4469.3536648131703</v>
      </c>
      <c r="H107" s="4">
        <v>-3.6379788070917101E-12</v>
      </c>
      <c r="I107" s="4">
        <v>0</v>
      </c>
    </row>
    <row r="108" spans="1:9" x14ac:dyDescent="0.35">
      <c r="A108">
        <v>2027</v>
      </c>
      <c r="B108">
        <v>11</v>
      </c>
      <c r="C108" s="4">
        <v>11479.5330816439</v>
      </c>
      <c r="D108" s="4">
        <v>14830.844387531901</v>
      </c>
      <c r="E108" s="4">
        <v>1471.7415842425601</v>
      </c>
      <c r="F108" s="4">
        <v>5.15933829556697</v>
      </c>
      <c r="G108" s="4">
        <v>-4828.2122284261104</v>
      </c>
      <c r="H108" s="4">
        <v>-1.8189894035458601E-12</v>
      </c>
      <c r="I108" s="4">
        <v>0</v>
      </c>
    </row>
    <row r="109" spans="1:9" x14ac:dyDescent="0.35">
      <c r="A109">
        <v>2027</v>
      </c>
      <c r="B109">
        <v>12</v>
      </c>
      <c r="C109" s="4">
        <v>12811.041887540399</v>
      </c>
      <c r="D109" s="4">
        <v>15351.323964838901</v>
      </c>
      <c r="E109" s="4">
        <v>2246.3638101763199</v>
      </c>
      <c r="F109" s="4">
        <v>0</v>
      </c>
      <c r="G109" s="4">
        <v>-4786.6458874747996</v>
      </c>
      <c r="H109" s="4">
        <v>-3.6379788070917101E-12</v>
      </c>
      <c r="I109" s="4">
        <v>0</v>
      </c>
    </row>
    <row r="110" spans="1:9" x14ac:dyDescent="0.35">
      <c r="A110">
        <v>2028</v>
      </c>
      <c r="B110">
        <v>1</v>
      </c>
      <c r="C110" s="4">
        <v>12543.731943774899</v>
      </c>
      <c r="D110" s="4">
        <v>15241.142879306</v>
      </c>
      <c r="E110" s="4">
        <v>2644.4370759805902</v>
      </c>
      <c r="F110" s="4">
        <v>0</v>
      </c>
      <c r="G110" s="4">
        <v>-5341.84801151173</v>
      </c>
      <c r="H110" s="4">
        <v>0</v>
      </c>
      <c r="I110" s="4">
        <v>0</v>
      </c>
    </row>
    <row r="111" spans="1:9" x14ac:dyDescent="0.35">
      <c r="A111">
        <v>2028</v>
      </c>
      <c r="B111">
        <v>2</v>
      </c>
      <c r="C111" s="4">
        <v>11387.521514042601</v>
      </c>
      <c r="D111" s="4">
        <v>14282.055844729901</v>
      </c>
      <c r="E111" s="4">
        <v>2335.8528719303799</v>
      </c>
      <c r="F111" s="4">
        <v>0</v>
      </c>
      <c r="G111" s="4">
        <v>-5230.3872026176396</v>
      </c>
      <c r="H111" s="4">
        <v>-1.8189894035458601E-12</v>
      </c>
      <c r="I111" s="4">
        <v>0</v>
      </c>
    </row>
    <row r="112" spans="1:9" x14ac:dyDescent="0.35">
      <c r="A112">
        <v>2028</v>
      </c>
      <c r="B112">
        <v>3</v>
      </c>
      <c r="C112" s="4">
        <v>12434.8287442574</v>
      </c>
      <c r="D112" s="4">
        <v>15288.3282687993</v>
      </c>
      <c r="E112" s="4">
        <v>1894.7800993814001</v>
      </c>
      <c r="F112" s="4">
        <v>0</v>
      </c>
      <c r="G112" s="4">
        <v>-4748.2796239232603</v>
      </c>
      <c r="H112" s="4">
        <v>0</v>
      </c>
      <c r="I112" s="4">
        <v>0</v>
      </c>
    </row>
    <row r="113" spans="1:9" x14ac:dyDescent="0.35">
      <c r="A113">
        <v>2028</v>
      </c>
      <c r="B113">
        <v>4</v>
      </c>
      <c r="C113" s="4">
        <v>10759.336938308899</v>
      </c>
      <c r="D113" s="4">
        <v>14815.768995857699</v>
      </c>
      <c r="E113" s="4">
        <v>1114.42735299882</v>
      </c>
      <c r="F113" s="4">
        <v>14.118188003759199</v>
      </c>
      <c r="G113" s="4">
        <v>-5184.9775985513697</v>
      </c>
      <c r="H113" s="4">
        <v>0</v>
      </c>
      <c r="I113" s="4">
        <v>0</v>
      </c>
    </row>
    <row r="114" spans="1:9" x14ac:dyDescent="0.35">
      <c r="A114">
        <v>2028</v>
      </c>
      <c r="B114">
        <v>5</v>
      </c>
      <c r="C114" s="4">
        <v>11639.2653674639</v>
      </c>
      <c r="D114" s="4">
        <v>15330.9243128036</v>
      </c>
      <c r="E114" s="4">
        <v>362.92998984090599</v>
      </c>
      <c r="F114" s="4">
        <v>431.75519932644102</v>
      </c>
      <c r="G114" s="4">
        <v>-4486.3441345069796</v>
      </c>
      <c r="H114" s="4">
        <v>-3.6379788070917101E-12</v>
      </c>
      <c r="I114" s="4">
        <v>0</v>
      </c>
    </row>
    <row r="115" spans="1:9" x14ac:dyDescent="0.35">
      <c r="A115">
        <v>2028</v>
      </c>
      <c r="B115">
        <v>6</v>
      </c>
      <c r="C115" s="4">
        <v>11570.6196425096</v>
      </c>
      <c r="D115" s="4">
        <v>14857.110817605</v>
      </c>
      <c r="E115" s="4">
        <v>15.2481548844712</v>
      </c>
      <c r="F115" s="4">
        <v>1551.5104762762801</v>
      </c>
      <c r="G115" s="4">
        <v>-4853.2498062561199</v>
      </c>
      <c r="H115" s="4">
        <v>-1.8189894035458601E-12</v>
      </c>
      <c r="I115" s="4">
        <v>0</v>
      </c>
    </row>
    <row r="116" spans="1:9" x14ac:dyDescent="0.35">
      <c r="A116">
        <v>2028</v>
      </c>
      <c r="B116">
        <v>7</v>
      </c>
      <c r="C116" s="4">
        <v>13645.4316323198</v>
      </c>
      <c r="D116" s="4">
        <v>15373.7680118518</v>
      </c>
      <c r="E116" s="4">
        <v>0</v>
      </c>
      <c r="F116" s="4">
        <v>3096.2900694230998</v>
      </c>
      <c r="G116" s="4">
        <v>-4824.6264489550504</v>
      </c>
      <c r="H116" s="4">
        <v>0</v>
      </c>
      <c r="I116" s="4">
        <v>0</v>
      </c>
    </row>
    <row r="117" spans="1:9" x14ac:dyDescent="0.35">
      <c r="A117">
        <v>2028</v>
      </c>
      <c r="B117">
        <v>8</v>
      </c>
      <c r="C117" s="4">
        <v>12258.2531218106</v>
      </c>
      <c r="D117" s="4">
        <v>15395.184832524599</v>
      </c>
      <c r="E117" s="4">
        <v>0.98281038762848005</v>
      </c>
      <c r="F117" s="4">
        <v>2551.8507978470602</v>
      </c>
      <c r="G117" s="4">
        <v>-5689.7653189487301</v>
      </c>
      <c r="H117" s="4">
        <v>-1.8189894035458601E-12</v>
      </c>
      <c r="I117" s="4">
        <v>0</v>
      </c>
    </row>
    <row r="118" spans="1:9" x14ac:dyDescent="0.35">
      <c r="A118">
        <v>2028</v>
      </c>
      <c r="B118">
        <v>9</v>
      </c>
      <c r="C118" s="4">
        <v>10812.0352694268</v>
      </c>
      <c r="D118" s="4">
        <v>14919.409083073901</v>
      </c>
      <c r="E118" s="4">
        <v>49.323707197590899</v>
      </c>
      <c r="F118" s="4">
        <v>954.652956202474</v>
      </c>
      <c r="G118" s="4">
        <v>-5111.35047704718</v>
      </c>
      <c r="H118" s="4">
        <v>-1.8189894035458601E-12</v>
      </c>
      <c r="I118" s="4">
        <v>0</v>
      </c>
    </row>
    <row r="119" spans="1:9" x14ac:dyDescent="0.35">
      <c r="A119">
        <v>2028</v>
      </c>
      <c r="B119">
        <v>10</v>
      </c>
      <c r="C119" s="4">
        <v>11678.7163481109</v>
      </c>
      <c r="D119" s="4">
        <v>15438.257239177199</v>
      </c>
      <c r="E119" s="4">
        <v>617.21272954667199</v>
      </c>
      <c r="F119" s="4">
        <v>131.56425168705999</v>
      </c>
      <c r="G119" s="4">
        <v>-4508.3178722999701</v>
      </c>
      <c r="H119" s="4">
        <v>-1.8189894035458601E-12</v>
      </c>
      <c r="I119" s="4">
        <v>0</v>
      </c>
    </row>
    <row r="120" spans="1:9" x14ac:dyDescent="0.35">
      <c r="A120">
        <v>2028</v>
      </c>
      <c r="B120">
        <v>11</v>
      </c>
      <c r="C120" s="4">
        <v>11577.229089309099</v>
      </c>
      <c r="D120" s="4">
        <v>14961.085559307399</v>
      </c>
      <c r="E120" s="4">
        <v>1480.5855212485801</v>
      </c>
      <c r="F120" s="4">
        <v>5.2577762514579698</v>
      </c>
      <c r="G120" s="4">
        <v>-4869.6997674982404</v>
      </c>
      <c r="H120" s="4">
        <v>-7.2759576141834308E-12</v>
      </c>
      <c r="I120" s="4">
        <v>0</v>
      </c>
    </row>
    <row r="121" spans="1:9" x14ac:dyDescent="0.35">
      <c r="A121">
        <v>2028</v>
      </c>
      <c r="B121">
        <v>12</v>
      </c>
      <c r="C121" s="4">
        <v>12913.2296184101</v>
      </c>
      <c r="D121" s="4">
        <v>15481.4353776729</v>
      </c>
      <c r="E121" s="4">
        <v>2259.1766451058602</v>
      </c>
      <c r="F121" s="4">
        <v>0</v>
      </c>
      <c r="G121" s="4">
        <v>-4827.38240436861</v>
      </c>
      <c r="H121" s="4">
        <v>1.8189894035458601E-12</v>
      </c>
      <c r="I121" s="4">
        <v>0</v>
      </c>
    </row>
    <row r="122" spans="1:9" x14ac:dyDescent="0.35">
      <c r="A122">
        <v>2029</v>
      </c>
      <c r="B122">
        <v>1</v>
      </c>
      <c r="C122" s="4">
        <v>12646.4483014179</v>
      </c>
      <c r="D122" s="4">
        <v>15372.190256314499</v>
      </c>
      <c r="E122" s="4">
        <v>2658.7154971071</v>
      </c>
      <c r="F122" s="4">
        <v>0</v>
      </c>
      <c r="G122" s="4">
        <v>-5384.4574520037104</v>
      </c>
      <c r="H122" s="4">
        <v>-1.8189894035458601E-12</v>
      </c>
      <c r="I122" s="4">
        <v>0</v>
      </c>
    </row>
    <row r="123" spans="1:9" x14ac:dyDescent="0.35">
      <c r="A123">
        <v>2029</v>
      </c>
      <c r="B123">
        <v>2</v>
      </c>
      <c r="C123" s="4">
        <v>10891.606559138299</v>
      </c>
      <c r="D123" s="4">
        <v>13903.939949826699</v>
      </c>
      <c r="E123" s="4">
        <v>2260.8836750770902</v>
      </c>
      <c r="F123" s="4">
        <v>0</v>
      </c>
      <c r="G123" s="4">
        <v>-5273.2170657655097</v>
      </c>
      <c r="H123" s="4">
        <v>0</v>
      </c>
      <c r="I123" s="4">
        <v>0</v>
      </c>
    </row>
    <row r="124" spans="1:9" x14ac:dyDescent="0.35">
      <c r="A124">
        <v>2029</v>
      </c>
      <c r="B124">
        <v>3</v>
      </c>
      <c r="C124" s="4">
        <v>12778.178847606299</v>
      </c>
      <c r="D124" s="4">
        <v>15415.2275207327</v>
      </c>
      <c r="E124" s="4">
        <v>1904.4482129845001</v>
      </c>
      <c r="F124" s="4">
        <v>0</v>
      </c>
      <c r="G124" s="4">
        <v>-4541.49688611089</v>
      </c>
      <c r="H124" s="4">
        <v>0</v>
      </c>
      <c r="I124" s="4">
        <v>0</v>
      </c>
    </row>
    <row r="125" spans="1:9" x14ac:dyDescent="0.35">
      <c r="A125">
        <v>2029</v>
      </c>
      <c r="B125">
        <v>4</v>
      </c>
      <c r="C125" s="4">
        <v>10745.221686356501</v>
      </c>
      <c r="D125" s="4">
        <v>14938.8424898378</v>
      </c>
      <c r="E125" s="4">
        <v>1120.1209660914501</v>
      </c>
      <c r="F125" s="4">
        <v>14.40326867067</v>
      </c>
      <c r="G125" s="4">
        <v>-5328.1450382434195</v>
      </c>
      <c r="H125" s="4">
        <v>0</v>
      </c>
      <c r="I125" s="4">
        <v>0</v>
      </c>
    </row>
    <row r="126" spans="1:9" x14ac:dyDescent="0.35">
      <c r="A126">
        <v>2029</v>
      </c>
      <c r="B126">
        <v>5</v>
      </c>
      <c r="C126" s="4">
        <v>11783.181299506499</v>
      </c>
      <c r="D126" s="4">
        <v>15458.3769764724</v>
      </c>
      <c r="E126" s="4">
        <v>364.78655575731898</v>
      </c>
      <c r="F126" s="4">
        <v>440.47623446372802</v>
      </c>
      <c r="G126" s="4">
        <v>-4480.4584671868797</v>
      </c>
      <c r="H126" s="4">
        <v>-1.8189894035458601E-12</v>
      </c>
      <c r="I126" s="4">
        <v>0</v>
      </c>
    </row>
    <row r="127" spans="1:9" x14ac:dyDescent="0.35">
      <c r="A127">
        <v>2029</v>
      </c>
      <c r="B127">
        <v>6</v>
      </c>
      <c r="C127" s="4">
        <v>11665.6383118341</v>
      </c>
      <c r="D127" s="4">
        <v>14980.712074974899</v>
      </c>
      <c r="E127" s="4">
        <v>15.326246350828001</v>
      </c>
      <c r="F127" s="4">
        <v>1582.85873609635</v>
      </c>
      <c r="G127" s="4">
        <v>-4913.2587455879302</v>
      </c>
      <c r="H127" s="4">
        <v>-1.8189894035458601E-12</v>
      </c>
      <c r="I127" s="4">
        <v>0</v>
      </c>
    </row>
    <row r="128" spans="1:9" x14ac:dyDescent="0.35">
      <c r="A128">
        <v>2029</v>
      </c>
      <c r="B128">
        <v>7</v>
      </c>
      <c r="C128" s="4">
        <v>13796.380417820699</v>
      </c>
      <c r="D128" s="4">
        <v>15501.757981237901</v>
      </c>
      <c r="E128" s="4">
        <v>0</v>
      </c>
      <c r="F128" s="4">
        <v>3158.8690268380601</v>
      </c>
      <c r="G128" s="4">
        <v>-4864.2465902552904</v>
      </c>
      <c r="H128" s="4">
        <v>-1.8189894035458601E-12</v>
      </c>
      <c r="I128" s="4">
        <v>0</v>
      </c>
    </row>
    <row r="129" spans="1:9" x14ac:dyDescent="0.35">
      <c r="A129">
        <v>2029</v>
      </c>
      <c r="B129">
        <v>8</v>
      </c>
      <c r="C129" s="4">
        <v>12375.165882367901</v>
      </c>
      <c r="D129" s="4">
        <v>15523.443506328</v>
      </c>
      <c r="E129" s="4">
        <v>0.98785524290702698</v>
      </c>
      <c r="F129" s="4">
        <v>2603.4412832869002</v>
      </c>
      <c r="G129" s="4">
        <v>-5752.70676248987</v>
      </c>
      <c r="H129" s="4">
        <v>-3.6379788070917101E-12</v>
      </c>
      <c r="I129" s="4">
        <v>0</v>
      </c>
    </row>
    <row r="130" spans="1:9" x14ac:dyDescent="0.35">
      <c r="A130">
        <v>2029</v>
      </c>
      <c r="B130">
        <v>9</v>
      </c>
      <c r="C130" s="4">
        <v>10907.2275508815</v>
      </c>
      <c r="D130" s="4">
        <v>15043.791485838699</v>
      </c>
      <c r="E130" s="4">
        <v>49.577178506678798</v>
      </c>
      <c r="F130" s="4">
        <v>973.95873174441999</v>
      </c>
      <c r="G130" s="4">
        <v>-5160.0998452083404</v>
      </c>
      <c r="H130" s="4">
        <v>0</v>
      </c>
      <c r="I130" s="4">
        <v>0</v>
      </c>
    </row>
    <row r="131" spans="1:9" x14ac:dyDescent="0.35">
      <c r="A131">
        <v>2029</v>
      </c>
      <c r="B131">
        <v>10</v>
      </c>
      <c r="C131" s="4">
        <v>11773.658946630399</v>
      </c>
      <c r="D131" s="4">
        <v>15567.055575914501</v>
      </c>
      <c r="E131" s="4">
        <v>620.38814499682201</v>
      </c>
      <c r="F131" s="4">
        <v>134.22563074694699</v>
      </c>
      <c r="G131" s="4">
        <v>-4548.0104050279197</v>
      </c>
      <c r="H131" s="4">
        <v>1.8189894035458601E-12</v>
      </c>
      <c r="I131" s="4">
        <v>0</v>
      </c>
    </row>
    <row r="132" spans="1:9" x14ac:dyDescent="0.35">
      <c r="A132">
        <v>2029</v>
      </c>
      <c r="B132">
        <v>11</v>
      </c>
      <c r="C132" s="4">
        <v>11670.2776849559</v>
      </c>
      <c r="D132" s="4">
        <v>15085.9903030514</v>
      </c>
      <c r="E132" s="4">
        <v>1488.21140579135</v>
      </c>
      <c r="F132" s="4">
        <v>5.3641655024931696</v>
      </c>
      <c r="G132" s="4">
        <v>-4909.28818938938</v>
      </c>
      <c r="H132" s="4">
        <v>-3.6379788070917101E-12</v>
      </c>
      <c r="I132" s="4">
        <v>0</v>
      </c>
    </row>
    <row r="133" spans="1:9" x14ac:dyDescent="0.35">
      <c r="A133">
        <v>2029</v>
      </c>
      <c r="B133">
        <v>12</v>
      </c>
      <c r="C133" s="4">
        <v>13015.313732488599</v>
      </c>
      <c r="D133" s="4">
        <v>15610.682367564499</v>
      </c>
      <c r="E133" s="4">
        <v>2270.8124446848501</v>
      </c>
      <c r="F133" s="4">
        <v>0</v>
      </c>
      <c r="G133" s="4">
        <v>-4866.1810797607404</v>
      </c>
      <c r="H133" s="4">
        <v>1.8189894035458601E-12</v>
      </c>
      <c r="I133" s="4">
        <v>0</v>
      </c>
    </row>
    <row r="134" spans="1:9" x14ac:dyDescent="0.35">
      <c r="A134">
        <v>2030</v>
      </c>
      <c r="B134">
        <v>1</v>
      </c>
      <c r="C134" s="4">
        <v>12710.7931614844</v>
      </c>
      <c r="D134" s="4">
        <v>15465.4080791204</v>
      </c>
      <c r="E134" s="4">
        <v>2672.4087695408002</v>
      </c>
      <c r="F134" s="4">
        <v>0</v>
      </c>
      <c r="G134" s="4">
        <v>-5427.0236871767702</v>
      </c>
      <c r="H134" s="4">
        <v>-1.8189894035458601E-12</v>
      </c>
      <c r="I134" s="4">
        <v>0</v>
      </c>
    </row>
    <row r="135" spans="1:9" x14ac:dyDescent="0.35">
      <c r="A135">
        <v>2030</v>
      </c>
      <c r="B135">
        <v>2</v>
      </c>
      <c r="C135" s="4">
        <v>10960.733078748101</v>
      </c>
      <c r="D135" s="4">
        <v>13988.252465187001</v>
      </c>
      <c r="E135" s="4">
        <v>2272.5276956371899</v>
      </c>
      <c r="F135" s="4">
        <v>0</v>
      </c>
      <c r="G135" s="4">
        <v>-5300.0470820760302</v>
      </c>
      <c r="H135" s="4">
        <v>-1.8189894035458601E-12</v>
      </c>
      <c r="I135" s="4">
        <v>0</v>
      </c>
    </row>
    <row r="136" spans="1:9" x14ac:dyDescent="0.35">
      <c r="A136">
        <v>2030</v>
      </c>
      <c r="B136">
        <v>3</v>
      </c>
      <c r="C136" s="4">
        <v>12852.6375894255</v>
      </c>
      <c r="D136" s="4">
        <v>15508.70207784</v>
      </c>
      <c r="E136" s="4">
        <v>1914.25623299114</v>
      </c>
      <c r="F136" s="4">
        <v>0</v>
      </c>
      <c r="G136" s="4">
        <v>-4570.3207214056301</v>
      </c>
      <c r="H136" s="4">
        <v>-1.8189894035458601E-12</v>
      </c>
      <c r="I136" s="4">
        <v>0</v>
      </c>
    </row>
    <row r="137" spans="1:9" x14ac:dyDescent="0.35">
      <c r="A137">
        <v>2030</v>
      </c>
      <c r="B137">
        <v>4</v>
      </c>
      <c r="C137" s="4">
        <v>10810.767828395199</v>
      </c>
      <c r="D137" s="4">
        <v>15029.426128982101</v>
      </c>
      <c r="E137" s="4">
        <v>1125.88948818981</v>
      </c>
      <c r="F137" s="4">
        <v>14.644473058497899</v>
      </c>
      <c r="G137" s="4">
        <v>-5359.19226183521</v>
      </c>
      <c r="H137" s="4">
        <v>0</v>
      </c>
      <c r="I137" s="4">
        <v>0</v>
      </c>
    </row>
    <row r="138" spans="1:9" x14ac:dyDescent="0.35">
      <c r="A138">
        <v>2030</v>
      </c>
      <c r="B138">
        <v>5</v>
      </c>
      <c r="C138" s="4">
        <v>11858.836925769399</v>
      </c>
      <c r="D138" s="4">
        <v>15552.108585764599</v>
      </c>
      <c r="E138" s="4">
        <v>366.66511954378097</v>
      </c>
      <c r="F138" s="4">
        <v>447.85260511630003</v>
      </c>
      <c r="G138" s="4">
        <v>-4507.7893846551897</v>
      </c>
      <c r="H138" s="4">
        <v>1.8189894035458601E-12</v>
      </c>
      <c r="I138" s="4">
        <v>0</v>
      </c>
    </row>
    <row r="139" spans="1:9" x14ac:dyDescent="0.35">
      <c r="A139">
        <v>2030</v>
      </c>
      <c r="B139">
        <v>6</v>
      </c>
      <c r="C139" s="4">
        <v>11751.510526841799</v>
      </c>
      <c r="D139" s="4">
        <v>15071.544818140999</v>
      </c>
      <c r="E139" s="4">
        <v>15.405170255785</v>
      </c>
      <c r="F139" s="4">
        <v>1609.3655751356</v>
      </c>
      <c r="G139" s="4">
        <v>-4944.80503669054</v>
      </c>
      <c r="H139" s="4">
        <v>-3.6379788070917101E-12</v>
      </c>
      <c r="I139" s="4">
        <v>0</v>
      </c>
    </row>
    <row r="140" spans="1:9" x14ac:dyDescent="0.35">
      <c r="A140">
        <v>2030</v>
      </c>
      <c r="B140">
        <v>7</v>
      </c>
      <c r="C140" s="4">
        <v>13907.461915305301</v>
      </c>
      <c r="D140" s="4">
        <v>15595.7473530723</v>
      </c>
      <c r="E140" s="4">
        <v>0</v>
      </c>
      <c r="F140" s="4">
        <v>3211.7674768301199</v>
      </c>
      <c r="G140" s="4">
        <v>-4900.0529145971796</v>
      </c>
      <c r="H140" s="4">
        <v>0</v>
      </c>
      <c r="I140" s="4">
        <v>0</v>
      </c>
    </row>
    <row r="141" spans="1:9" x14ac:dyDescent="0.35">
      <c r="A141">
        <v>2030</v>
      </c>
      <c r="B141">
        <v>8</v>
      </c>
      <c r="C141" s="4">
        <v>12466.5681020265</v>
      </c>
      <c r="D141" s="4">
        <v>15617.561727427101</v>
      </c>
      <c r="E141" s="4">
        <v>0.99294195845941002</v>
      </c>
      <c r="F141" s="4">
        <v>2647.0380888401801</v>
      </c>
      <c r="G141" s="4">
        <v>-5799.0246561992699</v>
      </c>
      <c r="H141" s="4">
        <v>1.8189894035458601E-12</v>
      </c>
      <c r="I141" s="4">
        <v>0</v>
      </c>
    </row>
    <row r="142" spans="1:9" x14ac:dyDescent="0.35">
      <c r="A142">
        <v>2030</v>
      </c>
      <c r="B142">
        <v>9</v>
      </c>
      <c r="C142" s="4">
        <v>10976.887446685299</v>
      </c>
      <c r="D142" s="4">
        <v>15134.9987208361</v>
      </c>
      <c r="E142" s="4">
        <v>49.8324544450536</v>
      </c>
      <c r="F142" s="4">
        <v>990.26829902642999</v>
      </c>
      <c r="G142" s="4">
        <v>-5198.2120276222904</v>
      </c>
      <c r="H142" s="4">
        <v>1.8189894035458601E-12</v>
      </c>
      <c r="I142" s="4">
        <v>0</v>
      </c>
    </row>
    <row r="143" spans="1:9" x14ac:dyDescent="0.35">
      <c r="A143">
        <v>2030</v>
      </c>
      <c r="B143">
        <v>10</v>
      </c>
      <c r="C143" s="4">
        <v>11844.431385751701</v>
      </c>
      <c r="D143" s="4">
        <v>15661.432285635001</v>
      </c>
      <c r="E143" s="4">
        <v>623.58244375372703</v>
      </c>
      <c r="F143" s="4">
        <v>136.473299717797</v>
      </c>
      <c r="G143" s="4">
        <v>-4577.0566433548502</v>
      </c>
      <c r="H143" s="4">
        <v>0</v>
      </c>
      <c r="I143" s="4">
        <v>0</v>
      </c>
    </row>
    <row r="144" spans="1:9" x14ac:dyDescent="0.35">
      <c r="A144">
        <v>2030</v>
      </c>
      <c r="B144">
        <v>11</v>
      </c>
      <c r="C144" s="4">
        <v>11739.9770420193</v>
      </c>
      <c r="D144" s="4">
        <v>15177.4476468136</v>
      </c>
      <c r="E144" s="4">
        <v>1495.8737326758601</v>
      </c>
      <c r="F144" s="4">
        <v>5.4539898540381202</v>
      </c>
      <c r="G144" s="4">
        <v>-4938.7983273241798</v>
      </c>
      <c r="H144" s="4">
        <v>-1.8189894035458601E-12</v>
      </c>
      <c r="I144" s="4">
        <v>0</v>
      </c>
    </row>
    <row r="145" spans="1:9" x14ac:dyDescent="0.35">
      <c r="A145">
        <v>2030</v>
      </c>
      <c r="B145">
        <v>12</v>
      </c>
      <c r="C145" s="4">
        <v>13092.5787105611</v>
      </c>
      <c r="D145" s="4">
        <v>15705.3186341856</v>
      </c>
      <c r="E145" s="4">
        <v>2282.5038487104298</v>
      </c>
      <c r="F145" s="4">
        <v>0</v>
      </c>
      <c r="G145" s="4">
        <v>-4895.2437723349203</v>
      </c>
      <c r="H145" s="4">
        <v>0</v>
      </c>
      <c r="I145" s="4">
        <v>0</v>
      </c>
    </row>
    <row r="146" spans="1:9" x14ac:dyDescent="0.35">
      <c r="A146">
        <v>2031</v>
      </c>
      <c r="B146">
        <v>1</v>
      </c>
      <c r="C146" s="4">
        <v>12796.4226404601</v>
      </c>
      <c r="D146" s="4">
        <v>15569.4961955339</v>
      </c>
      <c r="E146" s="4">
        <v>2686.16747813146</v>
      </c>
      <c r="F146" s="4">
        <v>0</v>
      </c>
      <c r="G146" s="4">
        <v>-5459.2410332052395</v>
      </c>
      <c r="H146" s="4">
        <v>3.6379788070917101E-12</v>
      </c>
      <c r="I146" s="4">
        <v>0</v>
      </c>
    </row>
    <row r="147" spans="1:9" x14ac:dyDescent="0.35">
      <c r="A147">
        <v>2031</v>
      </c>
      <c r="B147">
        <v>2</v>
      </c>
      <c r="C147" s="4">
        <v>11030.872166228701</v>
      </c>
      <c r="D147" s="4">
        <v>14082.396999250301</v>
      </c>
      <c r="E147" s="4">
        <v>2284.2273592249198</v>
      </c>
      <c r="F147" s="4">
        <v>0</v>
      </c>
      <c r="G147" s="4">
        <v>-5335.7521922465103</v>
      </c>
      <c r="H147" s="4">
        <v>0</v>
      </c>
      <c r="I147" s="4">
        <v>0</v>
      </c>
    </row>
    <row r="148" spans="1:9" x14ac:dyDescent="0.35">
      <c r="A148">
        <v>2031</v>
      </c>
      <c r="B148">
        <v>3</v>
      </c>
      <c r="C148" s="4">
        <v>12937.6216756862</v>
      </c>
      <c r="D148" s="4">
        <v>15613.0773229959</v>
      </c>
      <c r="E148" s="4">
        <v>1924.1111220190201</v>
      </c>
      <c r="F148" s="4">
        <v>0</v>
      </c>
      <c r="G148" s="4">
        <v>-4599.5667693287196</v>
      </c>
      <c r="H148" s="4">
        <v>-1.8189894035458601E-12</v>
      </c>
      <c r="I148" s="4">
        <v>0</v>
      </c>
    </row>
    <row r="149" spans="1:9" x14ac:dyDescent="0.35">
      <c r="A149">
        <v>2031</v>
      </c>
      <c r="B149">
        <v>4</v>
      </c>
      <c r="C149" s="4">
        <v>10882.5423730619</v>
      </c>
      <c r="D149" s="4">
        <v>15130.573565982701</v>
      </c>
      <c r="E149" s="4">
        <v>1131.68557578734</v>
      </c>
      <c r="F149" s="4">
        <v>14.9114924928201</v>
      </c>
      <c r="G149" s="4">
        <v>-5394.62826120102</v>
      </c>
      <c r="H149" s="4">
        <v>-3.6379788070917101E-12</v>
      </c>
      <c r="I149" s="4">
        <v>0</v>
      </c>
    </row>
    <row r="150" spans="1:9" x14ac:dyDescent="0.35">
      <c r="A150">
        <v>2031</v>
      </c>
      <c r="B150">
        <v>5</v>
      </c>
      <c r="C150" s="4">
        <v>11943.625082299701</v>
      </c>
      <c r="D150" s="4">
        <v>15656.771353557</v>
      </c>
      <c r="E150" s="4">
        <v>368.55266018117402</v>
      </c>
      <c r="F150" s="4">
        <v>456.01844128122701</v>
      </c>
      <c r="G150" s="4">
        <v>-4537.7173727197596</v>
      </c>
      <c r="H150" s="4">
        <v>1.8189894035458601E-12</v>
      </c>
      <c r="I150" s="4">
        <v>0</v>
      </c>
    </row>
    <row r="151" spans="1:9" x14ac:dyDescent="0.35">
      <c r="A151">
        <v>2031</v>
      </c>
      <c r="B151">
        <v>6</v>
      </c>
      <c r="C151" s="4">
        <v>11847.0054183184</v>
      </c>
      <c r="D151" s="4">
        <v>15172.970922852201</v>
      </c>
      <c r="E151" s="4">
        <v>15.484471301023801</v>
      </c>
      <c r="F151" s="4">
        <v>1638.7093629754399</v>
      </c>
      <c r="G151" s="4">
        <v>-4980.1593388102901</v>
      </c>
      <c r="H151" s="4">
        <v>1.8189894035458601E-12</v>
      </c>
      <c r="I151" s="4">
        <v>0</v>
      </c>
    </row>
    <row r="152" spans="1:9" x14ac:dyDescent="0.35">
      <c r="A152">
        <v>2031</v>
      </c>
      <c r="B152">
        <v>7</v>
      </c>
      <c r="C152" s="4">
        <v>14031.154416503199</v>
      </c>
      <c r="D152" s="4">
        <v>15700.6985112332</v>
      </c>
      <c r="E152" s="4">
        <v>0</v>
      </c>
      <c r="F152" s="4">
        <v>3270.32753255443</v>
      </c>
      <c r="G152" s="4">
        <v>-4939.8716272843903</v>
      </c>
      <c r="H152" s="4">
        <v>-1.8189894035458601E-12</v>
      </c>
      <c r="I152" s="4">
        <v>0</v>
      </c>
    </row>
    <row r="153" spans="1:9" x14ac:dyDescent="0.35">
      <c r="A153">
        <v>2031</v>
      </c>
      <c r="B153">
        <v>8</v>
      </c>
      <c r="C153" s="4">
        <v>12568.355109477599</v>
      </c>
      <c r="D153" s="4">
        <v>15722.657045229</v>
      </c>
      <c r="E153" s="4">
        <v>0.99805298062283099</v>
      </c>
      <c r="F153" s="4">
        <v>2695.3009988354302</v>
      </c>
      <c r="G153" s="4">
        <v>-5850.6009875674399</v>
      </c>
      <c r="H153" s="4">
        <v>-3.6379788070917101E-12</v>
      </c>
      <c r="I153" s="4">
        <v>0</v>
      </c>
    </row>
    <row r="154" spans="1:9" x14ac:dyDescent="0.35">
      <c r="A154">
        <v>2031</v>
      </c>
      <c r="B154">
        <v>9</v>
      </c>
      <c r="C154" s="4">
        <v>11054.601892651101</v>
      </c>
      <c r="D154" s="4">
        <v>15236.843849766999</v>
      </c>
      <c r="E154" s="4">
        <v>50.088950194822097</v>
      </c>
      <c r="F154" s="4">
        <v>1008.32347028776</v>
      </c>
      <c r="G154" s="4">
        <v>-5240.6543775984801</v>
      </c>
      <c r="H154" s="4">
        <v>0</v>
      </c>
      <c r="I154" s="4">
        <v>0</v>
      </c>
    </row>
    <row r="155" spans="1:9" x14ac:dyDescent="0.35">
      <c r="A155">
        <v>2031</v>
      </c>
      <c r="B155">
        <v>10</v>
      </c>
      <c r="C155" s="4">
        <v>11923.109015501101</v>
      </c>
      <c r="D155" s="4">
        <v>15766.8168770868</v>
      </c>
      <c r="E155" s="4">
        <v>626.792006012755</v>
      </c>
      <c r="F155" s="4">
        <v>138.961537390323</v>
      </c>
      <c r="G155" s="4">
        <v>-4609.4614049887896</v>
      </c>
      <c r="H155" s="4">
        <v>-1.8189894035458601E-12</v>
      </c>
      <c r="I155" s="4">
        <v>0</v>
      </c>
    </row>
    <row r="156" spans="1:9" x14ac:dyDescent="0.35">
      <c r="A156">
        <v>2031</v>
      </c>
      <c r="B156">
        <v>11</v>
      </c>
      <c r="C156" s="4">
        <v>11817.094062878799</v>
      </c>
      <c r="D156" s="4">
        <v>15279.5726719138</v>
      </c>
      <c r="E156" s="4">
        <v>1503.5726725504701</v>
      </c>
      <c r="F156" s="4">
        <v>5.5534282106424202</v>
      </c>
      <c r="G156" s="4">
        <v>-4971.60470979617</v>
      </c>
      <c r="H156" s="4">
        <v>-1.8189894035458601E-12</v>
      </c>
      <c r="I156" s="4">
        <v>0</v>
      </c>
    </row>
    <row r="157" spans="1:9" x14ac:dyDescent="0.35">
      <c r="A157">
        <v>2031</v>
      </c>
      <c r="B157">
        <v>12</v>
      </c>
      <c r="C157" s="4">
        <v>13177.8452801929</v>
      </c>
      <c r="D157" s="4">
        <v>15810.993586954701</v>
      </c>
      <c r="E157" s="4">
        <v>2294.25111756053</v>
      </c>
      <c r="F157" s="4">
        <v>0</v>
      </c>
      <c r="G157" s="4">
        <v>-4927.3994243223397</v>
      </c>
      <c r="H157" s="4">
        <v>0</v>
      </c>
      <c r="I157" s="4">
        <v>0</v>
      </c>
    </row>
    <row r="158" spans="1:9" x14ac:dyDescent="0.35">
      <c r="A158">
        <v>2032</v>
      </c>
      <c r="B158">
        <v>1</v>
      </c>
      <c r="C158" s="4">
        <v>12891.196328599901</v>
      </c>
      <c r="D158" s="4">
        <v>15685.9992195819</v>
      </c>
      <c r="E158" s="4">
        <v>2699.9919292948998</v>
      </c>
      <c r="F158" s="4">
        <v>0</v>
      </c>
      <c r="G158" s="4">
        <v>-5494.7948202769303</v>
      </c>
      <c r="H158" s="4">
        <v>-3.6379788070917101E-12</v>
      </c>
      <c r="I158" s="4">
        <v>0</v>
      </c>
    </row>
    <row r="159" spans="1:9" x14ac:dyDescent="0.35">
      <c r="A159">
        <v>2032</v>
      </c>
      <c r="B159">
        <v>2</v>
      </c>
      <c r="C159" s="4">
        <v>11703.4107853648</v>
      </c>
      <c r="D159" s="4">
        <v>14694.476724542101</v>
      </c>
      <c r="E159" s="4">
        <v>2384.2042440318201</v>
      </c>
      <c r="F159" s="4">
        <v>0</v>
      </c>
      <c r="G159" s="4">
        <v>-5375.2701832090797</v>
      </c>
      <c r="H159" s="4">
        <v>0</v>
      </c>
      <c r="I159" s="4">
        <v>0</v>
      </c>
    </row>
    <row r="160" spans="1:9" x14ac:dyDescent="0.35">
      <c r="A160">
        <v>2032</v>
      </c>
      <c r="B160">
        <v>3</v>
      </c>
      <c r="C160" s="4">
        <v>12783.918623548499</v>
      </c>
      <c r="D160" s="4">
        <v>15729.902184742499</v>
      </c>
      <c r="E160" s="4">
        <v>1934.0130995388699</v>
      </c>
      <c r="F160" s="4">
        <v>0</v>
      </c>
      <c r="G160" s="4">
        <v>-4879.9966607328497</v>
      </c>
      <c r="H160" s="4">
        <v>-1.8189894035458601E-12</v>
      </c>
      <c r="I160" s="4">
        <v>0</v>
      </c>
    </row>
    <row r="161" spans="1:9" x14ac:dyDescent="0.35">
      <c r="A161">
        <v>2032</v>
      </c>
      <c r="B161">
        <v>4</v>
      </c>
      <c r="C161" s="4">
        <v>11065.931057492</v>
      </c>
      <c r="D161" s="4">
        <v>15243.785856820899</v>
      </c>
      <c r="E161" s="4">
        <v>1137.5093579629199</v>
      </c>
      <c r="F161" s="4">
        <v>15.1742078154575</v>
      </c>
      <c r="G161" s="4">
        <v>-5330.5383651072498</v>
      </c>
      <c r="H161" s="4">
        <v>3.6379788070917101E-12</v>
      </c>
      <c r="I161" s="4">
        <v>0</v>
      </c>
    </row>
    <row r="162" spans="1:9" x14ac:dyDescent="0.35">
      <c r="A162">
        <v>2032</v>
      </c>
      <c r="B162">
        <v>5</v>
      </c>
      <c r="C162" s="4">
        <v>11994.235049937901</v>
      </c>
      <c r="D162" s="4">
        <v>15773.918533333401</v>
      </c>
      <c r="E162" s="4">
        <v>370.44921970457699</v>
      </c>
      <c r="F162" s="4">
        <v>464.05264840365498</v>
      </c>
      <c r="G162" s="4">
        <v>-4614.1853515037301</v>
      </c>
      <c r="H162" s="4">
        <v>-1.8189894035458601E-12</v>
      </c>
      <c r="I162" s="4">
        <v>0</v>
      </c>
    </row>
    <row r="163" spans="1:9" x14ac:dyDescent="0.35">
      <c r="A163">
        <v>2032</v>
      </c>
      <c r="B163">
        <v>6</v>
      </c>
      <c r="C163" s="4">
        <v>11968.377636286699</v>
      </c>
      <c r="D163" s="4">
        <v>15286.4956409922</v>
      </c>
      <c r="E163" s="4">
        <v>15.564151252537799</v>
      </c>
      <c r="F163" s="4">
        <v>1667.5801311810601</v>
      </c>
      <c r="G163" s="4">
        <v>-5001.2622871391004</v>
      </c>
      <c r="H163" s="4">
        <v>1.8189894035458601E-12</v>
      </c>
      <c r="I163" s="4">
        <v>0</v>
      </c>
    </row>
    <row r="164" spans="1:9" x14ac:dyDescent="0.35">
      <c r="A164">
        <v>2032</v>
      </c>
      <c r="B164">
        <v>7</v>
      </c>
      <c r="C164" s="4">
        <v>14155.6321694294</v>
      </c>
      <c r="D164" s="4">
        <v>15818.169055791999</v>
      </c>
      <c r="E164" s="4">
        <v>0</v>
      </c>
      <c r="F164" s="4">
        <v>3327.9435787429702</v>
      </c>
      <c r="G164" s="4">
        <v>-4990.4804651055501</v>
      </c>
      <c r="H164" s="4">
        <v>-1.8189894035458601E-12</v>
      </c>
      <c r="I164" s="4">
        <v>0</v>
      </c>
    </row>
    <row r="165" spans="1:9" x14ac:dyDescent="0.35">
      <c r="A165">
        <v>2032</v>
      </c>
      <c r="B165">
        <v>8</v>
      </c>
      <c r="C165" s="4">
        <v>12681.5735457348</v>
      </c>
      <c r="D165" s="4">
        <v>15840.2892325948</v>
      </c>
      <c r="E165" s="4">
        <v>1.00318842321433</v>
      </c>
      <c r="F165" s="4">
        <v>2742.7858717741601</v>
      </c>
      <c r="G165" s="4">
        <v>-5902.50474705736</v>
      </c>
      <c r="H165" s="4">
        <v>-1.8189894035458601E-12</v>
      </c>
      <c r="I165" s="4">
        <v>0</v>
      </c>
    </row>
    <row r="166" spans="1:9" x14ac:dyDescent="0.35">
      <c r="A166">
        <v>2032</v>
      </c>
      <c r="B166">
        <v>9</v>
      </c>
      <c r="C166" s="4">
        <v>11139.4093688798</v>
      </c>
      <c r="D166" s="4">
        <v>15350.838444061201</v>
      </c>
      <c r="E166" s="4">
        <v>50.3466714677933</v>
      </c>
      <c r="F166" s="4">
        <v>1026.0875686684501</v>
      </c>
      <c r="G166" s="4">
        <v>-5287.8633153176897</v>
      </c>
      <c r="H166" s="4">
        <v>-3.6379788070917101E-12</v>
      </c>
      <c r="I166" s="4">
        <v>0</v>
      </c>
    </row>
    <row r="167" spans="1:9" x14ac:dyDescent="0.35">
      <c r="A167">
        <v>2032</v>
      </c>
      <c r="B167">
        <v>10</v>
      </c>
      <c r="C167" s="4">
        <v>12011.3762919201</v>
      </c>
      <c r="D167" s="4">
        <v>15884.7734913601</v>
      </c>
      <c r="E167" s="4">
        <v>630.01690324547906</v>
      </c>
      <c r="F167" s="4">
        <v>141.40966019969301</v>
      </c>
      <c r="G167" s="4">
        <v>-4644.8237628852203</v>
      </c>
      <c r="H167" s="4">
        <v>-1.8189894035458601E-12</v>
      </c>
      <c r="I167" s="4">
        <v>0</v>
      </c>
    </row>
    <row r="168" spans="1:9" x14ac:dyDescent="0.35">
      <c r="A168">
        <v>2032</v>
      </c>
      <c r="B168">
        <v>11</v>
      </c>
      <c r="C168" s="4">
        <v>11902.4311285924</v>
      </c>
      <c r="D168" s="4">
        <v>15393.881176450101</v>
      </c>
      <c r="E168" s="4">
        <v>1511.3083968553301</v>
      </c>
      <c r="F168" s="4">
        <v>5.6512633931649301</v>
      </c>
      <c r="G168" s="4">
        <v>-5008.40970810617</v>
      </c>
      <c r="H168" s="4">
        <v>3.6379788070917101E-12</v>
      </c>
      <c r="I168" s="4">
        <v>0</v>
      </c>
    </row>
    <row r="169" spans="1:9" x14ac:dyDescent="0.35">
      <c r="A169">
        <v>2032</v>
      </c>
      <c r="B169">
        <v>12</v>
      </c>
      <c r="C169" s="4">
        <v>13246.859161340901</v>
      </c>
      <c r="D169" s="4">
        <v>15907.0105489984</v>
      </c>
      <c r="E169" s="4">
        <v>2302.8312186411099</v>
      </c>
      <c r="F169" s="4">
        <v>0</v>
      </c>
      <c r="G169" s="4">
        <v>-4962.9826062986704</v>
      </c>
      <c r="H169" s="4">
        <v>1.8189894035458601E-12</v>
      </c>
      <c r="I169" s="4">
        <v>0</v>
      </c>
    </row>
    <row r="170" spans="1:9" x14ac:dyDescent="0.35">
      <c r="A170" t="s">
        <v>24</v>
      </c>
      <c r="B170" t="s">
        <v>24</v>
      </c>
      <c r="C170" s="4"/>
      <c r="D170" s="4"/>
      <c r="E170" s="4"/>
      <c r="F170" s="4"/>
      <c r="G170" s="4"/>
      <c r="H170" s="4"/>
      <c r="I170" s="4"/>
    </row>
  </sheetData>
  <pageMargins left="0.7" right="0.7" top="0.75" bottom="0.75" header="0.3" footer="0.3"/>
  <ignoredErrors>
    <ignoredError sqref="A1:I17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H169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7" width="11.453125" customWidth="1"/>
    <col min="8" max="8" width="5.453125" customWidth="1"/>
  </cols>
  <sheetData>
    <row r="1" spans="1:8" x14ac:dyDescent="0.35">
      <c r="A1" s="1" t="s">
        <v>0</v>
      </c>
      <c r="B1" s="1" t="s">
        <v>1</v>
      </c>
      <c r="C1" s="1" t="s">
        <v>67</v>
      </c>
      <c r="D1" s="1" t="s">
        <v>68</v>
      </c>
      <c r="E1" s="1" t="s">
        <v>71</v>
      </c>
      <c r="F1" s="1" t="s">
        <v>72</v>
      </c>
      <c r="G1" s="1" t="s">
        <v>73</v>
      </c>
      <c r="H1" s="1" t="s">
        <v>7</v>
      </c>
    </row>
    <row r="2" spans="1:8" x14ac:dyDescent="0.35">
      <c r="A2">
        <v>2019</v>
      </c>
      <c r="B2">
        <v>1</v>
      </c>
      <c r="C2" s="4">
        <v>13248.3938268494</v>
      </c>
      <c r="D2" s="4">
        <v>13475.850922031899</v>
      </c>
      <c r="E2" s="4">
        <v>18427.859396032702</v>
      </c>
      <c r="F2" s="4">
        <v>8523.8424480312005</v>
      </c>
      <c r="G2" s="4">
        <v>2485.8499212514898</v>
      </c>
      <c r="H2">
        <v>0</v>
      </c>
    </row>
    <row r="3" spans="1:8" x14ac:dyDescent="0.35">
      <c r="A3">
        <v>2019</v>
      </c>
      <c r="B3">
        <v>2</v>
      </c>
      <c r="C3" s="4">
        <v>11793.75972093</v>
      </c>
      <c r="D3" s="4">
        <v>10720.289163003201</v>
      </c>
      <c r="E3" s="4">
        <v>15660.393490775999</v>
      </c>
      <c r="F3" s="4">
        <v>5780.1848352303396</v>
      </c>
      <c r="G3" s="4">
        <v>2479.87418007121</v>
      </c>
      <c r="H3">
        <v>0</v>
      </c>
    </row>
    <row r="4" spans="1:8" x14ac:dyDescent="0.35">
      <c r="A4">
        <v>2019</v>
      </c>
      <c r="B4">
        <v>3</v>
      </c>
      <c r="C4" s="4">
        <v>12363.764753232201</v>
      </c>
      <c r="D4" s="4">
        <v>12604.5892339124</v>
      </c>
      <c r="E4" s="4">
        <v>17459.254312071502</v>
      </c>
      <c r="F4" s="4">
        <v>7749.9241557533796</v>
      </c>
      <c r="G4" s="4">
        <v>2436.98468320558</v>
      </c>
      <c r="H4">
        <v>0</v>
      </c>
    </row>
    <row r="5" spans="1:8" x14ac:dyDescent="0.35">
      <c r="A5">
        <v>2019</v>
      </c>
      <c r="B5">
        <v>4</v>
      </c>
      <c r="C5" s="4">
        <v>10840.1999184707</v>
      </c>
      <c r="D5" s="4">
        <v>10553.0189414365</v>
      </c>
      <c r="E5" s="4">
        <v>15408.134216389701</v>
      </c>
      <c r="F5" s="4">
        <v>5697.9036664831801</v>
      </c>
      <c r="G5" s="4">
        <v>2437.2106766931402</v>
      </c>
      <c r="H5">
        <v>0</v>
      </c>
    </row>
    <row r="6" spans="1:8" x14ac:dyDescent="0.35">
      <c r="A6">
        <v>2019</v>
      </c>
      <c r="B6">
        <v>5</v>
      </c>
      <c r="C6" s="4">
        <v>10567.153181207101</v>
      </c>
      <c r="D6" s="4">
        <v>11277.8980118</v>
      </c>
      <c r="E6" s="4">
        <v>16173.039322275999</v>
      </c>
      <c r="F6" s="4">
        <v>6382.7567013240696</v>
      </c>
      <c r="G6" s="4">
        <v>2457.3032750346902</v>
      </c>
      <c r="H6">
        <v>0</v>
      </c>
    </row>
    <row r="7" spans="1:8" x14ac:dyDescent="0.35">
      <c r="A7">
        <v>2019</v>
      </c>
      <c r="B7">
        <v>6</v>
      </c>
      <c r="C7" s="4">
        <v>10590.1808889314</v>
      </c>
      <c r="D7" s="4">
        <v>11040.637673478001</v>
      </c>
      <c r="E7" s="4">
        <v>15901.3949653777</v>
      </c>
      <c r="F7" s="4">
        <v>6179.8803815783303</v>
      </c>
      <c r="G7" s="4">
        <v>2440.0429027395098</v>
      </c>
      <c r="H7">
        <v>0</v>
      </c>
    </row>
    <row r="8" spans="1:8" x14ac:dyDescent="0.35">
      <c r="A8">
        <v>2019</v>
      </c>
      <c r="B8">
        <v>7</v>
      </c>
      <c r="C8" s="4">
        <v>12637.764196173301</v>
      </c>
      <c r="D8" s="4">
        <v>13826.4519845469</v>
      </c>
      <c r="E8" s="4">
        <v>18853.0733481561</v>
      </c>
      <c r="F8" s="4">
        <v>8799.8306209377497</v>
      </c>
      <c r="G8" s="4">
        <v>2523.3047129246702</v>
      </c>
      <c r="H8">
        <v>0</v>
      </c>
    </row>
    <row r="9" spans="1:8" x14ac:dyDescent="0.35">
      <c r="A9">
        <v>2019</v>
      </c>
      <c r="B9">
        <v>8</v>
      </c>
      <c r="C9" s="4">
        <v>11750.0830052691</v>
      </c>
      <c r="D9" s="4">
        <v>11760.6649669075</v>
      </c>
      <c r="E9" s="4">
        <v>16624.5574951942</v>
      </c>
      <c r="F9" s="4">
        <v>6896.7724386208502</v>
      </c>
      <c r="G9" s="4">
        <v>2441.6167544739501</v>
      </c>
      <c r="H9">
        <v>0</v>
      </c>
    </row>
    <row r="10" spans="1:8" x14ac:dyDescent="0.35">
      <c r="A10">
        <v>2019</v>
      </c>
      <c r="B10">
        <v>9</v>
      </c>
      <c r="C10" s="4">
        <v>10420.014055474399</v>
      </c>
      <c r="D10" s="4">
        <v>10353.842153646599</v>
      </c>
      <c r="E10" s="4">
        <v>15253.7248357845</v>
      </c>
      <c r="F10" s="4">
        <v>5453.9594715086596</v>
      </c>
      <c r="G10" s="4">
        <v>2459.68338775753</v>
      </c>
      <c r="H10">
        <v>0</v>
      </c>
    </row>
    <row r="11" spans="1:8" x14ac:dyDescent="0.35">
      <c r="A11">
        <v>2019</v>
      </c>
      <c r="B11">
        <v>10</v>
      </c>
      <c r="C11" s="4">
        <v>10584.009192891999</v>
      </c>
      <c r="D11" s="4">
        <v>11335.850313880301</v>
      </c>
      <c r="E11" s="4">
        <v>16204.441344966801</v>
      </c>
      <c r="F11" s="4">
        <v>6467.2592827938397</v>
      </c>
      <c r="G11" s="4">
        <v>2443.9753475329499</v>
      </c>
      <c r="H11">
        <v>0</v>
      </c>
    </row>
    <row r="12" spans="1:8" x14ac:dyDescent="0.35">
      <c r="A12">
        <v>2019</v>
      </c>
      <c r="B12">
        <v>11</v>
      </c>
      <c r="C12" s="4">
        <v>11772.221098116301</v>
      </c>
      <c r="D12" s="4">
        <v>11894.337444525399</v>
      </c>
      <c r="E12" s="4">
        <v>16735.788559267701</v>
      </c>
      <c r="F12" s="4">
        <v>7052.8863297829803</v>
      </c>
      <c r="G12" s="4">
        <v>2430.35142922566</v>
      </c>
      <c r="H12">
        <v>0</v>
      </c>
    </row>
    <row r="13" spans="1:8" x14ac:dyDescent="0.35">
      <c r="A13">
        <v>2019</v>
      </c>
      <c r="B13">
        <v>12</v>
      </c>
      <c r="C13" s="4">
        <v>12208.4300798893</v>
      </c>
      <c r="D13" s="4">
        <v>12324.217685309901</v>
      </c>
      <c r="E13" s="4">
        <v>17171.4506216915</v>
      </c>
      <c r="F13" s="4">
        <v>7476.9847489283202</v>
      </c>
      <c r="G13" s="4">
        <v>2433.2538355809702</v>
      </c>
      <c r="H13">
        <v>0</v>
      </c>
    </row>
    <row r="14" spans="1:8" x14ac:dyDescent="0.35">
      <c r="A14">
        <v>2020</v>
      </c>
      <c r="B14">
        <v>1</v>
      </c>
      <c r="C14" s="4">
        <v>15733.294</v>
      </c>
      <c r="D14" s="4">
        <v>11874.130735839</v>
      </c>
      <c r="E14" s="4">
        <v>16730.7743902691</v>
      </c>
      <c r="F14" s="4">
        <v>7017.4870814088699</v>
      </c>
      <c r="G14" s="4">
        <v>2437.9779051867999</v>
      </c>
      <c r="H14">
        <v>0</v>
      </c>
    </row>
    <row r="15" spans="1:8" x14ac:dyDescent="0.35">
      <c r="A15">
        <v>2020</v>
      </c>
      <c r="B15">
        <v>2</v>
      </c>
      <c r="C15" s="4">
        <v>8832.6380000000008</v>
      </c>
      <c r="D15" s="4">
        <v>9245.7781316632409</v>
      </c>
      <c r="E15" s="4">
        <v>14425.0356258641</v>
      </c>
      <c r="F15" s="4">
        <v>4066.5206374623299</v>
      </c>
      <c r="G15" s="4">
        <v>2599.9262524885999</v>
      </c>
      <c r="H15">
        <v>0</v>
      </c>
    </row>
    <row r="16" spans="1:8" x14ac:dyDescent="0.35">
      <c r="A16">
        <v>2020</v>
      </c>
      <c r="B16">
        <v>3</v>
      </c>
      <c r="C16" s="4">
        <v>11846.84</v>
      </c>
      <c r="D16" s="4">
        <v>11186.6238962593</v>
      </c>
      <c r="E16" s="4">
        <v>16083.1304052715</v>
      </c>
      <c r="F16" s="4">
        <v>6290.1173872470699</v>
      </c>
      <c r="G16" s="4">
        <v>2457.9885886184002</v>
      </c>
      <c r="H16">
        <v>0</v>
      </c>
    </row>
    <row r="17" spans="1:8" x14ac:dyDescent="0.35">
      <c r="A17">
        <v>2020</v>
      </c>
      <c r="B17">
        <v>4</v>
      </c>
      <c r="C17" s="4">
        <v>6317.3209999999999</v>
      </c>
      <c r="D17" s="4">
        <v>9494.8773832112893</v>
      </c>
      <c r="E17" s="4">
        <v>14367.1508295813</v>
      </c>
      <c r="F17" s="4">
        <v>4622.6039368413003</v>
      </c>
      <c r="G17" s="4">
        <v>2445.82387662787</v>
      </c>
      <c r="H17">
        <v>1</v>
      </c>
    </row>
    <row r="18" spans="1:8" x14ac:dyDescent="0.35">
      <c r="A18">
        <v>2020</v>
      </c>
      <c r="B18">
        <v>5</v>
      </c>
      <c r="C18" s="4">
        <v>10132.656999999999</v>
      </c>
      <c r="D18" s="4">
        <v>11347.6433978114</v>
      </c>
      <c r="E18" s="4">
        <v>16373.546051532099</v>
      </c>
      <c r="F18" s="4">
        <v>6321.74074409067</v>
      </c>
      <c r="G18" s="4">
        <v>2522.9439290267801</v>
      </c>
      <c r="H18">
        <v>0</v>
      </c>
    </row>
    <row r="19" spans="1:8" x14ac:dyDescent="0.35">
      <c r="A19">
        <v>2020</v>
      </c>
      <c r="B19">
        <v>6</v>
      </c>
      <c r="C19" s="4">
        <v>8778.2045406631805</v>
      </c>
      <c r="D19" s="4">
        <v>10244.587140309901</v>
      </c>
      <c r="E19" s="4">
        <v>15081.8944935092</v>
      </c>
      <c r="F19" s="4">
        <v>5407.2797871106404</v>
      </c>
      <c r="G19" s="4">
        <v>2428.2713097429</v>
      </c>
      <c r="H19">
        <v>0</v>
      </c>
    </row>
    <row r="20" spans="1:8" x14ac:dyDescent="0.35">
      <c r="A20">
        <v>2020</v>
      </c>
      <c r="B20">
        <v>7</v>
      </c>
      <c r="C20" s="4">
        <v>17430.6587394001</v>
      </c>
      <c r="D20" s="4">
        <v>13429.5335513553</v>
      </c>
      <c r="E20" s="4">
        <v>18626.526097292499</v>
      </c>
      <c r="F20" s="4">
        <v>8232.5410054181502</v>
      </c>
      <c r="G20" s="4">
        <v>2608.82903954833</v>
      </c>
      <c r="H20">
        <v>0</v>
      </c>
    </row>
    <row r="21" spans="1:8" x14ac:dyDescent="0.35">
      <c r="A21">
        <v>2020</v>
      </c>
      <c r="B21">
        <v>8</v>
      </c>
      <c r="C21" s="4">
        <v>8628.7224809442705</v>
      </c>
      <c r="D21" s="4">
        <v>8159.7527242352398</v>
      </c>
      <c r="E21" s="4">
        <v>13682.219030611999</v>
      </c>
      <c r="F21" s="4">
        <v>2637.28641785847</v>
      </c>
      <c r="G21" s="4">
        <v>2772.2130333371201</v>
      </c>
      <c r="H21">
        <v>0</v>
      </c>
    </row>
    <row r="22" spans="1:8" x14ac:dyDescent="0.35">
      <c r="A22">
        <v>2020</v>
      </c>
      <c r="B22">
        <v>9</v>
      </c>
      <c r="C22" s="4">
        <v>13345.706198280001</v>
      </c>
      <c r="D22" s="4">
        <v>9202.0668597015301</v>
      </c>
      <c r="E22" s="4">
        <v>14071.407914179799</v>
      </c>
      <c r="F22" s="4">
        <v>4332.72580522322</v>
      </c>
      <c r="G22" s="4">
        <v>2444.3518504406702</v>
      </c>
      <c r="H22">
        <v>0</v>
      </c>
    </row>
    <row r="23" spans="1:8" x14ac:dyDescent="0.35">
      <c r="A23">
        <v>2020</v>
      </c>
      <c r="B23">
        <v>10</v>
      </c>
      <c r="C23" s="4">
        <v>10369.0535212375</v>
      </c>
      <c r="D23" s="4">
        <v>8584.7881679987804</v>
      </c>
      <c r="E23" s="4">
        <v>13572.002093311999</v>
      </c>
      <c r="F23" s="4">
        <v>3597.57424268554</v>
      </c>
      <c r="G23" s="4">
        <v>2503.5226431041001</v>
      </c>
      <c r="H23">
        <v>0</v>
      </c>
    </row>
    <row r="24" spans="1:8" x14ac:dyDescent="0.35">
      <c r="A24">
        <v>2020</v>
      </c>
      <c r="B24">
        <v>11</v>
      </c>
      <c r="C24" s="4">
        <v>7200.35553643405</v>
      </c>
      <c r="D24" s="4">
        <v>9178.7732942131897</v>
      </c>
      <c r="E24" s="4">
        <v>14010.841952082799</v>
      </c>
      <c r="F24" s="4">
        <v>4346.7046363436002</v>
      </c>
      <c r="G24" s="4">
        <v>2425.6415463971498</v>
      </c>
      <c r="H24">
        <v>0</v>
      </c>
    </row>
    <row r="25" spans="1:8" x14ac:dyDescent="0.35">
      <c r="A25">
        <v>2020</v>
      </c>
      <c r="B25">
        <v>12</v>
      </c>
      <c r="C25" s="4">
        <v>11572.104089897201</v>
      </c>
      <c r="D25" s="4">
        <v>12785.5441366829</v>
      </c>
      <c r="E25" s="4">
        <v>17852.200164580499</v>
      </c>
      <c r="F25" s="4">
        <v>7718.8881087854197</v>
      </c>
      <c r="G25" s="4">
        <v>2543.4016428049399</v>
      </c>
      <c r="H25">
        <v>0</v>
      </c>
    </row>
    <row r="26" spans="1:8" x14ac:dyDescent="0.35">
      <c r="A26">
        <v>2021</v>
      </c>
      <c r="B26">
        <v>1</v>
      </c>
      <c r="C26" s="4">
        <v>10319.197107464101</v>
      </c>
      <c r="D26" s="4">
        <v>12007.268714005901</v>
      </c>
      <c r="E26" s="4">
        <v>16868.996446708301</v>
      </c>
      <c r="F26" s="4">
        <v>7145.5409813034303</v>
      </c>
      <c r="G26" s="4">
        <v>2440.5300525910998</v>
      </c>
      <c r="H26">
        <v>0</v>
      </c>
    </row>
    <row r="27" spans="1:8" x14ac:dyDescent="0.35">
      <c r="A27">
        <v>2021</v>
      </c>
      <c r="B27">
        <v>2</v>
      </c>
      <c r="C27" s="4">
        <v>9185.3538176289894</v>
      </c>
      <c r="D27" s="4">
        <v>11187.979850374</v>
      </c>
      <c r="E27" s="4">
        <v>16066.611039715701</v>
      </c>
      <c r="F27" s="4">
        <v>6309.3486610321997</v>
      </c>
      <c r="G27" s="4">
        <v>2449.0153887080101</v>
      </c>
      <c r="H27">
        <v>0</v>
      </c>
    </row>
    <row r="28" spans="1:8" x14ac:dyDescent="0.35">
      <c r="A28">
        <v>2021</v>
      </c>
      <c r="B28">
        <v>3</v>
      </c>
      <c r="C28" s="4">
        <v>16491.8733022177</v>
      </c>
      <c r="D28" s="4">
        <v>12570.146023755</v>
      </c>
      <c r="E28" s="4">
        <v>17450.667898784399</v>
      </c>
      <c r="F28" s="4">
        <v>7689.6241487256502</v>
      </c>
      <c r="G28" s="4">
        <v>2449.9644906516601</v>
      </c>
      <c r="H28">
        <v>0</v>
      </c>
    </row>
    <row r="29" spans="1:8" x14ac:dyDescent="0.35">
      <c r="A29">
        <v>2021</v>
      </c>
      <c r="B29">
        <v>4</v>
      </c>
      <c r="C29" s="4">
        <v>6881.6332663744197</v>
      </c>
      <c r="D29" s="4">
        <v>8327.3087294001798</v>
      </c>
      <c r="E29" s="4">
        <v>13664.9026506307</v>
      </c>
      <c r="F29" s="4">
        <v>2989.71480816965</v>
      </c>
      <c r="G29" s="4">
        <v>2679.40927371712</v>
      </c>
      <c r="H29">
        <v>1</v>
      </c>
    </row>
    <row r="30" spans="1:8" x14ac:dyDescent="0.35">
      <c r="A30">
        <v>2021</v>
      </c>
      <c r="B30">
        <v>5</v>
      </c>
      <c r="C30" s="4">
        <v>10352.865131375</v>
      </c>
      <c r="D30" s="4">
        <v>11911.5944668459</v>
      </c>
      <c r="E30" s="4">
        <v>17013.315807354498</v>
      </c>
      <c r="F30" s="4">
        <v>6809.8731263373802</v>
      </c>
      <c r="G30" s="4">
        <v>2561.00401668019</v>
      </c>
      <c r="H30">
        <v>0</v>
      </c>
    </row>
    <row r="31" spans="1:8" x14ac:dyDescent="0.35">
      <c r="A31">
        <v>2021</v>
      </c>
      <c r="B31">
        <v>6</v>
      </c>
      <c r="C31" s="4">
        <v>12347.760726333099</v>
      </c>
      <c r="D31" s="4">
        <v>12484.7731202715</v>
      </c>
      <c r="E31" s="4">
        <v>17386.2174613975</v>
      </c>
      <c r="F31" s="4">
        <v>7583.3287791454704</v>
      </c>
      <c r="G31" s="4">
        <v>2460.4673221738299</v>
      </c>
      <c r="H31">
        <v>0</v>
      </c>
    </row>
    <row r="32" spans="1:8" x14ac:dyDescent="0.35">
      <c r="A32">
        <v>2021</v>
      </c>
      <c r="B32">
        <v>7</v>
      </c>
      <c r="C32" s="4">
        <v>8381.6259524093402</v>
      </c>
      <c r="D32" s="4">
        <v>12383.9272538555</v>
      </c>
      <c r="E32" s="4">
        <v>17245.5455832191</v>
      </c>
      <c r="F32" s="4">
        <v>7522.3089244918301</v>
      </c>
      <c r="G32" s="4">
        <v>2440.4751334037301</v>
      </c>
      <c r="H32">
        <v>0</v>
      </c>
    </row>
    <row r="33" spans="1:8" x14ac:dyDescent="0.35">
      <c r="A33">
        <v>2021</v>
      </c>
      <c r="B33">
        <v>8</v>
      </c>
      <c r="C33" s="4">
        <v>12142.380541247299</v>
      </c>
      <c r="D33" s="4">
        <v>15538.698305702301</v>
      </c>
      <c r="E33" s="4">
        <v>20853.786750526499</v>
      </c>
      <c r="F33" s="4">
        <v>10223.609860877999</v>
      </c>
      <c r="G33" s="4">
        <v>2668.1117896667502</v>
      </c>
      <c r="H33">
        <v>0</v>
      </c>
    </row>
    <row r="34" spans="1:8" x14ac:dyDescent="0.35">
      <c r="A34">
        <v>2021</v>
      </c>
      <c r="B34">
        <v>9</v>
      </c>
      <c r="C34" s="4">
        <v>13919.2345254594</v>
      </c>
      <c r="D34" s="4">
        <v>11629.3717578123</v>
      </c>
      <c r="E34" s="4">
        <v>16534.276818958399</v>
      </c>
      <c r="F34" s="4">
        <v>6724.4666966663299</v>
      </c>
      <c r="G34" s="4">
        <v>2462.2045628579499</v>
      </c>
      <c r="H34">
        <v>0</v>
      </c>
    </row>
    <row r="35" spans="1:8" x14ac:dyDescent="0.35">
      <c r="A35">
        <v>2021</v>
      </c>
      <c r="B35">
        <v>10</v>
      </c>
      <c r="C35" s="4">
        <v>8066.4523068447297</v>
      </c>
      <c r="D35" s="4">
        <v>10953.181099572101</v>
      </c>
      <c r="E35" s="4">
        <v>15936.0882499821</v>
      </c>
      <c r="F35" s="4">
        <v>5970.2739491620996</v>
      </c>
      <c r="G35" s="4">
        <v>2501.3606928347699</v>
      </c>
      <c r="H35">
        <v>0</v>
      </c>
    </row>
    <row r="36" spans="1:8" x14ac:dyDescent="0.35">
      <c r="A36">
        <v>2021</v>
      </c>
      <c r="B36">
        <v>11</v>
      </c>
      <c r="C36" s="4">
        <v>7063.47916701752</v>
      </c>
      <c r="D36" s="4">
        <v>12997.361967712999</v>
      </c>
      <c r="E36" s="4">
        <v>18021.267983912599</v>
      </c>
      <c r="F36" s="4">
        <v>7973.4559515133396</v>
      </c>
      <c r="G36" s="4">
        <v>2521.94164051079</v>
      </c>
      <c r="H36">
        <v>1</v>
      </c>
    </row>
    <row r="37" spans="1:8" x14ac:dyDescent="0.35">
      <c r="A37">
        <v>2021</v>
      </c>
      <c r="B37">
        <v>12</v>
      </c>
      <c r="C37" s="4">
        <v>15876.161359937299</v>
      </c>
      <c r="D37" s="4">
        <v>15322.9990126551</v>
      </c>
      <c r="E37" s="4">
        <v>20545.577197838</v>
      </c>
      <c r="F37" s="4">
        <v>10100.4208274722</v>
      </c>
      <c r="G37" s="4">
        <v>2621.6727290609801</v>
      </c>
      <c r="H37">
        <v>0</v>
      </c>
    </row>
    <row r="38" spans="1:8" x14ac:dyDescent="0.35">
      <c r="A38">
        <v>2022</v>
      </c>
      <c r="B38">
        <v>1</v>
      </c>
      <c r="C38" s="4">
        <v>12397.5990050408</v>
      </c>
      <c r="D38" s="4">
        <v>11960.181276876299</v>
      </c>
      <c r="E38" s="4">
        <v>17084.5008718684</v>
      </c>
      <c r="F38" s="4">
        <v>6835.8616818841801</v>
      </c>
      <c r="G38" s="4">
        <v>2572.34807423246</v>
      </c>
      <c r="H38">
        <v>0</v>
      </c>
    </row>
    <row r="39" spans="1:8" x14ac:dyDescent="0.35">
      <c r="A39">
        <v>2022</v>
      </c>
      <c r="B39">
        <v>2</v>
      </c>
      <c r="C39" s="4">
        <v>11536.6569456461</v>
      </c>
      <c r="D39" s="4">
        <v>10886.888828556601</v>
      </c>
      <c r="E39" s="4">
        <v>15787.7466999194</v>
      </c>
      <c r="F39" s="4">
        <v>5986.0309571936796</v>
      </c>
      <c r="G39" s="4">
        <v>2460.1729212611099</v>
      </c>
      <c r="H39">
        <v>0</v>
      </c>
    </row>
    <row r="40" spans="1:8" x14ac:dyDescent="0.35">
      <c r="A40">
        <v>2022</v>
      </c>
      <c r="B40">
        <v>3</v>
      </c>
      <c r="C40" s="4">
        <v>16871.760308002598</v>
      </c>
      <c r="D40" s="4">
        <v>12406.5441873571</v>
      </c>
      <c r="E40" s="4">
        <v>17248.065621222398</v>
      </c>
      <c r="F40" s="4">
        <v>7565.0227534917703</v>
      </c>
      <c r="G40" s="4">
        <v>2430.38672859705</v>
      </c>
      <c r="H40">
        <v>0</v>
      </c>
    </row>
    <row r="41" spans="1:8" x14ac:dyDescent="0.35">
      <c r="A41">
        <v>2022</v>
      </c>
      <c r="B41">
        <v>4</v>
      </c>
      <c r="C41" s="4">
        <v>8248.4894936109704</v>
      </c>
      <c r="D41" s="4">
        <v>8703.9511596699504</v>
      </c>
      <c r="E41" s="4">
        <v>13971.5125720786</v>
      </c>
      <c r="F41" s="4">
        <v>3436.3897472613398</v>
      </c>
      <c r="G41" s="4">
        <v>2644.2537792437101</v>
      </c>
      <c r="H41">
        <v>0</v>
      </c>
    </row>
    <row r="42" spans="1:8" x14ac:dyDescent="0.35">
      <c r="A42">
        <v>2022</v>
      </c>
      <c r="B42">
        <v>5</v>
      </c>
      <c r="C42" s="4">
        <v>11810.1702064407</v>
      </c>
      <c r="D42" s="4">
        <v>12136.672408115101</v>
      </c>
      <c r="E42" s="4">
        <v>17169.371262551202</v>
      </c>
      <c r="F42" s="4">
        <v>7103.9735536790004</v>
      </c>
      <c r="G42" s="4">
        <v>2526.3555417293501</v>
      </c>
      <c r="H42">
        <v>0</v>
      </c>
    </row>
    <row r="43" spans="1:8" x14ac:dyDescent="0.35">
      <c r="A43">
        <v>2022</v>
      </c>
      <c r="B43">
        <v>6</v>
      </c>
      <c r="C43" s="4">
        <v>14617.5265117164</v>
      </c>
      <c r="D43" s="4">
        <v>11631.397364152201</v>
      </c>
      <c r="E43" s="4">
        <v>16474.851538792002</v>
      </c>
      <c r="F43" s="4">
        <v>6787.9431895122898</v>
      </c>
      <c r="G43" s="4">
        <v>2431.3569416989499</v>
      </c>
      <c r="H43">
        <v>0</v>
      </c>
    </row>
    <row r="44" spans="1:8" x14ac:dyDescent="0.35">
      <c r="A44">
        <v>2022</v>
      </c>
      <c r="B44">
        <v>7</v>
      </c>
      <c r="C44" s="4">
        <v>9005.7910727263297</v>
      </c>
      <c r="D44" s="4">
        <v>12284.7584442523</v>
      </c>
      <c r="E44" s="4">
        <v>17289.0091158541</v>
      </c>
      <c r="F44" s="4">
        <v>7280.5077726505597</v>
      </c>
      <c r="G44" s="4">
        <v>2512.0748890548198</v>
      </c>
      <c r="H44">
        <v>0</v>
      </c>
    </row>
    <row r="45" spans="1:8" x14ac:dyDescent="0.35">
      <c r="A45">
        <v>2022</v>
      </c>
      <c r="B45">
        <v>8</v>
      </c>
      <c r="C45" s="4">
        <v>15706.2485942443</v>
      </c>
      <c r="D45" s="4">
        <v>14224.1868789446</v>
      </c>
      <c r="E45" s="4">
        <v>19354.013751898299</v>
      </c>
      <c r="F45" s="4">
        <v>9094.3600059909204</v>
      </c>
      <c r="G45" s="4">
        <v>2575.1126628956299</v>
      </c>
      <c r="H45">
        <v>0</v>
      </c>
    </row>
    <row r="46" spans="1:8" x14ac:dyDescent="0.35">
      <c r="A46">
        <v>2022</v>
      </c>
      <c r="B46">
        <v>9</v>
      </c>
      <c r="C46" s="4">
        <v>7980.8658666865404</v>
      </c>
      <c r="D46" s="4">
        <v>10436.538627861901</v>
      </c>
      <c r="E46" s="4">
        <v>15540.2096327279</v>
      </c>
      <c r="F46" s="4">
        <v>5332.8676229959401</v>
      </c>
      <c r="G46" s="4">
        <v>2561.9827252213499</v>
      </c>
      <c r="H46">
        <v>0</v>
      </c>
    </row>
    <row r="47" spans="1:8" x14ac:dyDescent="0.35">
      <c r="A47">
        <v>2022</v>
      </c>
      <c r="B47">
        <v>10</v>
      </c>
      <c r="C47" s="4">
        <v>11078.560653897501</v>
      </c>
      <c r="D47" s="4">
        <v>12945.153572535201</v>
      </c>
      <c r="E47" s="4">
        <v>18022.241326618299</v>
      </c>
      <c r="F47" s="4">
        <v>7868.0658184520998</v>
      </c>
      <c r="G47" s="4">
        <v>2548.6382464684898</v>
      </c>
      <c r="H47">
        <v>0</v>
      </c>
    </row>
    <row r="48" spans="1:8" x14ac:dyDescent="0.35">
      <c r="A48">
        <v>2022</v>
      </c>
      <c r="B48">
        <v>11</v>
      </c>
      <c r="C48" s="4">
        <v>14021.949412170199</v>
      </c>
      <c r="D48" s="4">
        <v>12702.933391247099</v>
      </c>
      <c r="E48" s="4">
        <v>17539.136960331401</v>
      </c>
      <c r="F48" s="4">
        <v>7866.7298221628598</v>
      </c>
      <c r="G48" s="4">
        <v>2427.7172231192999</v>
      </c>
      <c r="H48">
        <v>0</v>
      </c>
    </row>
    <row r="49" spans="1:8" x14ac:dyDescent="0.35">
      <c r="A49">
        <v>2022</v>
      </c>
      <c r="B49">
        <v>12</v>
      </c>
      <c r="C49" s="4">
        <v>8916.1377819578993</v>
      </c>
      <c r="D49" s="4">
        <v>12669.1894777707</v>
      </c>
      <c r="E49" s="4">
        <v>17552.221967686099</v>
      </c>
      <c r="F49" s="4">
        <v>7786.15698785528</v>
      </c>
      <c r="G49" s="4">
        <v>2451.2247897504099</v>
      </c>
      <c r="H49">
        <v>0</v>
      </c>
    </row>
    <row r="50" spans="1:8" x14ac:dyDescent="0.35">
      <c r="A50">
        <v>2023</v>
      </c>
      <c r="B50">
        <v>1</v>
      </c>
      <c r="C50" s="4">
        <v>12331.6318344682</v>
      </c>
      <c r="D50" s="4">
        <v>14345.127230787701</v>
      </c>
      <c r="E50" s="4">
        <v>19392.5343937166</v>
      </c>
      <c r="F50" s="4">
        <v>9297.7200678588197</v>
      </c>
      <c r="G50" s="4">
        <v>2533.7389393346898</v>
      </c>
      <c r="H50">
        <v>0</v>
      </c>
    </row>
    <row r="51" spans="1:8" x14ac:dyDescent="0.35">
      <c r="A51">
        <v>2023</v>
      </c>
      <c r="B51">
        <v>2</v>
      </c>
      <c r="C51" s="4">
        <v>12492.4601883171</v>
      </c>
      <c r="D51" s="4">
        <v>12464.233765195801</v>
      </c>
      <c r="E51" s="4">
        <v>17326.362283923499</v>
      </c>
      <c r="F51" s="4">
        <v>7602.1052464681097</v>
      </c>
      <c r="G51" s="4">
        <v>2440.7312424546799</v>
      </c>
      <c r="H51">
        <v>0</v>
      </c>
    </row>
    <row r="52" spans="1:8" x14ac:dyDescent="0.35">
      <c r="A52">
        <v>2023</v>
      </c>
      <c r="B52">
        <v>3</v>
      </c>
      <c r="C52" s="4">
        <v>16245.562423252601</v>
      </c>
      <c r="D52" s="4">
        <v>13431.5143396682</v>
      </c>
      <c r="E52" s="4">
        <v>18273.794931368699</v>
      </c>
      <c r="F52" s="4">
        <v>8589.2337479677499</v>
      </c>
      <c r="G52" s="4">
        <v>2430.7678168877201</v>
      </c>
      <c r="H52">
        <v>0</v>
      </c>
    </row>
    <row r="53" spans="1:8" x14ac:dyDescent="0.35">
      <c r="A53">
        <v>2023</v>
      </c>
      <c r="B53">
        <v>4</v>
      </c>
      <c r="C53" s="4">
        <v>9620.8193710329306</v>
      </c>
      <c r="D53" s="4">
        <v>9807.8129075953693</v>
      </c>
      <c r="E53" s="4">
        <v>14933.769369804701</v>
      </c>
      <c r="F53" s="4">
        <v>4681.8564453860399</v>
      </c>
      <c r="G53" s="4">
        <v>2573.16976229385</v>
      </c>
      <c r="H53">
        <v>0</v>
      </c>
    </row>
    <row r="54" spans="1:8" x14ac:dyDescent="0.35">
      <c r="A54">
        <v>2023</v>
      </c>
      <c r="B54">
        <v>5</v>
      </c>
      <c r="C54" s="4">
        <v>15078.823316280001</v>
      </c>
      <c r="D54" s="4">
        <v>12355.2843334634</v>
      </c>
      <c r="E54" s="4">
        <v>17325.848166571599</v>
      </c>
      <c r="F54" s="4">
        <v>7384.7205003550998</v>
      </c>
      <c r="G54" s="4">
        <v>2495.1644929486902</v>
      </c>
      <c r="H54">
        <v>0</v>
      </c>
    </row>
    <row r="55" spans="1:8" x14ac:dyDescent="0.35">
      <c r="A55">
        <v>2023</v>
      </c>
      <c r="B55">
        <v>6</v>
      </c>
      <c r="C55" s="4">
        <v>10254.41353682</v>
      </c>
      <c r="D55" s="4">
        <v>10422.599375306099</v>
      </c>
      <c r="E55" s="4">
        <v>15423.452586745199</v>
      </c>
      <c r="F55" s="4">
        <v>5421.7461638669301</v>
      </c>
      <c r="G55" s="4">
        <v>2510.3694040739301</v>
      </c>
      <c r="H55">
        <v>0</v>
      </c>
    </row>
    <row r="56" spans="1:8" x14ac:dyDescent="0.35">
      <c r="A56">
        <v>2023</v>
      </c>
      <c r="B56">
        <v>7</v>
      </c>
      <c r="C56" s="4">
        <v>10312.048514399999</v>
      </c>
      <c r="D56" s="4">
        <v>13729.045097111701</v>
      </c>
      <c r="E56" s="4">
        <v>18739.981549176799</v>
      </c>
      <c r="F56" s="4">
        <v>8718.10864504651</v>
      </c>
      <c r="G56" s="4">
        <v>2515.4310720916101</v>
      </c>
      <c r="H56">
        <v>0</v>
      </c>
    </row>
    <row r="57" spans="1:8" x14ac:dyDescent="0.35">
      <c r="A57">
        <v>2023</v>
      </c>
      <c r="B57">
        <v>8</v>
      </c>
      <c r="C57" s="4">
        <v>12873.027741482299</v>
      </c>
      <c r="D57" s="4">
        <v>13351.511273955901</v>
      </c>
      <c r="E57" s="4">
        <v>18248.784372381699</v>
      </c>
      <c r="F57" s="4">
        <v>8454.2381755300994</v>
      </c>
      <c r="G57" s="4">
        <v>2458.37340747391</v>
      </c>
      <c r="H57">
        <v>0</v>
      </c>
    </row>
    <row r="58" spans="1:8" x14ac:dyDescent="0.35">
      <c r="A58">
        <v>2023</v>
      </c>
      <c r="B58">
        <v>9</v>
      </c>
      <c r="C58" s="4">
        <v>10434.8200743177</v>
      </c>
      <c r="D58" s="4">
        <v>12012.1772733941</v>
      </c>
      <c r="E58" s="4">
        <v>16888.9189757116</v>
      </c>
      <c r="F58" s="4">
        <v>7135.4355710764703</v>
      </c>
      <c r="G58" s="4">
        <v>2448.0668884792799</v>
      </c>
      <c r="H58">
        <v>0</v>
      </c>
    </row>
    <row r="59" spans="1:8" x14ac:dyDescent="0.35">
      <c r="A59">
        <v>2023</v>
      </c>
      <c r="B59">
        <v>10</v>
      </c>
      <c r="C59" s="4">
        <v>11364.9557186</v>
      </c>
      <c r="D59" s="4">
        <v>13119.6772328926</v>
      </c>
      <c r="E59" s="4">
        <v>18015.9780188937</v>
      </c>
      <c r="F59" s="4">
        <v>8223.3764468914997</v>
      </c>
      <c r="G59" s="4">
        <v>2457.8853180901601</v>
      </c>
      <c r="H59">
        <v>0</v>
      </c>
    </row>
    <row r="60" spans="1:8" x14ac:dyDescent="0.35">
      <c r="A60">
        <v>2023</v>
      </c>
      <c r="B60">
        <v>11</v>
      </c>
      <c r="C60" s="4">
        <v>11735.8461579</v>
      </c>
      <c r="D60" s="4">
        <v>13199.173226324599</v>
      </c>
      <c r="E60" s="4">
        <v>18041.663759756499</v>
      </c>
      <c r="F60" s="4">
        <v>8356.6826928928203</v>
      </c>
      <c r="G60" s="4">
        <v>2430.8732051638199</v>
      </c>
      <c r="H60">
        <v>0</v>
      </c>
    </row>
    <row r="61" spans="1:8" x14ac:dyDescent="0.35">
      <c r="A61">
        <v>2023</v>
      </c>
      <c r="B61">
        <v>12</v>
      </c>
      <c r="C61" s="4">
        <v>11487.4084282</v>
      </c>
      <c r="D61" s="4">
        <v>13794.3562471328</v>
      </c>
      <c r="E61" s="4">
        <v>18642.6203848148</v>
      </c>
      <c r="F61" s="4">
        <v>8946.0921094508394</v>
      </c>
      <c r="G61" s="4">
        <v>2433.7714864866298</v>
      </c>
      <c r="H61">
        <v>0</v>
      </c>
    </row>
    <row r="62" spans="1:8" x14ac:dyDescent="0.35">
      <c r="A62">
        <v>2024</v>
      </c>
      <c r="B62">
        <v>1</v>
      </c>
      <c r="C62" s="4">
        <v>15231.728019300001</v>
      </c>
      <c r="D62" s="4">
        <v>14357.570887636701</v>
      </c>
      <c r="E62" s="4">
        <v>19257.581157752302</v>
      </c>
      <c r="F62" s="4">
        <v>9457.5606175212506</v>
      </c>
      <c r="G62" s="4">
        <v>2459.74743541933</v>
      </c>
      <c r="H62">
        <v>0</v>
      </c>
    </row>
    <row r="63" spans="1:8" x14ac:dyDescent="0.35">
      <c r="A63">
        <v>2024</v>
      </c>
      <c r="B63">
        <v>2</v>
      </c>
      <c r="C63" s="4">
        <v>9156.3021477000002</v>
      </c>
      <c r="D63" s="4">
        <v>11223.305752071399</v>
      </c>
      <c r="E63" s="4">
        <v>16233.176274638001</v>
      </c>
      <c r="F63" s="4">
        <v>6213.4352295047302</v>
      </c>
      <c r="G63" s="4">
        <v>2514.8959880395801</v>
      </c>
      <c r="H63">
        <v>0</v>
      </c>
    </row>
    <row r="64" spans="1:8" x14ac:dyDescent="0.35">
      <c r="A64">
        <v>2024</v>
      </c>
      <c r="B64">
        <v>3</v>
      </c>
      <c r="C64" s="4">
        <v>12674.011138399999</v>
      </c>
      <c r="D64" s="4">
        <v>13696.231978605399</v>
      </c>
      <c r="E64" s="4">
        <v>18673.806901351199</v>
      </c>
      <c r="F64" s="4">
        <v>8718.6570558595995</v>
      </c>
      <c r="G64" s="4">
        <v>2498.6839773588799</v>
      </c>
      <c r="H64">
        <v>0</v>
      </c>
    </row>
    <row r="65" spans="1:8" x14ac:dyDescent="0.35">
      <c r="A65">
        <v>2024</v>
      </c>
      <c r="B65">
        <v>4</v>
      </c>
      <c r="C65" s="4">
        <v>10962.2194225</v>
      </c>
      <c r="D65" s="4">
        <v>11448.210396929901</v>
      </c>
      <c r="E65" s="4">
        <v>16323.6434502344</v>
      </c>
      <c r="F65" s="4">
        <v>6572.7773436254301</v>
      </c>
      <c r="G65" s="4">
        <v>2447.4099620900802</v>
      </c>
      <c r="H65">
        <v>0</v>
      </c>
    </row>
    <row r="66" spans="1:8" x14ac:dyDescent="0.35">
      <c r="A66">
        <v>2024</v>
      </c>
      <c r="B66">
        <v>5</v>
      </c>
      <c r="C66" s="4">
        <v>13826.5708978</v>
      </c>
      <c r="D66" s="4">
        <v>11791.155499803799</v>
      </c>
      <c r="E66" s="4">
        <v>16691.952461938901</v>
      </c>
      <c r="F66" s="4">
        <v>6890.3585376687497</v>
      </c>
      <c r="G66" s="4">
        <v>2460.14234554624</v>
      </c>
      <c r="H66">
        <v>0</v>
      </c>
    </row>
    <row r="67" spans="1:8" x14ac:dyDescent="0.35">
      <c r="A67">
        <v>2024</v>
      </c>
      <c r="B67">
        <v>6</v>
      </c>
      <c r="C67" s="4">
        <v>9133.1834911000005</v>
      </c>
      <c r="D67" s="4">
        <v>10793.8753879674</v>
      </c>
      <c r="E67" s="4">
        <v>15712.6482091383</v>
      </c>
      <c r="F67" s="4">
        <v>5875.1025667965396</v>
      </c>
      <c r="G67" s="4">
        <v>2469.1660150337302</v>
      </c>
      <c r="H67">
        <v>0</v>
      </c>
    </row>
    <row r="68" spans="1:8" x14ac:dyDescent="0.35">
      <c r="A68">
        <v>2024</v>
      </c>
      <c r="B68">
        <v>7</v>
      </c>
      <c r="C68" s="4">
        <v>15632.0589834</v>
      </c>
      <c r="D68" s="4">
        <v>13870.1331736137</v>
      </c>
      <c r="E68" s="4">
        <v>18962.9400822141</v>
      </c>
      <c r="F68" s="4">
        <v>8777.3262650132692</v>
      </c>
      <c r="G68" s="4">
        <v>2556.52907687079</v>
      </c>
      <c r="H68">
        <v>0</v>
      </c>
    </row>
    <row r="69" spans="1:8" x14ac:dyDescent="0.35">
      <c r="A69">
        <v>2024</v>
      </c>
      <c r="B69">
        <v>8</v>
      </c>
      <c r="C69" s="4">
        <v>12975.327501600001</v>
      </c>
      <c r="D69" s="4">
        <v>10890.005947043001</v>
      </c>
      <c r="E69" s="4">
        <v>15952.3972109263</v>
      </c>
      <c r="F69" s="4">
        <v>5827.6146831597098</v>
      </c>
      <c r="G69" s="4">
        <v>2541.2607815070201</v>
      </c>
      <c r="H69">
        <v>0</v>
      </c>
    </row>
    <row r="70" spans="1:8" x14ac:dyDescent="0.35">
      <c r="A70">
        <v>2024</v>
      </c>
      <c r="B70">
        <v>9</v>
      </c>
      <c r="C70" s="4">
        <v>7340.3752228000003</v>
      </c>
      <c r="D70" s="4">
        <v>9591.08331164222</v>
      </c>
      <c r="E70" s="4">
        <v>14502.360122583699</v>
      </c>
      <c r="F70" s="4">
        <v>4679.8065007007799</v>
      </c>
      <c r="G70" s="4">
        <v>2465.4031061985702</v>
      </c>
      <c r="H70">
        <v>0</v>
      </c>
    </row>
    <row r="71" spans="1:8" x14ac:dyDescent="0.35">
      <c r="A71">
        <v>2024</v>
      </c>
      <c r="B71">
        <v>10</v>
      </c>
      <c r="C71" s="4">
        <v>14604.7763485</v>
      </c>
      <c r="D71" s="4">
        <v>12373.2326910308</v>
      </c>
      <c r="E71" s="4">
        <v>17471.337098221498</v>
      </c>
      <c r="F71" s="4">
        <v>7275.1282838401603</v>
      </c>
      <c r="G71" s="4">
        <v>2559.1883587606499</v>
      </c>
      <c r="H71">
        <v>0</v>
      </c>
    </row>
    <row r="72" spans="1:8" x14ac:dyDescent="0.35">
      <c r="A72">
        <v>2024</v>
      </c>
      <c r="B72">
        <v>11</v>
      </c>
      <c r="C72" s="4">
        <v>8336.9099167999993</v>
      </c>
      <c r="D72" s="4">
        <v>10203.690038389201</v>
      </c>
      <c r="E72" s="4">
        <v>15207.608469471401</v>
      </c>
      <c r="F72" s="4">
        <v>5199.7716073069396</v>
      </c>
      <c r="G72" s="4">
        <v>2511.9081082276898</v>
      </c>
      <c r="H72">
        <v>0</v>
      </c>
    </row>
    <row r="73" spans="1:8" x14ac:dyDescent="0.35">
      <c r="A73">
        <v>2024</v>
      </c>
      <c r="B73">
        <v>12</v>
      </c>
      <c r="C73" s="4">
        <v>12242.8787359</v>
      </c>
      <c r="D73" s="4">
        <v>13514.233470699201</v>
      </c>
      <c r="E73" s="4">
        <v>18564.079207510698</v>
      </c>
      <c r="F73" s="4">
        <v>8464.38773388767</v>
      </c>
      <c r="G73" s="4">
        <v>2534.9630746983398</v>
      </c>
      <c r="H73">
        <v>0</v>
      </c>
    </row>
    <row r="74" spans="1:8" x14ac:dyDescent="0.35">
      <c r="A74">
        <v>2025</v>
      </c>
      <c r="B74">
        <v>1</v>
      </c>
      <c r="C74" s="4">
        <v>15441.767306587901</v>
      </c>
      <c r="D74" s="4">
        <v>13359.0085499037</v>
      </c>
      <c r="E74" s="4">
        <v>18270.651337313699</v>
      </c>
      <c r="F74" s="4">
        <v>8447.3657624936495</v>
      </c>
      <c r="G74" s="4">
        <v>2465.5868220747402</v>
      </c>
      <c r="H74">
        <v>0</v>
      </c>
    </row>
    <row r="75" spans="1:8" x14ac:dyDescent="0.35">
      <c r="A75">
        <v>2025</v>
      </c>
      <c r="B75">
        <v>2</v>
      </c>
      <c r="C75" s="4">
        <v>9856.9950609731004</v>
      </c>
      <c r="D75" s="4">
        <v>9901.9669853658397</v>
      </c>
      <c r="E75" s="4">
        <v>15059.8717221673</v>
      </c>
      <c r="F75" s="4">
        <v>4744.0622485643898</v>
      </c>
      <c r="G75" s="4">
        <v>2589.2074198010901</v>
      </c>
      <c r="H75">
        <v>0</v>
      </c>
    </row>
    <row r="76" spans="1:8" x14ac:dyDescent="0.35">
      <c r="A76">
        <v>2025</v>
      </c>
      <c r="B76">
        <v>3</v>
      </c>
      <c r="C76" s="4">
        <v>7706.2468067633499</v>
      </c>
      <c r="D76" s="4">
        <v>12208.188669535701</v>
      </c>
      <c r="E76" s="4">
        <v>17090.592700035599</v>
      </c>
      <c r="F76" s="4">
        <v>7325.78463903583</v>
      </c>
      <c r="G76" s="4">
        <v>2450.9093105268198</v>
      </c>
      <c r="H76">
        <v>0</v>
      </c>
    </row>
    <row r="77" spans="1:8" x14ac:dyDescent="0.35">
      <c r="A77">
        <v>2025</v>
      </c>
      <c r="B77">
        <v>4</v>
      </c>
      <c r="C77" s="4">
        <v>10965.4078511688</v>
      </c>
      <c r="D77" s="4">
        <v>12600.909127798701</v>
      </c>
      <c r="E77" s="4">
        <v>17593.592278900502</v>
      </c>
      <c r="F77" s="4">
        <v>7608.2259766970101</v>
      </c>
      <c r="G77" s="4">
        <v>2506.2681300246199</v>
      </c>
      <c r="H77">
        <v>0</v>
      </c>
    </row>
    <row r="78" spans="1:8" x14ac:dyDescent="0.35">
      <c r="A78">
        <v>2025</v>
      </c>
      <c r="B78">
        <v>5</v>
      </c>
      <c r="C78" s="4">
        <v>20020.604992565299</v>
      </c>
      <c r="D78" s="4">
        <v>11912.6086524236</v>
      </c>
      <c r="E78" s="4">
        <v>16802.5603735562</v>
      </c>
      <c r="F78" s="4">
        <v>7022.6569312910997</v>
      </c>
      <c r="G78" s="4">
        <v>2454.6981623156098</v>
      </c>
      <c r="H78">
        <v>0</v>
      </c>
    </row>
    <row r="79" spans="1:8" x14ac:dyDescent="0.35">
      <c r="A79">
        <v>2025</v>
      </c>
      <c r="B79">
        <v>6</v>
      </c>
      <c r="C79" s="4">
        <v>9478.0251348023394</v>
      </c>
      <c r="D79" s="4">
        <v>7748.6765466263096</v>
      </c>
      <c r="E79" s="4">
        <v>13638.563620162</v>
      </c>
      <c r="F79" s="4">
        <v>1858.7894730906601</v>
      </c>
      <c r="G79" s="4">
        <v>2956.65393037988</v>
      </c>
      <c r="H79">
        <v>0</v>
      </c>
    </row>
    <row r="80" spans="1:8" x14ac:dyDescent="0.35">
      <c r="A80">
        <v>2025</v>
      </c>
      <c r="B80">
        <v>7</v>
      </c>
      <c r="C80" s="4">
        <v>18466.292577997101</v>
      </c>
      <c r="D80" s="4">
        <v>12343.4972796864</v>
      </c>
      <c r="E80" s="4">
        <v>17561.782816983101</v>
      </c>
      <c r="F80" s="4">
        <v>7125.2117423896398</v>
      </c>
      <c r="G80" s="4">
        <v>2619.51787038782</v>
      </c>
      <c r="H80">
        <v>0</v>
      </c>
    </row>
    <row r="81" spans="1:8" x14ac:dyDescent="0.35">
      <c r="A81">
        <v>2025</v>
      </c>
      <c r="B81">
        <v>8</v>
      </c>
      <c r="C81" s="4">
        <v>6632.9221824304104</v>
      </c>
      <c r="D81" s="4">
        <v>8633.1511653015805</v>
      </c>
      <c r="E81" s="4">
        <v>14140.8363294718</v>
      </c>
      <c r="F81" s="4">
        <v>3125.4660011314099</v>
      </c>
      <c r="G81" s="4">
        <v>2764.7930740654001</v>
      </c>
      <c r="H81">
        <v>0</v>
      </c>
    </row>
    <row r="82" spans="1:8" x14ac:dyDescent="0.35">
      <c r="A82">
        <v>2025</v>
      </c>
      <c r="B82">
        <v>9</v>
      </c>
      <c r="C82" s="4">
        <v>12661.677635108201</v>
      </c>
      <c r="D82" s="4">
        <v>11035.0153329553</v>
      </c>
      <c r="E82" s="4">
        <v>16140.7368663658</v>
      </c>
      <c r="F82" s="4">
        <v>5929.2937995448201</v>
      </c>
      <c r="G82" s="4">
        <v>2563.0120663962698</v>
      </c>
      <c r="H82">
        <v>0</v>
      </c>
    </row>
    <row r="83" spans="1:8" x14ac:dyDescent="0.35">
      <c r="A83">
        <v>2025</v>
      </c>
      <c r="B83">
        <v>10</v>
      </c>
      <c r="C83" s="4">
        <v>14743.864730148</v>
      </c>
      <c r="D83" s="4">
        <v>10806.0776763825</v>
      </c>
      <c r="E83" s="4">
        <v>15699.5656585537</v>
      </c>
      <c r="F83" s="4">
        <v>5912.5896942112404</v>
      </c>
      <c r="G83" s="4">
        <v>2456.4733237012802</v>
      </c>
      <c r="H83">
        <v>0</v>
      </c>
    </row>
    <row r="84" spans="1:8" x14ac:dyDescent="0.35">
      <c r="A84">
        <v>2025</v>
      </c>
      <c r="B84">
        <v>11</v>
      </c>
      <c r="C84" s="4">
        <v>8609.0684765146198</v>
      </c>
      <c r="D84" s="4">
        <v>9275.9761671752294</v>
      </c>
      <c r="E84" s="4">
        <v>14285.184693295399</v>
      </c>
      <c r="F84" s="4">
        <v>4266.7676410550903</v>
      </c>
      <c r="G84" s="4">
        <v>2514.5636736214901</v>
      </c>
      <c r="H84">
        <v>0</v>
      </c>
    </row>
    <row r="85" spans="1:8" x14ac:dyDescent="0.35">
      <c r="A85">
        <v>2025</v>
      </c>
      <c r="B85">
        <v>12</v>
      </c>
      <c r="C85" s="4">
        <v>12719.948474328699</v>
      </c>
      <c r="D85" s="4">
        <v>13201.1033762976</v>
      </c>
      <c r="E85" s="4">
        <v>18265.4971590194</v>
      </c>
      <c r="F85" s="4">
        <v>8136.7095935757598</v>
      </c>
      <c r="G85" s="4">
        <v>2542.2660223751</v>
      </c>
      <c r="H85">
        <v>0</v>
      </c>
    </row>
    <row r="86" spans="1:8" x14ac:dyDescent="0.35">
      <c r="A86">
        <v>2026</v>
      </c>
      <c r="B86">
        <v>1</v>
      </c>
      <c r="C86" s="4"/>
      <c r="D86" s="4">
        <v>12556.8906724792</v>
      </c>
      <c r="E86" s="4">
        <v>17446.2361507844</v>
      </c>
      <c r="F86" s="4">
        <v>7667.5451941740203</v>
      </c>
      <c r="G86" s="4">
        <v>2454.3938355575701</v>
      </c>
      <c r="H86">
        <v>0</v>
      </c>
    </row>
    <row r="87" spans="1:8" x14ac:dyDescent="0.35">
      <c r="A87">
        <v>2026</v>
      </c>
      <c r="B87">
        <v>2</v>
      </c>
      <c r="C87" s="4"/>
      <c r="D87" s="4">
        <v>10780.411948667699</v>
      </c>
      <c r="E87" s="4">
        <v>15686.4658271518</v>
      </c>
      <c r="F87" s="4">
        <v>5874.3580701835899</v>
      </c>
      <c r="G87" s="4">
        <v>2462.7812556290501</v>
      </c>
      <c r="H87">
        <v>0</v>
      </c>
    </row>
    <row r="88" spans="1:8" x14ac:dyDescent="0.35">
      <c r="A88">
        <v>2026</v>
      </c>
      <c r="B88">
        <v>3</v>
      </c>
      <c r="C88" s="4"/>
      <c r="D88" s="4">
        <v>12570.433779045699</v>
      </c>
      <c r="E88" s="4">
        <v>17562.676347563101</v>
      </c>
      <c r="F88" s="4">
        <v>7578.19121052829</v>
      </c>
      <c r="G88" s="4">
        <v>2506.0469627571701</v>
      </c>
      <c r="H88">
        <v>0</v>
      </c>
    </row>
    <row r="89" spans="1:8" x14ac:dyDescent="0.35">
      <c r="A89">
        <v>2026</v>
      </c>
      <c r="B89">
        <v>4</v>
      </c>
      <c r="C89" s="4"/>
      <c r="D89" s="4">
        <v>10618.5673544825</v>
      </c>
      <c r="E89" s="4">
        <v>15624.394021702799</v>
      </c>
      <c r="F89" s="4">
        <v>5612.7406872621796</v>
      </c>
      <c r="G89" s="4">
        <v>2512.8660202907399</v>
      </c>
      <c r="H89">
        <v>0</v>
      </c>
    </row>
    <row r="90" spans="1:8" x14ac:dyDescent="0.35">
      <c r="A90">
        <v>2026</v>
      </c>
      <c r="B90">
        <v>5</v>
      </c>
      <c r="C90" s="4"/>
      <c r="D90" s="4">
        <v>11628.8247803789</v>
      </c>
      <c r="E90" s="4">
        <v>16637.201492325999</v>
      </c>
      <c r="F90" s="4">
        <v>6620.4480684317696</v>
      </c>
      <c r="G90" s="4">
        <v>2514.1461127050802</v>
      </c>
      <c r="H90">
        <v>0</v>
      </c>
    </row>
    <row r="91" spans="1:8" x14ac:dyDescent="0.35">
      <c r="A91">
        <v>2026</v>
      </c>
      <c r="B91">
        <v>6</v>
      </c>
      <c r="C91" s="4"/>
      <c r="D91" s="4">
        <v>11470.4123251897</v>
      </c>
      <c r="E91" s="4">
        <v>16451.6349644291</v>
      </c>
      <c r="F91" s="4">
        <v>6489.1896859502904</v>
      </c>
      <c r="G91" s="4">
        <v>2500.5150880700298</v>
      </c>
      <c r="H91">
        <v>0</v>
      </c>
    </row>
    <row r="92" spans="1:8" x14ac:dyDescent="0.35">
      <c r="A92">
        <v>2026</v>
      </c>
      <c r="B92">
        <v>7</v>
      </c>
      <c r="C92" s="4"/>
      <c r="D92" s="4">
        <v>13530.9621328947</v>
      </c>
      <c r="E92" s="4">
        <v>18680.4546759482</v>
      </c>
      <c r="F92" s="4">
        <v>8381.4695898411592</v>
      </c>
      <c r="G92" s="4">
        <v>2584.9845976319398</v>
      </c>
      <c r="H92">
        <v>0</v>
      </c>
    </row>
    <row r="93" spans="1:8" x14ac:dyDescent="0.35">
      <c r="A93">
        <v>2026</v>
      </c>
      <c r="B93">
        <v>8</v>
      </c>
      <c r="C93" s="4"/>
      <c r="D93" s="4">
        <v>12153.743809989501</v>
      </c>
      <c r="E93" s="4">
        <v>17229.342355641402</v>
      </c>
      <c r="F93" s="4">
        <v>7078.1452643377097</v>
      </c>
      <c r="G93" s="4">
        <v>2547.8906813782901</v>
      </c>
      <c r="H93">
        <v>0</v>
      </c>
    </row>
    <row r="94" spans="1:8" x14ac:dyDescent="0.35">
      <c r="A94">
        <v>2026</v>
      </c>
      <c r="B94">
        <v>9</v>
      </c>
      <c r="C94" s="4"/>
      <c r="D94" s="4">
        <v>10725.7141326009</v>
      </c>
      <c r="E94" s="4">
        <v>15727.4224623838</v>
      </c>
      <c r="F94" s="4">
        <v>5724.0058028179801</v>
      </c>
      <c r="G94" s="4">
        <v>2510.79866340955</v>
      </c>
      <c r="H94">
        <v>0</v>
      </c>
    </row>
    <row r="95" spans="1:8" x14ac:dyDescent="0.35">
      <c r="A95">
        <v>2026</v>
      </c>
      <c r="B95">
        <v>10</v>
      </c>
      <c r="C95" s="4"/>
      <c r="D95" s="4">
        <v>11580.0436571263</v>
      </c>
      <c r="E95" s="4">
        <v>16592.248683409602</v>
      </c>
      <c r="F95" s="4">
        <v>6567.8386308429599</v>
      </c>
      <c r="G95" s="4">
        <v>2516.0678814058301</v>
      </c>
      <c r="H95">
        <v>0</v>
      </c>
    </row>
    <row r="96" spans="1:8" x14ac:dyDescent="0.35">
      <c r="A96">
        <v>2026</v>
      </c>
      <c r="B96">
        <v>11</v>
      </c>
      <c r="C96" s="4"/>
      <c r="D96" s="4">
        <v>11465.097151248199</v>
      </c>
      <c r="E96" s="4">
        <v>16434.8602431086</v>
      </c>
      <c r="F96" s="4">
        <v>6495.3340593878502</v>
      </c>
      <c r="G96" s="4">
        <v>2494.7625302746801</v>
      </c>
      <c r="H96">
        <v>0</v>
      </c>
    </row>
    <row r="97" spans="1:8" x14ac:dyDescent="0.35">
      <c r="A97">
        <v>2026</v>
      </c>
      <c r="B97">
        <v>12</v>
      </c>
      <c r="C97" s="4"/>
      <c r="D97" s="4">
        <v>12776.237924040601</v>
      </c>
      <c r="E97" s="4">
        <v>17774.195347431702</v>
      </c>
      <c r="F97" s="4">
        <v>7778.28050064953</v>
      </c>
      <c r="G97" s="4">
        <v>2508.9157525850501</v>
      </c>
      <c r="H97">
        <v>0</v>
      </c>
    </row>
    <row r="98" spans="1:8" x14ac:dyDescent="0.35">
      <c r="A98">
        <v>2027</v>
      </c>
      <c r="B98">
        <v>1</v>
      </c>
      <c r="C98" s="4"/>
      <c r="D98" s="4">
        <v>12477.979272622701</v>
      </c>
      <c r="E98" s="4">
        <v>17506.688091390799</v>
      </c>
      <c r="F98" s="4">
        <v>7449.2704538545304</v>
      </c>
      <c r="G98" s="4">
        <v>2524.3525908250699</v>
      </c>
      <c r="H98">
        <v>0</v>
      </c>
    </row>
    <row r="99" spans="1:8" x14ac:dyDescent="0.35">
      <c r="A99">
        <v>2027</v>
      </c>
      <c r="B99">
        <v>2</v>
      </c>
      <c r="C99" s="4"/>
      <c r="D99" s="4">
        <v>10739.2760930854</v>
      </c>
      <c r="E99" s="4">
        <v>15768.8998445338</v>
      </c>
      <c r="F99" s="4">
        <v>5709.6523416370601</v>
      </c>
      <c r="G99" s="4">
        <v>2524.8118762529898</v>
      </c>
      <c r="H99">
        <v>0</v>
      </c>
    </row>
    <row r="100" spans="1:8" x14ac:dyDescent="0.35">
      <c r="A100">
        <v>2027</v>
      </c>
      <c r="B100">
        <v>3</v>
      </c>
      <c r="C100" s="4"/>
      <c r="D100" s="4">
        <v>12593.5163486651</v>
      </c>
      <c r="E100" s="4">
        <v>17587.178460234099</v>
      </c>
      <c r="F100" s="4">
        <v>7599.8542370960604</v>
      </c>
      <c r="G100" s="4">
        <v>2506.7595566474301</v>
      </c>
      <c r="H100">
        <v>0</v>
      </c>
    </row>
    <row r="101" spans="1:8" x14ac:dyDescent="0.35">
      <c r="A101">
        <v>2027</v>
      </c>
      <c r="B101">
        <v>4</v>
      </c>
      <c r="C101" s="4"/>
      <c r="D101" s="4">
        <v>10581.6315979919</v>
      </c>
      <c r="E101" s="4">
        <v>15589.1611866557</v>
      </c>
      <c r="F101" s="4">
        <v>5574.1020093281704</v>
      </c>
      <c r="G101" s="4">
        <v>2513.7208667956102</v>
      </c>
      <c r="H101">
        <v>0</v>
      </c>
    </row>
    <row r="102" spans="1:8" x14ac:dyDescent="0.35">
      <c r="A102">
        <v>2027</v>
      </c>
      <c r="B102">
        <v>5</v>
      </c>
      <c r="C102" s="4"/>
      <c r="D102" s="4">
        <v>11588.1604909616</v>
      </c>
      <c r="E102" s="4">
        <v>16595.702529557999</v>
      </c>
      <c r="F102" s="4">
        <v>6580.61845236513</v>
      </c>
      <c r="G102" s="4">
        <v>2513.7271165151601</v>
      </c>
      <c r="H102">
        <v>0</v>
      </c>
    </row>
    <row r="103" spans="1:8" x14ac:dyDescent="0.35">
      <c r="A103">
        <v>2027</v>
      </c>
      <c r="B103">
        <v>6</v>
      </c>
      <c r="C103" s="4"/>
      <c r="D103" s="4">
        <v>11448.119235934</v>
      </c>
      <c r="E103" s="4">
        <v>16429.381379897</v>
      </c>
      <c r="F103" s="4">
        <v>6466.8570919710301</v>
      </c>
      <c r="G103" s="4">
        <v>2500.5349189758899</v>
      </c>
      <c r="H103">
        <v>0</v>
      </c>
    </row>
    <row r="104" spans="1:8" x14ac:dyDescent="0.35">
      <c r="A104">
        <v>2027</v>
      </c>
      <c r="B104">
        <v>7</v>
      </c>
      <c r="C104" s="4"/>
      <c r="D104" s="4">
        <v>13516.510851479899</v>
      </c>
      <c r="E104" s="4">
        <v>18671.128828876699</v>
      </c>
      <c r="F104" s="4">
        <v>8361.8928740831107</v>
      </c>
      <c r="G104" s="4">
        <v>2587.5575052966801</v>
      </c>
      <c r="H104">
        <v>0</v>
      </c>
    </row>
    <row r="105" spans="1:8" x14ac:dyDescent="0.35">
      <c r="A105">
        <v>2027</v>
      </c>
      <c r="B105">
        <v>8</v>
      </c>
      <c r="C105" s="4"/>
      <c r="D105" s="4">
        <v>12137.145289301499</v>
      </c>
      <c r="E105" s="4">
        <v>17215.9380106342</v>
      </c>
      <c r="F105" s="4">
        <v>7058.35256796881</v>
      </c>
      <c r="G105" s="4">
        <v>2549.49411994395</v>
      </c>
      <c r="H105">
        <v>0</v>
      </c>
    </row>
    <row r="106" spans="1:8" x14ac:dyDescent="0.35">
      <c r="A106">
        <v>2027</v>
      </c>
      <c r="B106">
        <v>9</v>
      </c>
      <c r="C106" s="4"/>
      <c r="D106" s="4">
        <v>10718.5896878317</v>
      </c>
      <c r="E106" s="4">
        <v>15719.5648300134</v>
      </c>
      <c r="F106" s="4">
        <v>5717.6145456499798</v>
      </c>
      <c r="G106" s="4">
        <v>2510.4306118703898</v>
      </c>
      <c r="H106">
        <v>0</v>
      </c>
    </row>
    <row r="107" spans="1:8" x14ac:dyDescent="0.35">
      <c r="A107">
        <v>2027</v>
      </c>
      <c r="B107">
        <v>10</v>
      </c>
      <c r="C107" s="4"/>
      <c r="D107" s="4">
        <v>11579.2192078481</v>
      </c>
      <c r="E107" s="4">
        <v>16591.438892200898</v>
      </c>
      <c r="F107" s="4">
        <v>6566.9995234953503</v>
      </c>
      <c r="G107" s="4">
        <v>2516.07523958401</v>
      </c>
      <c r="H107">
        <v>0</v>
      </c>
    </row>
    <row r="108" spans="1:8" x14ac:dyDescent="0.35">
      <c r="A108">
        <v>2027</v>
      </c>
      <c r="B108">
        <v>11</v>
      </c>
      <c r="C108" s="4"/>
      <c r="D108" s="4">
        <v>11479.5330816439</v>
      </c>
      <c r="E108" s="4">
        <v>16449.313883149</v>
      </c>
      <c r="F108" s="4">
        <v>6509.7522801388504</v>
      </c>
      <c r="G108" s="4">
        <v>2494.7714203076998</v>
      </c>
      <c r="H108">
        <v>0</v>
      </c>
    </row>
    <row r="109" spans="1:8" x14ac:dyDescent="0.35">
      <c r="A109">
        <v>2027</v>
      </c>
      <c r="B109">
        <v>12</v>
      </c>
      <c r="C109" s="4"/>
      <c r="D109" s="4">
        <v>12811.041887540399</v>
      </c>
      <c r="E109" s="4">
        <v>17809.258173716102</v>
      </c>
      <c r="F109" s="4">
        <v>7812.8256013647397</v>
      </c>
      <c r="G109" s="4">
        <v>2509.0456986536001</v>
      </c>
      <c r="H109">
        <v>0</v>
      </c>
    </row>
    <row r="110" spans="1:8" x14ac:dyDescent="0.35">
      <c r="A110">
        <v>2028</v>
      </c>
      <c r="B110">
        <v>1</v>
      </c>
      <c r="C110" s="4"/>
      <c r="D110" s="4">
        <v>12543.731943774899</v>
      </c>
      <c r="E110" s="4">
        <v>17572.149671306899</v>
      </c>
      <c r="F110" s="4">
        <v>7515.3142162428503</v>
      </c>
      <c r="G110" s="4">
        <v>2524.2064664534701</v>
      </c>
      <c r="H110">
        <v>0</v>
      </c>
    </row>
    <row r="111" spans="1:8" x14ac:dyDescent="0.35">
      <c r="A111">
        <v>2028</v>
      </c>
      <c r="B111">
        <v>2</v>
      </c>
      <c r="C111" s="4"/>
      <c r="D111" s="4">
        <v>11387.521514042601</v>
      </c>
      <c r="E111" s="4">
        <v>16406.819461198</v>
      </c>
      <c r="F111" s="4">
        <v>6368.2235668871799</v>
      </c>
      <c r="G111" s="4">
        <v>2519.6284441318198</v>
      </c>
      <c r="H111">
        <v>0</v>
      </c>
    </row>
    <row r="112" spans="1:8" x14ac:dyDescent="0.35">
      <c r="A112">
        <v>2028</v>
      </c>
      <c r="B112">
        <v>3</v>
      </c>
      <c r="C112" s="4"/>
      <c r="D112" s="4">
        <v>12434.8287442574</v>
      </c>
      <c r="E112" s="4">
        <v>17414.5736123155</v>
      </c>
      <c r="F112" s="4">
        <v>7455.08387619936</v>
      </c>
      <c r="G112" s="4">
        <v>2499.7732643445302</v>
      </c>
      <c r="H112">
        <v>0</v>
      </c>
    </row>
    <row r="113" spans="1:8" x14ac:dyDescent="0.35">
      <c r="A113">
        <v>2028</v>
      </c>
      <c r="B113">
        <v>4</v>
      </c>
      <c r="C113" s="4"/>
      <c r="D113" s="4">
        <v>10759.336938308899</v>
      </c>
      <c r="E113" s="4">
        <v>15758.3322655056</v>
      </c>
      <c r="F113" s="4">
        <v>5760.3416111121696</v>
      </c>
      <c r="G113" s="4">
        <v>2509.4367680693799</v>
      </c>
      <c r="H113">
        <v>0</v>
      </c>
    </row>
    <row r="114" spans="1:8" x14ac:dyDescent="0.35">
      <c r="A114">
        <v>2028</v>
      </c>
      <c r="B114">
        <v>5</v>
      </c>
      <c r="C114" s="4"/>
      <c r="D114" s="4">
        <v>11639.2653674639</v>
      </c>
      <c r="E114" s="4">
        <v>16645.506912125002</v>
      </c>
      <c r="F114" s="4">
        <v>6633.0238228029102</v>
      </c>
      <c r="G114" s="4">
        <v>2513.0742838788801</v>
      </c>
      <c r="H114">
        <v>0</v>
      </c>
    </row>
    <row r="115" spans="1:8" x14ac:dyDescent="0.35">
      <c r="A115">
        <v>2028</v>
      </c>
      <c r="B115">
        <v>6</v>
      </c>
      <c r="C115" s="4"/>
      <c r="D115" s="4">
        <v>11570.6196425096</v>
      </c>
      <c r="E115" s="4">
        <v>16552.539636321198</v>
      </c>
      <c r="F115" s="4">
        <v>6588.6996486979697</v>
      </c>
      <c r="G115" s="4">
        <v>2500.8651518507099</v>
      </c>
      <c r="H115">
        <v>0</v>
      </c>
    </row>
    <row r="116" spans="1:8" x14ac:dyDescent="0.35">
      <c r="A116">
        <v>2028</v>
      </c>
      <c r="B116">
        <v>7</v>
      </c>
      <c r="C116" s="4"/>
      <c r="D116" s="4">
        <v>13645.4316323198</v>
      </c>
      <c r="E116" s="4">
        <v>18809.044459043002</v>
      </c>
      <c r="F116" s="4">
        <v>8481.8188055967003</v>
      </c>
      <c r="G116" s="4">
        <v>2592.0728137027299</v>
      </c>
      <c r="H116">
        <v>0</v>
      </c>
    </row>
    <row r="117" spans="1:8" x14ac:dyDescent="0.35">
      <c r="A117">
        <v>2028</v>
      </c>
      <c r="B117">
        <v>8</v>
      </c>
      <c r="C117" s="4"/>
      <c r="D117" s="4">
        <v>12258.2531218106</v>
      </c>
      <c r="E117" s="4">
        <v>17342.803763974302</v>
      </c>
      <c r="F117" s="4">
        <v>7173.7024796468304</v>
      </c>
      <c r="G117" s="4">
        <v>2552.3845283751102</v>
      </c>
      <c r="H117">
        <v>0</v>
      </c>
    </row>
    <row r="118" spans="1:8" x14ac:dyDescent="0.35">
      <c r="A118">
        <v>2028</v>
      </c>
      <c r="B118">
        <v>9</v>
      </c>
      <c r="C118" s="4"/>
      <c r="D118" s="4">
        <v>10812.0352694268</v>
      </c>
      <c r="E118" s="4">
        <v>15813.9369956354</v>
      </c>
      <c r="F118" s="4">
        <v>5810.1335432181404</v>
      </c>
      <c r="G118" s="4">
        <v>2510.8957461371101</v>
      </c>
      <c r="H118">
        <v>0</v>
      </c>
    </row>
    <row r="119" spans="1:8" x14ac:dyDescent="0.35">
      <c r="A119">
        <v>2028</v>
      </c>
      <c r="B119">
        <v>10</v>
      </c>
      <c r="C119" s="4"/>
      <c r="D119" s="4">
        <v>11678.7163481109</v>
      </c>
      <c r="E119" s="4">
        <v>16692.107550879999</v>
      </c>
      <c r="F119" s="4">
        <v>6665.3251453418097</v>
      </c>
      <c r="G119" s="4">
        <v>2516.6633280289998</v>
      </c>
      <c r="H119">
        <v>0</v>
      </c>
    </row>
    <row r="120" spans="1:8" x14ac:dyDescent="0.35">
      <c r="A120">
        <v>2028</v>
      </c>
      <c r="B120">
        <v>11</v>
      </c>
      <c r="C120" s="4"/>
      <c r="D120" s="4">
        <v>11577.229089309099</v>
      </c>
      <c r="E120" s="4">
        <v>16547.491854865799</v>
      </c>
      <c r="F120" s="4">
        <v>6606.9663237524601</v>
      </c>
      <c r="G120" s="4">
        <v>2495.0133605842502</v>
      </c>
      <c r="H120">
        <v>0</v>
      </c>
    </row>
    <row r="121" spans="1:8" x14ac:dyDescent="0.35">
      <c r="A121">
        <v>2028</v>
      </c>
      <c r="B121">
        <v>12</v>
      </c>
      <c r="C121" s="4"/>
      <c r="D121" s="4">
        <v>12913.2296184101</v>
      </c>
      <c r="E121" s="4">
        <v>17911.895565594699</v>
      </c>
      <c r="F121" s="4">
        <v>7914.56367122558</v>
      </c>
      <c r="G121" s="4">
        <v>2509.2714231832401</v>
      </c>
      <c r="H121">
        <v>0</v>
      </c>
    </row>
    <row r="122" spans="1:8" x14ac:dyDescent="0.35">
      <c r="A122">
        <v>2029</v>
      </c>
      <c r="B122">
        <v>1</v>
      </c>
      <c r="C122" s="4"/>
      <c r="D122" s="4">
        <v>12646.4483014179</v>
      </c>
      <c r="E122" s="4">
        <v>17675.3807707454</v>
      </c>
      <c r="F122" s="4">
        <v>7617.5158320903201</v>
      </c>
      <c r="G122" s="4">
        <v>2524.4648607713698</v>
      </c>
      <c r="H122">
        <v>0</v>
      </c>
    </row>
    <row r="123" spans="1:8" x14ac:dyDescent="0.35">
      <c r="A123">
        <v>2029</v>
      </c>
      <c r="B123">
        <v>2</v>
      </c>
      <c r="C123" s="4"/>
      <c r="D123" s="4">
        <v>10891.606559138299</v>
      </c>
      <c r="E123" s="4">
        <v>15922.2773882983</v>
      </c>
      <c r="F123" s="4">
        <v>5860.9357299782696</v>
      </c>
      <c r="G123" s="4">
        <v>2525.3374969300899</v>
      </c>
      <c r="H123">
        <v>0</v>
      </c>
    </row>
    <row r="124" spans="1:8" x14ac:dyDescent="0.35">
      <c r="A124">
        <v>2029</v>
      </c>
      <c r="B124">
        <v>3</v>
      </c>
      <c r="C124" s="4"/>
      <c r="D124" s="4">
        <v>12778.178847606299</v>
      </c>
      <c r="E124" s="4">
        <v>17773.197327456201</v>
      </c>
      <c r="F124" s="4">
        <v>7783.1603677564199</v>
      </c>
      <c r="G124" s="4">
        <v>2507.4404375469499</v>
      </c>
      <c r="H124">
        <v>0</v>
      </c>
    </row>
    <row r="125" spans="1:8" x14ac:dyDescent="0.35">
      <c r="A125">
        <v>2029</v>
      </c>
      <c r="B125">
        <v>4</v>
      </c>
      <c r="C125" s="4"/>
      <c r="D125" s="4">
        <v>10745.221686356501</v>
      </c>
      <c r="E125" s="4">
        <v>15754.632753306099</v>
      </c>
      <c r="F125" s="4">
        <v>5735.8106194069596</v>
      </c>
      <c r="G125" s="4">
        <v>2514.6653467320102</v>
      </c>
      <c r="H125">
        <v>0</v>
      </c>
    </row>
    <row r="126" spans="1:8" x14ac:dyDescent="0.35">
      <c r="A126">
        <v>2029</v>
      </c>
      <c r="B126">
        <v>5</v>
      </c>
      <c r="C126" s="4"/>
      <c r="D126" s="4">
        <v>11783.181299506499</v>
      </c>
      <c r="E126" s="4">
        <v>16792.327706252701</v>
      </c>
      <c r="F126" s="4">
        <v>6774.03489276038</v>
      </c>
      <c r="G126" s="4">
        <v>2514.5324904274999</v>
      </c>
      <c r="H126">
        <v>0</v>
      </c>
    </row>
    <row r="127" spans="1:8" x14ac:dyDescent="0.35">
      <c r="A127">
        <v>2029</v>
      </c>
      <c r="B127">
        <v>6</v>
      </c>
      <c r="C127" s="4"/>
      <c r="D127" s="4">
        <v>11665.6383118341</v>
      </c>
      <c r="E127" s="4">
        <v>16648.882301358</v>
      </c>
      <c r="F127" s="4">
        <v>6682.3943223102697</v>
      </c>
      <c r="G127" s="4">
        <v>2501.5297821020999</v>
      </c>
      <c r="H127">
        <v>0</v>
      </c>
    </row>
    <row r="128" spans="1:8" x14ac:dyDescent="0.35">
      <c r="A128">
        <v>2029</v>
      </c>
      <c r="B128">
        <v>7</v>
      </c>
      <c r="C128" s="4"/>
      <c r="D128" s="4">
        <v>13796.380417820699</v>
      </c>
      <c r="E128" s="4">
        <v>18971.4191266577</v>
      </c>
      <c r="F128" s="4">
        <v>8621.3417089836294</v>
      </c>
      <c r="G128" s="4">
        <v>2597.8084719315598</v>
      </c>
      <c r="H128">
        <v>0</v>
      </c>
    </row>
    <row r="129" spans="1:8" x14ac:dyDescent="0.35">
      <c r="A129">
        <v>2029</v>
      </c>
      <c r="B129">
        <v>8</v>
      </c>
      <c r="C129" s="4"/>
      <c r="D129" s="4">
        <v>12375.165882367901</v>
      </c>
      <c r="E129" s="4">
        <v>17467.031626218301</v>
      </c>
      <c r="F129" s="4">
        <v>7283.3001385175803</v>
      </c>
      <c r="G129" s="4">
        <v>2556.0566232527899</v>
      </c>
      <c r="H129">
        <v>0</v>
      </c>
    </row>
    <row r="130" spans="1:8" x14ac:dyDescent="0.35">
      <c r="A130">
        <v>2029</v>
      </c>
      <c r="B130">
        <v>9</v>
      </c>
      <c r="C130" s="4"/>
      <c r="D130" s="4">
        <v>10907.2275508815</v>
      </c>
      <c r="E130" s="4">
        <v>15909.876325835699</v>
      </c>
      <c r="F130" s="4">
        <v>5904.5787759273499</v>
      </c>
      <c r="G130" s="4">
        <v>2511.2707558074399</v>
      </c>
      <c r="H130">
        <v>0</v>
      </c>
    </row>
    <row r="131" spans="1:8" x14ac:dyDescent="0.35">
      <c r="A131">
        <v>2029</v>
      </c>
      <c r="B131">
        <v>10</v>
      </c>
      <c r="C131" s="4"/>
      <c r="D131" s="4">
        <v>11773.658946630399</v>
      </c>
      <c r="E131" s="4">
        <v>16788.115600477999</v>
      </c>
      <c r="F131" s="4">
        <v>6759.2022927827902</v>
      </c>
      <c r="G131" s="4">
        <v>2517.1981719198102</v>
      </c>
      <c r="H131">
        <v>0</v>
      </c>
    </row>
    <row r="132" spans="1:8" x14ac:dyDescent="0.35">
      <c r="A132">
        <v>2029</v>
      </c>
      <c r="B132">
        <v>11</v>
      </c>
      <c r="C132" s="4"/>
      <c r="D132" s="4">
        <v>11670.2776849559</v>
      </c>
      <c r="E132" s="4">
        <v>16641.015321569201</v>
      </c>
      <c r="F132" s="4">
        <v>6699.5400483426101</v>
      </c>
      <c r="G132" s="4">
        <v>2495.2517402608901</v>
      </c>
      <c r="H132">
        <v>0</v>
      </c>
    </row>
    <row r="133" spans="1:8" x14ac:dyDescent="0.35">
      <c r="A133">
        <v>2029</v>
      </c>
      <c r="B133">
        <v>12</v>
      </c>
      <c r="C133" s="4"/>
      <c r="D133" s="4">
        <v>13015.313732488599</v>
      </c>
      <c r="E133" s="4">
        <v>18014.432796384601</v>
      </c>
      <c r="F133" s="4">
        <v>8016.1946685926496</v>
      </c>
      <c r="G133" s="4">
        <v>2509.4988824348202</v>
      </c>
      <c r="H133">
        <v>0</v>
      </c>
    </row>
    <row r="134" spans="1:8" x14ac:dyDescent="0.35">
      <c r="A134">
        <v>2030</v>
      </c>
      <c r="B134">
        <v>1</v>
      </c>
      <c r="C134" s="4"/>
      <c r="D134" s="4">
        <v>12710.7931614844</v>
      </c>
      <c r="E134" s="4">
        <v>17740.875524212799</v>
      </c>
      <c r="F134" s="4">
        <v>7680.7107987560203</v>
      </c>
      <c r="G134" s="4">
        <v>2525.0420937133099</v>
      </c>
      <c r="H134">
        <v>0</v>
      </c>
    </row>
    <row r="135" spans="1:8" x14ac:dyDescent="0.35">
      <c r="A135">
        <v>2030</v>
      </c>
      <c r="B135">
        <v>2</v>
      </c>
      <c r="C135" s="4"/>
      <c r="D135" s="4">
        <v>10960.733078748101</v>
      </c>
      <c r="E135" s="4">
        <v>15991.793526835099</v>
      </c>
      <c r="F135" s="4">
        <v>5929.6726306611499</v>
      </c>
      <c r="G135" s="4">
        <v>2525.53308104186</v>
      </c>
      <c r="H135">
        <v>0</v>
      </c>
    </row>
    <row r="136" spans="1:8" x14ac:dyDescent="0.35">
      <c r="A136">
        <v>2030</v>
      </c>
      <c r="B136">
        <v>3</v>
      </c>
      <c r="C136" s="4"/>
      <c r="D136" s="4">
        <v>12852.6375894255</v>
      </c>
      <c r="E136" s="4">
        <v>17848.0876605999</v>
      </c>
      <c r="F136" s="4">
        <v>7857.1875182510203</v>
      </c>
      <c r="G136" s="4">
        <v>2507.6570913078999</v>
      </c>
      <c r="H136">
        <v>0</v>
      </c>
    </row>
    <row r="137" spans="1:8" x14ac:dyDescent="0.35">
      <c r="A137">
        <v>2030</v>
      </c>
      <c r="B137">
        <v>4</v>
      </c>
      <c r="C137" s="4"/>
      <c r="D137" s="4">
        <v>10810.767828395199</v>
      </c>
      <c r="E137" s="4">
        <v>15820.891731810199</v>
      </c>
      <c r="F137" s="4">
        <v>5800.6439249801197</v>
      </c>
      <c r="G137" s="4">
        <v>2515.02318224076</v>
      </c>
      <c r="H137">
        <v>0</v>
      </c>
    </row>
    <row r="138" spans="1:8" x14ac:dyDescent="0.35">
      <c r="A138">
        <v>2030</v>
      </c>
      <c r="B138">
        <v>5</v>
      </c>
      <c r="C138" s="4"/>
      <c r="D138" s="4">
        <v>11858.836925769399</v>
      </c>
      <c r="E138" s="4">
        <v>16868.432156966799</v>
      </c>
      <c r="F138" s="4">
        <v>6849.2416945721097</v>
      </c>
      <c r="G138" s="4">
        <v>2514.7577950150098</v>
      </c>
      <c r="H138">
        <v>0</v>
      </c>
    </row>
    <row r="139" spans="1:8" x14ac:dyDescent="0.35">
      <c r="A139">
        <v>2030</v>
      </c>
      <c r="B139">
        <v>6</v>
      </c>
      <c r="C139" s="4"/>
      <c r="D139" s="4">
        <v>11751.510526841799</v>
      </c>
      <c r="E139" s="4">
        <v>16735.668513427299</v>
      </c>
      <c r="F139" s="4">
        <v>6767.35254025628</v>
      </c>
      <c r="G139" s="4">
        <v>2501.9885978605398</v>
      </c>
      <c r="H139">
        <v>0</v>
      </c>
    </row>
    <row r="140" spans="1:8" x14ac:dyDescent="0.35">
      <c r="A140">
        <v>2030</v>
      </c>
      <c r="B140">
        <v>7</v>
      </c>
      <c r="C140" s="4"/>
      <c r="D140" s="4">
        <v>13907.461915305301</v>
      </c>
      <c r="E140" s="4">
        <v>19092.127571511901</v>
      </c>
      <c r="F140" s="4">
        <v>8722.7962590986408</v>
      </c>
      <c r="G140" s="4">
        <v>2602.64108610946</v>
      </c>
      <c r="H140">
        <v>0</v>
      </c>
    </row>
    <row r="141" spans="1:8" x14ac:dyDescent="0.35">
      <c r="A141">
        <v>2030</v>
      </c>
      <c r="B141">
        <v>8</v>
      </c>
      <c r="C141" s="4"/>
      <c r="D141" s="4">
        <v>12466.5681020265</v>
      </c>
      <c r="E141" s="4">
        <v>17564.652124117601</v>
      </c>
      <c r="F141" s="4">
        <v>7368.4840799352796</v>
      </c>
      <c r="G141" s="4">
        <v>2559.1781256808299</v>
      </c>
      <c r="H141">
        <v>0</v>
      </c>
    </row>
    <row r="142" spans="1:8" x14ac:dyDescent="0.35">
      <c r="A142">
        <v>2030</v>
      </c>
      <c r="B142">
        <v>9</v>
      </c>
      <c r="C142" s="4"/>
      <c r="D142" s="4">
        <v>10976.887446685299</v>
      </c>
      <c r="E142" s="4">
        <v>15980.141850174499</v>
      </c>
      <c r="F142" s="4">
        <v>5973.6330431961496</v>
      </c>
      <c r="G142" s="4">
        <v>2511.5747741979499</v>
      </c>
      <c r="H142">
        <v>0</v>
      </c>
    </row>
    <row r="143" spans="1:8" x14ac:dyDescent="0.35">
      <c r="A143">
        <v>2030</v>
      </c>
      <c r="B143">
        <v>10</v>
      </c>
      <c r="C143" s="4"/>
      <c r="D143" s="4">
        <v>11844.431385751701</v>
      </c>
      <c r="E143" s="4">
        <v>16859.579183344202</v>
      </c>
      <c r="F143" s="4">
        <v>6829.28358815916</v>
      </c>
      <c r="G143" s="4">
        <v>2517.5451179383499</v>
      </c>
      <c r="H143">
        <v>0</v>
      </c>
    </row>
    <row r="144" spans="1:8" x14ac:dyDescent="0.35">
      <c r="A144">
        <v>2030</v>
      </c>
      <c r="B144">
        <v>11</v>
      </c>
      <c r="C144" s="4"/>
      <c r="D144" s="4">
        <v>11739.9770420193</v>
      </c>
      <c r="E144" s="4">
        <v>16711.047446433098</v>
      </c>
      <c r="F144" s="4">
        <v>6768.9066376054698</v>
      </c>
      <c r="G144" s="4">
        <v>2495.4187857768702</v>
      </c>
      <c r="H144">
        <v>0</v>
      </c>
    </row>
    <row r="145" spans="1:8" x14ac:dyDescent="0.35">
      <c r="A145">
        <v>2030</v>
      </c>
      <c r="B145">
        <v>12</v>
      </c>
      <c r="C145" s="4"/>
      <c r="D145" s="4">
        <v>13092.5787105611</v>
      </c>
      <c r="E145" s="4">
        <v>18092.232068237499</v>
      </c>
      <c r="F145" s="4">
        <v>8092.9253528847203</v>
      </c>
      <c r="G145" s="4">
        <v>2509.7670916188399</v>
      </c>
      <c r="H145">
        <v>0</v>
      </c>
    </row>
    <row r="146" spans="1:8" x14ac:dyDescent="0.35">
      <c r="A146">
        <v>2031</v>
      </c>
      <c r="B146">
        <v>1</v>
      </c>
      <c r="C146" s="4"/>
      <c r="D146" s="4">
        <v>12796.4226404601</v>
      </c>
      <c r="E146" s="4">
        <v>17827.090173016899</v>
      </c>
      <c r="F146" s="4">
        <v>7765.7551079033401</v>
      </c>
      <c r="G146" s="4">
        <v>2525.3358420741001</v>
      </c>
      <c r="H146">
        <v>0</v>
      </c>
    </row>
    <row r="147" spans="1:8" x14ac:dyDescent="0.35">
      <c r="A147">
        <v>2031</v>
      </c>
      <c r="B147">
        <v>2</v>
      </c>
      <c r="C147" s="4"/>
      <c r="D147" s="4">
        <v>11030.872166228701</v>
      </c>
      <c r="E147" s="4">
        <v>16062.8930363827</v>
      </c>
      <c r="F147" s="4">
        <v>5998.8512960747603</v>
      </c>
      <c r="G147" s="4">
        <v>2526.0152016061202</v>
      </c>
      <c r="H147">
        <v>0</v>
      </c>
    </row>
    <row r="148" spans="1:8" x14ac:dyDescent="0.35">
      <c r="A148">
        <v>2031</v>
      </c>
      <c r="B148">
        <v>3</v>
      </c>
      <c r="C148" s="4"/>
      <c r="D148" s="4">
        <v>12937.6216756862</v>
      </c>
      <c r="E148" s="4">
        <v>17933.746499716399</v>
      </c>
      <c r="F148" s="4">
        <v>7941.4968516560702</v>
      </c>
      <c r="G148" s="4">
        <v>2507.9958092931502</v>
      </c>
      <c r="H148">
        <v>0</v>
      </c>
    </row>
    <row r="149" spans="1:8" x14ac:dyDescent="0.35">
      <c r="A149">
        <v>2031</v>
      </c>
      <c r="B149">
        <v>4</v>
      </c>
      <c r="C149" s="4"/>
      <c r="D149" s="4">
        <v>10882.5423730619</v>
      </c>
      <c r="E149" s="4">
        <v>15893.587865457501</v>
      </c>
      <c r="F149" s="4">
        <v>5871.49688066622</v>
      </c>
      <c r="G149" s="4">
        <v>2515.4858090530702</v>
      </c>
      <c r="H149">
        <v>0</v>
      </c>
    </row>
    <row r="150" spans="1:8" x14ac:dyDescent="0.35">
      <c r="A150">
        <v>2031</v>
      </c>
      <c r="B150">
        <v>5</v>
      </c>
      <c r="C150" s="4"/>
      <c r="D150" s="4">
        <v>11943.625082299701</v>
      </c>
      <c r="E150" s="4">
        <v>16953.779072547899</v>
      </c>
      <c r="F150" s="4">
        <v>6933.4710920514599</v>
      </c>
      <c r="G150" s="4">
        <v>2515.0382854765999</v>
      </c>
      <c r="H150">
        <v>0</v>
      </c>
    </row>
    <row r="151" spans="1:8" x14ac:dyDescent="0.35">
      <c r="A151">
        <v>2031</v>
      </c>
      <c r="B151">
        <v>6</v>
      </c>
      <c r="C151" s="4"/>
      <c r="D151" s="4">
        <v>11847.0054183184</v>
      </c>
      <c r="E151" s="4">
        <v>16832.229128950599</v>
      </c>
      <c r="F151" s="4">
        <v>6861.7817076862302</v>
      </c>
      <c r="G151" s="4">
        <v>2502.5235787781498</v>
      </c>
      <c r="H151">
        <v>0</v>
      </c>
    </row>
    <row r="152" spans="1:8" x14ac:dyDescent="0.35">
      <c r="A152">
        <v>2031</v>
      </c>
      <c r="B152">
        <v>7</v>
      </c>
      <c r="C152" s="4"/>
      <c r="D152" s="4">
        <v>14031.154416503199</v>
      </c>
      <c r="E152" s="4">
        <v>19226.716895502901</v>
      </c>
      <c r="F152" s="4">
        <v>8835.5919375035592</v>
      </c>
      <c r="G152" s="4">
        <v>2608.1111627913201</v>
      </c>
      <c r="H152">
        <v>0</v>
      </c>
    </row>
    <row r="153" spans="1:8" x14ac:dyDescent="0.35">
      <c r="A153">
        <v>2031</v>
      </c>
      <c r="B153">
        <v>8</v>
      </c>
      <c r="C153" s="4"/>
      <c r="D153" s="4">
        <v>12568.355109477599</v>
      </c>
      <c r="E153" s="4">
        <v>17673.4949609375</v>
      </c>
      <c r="F153" s="4">
        <v>7463.2152580176498</v>
      </c>
      <c r="G153" s="4">
        <v>2562.7200689090901</v>
      </c>
      <c r="H153">
        <v>0</v>
      </c>
    </row>
    <row r="154" spans="1:8" x14ac:dyDescent="0.35">
      <c r="A154">
        <v>2031</v>
      </c>
      <c r="B154">
        <v>9</v>
      </c>
      <c r="C154" s="4"/>
      <c r="D154" s="4">
        <v>11054.601892651101</v>
      </c>
      <c r="E154" s="4">
        <v>16058.558214206299</v>
      </c>
      <c r="F154" s="4">
        <v>6050.6455710959399</v>
      </c>
      <c r="G154" s="4">
        <v>2511.9271287987699</v>
      </c>
      <c r="H154">
        <v>0</v>
      </c>
    </row>
    <row r="155" spans="1:8" x14ac:dyDescent="0.35">
      <c r="A155">
        <v>2031</v>
      </c>
      <c r="B155">
        <v>10</v>
      </c>
      <c r="C155" s="4"/>
      <c r="D155" s="4">
        <v>11923.109015501101</v>
      </c>
      <c r="E155" s="4">
        <v>16939.064840096999</v>
      </c>
      <c r="F155" s="4">
        <v>6907.15319090513</v>
      </c>
      <c r="G155" s="4">
        <v>2517.9507379758302</v>
      </c>
      <c r="H155">
        <v>0</v>
      </c>
    </row>
    <row r="156" spans="1:8" x14ac:dyDescent="0.35">
      <c r="A156">
        <v>2031</v>
      </c>
      <c r="B156">
        <v>11</v>
      </c>
      <c r="C156" s="4"/>
      <c r="D156" s="4">
        <v>11817.094062878799</v>
      </c>
      <c r="E156" s="4">
        <v>16788.547259917399</v>
      </c>
      <c r="F156" s="4">
        <v>6845.6408658401497</v>
      </c>
      <c r="G156" s="4">
        <v>2495.6109431653699</v>
      </c>
      <c r="H156">
        <v>0</v>
      </c>
    </row>
    <row r="157" spans="1:8" x14ac:dyDescent="0.35">
      <c r="A157">
        <v>2031</v>
      </c>
      <c r="B157">
        <v>12</v>
      </c>
      <c r="C157" s="4"/>
      <c r="D157" s="4">
        <v>13177.8452801929</v>
      </c>
      <c r="E157" s="4">
        <v>18178.0174012022</v>
      </c>
      <c r="F157" s="4">
        <v>8177.6731591836997</v>
      </c>
      <c r="G157" s="4">
        <v>2510.02750470109</v>
      </c>
      <c r="H157">
        <v>0</v>
      </c>
    </row>
    <row r="158" spans="1:8" x14ac:dyDescent="0.35">
      <c r="A158">
        <v>2032</v>
      </c>
      <c r="B158">
        <v>1</v>
      </c>
      <c r="C158" s="4"/>
      <c r="D158" s="4">
        <v>12891.196328599901</v>
      </c>
      <c r="E158" s="4">
        <v>17922.353524506099</v>
      </c>
      <c r="F158" s="4">
        <v>7860.0391326937097</v>
      </c>
      <c r="G158" s="4">
        <v>2525.5816473074501</v>
      </c>
      <c r="H158">
        <v>0</v>
      </c>
    </row>
    <row r="159" spans="1:8" x14ac:dyDescent="0.35">
      <c r="A159">
        <v>2032</v>
      </c>
      <c r="B159">
        <v>2</v>
      </c>
      <c r="C159" s="4"/>
      <c r="D159" s="4">
        <v>11703.4107853648</v>
      </c>
      <c r="E159" s="4">
        <v>16725.309072954598</v>
      </c>
      <c r="F159" s="4">
        <v>6681.5124977750502</v>
      </c>
      <c r="G159" s="4">
        <v>2520.9337843988701</v>
      </c>
      <c r="H159">
        <v>0</v>
      </c>
    </row>
    <row r="160" spans="1:8" x14ac:dyDescent="0.35">
      <c r="A160">
        <v>2032</v>
      </c>
      <c r="B160">
        <v>3</v>
      </c>
      <c r="C160" s="4"/>
      <c r="D160" s="4">
        <v>12783.918623548499</v>
      </c>
      <c r="E160" s="4">
        <v>17765.3830347533</v>
      </c>
      <c r="F160" s="4">
        <v>7802.4542123436504</v>
      </c>
      <c r="G160" s="4">
        <v>2500.6364547486801</v>
      </c>
      <c r="H160">
        <v>0</v>
      </c>
    </row>
    <row r="161" spans="1:8" x14ac:dyDescent="0.35">
      <c r="A161">
        <v>2032</v>
      </c>
      <c r="B161">
        <v>4</v>
      </c>
      <c r="C161" s="4"/>
      <c r="D161" s="4">
        <v>11065.931057492</v>
      </c>
      <c r="E161" s="4">
        <v>16068.2685699594</v>
      </c>
      <c r="F161" s="4">
        <v>6063.5935450245997</v>
      </c>
      <c r="G161" s="4">
        <v>2511.1145057056401</v>
      </c>
      <c r="H161">
        <v>0</v>
      </c>
    </row>
    <row r="162" spans="1:8" x14ac:dyDescent="0.35">
      <c r="A162">
        <v>2032</v>
      </c>
      <c r="B162">
        <v>5</v>
      </c>
      <c r="C162" s="4"/>
      <c r="D162" s="4">
        <v>11994.235049937901</v>
      </c>
      <c r="E162" s="4">
        <v>17002.881614615901</v>
      </c>
      <c r="F162" s="4">
        <v>6985.5884852599202</v>
      </c>
      <c r="G162" s="4">
        <v>2514.2815755972201</v>
      </c>
      <c r="H162">
        <v>0</v>
      </c>
    </row>
    <row r="163" spans="1:8" x14ac:dyDescent="0.35">
      <c r="A163">
        <v>2032</v>
      </c>
      <c r="B163">
        <v>6</v>
      </c>
      <c r="C163" s="4"/>
      <c r="D163" s="4">
        <v>11968.377636286699</v>
      </c>
      <c r="E163" s="4">
        <v>16954.482682125701</v>
      </c>
      <c r="F163" s="4">
        <v>6982.2725904475901</v>
      </c>
      <c r="G163" s="4">
        <v>2502.96599867023</v>
      </c>
      <c r="H163">
        <v>0</v>
      </c>
    </row>
    <row r="164" spans="1:8" x14ac:dyDescent="0.35">
      <c r="A164">
        <v>2032</v>
      </c>
      <c r="B164">
        <v>7</v>
      </c>
      <c r="C164" s="4"/>
      <c r="D164" s="4">
        <v>14155.6321694294</v>
      </c>
      <c r="E164" s="4">
        <v>19361.4538972716</v>
      </c>
      <c r="F164" s="4">
        <v>8949.8104415873004</v>
      </c>
      <c r="G164" s="4">
        <v>2613.2611848603501</v>
      </c>
      <c r="H164">
        <v>0</v>
      </c>
    </row>
    <row r="165" spans="1:8" x14ac:dyDescent="0.35">
      <c r="A165">
        <v>2032</v>
      </c>
      <c r="B165">
        <v>8</v>
      </c>
      <c r="C165" s="4"/>
      <c r="D165" s="4">
        <v>12681.5735457348</v>
      </c>
      <c r="E165" s="4">
        <v>17793.408259304801</v>
      </c>
      <c r="F165" s="4">
        <v>7569.7388321648205</v>
      </c>
      <c r="G165" s="4">
        <v>2566.0808108255101</v>
      </c>
      <c r="H165">
        <v>0</v>
      </c>
    </row>
    <row r="166" spans="1:8" x14ac:dyDescent="0.35">
      <c r="A166">
        <v>2032</v>
      </c>
      <c r="B166">
        <v>9</v>
      </c>
      <c r="C166" s="4"/>
      <c r="D166" s="4">
        <v>11139.4093688798</v>
      </c>
      <c r="E166" s="4">
        <v>16144.297331263</v>
      </c>
      <c r="F166" s="4">
        <v>6134.5214064966303</v>
      </c>
      <c r="G166" s="4">
        <v>2512.3948015200599</v>
      </c>
      <c r="H166">
        <v>0</v>
      </c>
    </row>
    <row r="167" spans="1:8" x14ac:dyDescent="0.35">
      <c r="A167">
        <v>2032</v>
      </c>
      <c r="B167">
        <v>10</v>
      </c>
      <c r="C167" s="4"/>
      <c r="D167" s="4">
        <v>12011.3762919201</v>
      </c>
      <c r="E167" s="4">
        <v>17028.346507888102</v>
      </c>
      <c r="F167" s="4">
        <v>6994.4060759520398</v>
      </c>
      <c r="G167" s="4">
        <v>2518.4599504954899</v>
      </c>
      <c r="H167">
        <v>0</v>
      </c>
    </row>
    <row r="168" spans="1:8" x14ac:dyDescent="0.35">
      <c r="A168">
        <v>2032</v>
      </c>
      <c r="B168">
        <v>11</v>
      </c>
      <c r="C168" s="4"/>
      <c r="D168" s="4">
        <v>11902.4311285924</v>
      </c>
      <c r="E168" s="4">
        <v>16874.329121641698</v>
      </c>
      <c r="F168" s="4">
        <v>6930.5331355431499</v>
      </c>
      <c r="G168" s="4">
        <v>2495.8342255232001</v>
      </c>
      <c r="H168">
        <v>0</v>
      </c>
    </row>
    <row r="169" spans="1:8" x14ac:dyDescent="0.35">
      <c r="A169">
        <v>2032</v>
      </c>
      <c r="B169">
        <v>12</v>
      </c>
      <c r="C169" s="4"/>
      <c r="D169" s="4">
        <v>13246.859161340901</v>
      </c>
      <c r="E169" s="4">
        <v>18247.035007957202</v>
      </c>
      <c r="F169" s="4">
        <v>8246.6833147245306</v>
      </c>
      <c r="G169" s="4">
        <v>2510.0293749119701</v>
      </c>
      <c r="H169">
        <v>0</v>
      </c>
    </row>
  </sheetData>
  <pageMargins left="0.7" right="0.7" top="0.75" bottom="0.75" header="0.3" footer="0.3"/>
  <ignoredErrors>
    <ignoredError sqref="A1:H16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49FB9-9D93-473C-89F9-E9C632DBEDEA}">
  <dimension ref="A1:B15"/>
  <sheetViews>
    <sheetView tabSelected="1" workbookViewId="0">
      <selection activeCell="B9" sqref="B9"/>
    </sheetView>
  </sheetViews>
  <sheetFormatPr defaultRowHeight="14.5" x14ac:dyDescent="0.35"/>
  <cols>
    <col min="2" max="2" width="9.81640625" bestFit="1" customWidth="1"/>
  </cols>
  <sheetData>
    <row r="1" spans="1:2" x14ac:dyDescent="0.35">
      <c r="A1" t="s">
        <v>0</v>
      </c>
      <c r="B1" t="s">
        <v>74</v>
      </c>
    </row>
    <row r="2" spans="1:2" x14ac:dyDescent="0.35">
      <c r="A2">
        <v>2019</v>
      </c>
      <c r="B2">
        <f>SUMIFS(YHat!$C:$C,YHat!$A:$A,aFcst!A2)</f>
        <v>138775.97391743521</v>
      </c>
    </row>
    <row r="3" spans="1:2" x14ac:dyDescent="0.35">
      <c r="A3">
        <f>A2+1</f>
        <v>2020</v>
      </c>
      <c r="B3">
        <f>SUMIFS(YHat!$C:$C,YHat!$A:$A,aFcst!A3)</f>
        <v>130187.55510685629</v>
      </c>
    </row>
    <row r="4" spans="1:2" x14ac:dyDescent="0.35">
      <c r="A4">
        <f>A3+1</f>
        <v>2021</v>
      </c>
      <c r="B4">
        <f>SUMIFS(YHat!$C:$C,YHat!$A:$A,aFcst!A4)</f>
        <v>131028.01720430888</v>
      </c>
    </row>
    <row r="5" spans="1:2" x14ac:dyDescent="0.35">
      <c r="A5">
        <f>A4+1</f>
        <v>2022</v>
      </c>
      <c r="B5">
        <f>SUMIFS(YHat!$C:$C,YHat!$A:$A,aFcst!A5)</f>
        <v>142191.75585214031</v>
      </c>
    </row>
    <row r="6" spans="1:2" x14ac:dyDescent="0.35">
      <c r="A6">
        <f>A5+1</f>
        <v>2023</v>
      </c>
      <c r="B6">
        <f>SUMIFS(YHat!$C:$C,YHat!$A:$A,aFcst!A6)</f>
        <v>144231.81730507084</v>
      </c>
    </row>
    <row r="7" spans="1:2" x14ac:dyDescent="0.35">
      <c r="A7">
        <f>A6+1</f>
        <v>2024</v>
      </c>
      <c r="B7">
        <f>SUMIFS(YHat!$C:$C,YHat!$A:$A,aFcst!A7)</f>
        <v>142116.34182579999</v>
      </c>
    </row>
    <row r="8" spans="1:2" x14ac:dyDescent="0.35">
      <c r="A8">
        <f>A7+1</f>
        <v>2025</v>
      </c>
      <c r="B8">
        <f>SUMIFS(YHat!$C:$C,YHat!$A:$A,aFcst!A8)</f>
        <v>147302.82122938783</v>
      </c>
    </row>
    <row r="9" spans="1:2" x14ac:dyDescent="0.35">
      <c r="A9">
        <f>A8+1</f>
        <v>2026</v>
      </c>
      <c r="B9">
        <f>SUMIFS(YHat!$D:$D,YHat!$A:$A,aFcst!A9)</f>
        <v>141857.33966814389</v>
      </c>
    </row>
    <row r="10" spans="1:2" x14ac:dyDescent="0.35">
      <c r="A10">
        <f>A9+1</f>
        <v>2027</v>
      </c>
      <c r="B10">
        <f>SUMIFS(YHat!$D:$D,YHat!$A:$A,aFcst!A10)</f>
        <v>141670.72304490619</v>
      </c>
    </row>
    <row r="11" spans="1:2" x14ac:dyDescent="0.35">
      <c r="A11">
        <f>A10+1</f>
        <v>2028</v>
      </c>
      <c r="B11">
        <f>SUMIFS(YHat!$D:$D,YHat!$A:$A,aFcst!A11)</f>
        <v>143220.19922974461</v>
      </c>
    </row>
    <row r="12" spans="1:2" x14ac:dyDescent="0.35">
      <c r="A12">
        <f>A11+1</f>
        <v>2029</v>
      </c>
      <c r="B12">
        <f>SUMIFS(YHat!$D:$D,YHat!$A:$A,aFcst!A12)</f>
        <v>144048.29922100459</v>
      </c>
    </row>
    <row r="13" spans="1:2" x14ac:dyDescent="0.35">
      <c r="A13">
        <f>A12+1</f>
        <v>2030</v>
      </c>
      <c r="B13">
        <f>SUMIFS(YHat!$D:$D,YHat!$A:$A,aFcst!A13)</f>
        <v>144973.1837130136</v>
      </c>
    </row>
    <row r="14" spans="1:2" x14ac:dyDescent="0.35">
      <c r="A14">
        <f>A13+1</f>
        <v>2031</v>
      </c>
      <c r="B14">
        <f>SUMIFS(YHat!$D:$D,YHat!$A:$A,aFcst!A14)</f>
        <v>146010.24913325973</v>
      </c>
    </row>
    <row r="15" spans="1:2" x14ac:dyDescent="0.35">
      <c r="A15">
        <f>A14+1</f>
        <v>2032</v>
      </c>
      <c r="B15">
        <f>SUMIFS(YHat!$D:$D,YHat!$A:$A,aFcst!A15)</f>
        <v>147544.35114712722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A3A81BC1-2C32-4025-B3FD-1A1199FC9BF9}"/>
</file>

<file path=customXml/itemProps2.xml><?xml version="1.0" encoding="utf-8"?>
<ds:datastoreItem xmlns:ds="http://schemas.openxmlformats.org/officeDocument/2006/customXml" ds:itemID="{0F3A1D27-0049-4EE1-913F-E479FC552C2C}"/>
</file>

<file path=customXml/itemProps3.xml><?xml version="1.0" encoding="utf-8"?>
<ds:datastoreItem xmlns:ds="http://schemas.openxmlformats.org/officeDocument/2006/customXml" ds:itemID="{01F13EC9-0D4F-49B2-A439-E8B5AC947A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ModelData</vt:lpstr>
      <vt:lpstr>DStat</vt:lpstr>
      <vt:lpstr>Corr</vt:lpstr>
      <vt:lpstr>Coef</vt:lpstr>
      <vt:lpstr>MStat</vt:lpstr>
      <vt:lpstr>BX</vt:lpstr>
      <vt:lpstr>YHat</vt:lpstr>
      <vt:lpstr>aFcst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Rissman, Brien</cp:lastModifiedBy>
  <dcterms:created xsi:type="dcterms:W3CDTF">2026-02-11T17:09:29Z</dcterms:created>
  <dcterms:modified xsi:type="dcterms:W3CDTF">2026-02-13T18:29:15Z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2026-02-13T00:06:39Z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e1c306bd-798b-4389-9932-1975206047e6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