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Z:\ActiveProjects\Alectra\_Ratecase26\DataRequests\VECC\VEC Responses\7VEC32_GSLess50_Sales\"/>
    </mc:Choice>
  </mc:AlternateContent>
  <xr:revisionPtr revIDLastSave="0" documentId="13_ncr:1_{2EEC64DA-0A83-46EF-96D6-3FA8A206AC50}" xr6:coauthVersionLast="47" xr6:coauthVersionMax="47" xr10:uidLastSave="{00000000-0000-0000-0000-000000000000}"/>
  <bookViews>
    <workbookView xWindow="-45" yWindow="-16320" windowWidth="29040" windowHeight="15720" activeTab="7" xr2:uid="{00000000-000D-0000-FFFF-FFFF00000000}"/>
  </bookViews>
  <sheets>
    <sheet name="ModelData" sheetId="1" r:id="rId1"/>
    <sheet name="DStat" sheetId="2" r:id="rId2"/>
    <sheet name="Corr" sheetId="3" r:id="rId3"/>
    <sheet name="Coef" sheetId="4" r:id="rId4"/>
    <sheet name="MStat" sheetId="5" r:id="rId5"/>
    <sheet name="BX" sheetId="8" r:id="rId6"/>
    <sheet name="YHat" sheetId="9" r:id="rId7"/>
    <sheet name="aFcst" sheetId="10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0" l="1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3" i="10"/>
  <c r="B2" i="10"/>
  <c r="A3" i="10"/>
  <c r="A4" i="10" s="1"/>
  <c r="A5" i="10" l="1"/>
  <c r="A6" i="10" l="1"/>
  <c r="A7" i="10" l="1"/>
  <c r="A8" i="10" l="1"/>
  <c r="A9" i="10" l="1"/>
  <c r="A10" i="10" l="1"/>
  <c r="A11" i="10" l="1"/>
  <c r="A12" i="10" l="1"/>
  <c r="A13" i="10" l="1"/>
  <c r="A14" i="10" l="1"/>
  <c r="A15" i="10" l="1"/>
  <c r="A16" i="10" l="1"/>
  <c r="A17" i="10" l="1"/>
</calcChain>
</file>

<file path=xl/sharedStrings.xml><?xml version="1.0" encoding="utf-8"?>
<sst xmlns="http://schemas.openxmlformats.org/spreadsheetml/2006/main" count="148" uniqueCount="79">
  <si>
    <t>Year</t>
  </si>
  <si>
    <t>Month</t>
  </si>
  <si>
    <t>GSL50Sales</t>
  </si>
  <si>
    <t>XOther</t>
  </si>
  <si>
    <t>XHeat</t>
  </si>
  <si>
    <t>XCool</t>
  </si>
  <si>
    <t>Ham_Workplace</t>
  </si>
  <si>
    <t>Oct</t>
  </si>
  <si>
    <t>Feb19</t>
  </si>
  <si>
    <t>Mar19</t>
  </si>
  <si>
    <t>Apr19</t>
  </si>
  <si>
    <t>XMissing</t>
  </si>
  <si>
    <t>YMissing</t>
  </si>
  <si>
    <t>Variable</t>
  </si>
  <si>
    <t>Count</t>
  </si>
  <si>
    <t>Mean</t>
  </si>
  <si>
    <t>StdDev</t>
  </si>
  <si>
    <t>Min</t>
  </si>
  <si>
    <t>Max</t>
  </si>
  <si>
    <t>Skewness</t>
  </si>
  <si>
    <t>Kurtosis</t>
  </si>
  <si>
    <t>Jarque-Bera</t>
  </si>
  <si>
    <t>Probability</t>
  </si>
  <si>
    <t>CorrYX</t>
  </si>
  <si>
    <t>Units</t>
  </si>
  <si>
    <t>Definition</t>
  </si>
  <si>
    <t>MWh</t>
  </si>
  <si>
    <t/>
  </si>
  <si>
    <t>Coefficient</t>
  </si>
  <si>
    <t>StdErr</t>
  </si>
  <si>
    <t>T-Stat</t>
  </si>
  <si>
    <t>P-Value</t>
  </si>
  <si>
    <t>mStructGSL50.XOther</t>
  </si>
  <si>
    <t>mStructGSL50.XHeat</t>
  </si>
  <si>
    <t>mStructGSL50.XCool</t>
  </si>
  <si>
    <t>GMR.Ham_Workplace</t>
  </si>
  <si>
    <t>mBin.Oct</t>
  </si>
  <si>
    <t>mBin.Feb19</t>
  </si>
  <si>
    <t>mBin.Mar19</t>
  </si>
  <si>
    <t>mBin.Apr19</t>
  </si>
  <si>
    <t>Model Statistics</t>
  </si>
  <si>
    <t>Forecast Statistics</t>
  </si>
  <si>
    <t>Iterations</t>
  </si>
  <si>
    <t>Forecast Observations</t>
  </si>
  <si>
    <t>Adjusted Observations</t>
  </si>
  <si>
    <t>Mean Abs. Dev. (MAD)</t>
  </si>
  <si>
    <t>Deg. of Freedom for Error</t>
  </si>
  <si>
    <t>Mean Abs. % Err. (MAPE)</t>
  </si>
  <si>
    <t>R-Squared</t>
  </si>
  <si>
    <t>Avg. Forecast Error</t>
  </si>
  <si>
    <t>Adjusted R-Squared</t>
  </si>
  <si>
    <t>Mean % Error</t>
  </si>
  <si>
    <t>AIC</t>
  </si>
  <si>
    <t>Root Mean-Square Error</t>
  </si>
  <si>
    <t>BIC</t>
  </si>
  <si>
    <t>Theil's Inequality Coefficient</t>
  </si>
  <si>
    <t>F-Statistic</t>
  </si>
  <si>
    <t>#NA</t>
  </si>
  <si>
    <t>-- Bias Proportion</t>
  </si>
  <si>
    <t>Prob (F-Statistic)</t>
  </si>
  <si>
    <t>-- Variance Proportion</t>
  </si>
  <si>
    <t>Log-Likelihood</t>
  </si>
  <si>
    <t>-- Covariance Proportion</t>
  </si>
  <si>
    <t>Model Sum of Squares</t>
  </si>
  <si>
    <t>Sum of Squared Errors</t>
  </si>
  <si>
    <t>Mean Squared Error</t>
  </si>
  <si>
    <t>Std. Error of Regression</t>
  </si>
  <si>
    <t>Durbin-Watson Statistic</t>
  </si>
  <si>
    <t>Durbin-H Statistic</t>
  </si>
  <si>
    <t>Ljung-Box Statistic</t>
  </si>
  <si>
    <t>Prob (Ljung-Box)</t>
  </si>
  <si>
    <t>Prob (Jarque-Bera)</t>
  </si>
  <si>
    <t>Actual</t>
  </si>
  <si>
    <t>Pred</t>
  </si>
  <si>
    <t>X-Missing</t>
  </si>
  <si>
    <t>Upper</t>
  </si>
  <si>
    <t>Lower</t>
  </si>
  <si>
    <t>Sigma</t>
  </si>
  <si>
    <t>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</si>
</sst>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;\-#,##0.00"/>
    <numFmt numFmtId="165" formatCode="0;\-0"/>
    <numFmt numFmtId="166" formatCode="#,##0.000;\-#,##0.000"/>
    <numFmt numFmtId="167" formatCode="0.000;\-0.000"/>
    <numFmt numFmtId="168" formatCode="0.0;\-0.0"/>
    <numFmt numFmtId="169" formatCode="0.00%;\-0.00%"/>
    <numFmt numFmtId="170" formatCode="0.0000;\-0.0000"/>
    <numFmt numFmtId="171" formatCode="0.00;\-0.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6CAF0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/>
    </xf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11" fontId="0" fillId="0" borderId="0" xfId="0" applyNumberFormat="1"/>
    <xf numFmtId="0" fontId="0" fillId="2" borderId="2" xfId="0" applyFill="1" applyBorder="1" applyAlignment="1">
      <alignment horizontal="center"/>
    </xf>
    <xf numFmtId="169" fontId="0" fillId="0" borderId="0" xfId="0" applyNumberFormat="1"/>
    <xf numFmtId="0" fontId="0" fillId="2" borderId="0" xfId="0" applyFill="1"/>
    <xf numFmtId="170" fontId="0" fillId="0" borderId="0" xfId="0" applyNumberFormat="1"/>
    <xf numFmtId="17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M193"/>
  <sheetViews>
    <sheetView workbookViewId="0">
      <selection activeCell="N14" sqref="N14"/>
    </sheetView>
  </sheetViews>
  <sheetFormatPr defaultRowHeight="14.5" x14ac:dyDescent="0.35"/>
  <cols>
    <col min="1" max="1" width="6.453125" customWidth="1"/>
    <col min="2" max="2" width="7.453125" customWidth="1"/>
    <col min="3" max="3" width="12.453125" customWidth="1"/>
    <col min="4" max="6" width="10.453125" customWidth="1"/>
    <col min="7" max="7" width="15.453125" customWidth="1"/>
    <col min="8" max="13" width="10.453125" customWidth="1"/>
  </cols>
  <sheetData>
    <row r="1" spans="1:13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35">
      <c r="A2">
        <v>2017</v>
      </c>
      <c r="B2">
        <v>1</v>
      </c>
      <c r="C2" s="2">
        <v>51964.5850707801</v>
      </c>
      <c r="D2" s="2">
        <v>94010.254368440801</v>
      </c>
      <c r="E2" s="2">
        <v>35844.393844390703</v>
      </c>
      <c r="F2" s="2">
        <v>0</v>
      </c>
      <c r="G2" s="2">
        <v>1</v>
      </c>
      <c r="H2" s="2">
        <v>0</v>
      </c>
      <c r="I2" s="2">
        <v>0</v>
      </c>
      <c r="J2" s="2">
        <v>0</v>
      </c>
      <c r="K2" s="2">
        <v>0</v>
      </c>
      <c r="L2">
        <v>0</v>
      </c>
      <c r="M2">
        <v>0</v>
      </c>
    </row>
    <row r="3" spans="1:13" x14ac:dyDescent="0.35">
      <c r="A3">
        <v>2017</v>
      </c>
      <c r="B3">
        <v>2</v>
      </c>
      <c r="C3" s="2">
        <v>45401.794489023298</v>
      </c>
      <c r="D3" s="2">
        <v>85369.339991578498</v>
      </c>
      <c r="E3" s="2">
        <v>28515.1056633193</v>
      </c>
      <c r="F3" s="2">
        <v>0</v>
      </c>
      <c r="G3" s="2">
        <v>1</v>
      </c>
      <c r="H3" s="2">
        <v>0</v>
      </c>
      <c r="I3" s="2">
        <v>0</v>
      </c>
      <c r="J3" s="2">
        <v>0</v>
      </c>
      <c r="K3" s="2">
        <v>0</v>
      </c>
      <c r="L3">
        <v>0</v>
      </c>
      <c r="M3">
        <v>0</v>
      </c>
    </row>
    <row r="4" spans="1:13" x14ac:dyDescent="0.35">
      <c r="A4">
        <v>2017</v>
      </c>
      <c r="B4">
        <v>3</v>
      </c>
      <c r="C4" s="2">
        <v>48600.827356229202</v>
      </c>
      <c r="D4" s="2">
        <v>95209.449933656302</v>
      </c>
      <c r="E4" s="2">
        <v>33329.323138307802</v>
      </c>
      <c r="F4" s="2">
        <v>0</v>
      </c>
      <c r="G4" s="2">
        <v>1</v>
      </c>
      <c r="H4" s="2">
        <v>0</v>
      </c>
      <c r="I4" s="2">
        <v>0</v>
      </c>
      <c r="J4" s="2">
        <v>0</v>
      </c>
      <c r="K4" s="2">
        <v>0</v>
      </c>
      <c r="L4">
        <v>0</v>
      </c>
      <c r="M4">
        <v>0</v>
      </c>
    </row>
    <row r="5" spans="1:13" x14ac:dyDescent="0.35">
      <c r="A5">
        <v>2017</v>
      </c>
      <c r="B5">
        <v>4</v>
      </c>
      <c r="C5" s="2">
        <v>40347.7429977016</v>
      </c>
      <c r="D5" s="2">
        <v>92808.469232540607</v>
      </c>
      <c r="E5" s="2">
        <v>13596.265591760501</v>
      </c>
      <c r="F5" s="2">
        <v>0</v>
      </c>
      <c r="G5" s="2">
        <v>1</v>
      </c>
      <c r="H5" s="2">
        <v>0</v>
      </c>
      <c r="I5" s="2">
        <v>0</v>
      </c>
      <c r="J5" s="2">
        <v>0</v>
      </c>
      <c r="K5" s="2">
        <v>0</v>
      </c>
      <c r="L5">
        <v>0</v>
      </c>
      <c r="M5">
        <v>0</v>
      </c>
    </row>
    <row r="6" spans="1:13" x14ac:dyDescent="0.35">
      <c r="A6">
        <v>2017</v>
      </c>
      <c r="B6">
        <v>5</v>
      </c>
      <c r="C6" s="2">
        <v>41338.965806035703</v>
      </c>
      <c r="D6" s="2">
        <v>96593.969861837904</v>
      </c>
      <c r="E6" s="2">
        <v>8354.9402845236109</v>
      </c>
      <c r="F6" s="2">
        <v>7499.7788136790696</v>
      </c>
      <c r="G6" s="2">
        <v>1</v>
      </c>
      <c r="H6" s="2">
        <v>0</v>
      </c>
      <c r="I6" s="2">
        <v>0</v>
      </c>
      <c r="J6" s="2">
        <v>0</v>
      </c>
      <c r="K6" s="2">
        <v>0</v>
      </c>
      <c r="L6">
        <v>0</v>
      </c>
      <c r="M6">
        <v>0</v>
      </c>
    </row>
    <row r="7" spans="1:13" x14ac:dyDescent="0.35">
      <c r="A7">
        <v>2017</v>
      </c>
      <c r="B7">
        <v>6</v>
      </c>
      <c r="C7" s="2">
        <v>44816.017853396101</v>
      </c>
      <c r="D7" s="2">
        <v>94553.416440418107</v>
      </c>
      <c r="E7" s="2">
        <v>360.28924183177003</v>
      </c>
      <c r="F7" s="2">
        <v>57152.099001773298</v>
      </c>
      <c r="G7" s="2">
        <v>1</v>
      </c>
      <c r="H7" s="2">
        <v>0</v>
      </c>
      <c r="I7" s="2">
        <v>0</v>
      </c>
      <c r="J7" s="2">
        <v>0</v>
      </c>
      <c r="K7" s="2">
        <v>0</v>
      </c>
      <c r="L7">
        <v>0</v>
      </c>
      <c r="M7">
        <v>0</v>
      </c>
    </row>
    <row r="8" spans="1:13" x14ac:dyDescent="0.35">
      <c r="A8">
        <v>2017</v>
      </c>
      <c r="B8">
        <v>7</v>
      </c>
      <c r="C8" s="2">
        <v>54900.302168179303</v>
      </c>
      <c r="D8" s="2">
        <v>98813.094714002</v>
      </c>
      <c r="E8" s="2">
        <v>0</v>
      </c>
      <c r="F8" s="2">
        <v>87507.823238579396</v>
      </c>
      <c r="G8" s="2">
        <v>1</v>
      </c>
      <c r="H8" s="2">
        <v>0</v>
      </c>
      <c r="I8" s="2">
        <v>0</v>
      </c>
      <c r="J8" s="2">
        <v>0</v>
      </c>
      <c r="K8" s="2">
        <v>0</v>
      </c>
      <c r="L8">
        <v>0</v>
      </c>
      <c r="M8">
        <v>0</v>
      </c>
    </row>
    <row r="9" spans="1:13" x14ac:dyDescent="0.35">
      <c r="A9">
        <v>2017</v>
      </c>
      <c r="B9">
        <v>8</v>
      </c>
      <c r="C9" s="2">
        <v>42679.649353221401</v>
      </c>
      <c r="D9" s="2">
        <v>99917.717314688998</v>
      </c>
      <c r="E9" s="2">
        <v>193.16688148264501</v>
      </c>
      <c r="F9" s="2">
        <v>59671.222635397004</v>
      </c>
      <c r="G9" s="2">
        <v>1</v>
      </c>
      <c r="H9" s="2">
        <v>0</v>
      </c>
      <c r="I9" s="2">
        <v>0</v>
      </c>
      <c r="J9" s="2">
        <v>0</v>
      </c>
      <c r="K9" s="2">
        <v>0</v>
      </c>
      <c r="L9">
        <v>0</v>
      </c>
      <c r="M9">
        <v>0</v>
      </c>
    </row>
    <row r="10" spans="1:13" x14ac:dyDescent="0.35">
      <c r="A10">
        <v>2017</v>
      </c>
      <c r="B10">
        <v>9</v>
      </c>
      <c r="C10" s="2">
        <v>50875.082406637397</v>
      </c>
      <c r="D10" s="2">
        <v>95826.700641358897</v>
      </c>
      <c r="E10" s="2">
        <v>2095.1294447126602</v>
      </c>
      <c r="F10" s="2">
        <v>54395.553086125503</v>
      </c>
      <c r="G10" s="2">
        <v>1</v>
      </c>
      <c r="H10" s="2">
        <v>0</v>
      </c>
      <c r="I10" s="2">
        <v>0</v>
      </c>
      <c r="J10" s="2">
        <v>0</v>
      </c>
      <c r="K10" s="2">
        <v>0</v>
      </c>
      <c r="L10">
        <v>0</v>
      </c>
      <c r="M10">
        <v>0</v>
      </c>
    </row>
    <row r="11" spans="1:13" x14ac:dyDescent="0.35">
      <c r="A11">
        <v>2017</v>
      </c>
      <c r="B11">
        <v>10</v>
      </c>
      <c r="C11" s="2">
        <v>38940.773006378702</v>
      </c>
      <c r="D11" s="2">
        <v>98120.725950718494</v>
      </c>
      <c r="E11" s="2">
        <v>7088.8913421847401</v>
      </c>
      <c r="F11" s="2">
        <v>6014.46290608245</v>
      </c>
      <c r="G11" s="2">
        <v>1</v>
      </c>
      <c r="H11" s="2">
        <v>1</v>
      </c>
      <c r="I11" s="2">
        <v>0</v>
      </c>
      <c r="J11" s="2">
        <v>0</v>
      </c>
      <c r="K11" s="2">
        <v>0</v>
      </c>
      <c r="L11">
        <v>0</v>
      </c>
      <c r="M11">
        <v>0</v>
      </c>
    </row>
    <row r="12" spans="1:13" x14ac:dyDescent="0.35">
      <c r="A12">
        <v>2017</v>
      </c>
      <c r="B12">
        <v>11</v>
      </c>
      <c r="C12" s="2">
        <v>46421.854156631503</v>
      </c>
      <c r="D12" s="2">
        <v>94081.054750389201</v>
      </c>
      <c r="E12" s="2">
        <v>25278.719212617201</v>
      </c>
      <c r="F12" s="2">
        <v>0</v>
      </c>
      <c r="G12" s="2">
        <v>1</v>
      </c>
      <c r="H12" s="2">
        <v>0</v>
      </c>
      <c r="I12" s="2">
        <v>0</v>
      </c>
      <c r="J12" s="2">
        <v>0</v>
      </c>
      <c r="K12" s="2">
        <v>0</v>
      </c>
      <c r="L12">
        <v>0</v>
      </c>
      <c r="M12">
        <v>0</v>
      </c>
    </row>
    <row r="13" spans="1:13" x14ac:dyDescent="0.35">
      <c r="A13">
        <v>2017</v>
      </c>
      <c r="B13">
        <v>12</v>
      </c>
      <c r="C13" s="2">
        <v>51439.731697331903</v>
      </c>
      <c r="D13" s="2">
        <v>96656.832850716994</v>
      </c>
      <c r="E13" s="2">
        <v>44070.194344109703</v>
      </c>
      <c r="F13" s="2">
        <v>0</v>
      </c>
      <c r="G13" s="2">
        <v>1</v>
      </c>
      <c r="H13" s="2">
        <v>0</v>
      </c>
      <c r="I13" s="2">
        <v>0</v>
      </c>
      <c r="J13" s="2">
        <v>0</v>
      </c>
      <c r="K13" s="2">
        <v>0</v>
      </c>
      <c r="L13">
        <v>0</v>
      </c>
      <c r="M13">
        <v>0</v>
      </c>
    </row>
    <row r="14" spans="1:13" x14ac:dyDescent="0.35">
      <c r="A14">
        <v>2018</v>
      </c>
      <c r="B14">
        <v>1</v>
      </c>
      <c r="C14" s="2">
        <v>50798.107000000004</v>
      </c>
      <c r="D14" s="2">
        <v>94432.860487354803</v>
      </c>
      <c r="E14" s="2">
        <v>45011.029130736897</v>
      </c>
      <c r="F14" s="2">
        <v>0</v>
      </c>
      <c r="G14" s="2">
        <v>1</v>
      </c>
      <c r="H14" s="2">
        <v>0</v>
      </c>
      <c r="I14" s="2">
        <v>0</v>
      </c>
      <c r="J14" s="2">
        <v>0</v>
      </c>
      <c r="K14" s="2">
        <v>0</v>
      </c>
      <c r="L14">
        <v>0</v>
      </c>
      <c r="M14">
        <v>0</v>
      </c>
    </row>
    <row r="15" spans="1:13" x14ac:dyDescent="0.35">
      <c r="A15">
        <v>2018</v>
      </c>
      <c r="B15">
        <v>2</v>
      </c>
      <c r="C15" s="2">
        <v>46257.190999999999</v>
      </c>
      <c r="D15" s="2">
        <v>84791.736539465404</v>
      </c>
      <c r="E15" s="2">
        <v>32772.625431618602</v>
      </c>
      <c r="F15" s="2">
        <v>0</v>
      </c>
      <c r="G15" s="2">
        <v>1</v>
      </c>
      <c r="H15" s="2">
        <v>0</v>
      </c>
      <c r="I15" s="2">
        <v>0</v>
      </c>
      <c r="J15" s="2">
        <v>0</v>
      </c>
      <c r="K15" s="2">
        <v>0</v>
      </c>
      <c r="L15">
        <v>0</v>
      </c>
      <c r="M15">
        <v>0</v>
      </c>
    </row>
    <row r="16" spans="1:13" x14ac:dyDescent="0.35">
      <c r="A16">
        <v>2018</v>
      </c>
      <c r="B16">
        <v>3</v>
      </c>
      <c r="C16" s="2">
        <v>47570.95</v>
      </c>
      <c r="D16" s="2">
        <v>93979.3815486807</v>
      </c>
      <c r="E16" s="2">
        <v>33319.512827222497</v>
      </c>
      <c r="F16" s="2">
        <v>0</v>
      </c>
      <c r="G16" s="2">
        <v>1</v>
      </c>
      <c r="H16" s="2">
        <v>0</v>
      </c>
      <c r="I16" s="2">
        <v>0</v>
      </c>
      <c r="J16" s="2">
        <v>0</v>
      </c>
      <c r="K16" s="2">
        <v>0</v>
      </c>
      <c r="L16">
        <v>0</v>
      </c>
      <c r="M16">
        <v>0</v>
      </c>
    </row>
    <row r="17" spans="1:13" x14ac:dyDescent="0.35">
      <c r="A17">
        <v>2018</v>
      </c>
      <c r="B17">
        <v>4</v>
      </c>
      <c r="C17" s="2">
        <v>47932.082000000002</v>
      </c>
      <c r="D17" s="2">
        <v>91047.237251808896</v>
      </c>
      <c r="E17" s="2">
        <v>24662.938454770599</v>
      </c>
      <c r="F17" s="2">
        <v>0</v>
      </c>
      <c r="G17" s="2">
        <v>1</v>
      </c>
      <c r="H17" s="2">
        <v>0</v>
      </c>
      <c r="I17" s="2">
        <v>0</v>
      </c>
      <c r="J17" s="2">
        <v>0</v>
      </c>
      <c r="K17" s="2">
        <v>0</v>
      </c>
      <c r="L17">
        <v>0</v>
      </c>
      <c r="M17">
        <v>0</v>
      </c>
    </row>
    <row r="18" spans="1:13" x14ac:dyDescent="0.35">
      <c r="A18">
        <v>2018</v>
      </c>
      <c r="B18">
        <v>5</v>
      </c>
      <c r="C18" s="2">
        <v>45165.974000000002</v>
      </c>
      <c r="D18" s="2">
        <v>94184.856577713901</v>
      </c>
      <c r="E18" s="2">
        <v>2458.8119550177698</v>
      </c>
      <c r="F18" s="2">
        <v>34126.835384775099</v>
      </c>
      <c r="G18" s="2">
        <v>1</v>
      </c>
      <c r="H18" s="2">
        <v>0</v>
      </c>
      <c r="I18" s="2">
        <v>0</v>
      </c>
      <c r="J18" s="2">
        <v>0</v>
      </c>
      <c r="K18" s="2">
        <v>0</v>
      </c>
      <c r="L18">
        <v>0</v>
      </c>
      <c r="M18">
        <v>0</v>
      </c>
    </row>
    <row r="19" spans="1:13" x14ac:dyDescent="0.35">
      <c r="A19">
        <v>2018</v>
      </c>
      <c r="B19">
        <v>6</v>
      </c>
      <c r="C19" s="2">
        <v>48279.444000000003</v>
      </c>
      <c r="D19" s="2">
        <v>91773.553902927393</v>
      </c>
      <c r="E19" s="2">
        <v>638.56604878432495</v>
      </c>
      <c r="F19" s="2">
        <v>48354.4508153278</v>
      </c>
      <c r="G19" s="2">
        <v>1</v>
      </c>
      <c r="H19" s="2">
        <v>0</v>
      </c>
      <c r="I19" s="2">
        <v>0</v>
      </c>
      <c r="J19" s="2">
        <v>0</v>
      </c>
      <c r="K19" s="2">
        <v>0</v>
      </c>
      <c r="L19">
        <v>0</v>
      </c>
      <c r="M19">
        <v>0</v>
      </c>
    </row>
    <row r="20" spans="1:13" x14ac:dyDescent="0.35">
      <c r="A20">
        <v>2018</v>
      </c>
      <c r="B20">
        <v>7</v>
      </c>
      <c r="C20" s="2">
        <v>61702.591999999997</v>
      </c>
      <c r="D20" s="2">
        <v>95479.990067148901</v>
      </c>
      <c r="E20" s="2">
        <v>0</v>
      </c>
      <c r="F20" s="2">
        <v>139293.37947453701</v>
      </c>
      <c r="G20" s="2">
        <v>1</v>
      </c>
      <c r="H20" s="2">
        <v>0</v>
      </c>
      <c r="I20" s="2">
        <v>0</v>
      </c>
      <c r="J20" s="2">
        <v>0</v>
      </c>
      <c r="K20" s="2">
        <v>0</v>
      </c>
      <c r="L20">
        <v>0</v>
      </c>
      <c r="M20">
        <v>0</v>
      </c>
    </row>
    <row r="21" spans="1:13" x14ac:dyDescent="0.35">
      <c r="A21">
        <v>2018</v>
      </c>
      <c r="B21">
        <v>8</v>
      </c>
      <c r="C21" s="2">
        <v>49622.273000000001</v>
      </c>
      <c r="D21" s="2">
        <v>96126.816392529407</v>
      </c>
      <c r="E21" s="2">
        <v>0</v>
      </c>
      <c r="F21" s="2">
        <v>137034.215262866</v>
      </c>
      <c r="G21" s="2">
        <v>1</v>
      </c>
      <c r="H21" s="2">
        <v>0</v>
      </c>
      <c r="I21" s="2">
        <v>0</v>
      </c>
      <c r="J21" s="2">
        <v>0</v>
      </c>
      <c r="K21" s="2">
        <v>0</v>
      </c>
      <c r="L21">
        <v>0</v>
      </c>
      <c r="M21">
        <v>0</v>
      </c>
    </row>
    <row r="22" spans="1:13" x14ac:dyDescent="0.35">
      <c r="A22">
        <v>2018</v>
      </c>
      <c r="B22">
        <v>9</v>
      </c>
      <c r="C22" s="2">
        <v>46068.722000000002</v>
      </c>
      <c r="D22" s="2">
        <v>93348.869207831594</v>
      </c>
      <c r="E22" s="2">
        <v>1715.8632715654801</v>
      </c>
      <c r="F22" s="2">
        <v>70132.343398737605</v>
      </c>
      <c r="G22" s="2">
        <v>1</v>
      </c>
      <c r="H22" s="2">
        <v>0</v>
      </c>
      <c r="I22" s="2">
        <v>0</v>
      </c>
      <c r="J22" s="2">
        <v>0</v>
      </c>
      <c r="K22" s="2">
        <v>0</v>
      </c>
      <c r="L22">
        <v>0</v>
      </c>
      <c r="M22">
        <v>0</v>
      </c>
    </row>
    <row r="23" spans="1:13" x14ac:dyDescent="0.35">
      <c r="A23">
        <v>2018</v>
      </c>
      <c r="B23">
        <v>10</v>
      </c>
      <c r="C23" s="2">
        <v>39460.983</v>
      </c>
      <c r="D23" s="2">
        <v>96793.982510887407</v>
      </c>
      <c r="E23" s="2">
        <v>14471.446135575399</v>
      </c>
      <c r="F23" s="2">
        <v>8580.8887513528807</v>
      </c>
      <c r="G23" s="2">
        <v>1</v>
      </c>
      <c r="H23" s="2">
        <v>1</v>
      </c>
      <c r="I23" s="2">
        <v>0</v>
      </c>
      <c r="J23" s="2">
        <v>0</v>
      </c>
      <c r="K23" s="2">
        <v>0</v>
      </c>
      <c r="L23">
        <v>0</v>
      </c>
      <c r="M23">
        <v>0</v>
      </c>
    </row>
    <row r="24" spans="1:13" x14ac:dyDescent="0.35">
      <c r="A24">
        <v>2018</v>
      </c>
      <c r="B24">
        <v>11</v>
      </c>
      <c r="C24" s="2">
        <v>45740.707000000002</v>
      </c>
      <c r="D24" s="2">
        <v>93994.132815682198</v>
      </c>
      <c r="E24" s="2">
        <v>29570.6605011467</v>
      </c>
      <c r="F24" s="2">
        <v>0</v>
      </c>
      <c r="G24" s="2">
        <v>1</v>
      </c>
      <c r="H24" s="2">
        <v>0</v>
      </c>
      <c r="I24" s="2">
        <v>0</v>
      </c>
      <c r="J24" s="2">
        <v>0</v>
      </c>
      <c r="K24" s="2">
        <v>0</v>
      </c>
      <c r="L24">
        <v>0</v>
      </c>
      <c r="M24">
        <v>0</v>
      </c>
    </row>
    <row r="25" spans="1:13" x14ac:dyDescent="0.35">
      <c r="A25">
        <v>2018</v>
      </c>
      <c r="B25">
        <v>12</v>
      </c>
      <c r="C25" s="2">
        <v>51336.684999999998</v>
      </c>
      <c r="D25" s="2">
        <v>96730.462885552901</v>
      </c>
      <c r="E25" s="2">
        <v>33511.179136760402</v>
      </c>
      <c r="F25" s="2">
        <v>0</v>
      </c>
      <c r="G25" s="2">
        <v>1</v>
      </c>
      <c r="H25" s="2">
        <v>0</v>
      </c>
      <c r="I25" s="2">
        <v>0</v>
      </c>
      <c r="J25" s="2">
        <v>0</v>
      </c>
      <c r="K25" s="2">
        <v>0</v>
      </c>
      <c r="L25">
        <v>0</v>
      </c>
      <c r="M25">
        <v>0</v>
      </c>
    </row>
    <row r="26" spans="1:13" x14ac:dyDescent="0.35">
      <c r="A26">
        <v>2019</v>
      </c>
      <c r="B26">
        <v>1</v>
      </c>
      <c r="C26" s="2">
        <v>45155.370354597799</v>
      </c>
      <c r="D26" s="2">
        <v>94970.645577002899</v>
      </c>
      <c r="E26" s="2">
        <v>46379.101876873101</v>
      </c>
      <c r="F26" s="2">
        <v>0</v>
      </c>
      <c r="G26" s="2">
        <v>1</v>
      </c>
      <c r="H26" s="2">
        <v>0</v>
      </c>
      <c r="I26" s="2">
        <v>0</v>
      </c>
      <c r="J26" s="2">
        <v>0</v>
      </c>
      <c r="K26" s="2">
        <v>0</v>
      </c>
      <c r="L26">
        <v>0</v>
      </c>
      <c r="M26">
        <v>0</v>
      </c>
    </row>
    <row r="27" spans="1:13" x14ac:dyDescent="0.35">
      <c r="A27">
        <v>2019</v>
      </c>
      <c r="B27">
        <v>2</v>
      </c>
      <c r="C27" s="2">
        <v>61560.151063684003</v>
      </c>
      <c r="D27" s="2">
        <v>85425.955522304503</v>
      </c>
      <c r="E27" s="2">
        <v>37077.871500586698</v>
      </c>
      <c r="F27" s="2">
        <v>0</v>
      </c>
      <c r="G27" s="2">
        <v>1</v>
      </c>
      <c r="H27" s="2">
        <v>0</v>
      </c>
      <c r="I27" s="2">
        <v>1</v>
      </c>
      <c r="J27" s="2">
        <v>0</v>
      </c>
      <c r="K27" s="2">
        <v>0</v>
      </c>
      <c r="L27">
        <v>0</v>
      </c>
      <c r="M27">
        <v>0</v>
      </c>
    </row>
    <row r="28" spans="1:13" x14ac:dyDescent="0.35">
      <c r="A28">
        <v>2019</v>
      </c>
      <c r="B28">
        <v>3</v>
      </c>
      <c r="C28" s="2">
        <v>39619.282302558902</v>
      </c>
      <c r="D28" s="2">
        <v>94796.254478688294</v>
      </c>
      <c r="E28" s="2">
        <v>35135.411457489899</v>
      </c>
      <c r="F28" s="2">
        <v>0</v>
      </c>
      <c r="G28" s="2">
        <v>1</v>
      </c>
      <c r="H28" s="2">
        <v>0</v>
      </c>
      <c r="I28" s="2">
        <v>0</v>
      </c>
      <c r="J28" s="2">
        <v>1</v>
      </c>
      <c r="K28" s="2">
        <v>0</v>
      </c>
      <c r="L28">
        <v>0</v>
      </c>
      <c r="M28">
        <v>0</v>
      </c>
    </row>
    <row r="29" spans="1:13" x14ac:dyDescent="0.35">
      <c r="A29">
        <v>2019</v>
      </c>
      <c r="B29">
        <v>4</v>
      </c>
      <c r="C29" s="2">
        <v>55535.025684076601</v>
      </c>
      <c r="D29" s="2">
        <v>91948.807086028406</v>
      </c>
      <c r="E29" s="2">
        <v>19239.927556326002</v>
      </c>
      <c r="F29" s="2">
        <v>0</v>
      </c>
      <c r="G29" s="2">
        <v>1</v>
      </c>
      <c r="H29" s="2">
        <v>0</v>
      </c>
      <c r="I29" s="2">
        <v>0</v>
      </c>
      <c r="J29" s="2">
        <v>0</v>
      </c>
      <c r="K29" s="2">
        <v>1</v>
      </c>
      <c r="L29">
        <v>0</v>
      </c>
      <c r="M29">
        <v>0</v>
      </c>
    </row>
    <row r="30" spans="1:13" x14ac:dyDescent="0.35">
      <c r="A30">
        <v>2019</v>
      </c>
      <c r="B30">
        <v>5</v>
      </c>
      <c r="C30" s="2">
        <v>48621.438459849101</v>
      </c>
      <c r="D30" s="2">
        <v>95231.275040711495</v>
      </c>
      <c r="E30" s="2">
        <v>8351.0016216744007</v>
      </c>
      <c r="F30" s="2">
        <v>172.68799189460799</v>
      </c>
      <c r="G30" s="2">
        <v>1</v>
      </c>
      <c r="H30" s="2">
        <v>0</v>
      </c>
      <c r="I30" s="2">
        <v>0</v>
      </c>
      <c r="J30" s="2">
        <v>0</v>
      </c>
      <c r="K30" s="2">
        <v>0</v>
      </c>
      <c r="L30">
        <v>0</v>
      </c>
      <c r="M30">
        <v>0</v>
      </c>
    </row>
    <row r="31" spans="1:13" x14ac:dyDescent="0.35">
      <c r="A31">
        <v>2019</v>
      </c>
      <c r="B31">
        <v>6</v>
      </c>
      <c r="C31" s="2">
        <v>41890.041946937599</v>
      </c>
      <c r="D31" s="2">
        <v>92317.709893680905</v>
      </c>
      <c r="E31" s="2">
        <v>626.79901269727202</v>
      </c>
      <c r="F31" s="2">
        <v>37595.368226345403</v>
      </c>
      <c r="G31" s="2">
        <v>1</v>
      </c>
      <c r="H31" s="2">
        <v>0</v>
      </c>
      <c r="I31" s="2">
        <v>0</v>
      </c>
      <c r="J31" s="2">
        <v>0</v>
      </c>
      <c r="K31" s="2">
        <v>0</v>
      </c>
      <c r="L31">
        <v>0</v>
      </c>
      <c r="M31">
        <v>0</v>
      </c>
    </row>
    <row r="32" spans="1:13" x14ac:dyDescent="0.35">
      <c r="A32">
        <v>2019</v>
      </c>
      <c r="B32">
        <v>7</v>
      </c>
      <c r="C32" s="2">
        <v>48880.619373692498</v>
      </c>
      <c r="D32" s="2">
        <v>95558.6534741082</v>
      </c>
      <c r="E32" s="2">
        <v>0</v>
      </c>
      <c r="F32" s="2">
        <v>145932.02520581899</v>
      </c>
      <c r="G32" s="2">
        <v>1</v>
      </c>
      <c r="H32" s="2">
        <v>0</v>
      </c>
      <c r="I32" s="2">
        <v>0</v>
      </c>
      <c r="J32" s="2">
        <v>0</v>
      </c>
      <c r="K32" s="2">
        <v>0</v>
      </c>
      <c r="L32">
        <v>0</v>
      </c>
      <c r="M32">
        <v>0</v>
      </c>
    </row>
    <row r="33" spans="1:13" x14ac:dyDescent="0.35">
      <c r="A33">
        <v>2019</v>
      </c>
      <c r="B33">
        <v>8</v>
      </c>
      <c r="C33" s="2">
        <v>55537.157570818199</v>
      </c>
      <c r="D33" s="2">
        <v>95722.3348233211</v>
      </c>
      <c r="E33" s="2">
        <v>0</v>
      </c>
      <c r="F33" s="2">
        <v>77213.483624002605</v>
      </c>
      <c r="G33" s="2">
        <v>1</v>
      </c>
      <c r="H33" s="2">
        <v>0</v>
      </c>
      <c r="I33" s="2">
        <v>0</v>
      </c>
      <c r="J33" s="2">
        <v>0</v>
      </c>
      <c r="K33" s="2">
        <v>0</v>
      </c>
      <c r="L33">
        <v>0</v>
      </c>
      <c r="M33">
        <v>0</v>
      </c>
    </row>
    <row r="34" spans="1:13" x14ac:dyDescent="0.35">
      <c r="A34">
        <v>2019</v>
      </c>
      <c r="B34">
        <v>9</v>
      </c>
      <c r="C34" s="2">
        <v>48003.147043546</v>
      </c>
      <c r="D34" s="2">
        <v>93339.340971636499</v>
      </c>
      <c r="E34" s="2">
        <v>442.22199999704299</v>
      </c>
      <c r="F34" s="2">
        <v>19472.105847190898</v>
      </c>
      <c r="G34" s="2">
        <v>1</v>
      </c>
      <c r="H34" s="2">
        <v>0</v>
      </c>
      <c r="I34" s="2">
        <v>0</v>
      </c>
      <c r="J34" s="2">
        <v>0</v>
      </c>
      <c r="K34" s="2">
        <v>0</v>
      </c>
      <c r="L34">
        <v>0</v>
      </c>
      <c r="M34">
        <v>0</v>
      </c>
    </row>
    <row r="35" spans="1:13" x14ac:dyDescent="0.35">
      <c r="A35">
        <v>2019</v>
      </c>
      <c r="B35">
        <v>10</v>
      </c>
      <c r="C35" s="2">
        <v>45474.0202532357</v>
      </c>
      <c r="D35" s="2">
        <v>97177.792378338403</v>
      </c>
      <c r="E35" s="2">
        <v>11461.662535448701</v>
      </c>
      <c r="F35" s="2">
        <v>4699.1391054089599</v>
      </c>
      <c r="G35" s="2">
        <v>1</v>
      </c>
      <c r="H35" s="2">
        <v>1</v>
      </c>
      <c r="I35" s="2">
        <v>0</v>
      </c>
      <c r="J35" s="2">
        <v>0</v>
      </c>
      <c r="K35" s="2">
        <v>0</v>
      </c>
      <c r="L35">
        <v>0</v>
      </c>
      <c r="M35">
        <v>0</v>
      </c>
    </row>
    <row r="36" spans="1:13" x14ac:dyDescent="0.35">
      <c r="A36">
        <v>2019</v>
      </c>
      <c r="B36">
        <v>11</v>
      </c>
      <c r="C36" s="2">
        <v>40808.6971472976</v>
      </c>
      <c r="D36" s="2">
        <v>94745.583009727605</v>
      </c>
      <c r="E36" s="2">
        <v>31004.839589832402</v>
      </c>
      <c r="F36" s="2">
        <v>0</v>
      </c>
      <c r="G36" s="2">
        <v>1</v>
      </c>
      <c r="H36" s="2">
        <v>0</v>
      </c>
      <c r="I36" s="2">
        <v>0</v>
      </c>
      <c r="J36" s="2">
        <v>0</v>
      </c>
      <c r="K36" s="2">
        <v>0</v>
      </c>
      <c r="L36">
        <v>0</v>
      </c>
      <c r="M36">
        <v>0</v>
      </c>
    </row>
    <row r="37" spans="1:13" x14ac:dyDescent="0.35">
      <c r="A37">
        <v>2019</v>
      </c>
      <c r="B37">
        <v>12</v>
      </c>
      <c r="C37" s="2">
        <v>47174.392470873703</v>
      </c>
      <c r="D37" s="2">
        <v>96939.164191525895</v>
      </c>
      <c r="E37" s="2">
        <v>35063.486834532603</v>
      </c>
      <c r="F37" s="2">
        <v>0</v>
      </c>
      <c r="G37" s="2">
        <v>1</v>
      </c>
      <c r="H37" s="2">
        <v>0</v>
      </c>
      <c r="I37" s="2">
        <v>0</v>
      </c>
      <c r="J37" s="2">
        <v>0</v>
      </c>
      <c r="K37" s="2">
        <v>0</v>
      </c>
      <c r="L37">
        <v>0</v>
      </c>
      <c r="M37">
        <v>0</v>
      </c>
    </row>
    <row r="38" spans="1:13" x14ac:dyDescent="0.35">
      <c r="A38">
        <v>2020</v>
      </c>
      <c r="B38">
        <v>1</v>
      </c>
      <c r="C38" s="2">
        <v>47179.9639805228</v>
      </c>
      <c r="D38" s="2">
        <v>94710.967180786494</v>
      </c>
      <c r="E38" s="2">
        <v>35127.403089024097</v>
      </c>
      <c r="F38" s="2">
        <v>0</v>
      </c>
      <c r="G38" s="2">
        <v>1</v>
      </c>
      <c r="H38" s="2">
        <v>0</v>
      </c>
      <c r="I38" s="2">
        <v>0</v>
      </c>
      <c r="J38" s="2">
        <v>0</v>
      </c>
      <c r="K38" s="2">
        <v>0</v>
      </c>
      <c r="L38">
        <v>0</v>
      </c>
      <c r="M38">
        <v>0</v>
      </c>
    </row>
    <row r="39" spans="1:13" x14ac:dyDescent="0.35">
      <c r="A39">
        <v>2020</v>
      </c>
      <c r="B39">
        <v>2</v>
      </c>
      <c r="C39" s="2">
        <v>48231.036041711399</v>
      </c>
      <c r="D39" s="2">
        <v>87710.050294412606</v>
      </c>
      <c r="E39" s="2">
        <v>35657.508453341601</v>
      </c>
      <c r="F39" s="2">
        <v>0</v>
      </c>
      <c r="G39" s="2">
        <v>0.96</v>
      </c>
      <c r="H39" s="2">
        <v>0</v>
      </c>
      <c r="I39" s="2">
        <v>0</v>
      </c>
      <c r="J39" s="2">
        <v>0</v>
      </c>
      <c r="K39" s="2">
        <v>0</v>
      </c>
      <c r="L39">
        <v>0</v>
      </c>
      <c r="M39">
        <v>0</v>
      </c>
    </row>
    <row r="40" spans="1:13" x14ac:dyDescent="0.35">
      <c r="A40">
        <v>2020</v>
      </c>
      <c r="B40">
        <v>3</v>
      </c>
      <c r="C40" s="2">
        <v>49560.273332987497</v>
      </c>
      <c r="D40" s="2">
        <v>90206.533208075707</v>
      </c>
      <c r="E40" s="2">
        <v>25450.5508707318</v>
      </c>
      <c r="F40" s="2">
        <v>0</v>
      </c>
      <c r="G40" s="2">
        <v>0.77</v>
      </c>
      <c r="H40" s="2">
        <v>0</v>
      </c>
      <c r="I40" s="2">
        <v>0</v>
      </c>
      <c r="J40" s="2">
        <v>0</v>
      </c>
      <c r="K40" s="2">
        <v>0</v>
      </c>
      <c r="L40">
        <v>0</v>
      </c>
      <c r="M40">
        <v>0</v>
      </c>
    </row>
    <row r="41" spans="1:13" x14ac:dyDescent="0.35">
      <c r="A41">
        <v>2020</v>
      </c>
      <c r="B41">
        <v>4</v>
      </c>
      <c r="C41" s="2">
        <v>35326.345945945897</v>
      </c>
      <c r="D41" s="2">
        <v>83858.755249295195</v>
      </c>
      <c r="E41" s="2">
        <v>18374.191129465798</v>
      </c>
      <c r="F41" s="2">
        <v>0</v>
      </c>
      <c r="G41" s="2">
        <v>0.45</v>
      </c>
      <c r="H41" s="2">
        <v>0</v>
      </c>
      <c r="I41" s="2">
        <v>0</v>
      </c>
      <c r="J41" s="2">
        <v>0</v>
      </c>
      <c r="K41" s="2">
        <v>0</v>
      </c>
      <c r="L41">
        <v>0</v>
      </c>
      <c r="M41">
        <v>0</v>
      </c>
    </row>
    <row r="42" spans="1:13" x14ac:dyDescent="0.35">
      <c r="A42">
        <v>2020</v>
      </c>
      <c r="B42">
        <v>5</v>
      </c>
      <c r="C42" s="2">
        <v>37220.372072072103</v>
      </c>
      <c r="D42" s="2">
        <v>83101.560923057303</v>
      </c>
      <c r="E42" s="2">
        <v>9186.0760648551895</v>
      </c>
      <c r="F42" s="2">
        <v>23246.631692643499</v>
      </c>
      <c r="G42" s="2">
        <v>0.56000000000000005</v>
      </c>
      <c r="H42" s="2">
        <v>0</v>
      </c>
      <c r="I42" s="2">
        <v>0</v>
      </c>
      <c r="J42" s="2">
        <v>0</v>
      </c>
      <c r="K42" s="2">
        <v>0</v>
      </c>
      <c r="L42">
        <v>0</v>
      </c>
      <c r="M42">
        <v>0</v>
      </c>
    </row>
    <row r="43" spans="1:13" x14ac:dyDescent="0.35">
      <c r="A43">
        <v>2020</v>
      </c>
      <c r="B43">
        <v>6</v>
      </c>
      <c r="C43" s="2">
        <v>50077.566666666702</v>
      </c>
      <c r="D43" s="2">
        <v>81599.029774715906</v>
      </c>
      <c r="E43" s="2">
        <v>591.49704752092998</v>
      </c>
      <c r="F43" s="2">
        <v>68847.710166961304</v>
      </c>
      <c r="G43" s="2">
        <v>0.66</v>
      </c>
      <c r="H43" s="2">
        <v>0</v>
      </c>
      <c r="I43" s="2">
        <v>0</v>
      </c>
      <c r="J43" s="2">
        <v>0</v>
      </c>
      <c r="K43" s="2">
        <v>0</v>
      </c>
      <c r="L43">
        <v>0</v>
      </c>
      <c r="M43">
        <v>0</v>
      </c>
    </row>
    <row r="44" spans="1:13" x14ac:dyDescent="0.35">
      <c r="A44">
        <v>2020</v>
      </c>
      <c r="B44">
        <v>7</v>
      </c>
      <c r="C44" s="2">
        <v>57356.295037804899</v>
      </c>
      <c r="D44" s="2">
        <v>85524.283817835298</v>
      </c>
      <c r="E44" s="2">
        <v>0</v>
      </c>
      <c r="F44" s="2">
        <v>178960.496676874</v>
      </c>
      <c r="G44" s="2">
        <v>0.66</v>
      </c>
      <c r="H44" s="2">
        <v>0</v>
      </c>
      <c r="I44" s="2">
        <v>0</v>
      </c>
      <c r="J44" s="2">
        <v>0</v>
      </c>
      <c r="K44" s="2">
        <v>0</v>
      </c>
      <c r="L44">
        <v>0</v>
      </c>
      <c r="M44">
        <v>0</v>
      </c>
    </row>
    <row r="45" spans="1:13" x14ac:dyDescent="0.35">
      <c r="A45">
        <v>2020</v>
      </c>
      <c r="B45">
        <v>8</v>
      </c>
      <c r="C45" s="2">
        <v>44481.746217599102</v>
      </c>
      <c r="D45" s="2">
        <v>86718.329621201294</v>
      </c>
      <c r="E45" s="2">
        <v>0</v>
      </c>
      <c r="F45" s="2">
        <v>88867.588370844998</v>
      </c>
      <c r="G45" s="2">
        <v>0.69</v>
      </c>
      <c r="H45" s="2">
        <v>0</v>
      </c>
      <c r="I45" s="2">
        <v>0</v>
      </c>
      <c r="J45" s="2">
        <v>0</v>
      </c>
      <c r="K45" s="2">
        <v>0</v>
      </c>
      <c r="L45">
        <v>0</v>
      </c>
      <c r="M45">
        <v>0</v>
      </c>
    </row>
    <row r="46" spans="1:13" x14ac:dyDescent="0.35">
      <c r="A46">
        <v>2020</v>
      </c>
      <c r="B46">
        <v>9</v>
      </c>
      <c r="C46" s="2">
        <v>41458.515250801698</v>
      </c>
      <c r="D46" s="2">
        <v>84710.208525135706</v>
      </c>
      <c r="E46" s="2">
        <v>2221.9727025634102</v>
      </c>
      <c r="F46" s="2">
        <v>20673.924711083098</v>
      </c>
      <c r="G46" s="2">
        <v>0.71</v>
      </c>
      <c r="H46" s="2">
        <v>0</v>
      </c>
      <c r="I46" s="2">
        <v>0</v>
      </c>
      <c r="J46" s="2">
        <v>0</v>
      </c>
      <c r="K46" s="2">
        <v>0</v>
      </c>
      <c r="L46">
        <v>0</v>
      </c>
      <c r="M46">
        <v>0</v>
      </c>
    </row>
    <row r="47" spans="1:13" x14ac:dyDescent="0.35">
      <c r="A47">
        <v>2020</v>
      </c>
      <c r="B47">
        <v>10</v>
      </c>
      <c r="C47" s="2">
        <v>39964.405280425999</v>
      </c>
      <c r="D47" s="2">
        <v>88348.271598252395</v>
      </c>
      <c r="E47" s="2">
        <v>12286.629280495201</v>
      </c>
      <c r="F47" s="2">
        <v>0</v>
      </c>
      <c r="G47" s="2">
        <v>0.75</v>
      </c>
      <c r="H47" s="2">
        <v>1</v>
      </c>
      <c r="I47" s="2">
        <v>0</v>
      </c>
      <c r="J47" s="2">
        <v>0</v>
      </c>
      <c r="K47" s="2">
        <v>0</v>
      </c>
      <c r="L47">
        <v>0</v>
      </c>
      <c r="M47">
        <v>0</v>
      </c>
    </row>
    <row r="48" spans="1:13" x14ac:dyDescent="0.35">
      <c r="A48">
        <v>2020</v>
      </c>
      <c r="B48">
        <v>11</v>
      </c>
      <c r="C48" s="2">
        <v>44028.119910891699</v>
      </c>
      <c r="D48" s="2">
        <v>86285.339516473105</v>
      </c>
      <c r="E48" s="2">
        <v>17155.213508500001</v>
      </c>
      <c r="F48" s="2">
        <v>0</v>
      </c>
      <c r="G48" s="2">
        <v>0.77</v>
      </c>
      <c r="H48" s="2">
        <v>0</v>
      </c>
      <c r="I48" s="2">
        <v>0</v>
      </c>
      <c r="J48" s="2">
        <v>0</v>
      </c>
      <c r="K48" s="2">
        <v>0</v>
      </c>
      <c r="L48">
        <v>0</v>
      </c>
      <c r="M48">
        <v>0</v>
      </c>
    </row>
    <row r="49" spans="1:13" x14ac:dyDescent="0.35">
      <c r="A49">
        <v>2020</v>
      </c>
      <c r="B49">
        <v>12</v>
      </c>
      <c r="C49" s="2">
        <v>45657.700189954499</v>
      </c>
      <c r="D49" s="2">
        <v>90399.009429029204</v>
      </c>
      <c r="E49" s="2">
        <v>31360.920599382302</v>
      </c>
      <c r="F49" s="2">
        <v>0</v>
      </c>
      <c r="G49" s="2">
        <v>0.66</v>
      </c>
      <c r="H49" s="2">
        <v>0</v>
      </c>
      <c r="I49" s="2">
        <v>0</v>
      </c>
      <c r="J49" s="2">
        <v>0</v>
      </c>
      <c r="K49" s="2">
        <v>0</v>
      </c>
      <c r="L49">
        <v>0</v>
      </c>
      <c r="M49">
        <v>0</v>
      </c>
    </row>
    <row r="50" spans="1:13" x14ac:dyDescent="0.35">
      <c r="A50">
        <v>2021</v>
      </c>
      <c r="B50">
        <v>1</v>
      </c>
      <c r="C50" s="2">
        <v>44575.005382364201</v>
      </c>
      <c r="D50" s="2">
        <v>90634.388686917198</v>
      </c>
      <c r="E50" s="2">
        <v>36390.993603444302</v>
      </c>
      <c r="F50" s="2">
        <v>0</v>
      </c>
      <c r="G50" s="2">
        <v>0.62</v>
      </c>
      <c r="H50" s="2">
        <v>0</v>
      </c>
      <c r="I50" s="2">
        <v>0</v>
      </c>
      <c r="J50" s="2">
        <v>0</v>
      </c>
      <c r="K50" s="2">
        <v>0</v>
      </c>
      <c r="L50">
        <v>0</v>
      </c>
      <c r="M50">
        <v>0</v>
      </c>
    </row>
    <row r="51" spans="1:13" x14ac:dyDescent="0.35">
      <c r="A51">
        <v>2021</v>
      </c>
      <c r="B51">
        <v>2</v>
      </c>
      <c r="C51" s="2">
        <v>43059.348112071799</v>
      </c>
      <c r="D51" s="2">
        <v>82964.8014555056</v>
      </c>
      <c r="E51" s="2">
        <v>40048.760079719003</v>
      </c>
      <c r="F51" s="2">
        <v>0</v>
      </c>
      <c r="G51" s="2">
        <v>0.66</v>
      </c>
      <c r="H51" s="2">
        <v>0</v>
      </c>
      <c r="I51" s="2">
        <v>0</v>
      </c>
      <c r="J51" s="2">
        <v>0</v>
      </c>
      <c r="K51" s="2">
        <v>0</v>
      </c>
      <c r="L51">
        <v>0</v>
      </c>
      <c r="M51">
        <v>0</v>
      </c>
    </row>
    <row r="52" spans="1:13" x14ac:dyDescent="0.35">
      <c r="A52">
        <v>2021</v>
      </c>
      <c r="B52">
        <v>3</v>
      </c>
      <c r="C52" s="2">
        <v>43313.528549064104</v>
      </c>
      <c r="D52" s="2">
        <v>92361.458999362294</v>
      </c>
      <c r="E52" s="2">
        <v>24288.528926971201</v>
      </c>
      <c r="F52" s="2">
        <v>0</v>
      </c>
      <c r="G52" s="2">
        <v>0.74</v>
      </c>
      <c r="H52" s="2">
        <v>0</v>
      </c>
      <c r="I52" s="2">
        <v>0</v>
      </c>
      <c r="J52" s="2">
        <v>0</v>
      </c>
      <c r="K52" s="2">
        <v>0</v>
      </c>
      <c r="L52">
        <v>0</v>
      </c>
      <c r="M52">
        <v>0</v>
      </c>
    </row>
    <row r="53" spans="1:13" x14ac:dyDescent="0.35">
      <c r="A53">
        <v>2021</v>
      </c>
      <c r="B53">
        <v>4</v>
      </c>
      <c r="C53" s="2">
        <v>41493.4517148839</v>
      </c>
      <c r="D53" s="2">
        <v>89871.586795130905</v>
      </c>
      <c r="E53" s="2">
        <v>15906.308586848199</v>
      </c>
      <c r="F53" s="2">
        <v>0</v>
      </c>
      <c r="G53" s="2">
        <v>0.66</v>
      </c>
      <c r="H53" s="2">
        <v>0</v>
      </c>
      <c r="I53" s="2">
        <v>0</v>
      </c>
      <c r="J53" s="2">
        <v>0</v>
      </c>
      <c r="K53" s="2">
        <v>0</v>
      </c>
      <c r="L53">
        <v>0</v>
      </c>
      <c r="M53">
        <v>0</v>
      </c>
    </row>
    <row r="54" spans="1:13" x14ac:dyDescent="0.35">
      <c r="A54">
        <v>2021</v>
      </c>
      <c r="B54">
        <v>5</v>
      </c>
      <c r="C54" s="2">
        <v>40513.270757382299</v>
      </c>
      <c r="D54" s="2">
        <v>93371.435335270202</v>
      </c>
      <c r="E54" s="2">
        <v>8030.06766952608</v>
      </c>
      <c r="F54" s="2">
        <v>20591.4447879783</v>
      </c>
      <c r="G54" s="2">
        <v>0.68</v>
      </c>
      <c r="H54" s="2">
        <v>0</v>
      </c>
      <c r="I54" s="2">
        <v>0</v>
      </c>
      <c r="J54" s="2">
        <v>0</v>
      </c>
      <c r="K54" s="2">
        <v>0</v>
      </c>
      <c r="L54">
        <v>0</v>
      </c>
      <c r="M54">
        <v>0</v>
      </c>
    </row>
    <row r="55" spans="1:13" x14ac:dyDescent="0.35">
      <c r="A55">
        <v>2021</v>
      </c>
      <c r="B55">
        <v>6</v>
      </c>
      <c r="C55" s="2">
        <v>45605.747217037599</v>
      </c>
      <c r="D55" s="2">
        <v>90981.897420621099</v>
      </c>
      <c r="E55" s="2">
        <v>234.40816368466</v>
      </c>
      <c r="F55" s="2">
        <v>96774.819286727405</v>
      </c>
      <c r="G55" s="2">
        <v>0.73</v>
      </c>
      <c r="H55" s="2">
        <v>0</v>
      </c>
      <c r="I55" s="2">
        <v>0</v>
      </c>
      <c r="J55" s="2">
        <v>0</v>
      </c>
      <c r="K55" s="2">
        <v>0</v>
      </c>
      <c r="L55">
        <v>0</v>
      </c>
      <c r="M55">
        <v>0</v>
      </c>
    </row>
    <row r="56" spans="1:13" x14ac:dyDescent="0.35">
      <c r="A56">
        <v>2021</v>
      </c>
      <c r="B56">
        <v>7</v>
      </c>
      <c r="C56" s="2">
        <v>43574.212903441301</v>
      </c>
      <c r="D56" s="2">
        <v>94657.811529380706</v>
      </c>
      <c r="E56" s="2">
        <v>0</v>
      </c>
      <c r="F56" s="2">
        <v>80442.764753165102</v>
      </c>
      <c r="G56" s="2">
        <v>0.71</v>
      </c>
      <c r="H56" s="2">
        <v>0</v>
      </c>
      <c r="I56" s="2">
        <v>0</v>
      </c>
      <c r="J56" s="2">
        <v>0</v>
      </c>
      <c r="K56" s="2">
        <v>0</v>
      </c>
      <c r="L56">
        <v>0</v>
      </c>
      <c r="M56">
        <v>0</v>
      </c>
    </row>
    <row r="57" spans="1:13" x14ac:dyDescent="0.35">
      <c r="A57">
        <v>2021</v>
      </c>
      <c r="B57">
        <v>8</v>
      </c>
      <c r="C57" s="2">
        <v>59514.982473882701</v>
      </c>
      <c r="D57" s="2">
        <v>95300.988070937397</v>
      </c>
      <c r="E57" s="2">
        <v>0</v>
      </c>
      <c r="F57" s="2">
        <v>150966.99674717701</v>
      </c>
      <c r="G57" s="2">
        <v>0.73</v>
      </c>
      <c r="H57" s="2">
        <v>0</v>
      </c>
      <c r="I57" s="2">
        <v>0</v>
      </c>
      <c r="J57" s="2">
        <v>0</v>
      </c>
      <c r="K57" s="2">
        <v>0</v>
      </c>
      <c r="L57">
        <v>0</v>
      </c>
      <c r="M57">
        <v>0</v>
      </c>
    </row>
    <row r="58" spans="1:13" x14ac:dyDescent="0.35">
      <c r="A58">
        <v>2021</v>
      </c>
      <c r="B58">
        <v>9</v>
      </c>
      <c r="C58" s="2">
        <v>41307.515149560699</v>
      </c>
      <c r="D58" s="2">
        <v>92103.589159637006</v>
      </c>
      <c r="E58" s="2">
        <v>842.58028083669205</v>
      </c>
      <c r="F58" s="2">
        <v>17796.226347860302</v>
      </c>
      <c r="G58" s="2">
        <v>0.75</v>
      </c>
      <c r="H58" s="2">
        <v>0</v>
      </c>
      <c r="I58" s="2">
        <v>0</v>
      </c>
      <c r="J58" s="2">
        <v>0</v>
      </c>
      <c r="K58" s="2">
        <v>0</v>
      </c>
      <c r="L58">
        <v>0</v>
      </c>
      <c r="M58">
        <v>0</v>
      </c>
    </row>
    <row r="59" spans="1:13" x14ac:dyDescent="0.35">
      <c r="A59">
        <v>2021</v>
      </c>
      <c r="B59">
        <v>10</v>
      </c>
      <c r="C59" s="2">
        <v>41522.6079009768</v>
      </c>
      <c r="D59" s="2">
        <v>95045.393786243294</v>
      </c>
      <c r="E59" s="2">
        <v>6642.2582544836796</v>
      </c>
      <c r="F59" s="2">
        <v>5491.0886432205798</v>
      </c>
      <c r="G59" s="2">
        <v>0.81</v>
      </c>
      <c r="H59" s="2">
        <v>1</v>
      </c>
      <c r="I59" s="2">
        <v>0</v>
      </c>
      <c r="J59" s="2">
        <v>0</v>
      </c>
      <c r="K59" s="2">
        <v>0</v>
      </c>
      <c r="L59">
        <v>0</v>
      </c>
      <c r="M59">
        <v>0</v>
      </c>
    </row>
    <row r="60" spans="1:13" x14ac:dyDescent="0.35">
      <c r="A60">
        <v>2021</v>
      </c>
      <c r="B60">
        <v>11</v>
      </c>
      <c r="C60" s="2">
        <v>45537.891332639701</v>
      </c>
      <c r="D60" s="2">
        <v>91854.241029694298</v>
      </c>
      <c r="E60" s="2">
        <v>23758.173681622098</v>
      </c>
      <c r="F60" s="2">
        <v>0</v>
      </c>
      <c r="G60" s="2">
        <v>0.84</v>
      </c>
      <c r="H60" s="2">
        <v>0</v>
      </c>
      <c r="I60" s="2">
        <v>0</v>
      </c>
      <c r="J60" s="2">
        <v>0</v>
      </c>
      <c r="K60" s="2">
        <v>0</v>
      </c>
      <c r="L60">
        <v>0</v>
      </c>
      <c r="M60">
        <v>0</v>
      </c>
    </row>
    <row r="61" spans="1:13" x14ac:dyDescent="0.35">
      <c r="A61">
        <v>2021</v>
      </c>
      <c r="B61">
        <v>12</v>
      </c>
      <c r="C61" s="2">
        <v>49943.603281486197</v>
      </c>
      <c r="D61" s="2">
        <v>94501.3876414798</v>
      </c>
      <c r="E61" s="2">
        <v>29978.606924624299</v>
      </c>
      <c r="F61" s="2">
        <v>0</v>
      </c>
      <c r="G61" s="2">
        <v>0.73</v>
      </c>
      <c r="H61" s="2">
        <v>0</v>
      </c>
      <c r="I61" s="2">
        <v>0</v>
      </c>
      <c r="J61" s="2">
        <v>0</v>
      </c>
      <c r="K61" s="2">
        <v>0</v>
      </c>
      <c r="L61">
        <v>0</v>
      </c>
      <c r="M61">
        <v>0</v>
      </c>
    </row>
    <row r="62" spans="1:13" x14ac:dyDescent="0.35">
      <c r="A62">
        <v>2022</v>
      </c>
      <c r="B62">
        <v>1</v>
      </c>
      <c r="C62" s="2">
        <v>52211.8036488871</v>
      </c>
      <c r="D62" s="2">
        <v>92532.523503011806</v>
      </c>
      <c r="E62" s="2">
        <v>49216.214539242203</v>
      </c>
      <c r="F62" s="2">
        <v>0</v>
      </c>
      <c r="G62" s="2">
        <v>0.7</v>
      </c>
      <c r="H62" s="2">
        <v>0</v>
      </c>
      <c r="I62" s="2">
        <v>0</v>
      </c>
      <c r="J62" s="2">
        <v>0</v>
      </c>
      <c r="K62" s="2">
        <v>0</v>
      </c>
      <c r="L62">
        <v>0</v>
      </c>
      <c r="M62">
        <v>0</v>
      </c>
    </row>
    <row r="63" spans="1:13" x14ac:dyDescent="0.35">
      <c r="A63">
        <v>2022</v>
      </c>
      <c r="B63">
        <v>2</v>
      </c>
      <c r="C63" s="2">
        <v>47834.200047695398</v>
      </c>
      <c r="D63" s="2">
        <v>83207.255152510901</v>
      </c>
      <c r="E63" s="2">
        <v>37328.968227904603</v>
      </c>
      <c r="F63" s="2">
        <v>0</v>
      </c>
      <c r="G63" s="2">
        <v>0.79</v>
      </c>
      <c r="H63" s="2">
        <v>0</v>
      </c>
      <c r="I63" s="2">
        <v>0</v>
      </c>
      <c r="J63" s="2">
        <v>0</v>
      </c>
      <c r="K63" s="2">
        <v>0</v>
      </c>
      <c r="L63">
        <v>0</v>
      </c>
      <c r="M63">
        <v>0</v>
      </c>
    </row>
    <row r="64" spans="1:13" x14ac:dyDescent="0.35">
      <c r="A64">
        <v>2022</v>
      </c>
      <c r="B64">
        <v>3</v>
      </c>
      <c r="C64" s="2">
        <v>46665.335922669699</v>
      </c>
      <c r="D64" s="2">
        <v>92925.874333381696</v>
      </c>
      <c r="E64" s="2">
        <v>29967.077619437201</v>
      </c>
      <c r="F64" s="2">
        <v>0</v>
      </c>
      <c r="G64" s="2">
        <v>0.84</v>
      </c>
      <c r="H64" s="2">
        <v>0</v>
      </c>
      <c r="I64" s="2">
        <v>0</v>
      </c>
      <c r="J64" s="2">
        <v>0</v>
      </c>
      <c r="K64" s="2">
        <v>0</v>
      </c>
      <c r="L64">
        <v>0</v>
      </c>
      <c r="M64">
        <v>0</v>
      </c>
    </row>
    <row r="65" spans="1:13" x14ac:dyDescent="0.35">
      <c r="A65">
        <v>2022</v>
      </c>
      <c r="B65">
        <v>4</v>
      </c>
      <c r="C65" s="2">
        <v>45154.974337423497</v>
      </c>
      <c r="D65" s="2">
        <v>90704.169298423905</v>
      </c>
      <c r="E65" s="2">
        <v>18622.122323203901</v>
      </c>
      <c r="F65" s="2">
        <v>0</v>
      </c>
      <c r="G65" s="2">
        <v>1</v>
      </c>
      <c r="H65" s="2">
        <v>0</v>
      </c>
      <c r="I65" s="2">
        <v>0</v>
      </c>
      <c r="J65" s="2">
        <v>0</v>
      </c>
      <c r="K65" s="2">
        <v>0</v>
      </c>
      <c r="L65">
        <v>0</v>
      </c>
      <c r="M65">
        <v>0</v>
      </c>
    </row>
    <row r="66" spans="1:13" x14ac:dyDescent="0.35">
      <c r="A66">
        <v>2022</v>
      </c>
      <c r="B66">
        <v>5</v>
      </c>
      <c r="C66" s="2">
        <v>46111.797434828899</v>
      </c>
      <c r="D66" s="2">
        <v>94527.642570927506</v>
      </c>
      <c r="E66" s="2">
        <v>4630.9015443386897</v>
      </c>
      <c r="F66" s="2">
        <v>30857.472116278001</v>
      </c>
      <c r="G66" s="2">
        <v>1</v>
      </c>
      <c r="H66" s="2">
        <v>0</v>
      </c>
      <c r="I66" s="2">
        <v>0</v>
      </c>
      <c r="J66" s="2">
        <v>0</v>
      </c>
      <c r="K66" s="2">
        <v>0</v>
      </c>
      <c r="L66">
        <v>0</v>
      </c>
      <c r="M66">
        <v>0</v>
      </c>
    </row>
    <row r="67" spans="1:13" x14ac:dyDescent="0.35">
      <c r="A67">
        <v>2022</v>
      </c>
      <c r="B67">
        <v>6</v>
      </c>
      <c r="C67" s="2">
        <v>46951.783436431899</v>
      </c>
      <c r="D67" s="2">
        <v>91519.440484771898</v>
      </c>
      <c r="E67" s="2">
        <v>185.45661394989801</v>
      </c>
      <c r="F67" s="2">
        <v>56537.606706872299</v>
      </c>
      <c r="G67" s="2">
        <v>1</v>
      </c>
      <c r="H67" s="2">
        <v>0</v>
      </c>
      <c r="I67" s="2">
        <v>0</v>
      </c>
      <c r="J67" s="2">
        <v>0</v>
      </c>
      <c r="K67" s="2">
        <v>0</v>
      </c>
      <c r="L67">
        <v>0</v>
      </c>
      <c r="M67">
        <v>0</v>
      </c>
    </row>
    <row r="68" spans="1:13" x14ac:dyDescent="0.35">
      <c r="A68">
        <v>2022</v>
      </c>
      <c r="B68">
        <v>7</v>
      </c>
      <c r="C68" s="2">
        <v>57302.967905637401</v>
      </c>
      <c r="D68" s="2">
        <v>94612.474934490805</v>
      </c>
      <c r="E68" s="2">
        <v>0</v>
      </c>
      <c r="F68" s="2">
        <v>111090.824877537</v>
      </c>
      <c r="G68" s="2">
        <v>1</v>
      </c>
      <c r="H68" s="2">
        <v>0</v>
      </c>
      <c r="I68" s="2">
        <v>0</v>
      </c>
      <c r="J68" s="2">
        <v>0</v>
      </c>
      <c r="K68" s="2">
        <v>0</v>
      </c>
      <c r="L68">
        <v>0</v>
      </c>
      <c r="M68">
        <v>0</v>
      </c>
    </row>
    <row r="69" spans="1:13" x14ac:dyDescent="0.35">
      <c r="A69">
        <v>2022</v>
      </c>
      <c r="B69">
        <v>8</v>
      </c>
      <c r="C69" s="2">
        <v>49798.013842561297</v>
      </c>
      <c r="D69" s="2">
        <v>94654.801809962402</v>
      </c>
      <c r="E69" s="2">
        <v>0</v>
      </c>
      <c r="F69" s="2">
        <v>119643.73185868</v>
      </c>
      <c r="G69" s="2">
        <v>1</v>
      </c>
      <c r="H69" s="2">
        <v>0</v>
      </c>
      <c r="I69" s="2">
        <v>0</v>
      </c>
      <c r="J69" s="2">
        <v>0</v>
      </c>
      <c r="K69" s="2">
        <v>0</v>
      </c>
      <c r="L69">
        <v>0</v>
      </c>
      <c r="M69">
        <v>0</v>
      </c>
    </row>
    <row r="70" spans="1:13" x14ac:dyDescent="0.35">
      <c r="A70">
        <v>2022</v>
      </c>
      <c r="B70">
        <v>9</v>
      </c>
      <c r="C70" s="2">
        <v>43780.832654391103</v>
      </c>
      <c r="D70" s="2">
        <v>91207.589624410102</v>
      </c>
      <c r="E70" s="2">
        <v>2402.7207600134202</v>
      </c>
      <c r="F70" s="2">
        <v>32375.990487556901</v>
      </c>
      <c r="G70" s="2">
        <v>1</v>
      </c>
      <c r="H70" s="2">
        <v>0</v>
      </c>
      <c r="I70" s="2">
        <v>0</v>
      </c>
      <c r="J70" s="2">
        <v>0</v>
      </c>
      <c r="K70" s="2">
        <v>0</v>
      </c>
      <c r="L70">
        <v>0</v>
      </c>
      <c r="M70">
        <v>0</v>
      </c>
    </row>
    <row r="71" spans="1:13" x14ac:dyDescent="0.35">
      <c r="A71">
        <v>2022</v>
      </c>
      <c r="B71">
        <v>10</v>
      </c>
      <c r="C71" s="2">
        <v>41233.353400290798</v>
      </c>
      <c r="D71" s="2">
        <v>93840.494273920704</v>
      </c>
      <c r="E71" s="2">
        <v>12070.7321883401</v>
      </c>
      <c r="F71" s="2">
        <v>0</v>
      </c>
      <c r="G71" s="2">
        <v>1</v>
      </c>
      <c r="H71" s="2">
        <v>1</v>
      </c>
      <c r="I71" s="2">
        <v>0</v>
      </c>
      <c r="J71" s="2">
        <v>0</v>
      </c>
      <c r="K71" s="2">
        <v>0</v>
      </c>
      <c r="L71">
        <v>0</v>
      </c>
      <c r="M71">
        <v>0</v>
      </c>
    </row>
    <row r="72" spans="1:13" x14ac:dyDescent="0.35">
      <c r="A72">
        <v>2022</v>
      </c>
      <c r="B72">
        <v>11</v>
      </c>
      <c r="C72" s="2">
        <v>42903.004879848399</v>
      </c>
      <c r="D72" s="2">
        <v>90418.794298996698</v>
      </c>
      <c r="E72" s="2">
        <v>21244.065188725599</v>
      </c>
      <c r="F72" s="2">
        <v>1182.17280039413</v>
      </c>
      <c r="G72" s="2">
        <v>1</v>
      </c>
      <c r="H72" s="2">
        <v>0</v>
      </c>
      <c r="I72" s="2">
        <v>0</v>
      </c>
      <c r="J72" s="2">
        <v>0</v>
      </c>
      <c r="K72" s="2">
        <v>0</v>
      </c>
      <c r="L72">
        <v>0</v>
      </c>
      <c r="M72">
        <v>0</v>
      </c>
    </row>
    <row r="73" spans="1:13" x14ac:dyDescent="0.35">
      <c r="A73">
        <v>2022</v>
      </c>
      <c r="B73">
        <v>12</v>
      </c>
      <c r="C73" s="2">
        <v>50934.955101335101</v>
      </c>
      <c r="D73" s="2">
        <v>93172.358436468596</v>
      </c>
      <c r="E73" s="2">
        <v>33284.691119746698</v>
      </c>
      <c r="F73" s="2">
        <v>0</v>
      </c>
      <c r="G73" s="2">
        <v>1</v>
      </c>
      <c r="H73" s="2">
        <v>0</v>
      </c>
      <c r="I73" s="2">
        <v>0</v>
      </c>
      <c r="J73" s="2">
        <v>0</v>
      </c>
      <c r="K73" s="2">
        <v>0</v>
      </c>
      <c r="L73">
        <v>0</v>
      </c>
      <c r="M73">
        <v>0</v>
      </c>
    </row>
    <row r="74" spans="1:13" x14ac:dyDescent="0.35">
      <c r="A74">
        <v>2023</v>
      </c>
      <c r="B74">
        <v>1</v>
      </c>
      <c r="C74" s="2">
        <v>50612.638869273302</v>
      </c>
      <c r="D74" s="2">
        <v>91556.906470919203</v>
      </c>
      <c r="E74" s="2">
        <v>32813.051996106296</v>
      </c>
      <c r="F74" s="2">
        <v>0</v>
      </c>
      <c r="G74" s="2">
        <v>1</v>
      </c>
      <c r="H74" s="2">
        <v>0</v>
      </c>
      <c r="I74" s="2">
        <v>0</v>
      </c>
      <c r="J74" s="2">
        <v>0</v>
      </c>
      <c r="K74" s="2">
        <v>0</v>
      </c>
      <c r="L74">
        <v>0</v>
      </c>
      <c r="M74">
        <v>0</v>
      </c>
    </row>
    <row r="75" spans="1:13" x14ac:dyDescent="0.35">
      <c r="A75">
        <v>2023</v>
      </c>
      <c r="B75">
        <v>2</v>
      </c>
      <c r="C75" s="2">
        <v>49351.820544966598</v>
      </c>
      <c r="D75" s="2">
        <v>82461.392540518107</v>
      </c>
      <c r="E75" s="2">
        <v>30541.527775965998</v>
      </c>
      <c r="F75" s="2">
        <v>0</v>
      </c>
      <c r="G75" s="2">
        <v>1</v>
      </c>
      <c r="H75" s="2">
        <v>0</v>
      </c>
      <c r="I75" s="2">
        <v>0</v>
      </c>
      <c r="J75" s="2">
        <v>0</v>
      </c>
      <c r="K75" s="2">
        <v>0</v>
      </c>
      <c r="L75">
        <v>0</v>
      </c>
      <c r="M75">
        <v>0</v>
      </c>
    </row>
    <row r="76" spans="1:13" x14ac:dyDescent="0.35">
      <c r="A76">
        <v>2023</v>
      </c>
      <c r="B76">
        <v>3</v>
      </c>
      <c r="C76" s="2">
        <v>49559.949446385202</v>
      </c>
      <c r="D76" s="2">
        <v>91048.060517042701</v>
      </c>
      <c r="E76" s="2">
        <v>29048.905997353599</v>
      </c>
      <c r="F76" s="2">
        <v>0</v>
      </c>
      <c r="G76" s="2">
        <v>1</v>
      </c>
      <c r="H76" s="2">
        <v>0</v>
      </c>
      <c r="I76" s="2">
        <v>0</v>
      </c>
      <c r="J76" s="2">
        <v>0</v>
      </c>
      <c r="K76" s="2">
        <v>0</v>
      </c>
      <c r="L76">
        <v>0</v>
      </c>
      <c r="M76">
        <v>0</v>
      </c>
    </row>
    <row r="77" spans="1:13" x14ac:dyDescent="0.35">
      <c r="A77">
        <v>2023</v>
      </c>
      <c r="B77">
        <v>4</v>
      </c>
      <c r="C77" s="2">
        <v>44973.157550930897</v>
      </c>
      <c r="D77" s="2">
        <v>87870.560200593696</v>
      </c>
      <c r="E77" s="2">
        <v>14469.9305769817</v>
      </c>
      <c r="F77" s="2">
        <v>2627.1425699670099</v>
      </c>
      <c r="G77" s="2">
        <v>1</v>
      </c>
      <c r="H77" s="2">
        <v>0</v>
      </c>
      <c r="I77" s="2">
        <v>0</v>
      </c>
      <c r="J77" s="2">
        <v>0</v>
      </c>
      <c r="K77" s="2">
        <v>0</v>
      </c>
      <c r="L77">
        <v>0</v>
      </c>
      <c r="M77">
        <v>0</v>
      </c>
    </row>
    <row r="78" spans="1:13" x14ac:dyDescent="0.35">
      <c r="A78">
        <v>2023</v>
      </c>
      <c r="B78">
        <v>5</v>
      </c>
      <c r="C78" s="2">
        <v>42442.541871888898</v>
      </c>
      <c r="D78" s="2">
        <v>90551.0968084661</v>
      </c>
      <c r="E78" s="2">
        <v>8427.3139901156792</v>
      </c>
      <c r="F78" s="2">
        <v>7394.0899542786301</v>
      </c>
      <c r="G78" s="2">
        <v>1</v>
      </c>
      <c r="H78" s="2">
        <v>0</v>
      </c>
      <c r="I78" s="2">
        <v>0</v>
      </c>
      <c r="J78" s="2">
        <v>0</v>
      </c>
      <c r="K78" s="2">
        <v>0</v>
      </c>
      <c r="L78">
        <v>0</v>
      </c>
      <c r="M78">
        <v>0</v>
      </c>
    </row>
    <row r="79" spans="1:13" x14ac:dyDescent="0.35">
      <c r="A79">
        <v>2023</v>
      </c>
      <c r="B79">
        <v>6</v>
      </c>
      <c r="C79" s="2">
        <v>46699.708675814501</v>
      </c>
      <c r="D79" s="2">
        <v>87692.785352102394</v>
      </c>
      <c r="E79" s="2">
        <v>1250.9733837639401</v>
      </c>
      <c r="F79" s="2">
        <v>37696.052889022998</v>
      </c>
      <c r="G79" s="2">
        <v>1</v>
      </c>
      <c r="H79" s="2">
        <v>0</v>
      </c>
      <c r="I79" s="2">
        <v>0</v>
      </c>
      <c r="J79" s="2">
        <v>0</v>
      </c>
      <c r="K79" s="2">
        <v>0</v>
      </c>
      <c r="L79">
        <v>0</v>
      </c>
      <c r="M79">
        <v>0</v>
      </c>
    </row>
    <row r="80" spans="1:13" x14ac:dyDescent="0.35">
      <c r="A80">
        <v>2023</v>
      </c>
      <c r="B80">
        <v>7</v>
      </c>
      <c r="C80" s="2">
        <v>57694.042697467201</v>
      </c>
      <c r="D80" s="2">
        <v>90680.488790901494</v>
      </c>
      <c r="E80" s="2">
        <v>990.92243914179596</v>
      </c>
      <c r="F80" s="2">
        <v>99758.786054261</v>
      </c>
      <c r="G80" s="2">
        <v>1</v>
      </c>
      <c r="H80" s="2">
        <v>0</v>
      </c>
      <c r="I80" s="2">
        <v>0</v>
      </c>
      <c r="J80" s="2">
        <v>0</v>
      </c>
      <c r="K80" s="2">
        <v>0</v>
      </c>
      <c r="L80">
        <v>0</v>
      </c>
      <c r="M80">
        <v>0</v>
      </c>
    </row>
    <row r="81" spans="1:13" x14ac:dyDescent="0.35">
      <c r="A81">
        <v>2023</v>
      </c>
      <c r="B81">
        <v>8</v>
      </c>
      <c r="C81" s="2">
        <v>54609.683644958102</v>
      </c>
      <c r="D81" s="2">
        <v>90744.928250855199</v>
      </c>
      <c r="E81" s="2">
        <v>1146.98144491895</v>
      </c>
      <c r="F81" s="2">
        <v>49768.973852552197</v>
      </c>
      <c r="G81" s="2">
        <v>1</v>
      </c>
      <c r="H81" s="2">
        <v>0</v>
      </c>
      <c r="I81" s="2">
        <v>0</v>
      </c>
      <c r="J81" s="2">
        <v>0</v>
      </c>
      <c r="K81" s="2">
        <v>0</v>
      </c>
      <c r="L81">
        <v>0</v>
      </c>
      <c r="M81">
        <v>0</v>
      </c>
    </row>
    <row r="82" spans="1:13" x14ac:dyDescent="0.35">
      <c r="A82">
        <v>2023</v>
      </c>
      <c r="B82">
        <v>9</v>
      </c>
      <c r="C82" s="2">
        <v>43186.958482858303</v>
      </c>
      <c r="D82" s="2">
        <v>88424.775189638196</v>
      </c>
      <c r="E82" s="2">
        <v>4499.8252766200103</v>
      </c>
      <c r="F82" s="2">
        <v>33839.518944796902</v>
      </c>
      <c r="G82" s="2">
        <v>1</v>
      </c>
      <c r="H82" s="2">
        <v>0</v>
      </c>
      <c r="I82" s="2">
        <v>0</v>
      </c>
      <c r="J82" s="2">
        <v>0</v>
      </c>
      <c r="K82" s="2">
        <v>0</v>
      </c>
      <c r="L82">
        <v>0</v>
      </c>
      <c r="M82">
        <v>0</v>
      </c>
    </row>
    <row r="83" spans="1:13" x14ac:dyDescent="0.35">
      <c r="A83">
        <v>2023</v>
      </c>
      <c r="B83">
        <v>10</v>
      </c>
      <c r="C83" s="2">
        <v>41334.425528829299</v>
      </c>
      <c r="D83" s="2">
        <v>91998.166419546207</v>
      </c>
      <c r="E83" s="2">
        <v>9768.3741711820403</v>
      </c>
      <c r="F83" s="2">
        <v>13486.5638358944</v>
      </c>
      <c r="G83" s="2">
        <v>1</v>
      </c>
      <c r="H83" s="2">
        <v>1</v>
      </c>
      <c r="I83" s="2">
        <v>0</v>
      </c>
      <c r="J83" s="2">
        <v>0</v>
      </c>
      <c r="K83" s="2">
        <v>0</v>
      </c>
      <c r="L83">
        <v>0</v>
      </c>
      <c r="M83">
        <v>0</v>
      </c>
    </row>
    <row r="84" spans="1:13" x14ac:dyDescent="0.35">
      <c r="A84">
        <v>2023</v>
      </c>
      <c r="B84">
        <v>11</v>
      </c>
      <c r="C84" s="2">
        <v>45576.567263593002</v>
      </c>
      <c r="D84" s="2">
        <v>89634.809785362406</v>
      </c>
      <c r="E84" s="2">
        <v>23648.779733366999</v>
      </c>
      <c r="F84" s="2">
        <v>0</v>
      </c>
      <c r="G84" s="2">
        <v>1</v>
      </c>
      <c r="H84" s="2">
        <v>0</v>
      </c>
      <c r="I84" s="2">
        <v>0</v>
      </c>
      <c r="J84" s="2">
        <v>0</v>
      </c>
      <c r="K84" s="2">
        <v>0</v>
      </c>
      <c r="L84">
        <v>0</v>
      </c>
      <c r="M84">
        <v>0</v>
      </c>
    </row>
    <row r="85" spans="1:13" x14ac:dyDescent="0.35">
      <c r="A85">
        <v>2023</v>
      </c>
      <c r="B85">
        <v>12</v>
      </c>
      <c r="C85" s="2">
        <v>50200.304649255697</v>
      </c>
      <c r="D85" s="2">
        <v>93291.690463817096</v>
      </c>
      <c r="E85" s="2">
        <v>26347.857730010699</v>
      </c>
      <c r="F85" s="2">
        <v>0</v>
      </c>
      <c r="G85" s="2">
        <v>1</v>
      </c>
      <c r="H85" s="2">
        <v>0</v>
      </c>
      <c r="I85" s="2">
        <v>0</v>
      </c>
      <c r="J85" s="2">
        <v>0</v>
      </c>
      <c r="K85" s="2">
        <v>0</v>
      </c>
      <c r="L85">
        <v>0</v>
      </c>
      <c r="M85">
        <v>0</v>
      </c>
    </row>
    <row r="86" spans="1:13" x14ac:dyDescent="0.35">
      <c r="A86">
        <v>2024</v>
      </c>
      <c r="B86">
        <v>1</v>
      </c>
      <c r="C86" s="2">
        <v>57163.189621342703</v>
      </c>
      <c r="D86" s="2">
        <v>92885.380024438404</v>
      </c>
      <c r="E86" s="2">
        <v>37284.284024707697</v>
      </c>
      <c r="F86" s="2">
        <v>0</v>
      </c>
      <c r="G86" s="2">
        <v>1</v>
      </c>
      <c r="H86" s="2">
        <v>0</v>
      </c>
      <c r="I86" s="2">
        <v>0</v>
      </c>
      <c r="J86" s="2">
        <v>0</v>
      </c>
      <c r="K86" s="2">
        <v>0</v>
      </c>
      <c r="L86">
        <v>0</v>
      </c>
      <c r="M86">
        <v>0</v>
      </c>
    </row>
    <row r="87" spans="1:13" x14ac:dyDescent="0.35">
      <c r="A87">
        <v>2024</v>
      </c>
      <c r="B87">
        <v>2</v>
      </c>
      <c r="C87" s="2">
        <v>47043.5691209176</v>
      </c>
      <c r="D87" s="2">
        <v>87509.873650202193</v>
      </c>
      <c r="E87" s="2">
        <v>29478.1416295667</v>
      </c>
      <c r="F87" s="2">
        <v>0</v>
      </c>
      <c r="G87" s="2">
        <v>1</v>
      </c>
      <c r="H87" s="2">
        <v>0</v>
      </c>
      <c r="I87" s="2">
        <v>0</v>
      </c>
      <c r="J87" s="2">
        <v>0</v>
      </c>
      <c r="K87" s="2">
        <v>0</v>
      </c>
      <c r="L87">
        <v>0</v>
      </c>
      <c r="M87">
        <v>0</v>
      </c>
    </row>
    <row r="88" spans="1:13" x14ac:dyDescent="0.35">
      <c r="A88">
        <v>2024</v>
      </c>
      <c r="B88">
        <v>3</v>
      </c>
      <c r="C88" s="2">
        <v>47841.548619706497</v>
      </c>
      <c r="D88" s="2">
        <v>93425.394548459706</v>
      </c>
      <c r="E88" s="2">
        <v>24163.106741831201</v>
      </c>
      <c r="F88" s="2">
        <v>0</v>
      </c>
      <c r="G88" s="2">
        <v>1</v>
      </c>
      <c r="H88" s="2">
        <v>0</v>
      </c>
      <c r="I88" s="2">
        <v>0</v>
      </c>
      <c r="J88" s="2">
        <v>0</v>
      </c>
      <c r="K88" s="2">
        <v>0</v>
      </c>
      <c r="L88">
        <v>0</v>
      </c>
      <c r="M88">
        <v>0</v>
      </c>
    </row>
    <row r="89" spans="1:13" x14ac:dyDescent="0.35">
      <c r="A89">
        <v>2024</v>
      </c>
      <c r="B89">
        <v>4</v>
      </c>
      <c r="C89" s="2">
        <v>44827.739686691297</v>
      </c>
      <c r="D89" s="2">
        <v>90295.699861373694</v>
      </c>
      <c r="E89" s="2">
        <v>13915.510844399099</v>
      </c>
      <c r="F89" s="2">
        <v>0</v>
      </c>
      <c r="G89" s="2">
        <v>1</v>
      </c>
      <c r="H89" s="2">
        <v>0</v>
      </c>
      <c r="I89" s="2">
        <v>0</v>
      </c>
      <c r="J89" s="2">
        <v>0</v>
      </c>
      <c r="K89" s="2">
        <v>0</v>
      </c>
      <c r="L89">
        <v>0</v>
      </c>
      <c r="M89">
        <v>0</v>
      </c>
    </row>
    <row r="90" spans="1:13" x14ac:dyDescent="0.35">
      <c r="A90">
        <v>2024</v>
      </c>
      <c r="B90">
        <v>5</v>
      </c>
      <c r="C90" s="2">
        <v>45892.2072384805</v>
      </c>
      <c r="D90" s="2">
        <v>93185.523370127004</v>
      </c>
      <c r="E90" s="2">
        <v>1829.25796342538</v>
      </c>
      <c r="F90" s="2">
        <v>18482.403950095399</v>
      </c>
      <c r="G90" s="2">
        <v>1</v>
      </c>
      <c r="H90" s="2">
        <v>0</v>
      </c>
      <c r="I90" s="2">
        <v>0</v>
      </c>
      <c r="J90" s="2">
        <v>0</v>
      </c>
      <c r="K90" s="2">
        <v>0</v>
      </c>
      <c r="L90">
        <v>0</v>
      </c>
      <c r="M90">
        <v>0</v>
      </c>
    </row>
    <row r="91" spans="1:13" x14ac:dyDescent="0.35">
      <c r="A91">
        <v>2024</v>
      </c>
      <c r="B91">
        <v>6</v>
      </c>
      <c r="C91" s="2">
        <v>57140.140911886097</v>
      </c>
      <c r="D91" s="2">
        <v>90299.0010370948</v>
      </c>
      <c r="E91" s="2">
        <v>207.296018313643</v>
      </c>
      <c r="F91" s="2">
        <v>77005.671446966706</v>
      </c>
      <c r="G91" s="2">
        <v>1</v>
      </c>
      <c r="H91" s="2">
        <v>0</v>
      </c>
      <c r="I91" s="2">
        <v>0</v>
      </c>
      <c r="J91" s="2">
        <v>0</v>
      </c>
      <c r="K91" s="2">
        <v>0</v>
      </c>
      <c r="L91">
        <v>0</v>
      </c>
      <c r="M91">
        <v>0</v>
      </c>
    </row>
    <row r="92" spans="1:13" x14ac:dyDescent="0.35">
      <c r="A92">
        <v>2024</v>
      </c>
      <c r="B92">
        <v>7</v>
      </c>
      <c r="C92" s="2">
        <v>55175.535429620097</v>
      </c>
      <c r="D92" s="2">
        <v>93432.409617401601</v>
      </c>
      <c r="E92" s="2">
        <v>0</v>
      </c>
      <c r="F92" s="2">
        <v>156358.245052591</v>
      </c>
      <c r="G92" s="2">
        <v>1</v>
      </c>
      <c r="H92" s="2">
        <v>0</v>
      </c>
      <c r="I92" s="2">
        <v>0</v>
      </c>
      <c r="J92" s="2">
        <v>0</v>
      </c>
      <c r="K92" s="2">
        <v>0</v>
      </c>
      <c r="L92">
        <v>0</v>
      </c>
      <c r="M92">
        <v>0</v>
      </c>
    </row>
    <row r="93" spans="1:13" x14ac:dyDescent="0.35">
      <c r="A93">
        <v>2024</v>
      </c>
      <c r="B93">
        <v>8</v>
      </c>
      <c r="C93" s="2">
        <v>50947.735824924202</v>
      </c>
      <c r="D93" s="2">
        <v>93555.849018403504</v>
      </c>
      <c r="E93" s="2">
        <v>95.404029079578606</v>
      </c>
      <c r="F93" s="2">
        <v>88026.047683797296</v>
      </c>
      <c r="G93" s="2">
        <v>1</v>
      </c>
      <c r="H93" s="2">
        <v>0</v>
      </c>
      <c r="I93" s="2">
        <v>0</v>
      </c>
      <c r="J93" s="2">
        <v>0</v>
      </c>
      <c r="K93" s="2">
        <v>0</v>
      </c>
      <c r="L93">
        <v>0</v>
      </c>
      <c r="M93">
        <v>0</v>
      </c>
    </row>
    <row r="94" spans="1:13" x14ac:dyDescent="0.35">
      <c r="A94">
        <v>2024</v>
      </c>
      <c r="B94">
        <v>9</v>
      </c>
      <c r="C94" s="2">
        <v>47670.552289304898</v>
      </c>
      <c r="D94" s="2">
        <v>90090.466014181293</v>
      </c>
      <c r="E94" s="2">
        <v>556.03337604567901</v>
      </c>
      <c r="F94" s="2">
        <v>35958.095218064598</v>
      </c>
      <c r="G94" s="2">
        <v>1</v>
      </c>
      <c r="H94" s="2">
        <v>0</v>
      </c>
      <c r="I94" s="2">
        <v>0</v>
      </c>
      <c r="J94" s="2">
        <v>0</v>
      </c>
      <c r="K94" s="2">
        <v>0</v>
      </c>
      <c r="L94">
        <v>0</v>
      </c>
      <c r="M94">
        <v>0</v>
      </c>
    </row>
    <row r="95" spans="1:13" x14ac:dyDescent="0.35">
      <c r="A95">
        <v>2024</v>
      </c>
      <c r="B95">
        <v>10</v>
      </c>
      <c r="C95" s="2">
        <v>35243.832423544802</v>
      </c>
      <c r="D95" s="2">
        <v>92630.443886810797</v>
      </c>
      <c r="E95" s="2">
        <v>9439.2871051890106</v>
      </c>
      <c r="F95" s="2">
        <v>1689.4077757566199</v>
      </c>
      <c r="G95" s="2">
        <v>1</v>
      </c>
      <c r="H95" s="2">
        <v>1</v>
      </c>
      <c r="I95" s="2">
        <v>0</v>
      </c>
      <c r="J95" s="2">
        <v>0</v>
      </c>
      <c r="K95" s="2">
        <v>0</v>
      </c>
      <c r="L95">
        <v>0</v>
      </c>
      <c r="M95">
        <v>0</v>
      </c>
    </row>
    <row r="96" spans="1:13" x14ac:dyDescent="0.35">
      <c r="A96">
        <v>2024</v>
      </c>
      <c r="B96">
        <v>11</v>
      </c>
      <c r="C96" s="2">
        <v>48249.766820692799</v>
      </c>
      <c r="D96" s="2">
        <v>89193.611036267102</v>
      </c>
      <c r="E96" s="2">
        <v>19008.965742880901</v>
      </c>
      <c r="F96" s="2">
        <v>1680.95051871386</v>
      </c>
      <c r="G96" s="2">
        <v>1</v>
      </c>
      <c r="H96" s="2">
        <v>0</v>
      </c>
      <c r="I96" s="2">
        <v>0</v>
      </c>
      <c r="J96" s="2">
        <v>0</v>
      </c>
      <c r="K96" s="2">
        <v>0</v>
      </c>
      <c r="L96">
        <v>0</v>
      </c>
      <c r="M96">
        <v>0</v>
      </c>
    </row>
    <row r="97" spans="1:13" x14ac:dyDescent="0.35">
      <c r="A97">
        <v>2024</v>
      </c>
      <c r="B97">
        <v>12</v>
      </c>
      <c r="C97" s="2">
        <v>50816.222182256402</v>
      </c>
      <c r="D97" s="2">
        <v>91708.952295525494</v>
      </c>
      <c r="E97" s="2">
        <v>33343.4507579684</v>
      </c>
      <c r="F97" s="2">
        <v>0</v>
      </c>
      <c r="G97" s="2">
        <v>1</v>
      </c>
      <c r="H97" s="2">
        <v>0</v>
      </c>
      <c r="I97" s="2">
        <v>0</v>
      </c>
      <c r="J97" s="2">
        <v>0</v>
      </c>
      <c r="K97" s="2">
        <v>0</v>
      </c>
      <c r="L97">
        <v>0</v>
      </c>
      <c r="M97">
        <v>0</v>
      </c>
    </row>
    <row r="98" spans="1:13" x14ac:dyDescent="0.35">
      <c r="A98">
        <v>2025</v>
      </c>
      <c r="B98">
        <v>1</v>
      </c>
      <c r="C98" s="2">
        <v>52169.380479815001</v>
      </c>
      <c r="D98" s="2">
        <v>90446.887936058905</v>
      </c>
      <c r="E98" s="2">
        <v>43385.856327314003</v>
      </c>
      <c r="F98" s="2">
        <v>0</v>
      </c>
      <c r="G98" s="2">
        <v>1</v>
      </c>
      <c r="H98" s="2">
        <v>0</v>
      </c>
      <c r="I98" s="2">
        <v>0</v>
      </c>
      <c r="J98" s="2">
        <v>0</v>
      </c>
      <c r="K98" s="2">
        <v>0</v>
      </c>
      <c r="L98">
        <v>0</v>
      </c>
      <c r="M98">
        <v>0</v>
      </c>
    </row>
    <row r="99" spans="1:13" x14ac:dyDescent="0.35">
      <c r="A99">
        <v>2025</v>
      </c>
      <c r="B99">
        <v>2</v>
      </c>
      <c r="C99" s="2">
        <v>54376.216398497003</v>
      </c>
      <c r="D99" s="2">
        <v>81282.885403144799</v>
      </c>
      <c r="E99" s="2">
        <v>37667.014007683698</v>
      </c>
      <c r="F99" s="2">
        <v>0</v>
      </c>
      <c r="G99" s="2">
        <v>1</v>
      </c>
      <c r="H99" s="2">
        <v>0</v>
      </c>
      <c r="I99" s="2">
        <v>0</v>
      </c>
      <c r="J99" s="2">
        <v>0</v>
      </c>
      <c r="K99" s="2">
        <v>0</v>
      </c>
      <c r="L99">
        <v>0</v>
      </c>
      <c r="M99">
        <v>0</v>
      </c>
    </row>
    <row r="100" spans="1:13" x14ac:dyDescent="0.35">
      <c r="A100">
        <v>2025</v>
      </c>
      <c r="B100">
        <v>3</v>
      </c>
      <c r="C100" s="2">
        <v>45994.267270449898</v>
      </c>
      <c r="D100" s="2">
        <v>91710.346152732905</v>
      </c>
      <c r="E100" s="2">
        <v>26628.964937487999</v>
      </c>
      <c r="F100" s="2">
        <v>0</v>
      </c>
      <c r="G100" s="2">
        <v>1</v>
      </c>
      <c r="H100" s="2">
        <v>0</v>
      </c>
      <c r="I100" s="2">
        <v>0</v>
      </c>
      <c r="J100" s="2">
        <v>0</v>
      </c>
      <c r="K100" s="2">
        <v>0</v>
      </c>
      <c r="L100">
        <v>0</v>
      </c>
      <c r="M100">
        <v>0</v>
      </c>
    </row>
    <row r="101" spans="1:13" x14ac:dyDescent="0.35">
      <c r="A101">
        <v>2025</v>
      </c>
      <c r="B101">
        <v>4</v>
      </c>
      <c r="C101" s="2">
        <v>45271.822911648502</v>
      </c>
      <c r="D101" s="2">
        <v>90405.911239757203</v>
      </c>
      <c r="E101" s="2">
        <v>16030.8505380271</v>
      </c>
      <c r="F101" s="2">
        <v>0</v>
      </c>
      <c r="G101" s="2">
        <v>1</v>
      </c>
      <c r="H101" s="2">
        <v>0</v>
      </c>
      <c r="I101" s="2">
        <v>0</v>
      </c>
      <c r="J101" s="2">
        <v>0</v>
      </c>
      <c r="K101" s="2">
        <v>0</v>
      </c>
      <c r="L101">
        <v>0</v>
      </c>
      <c r="M101">
        <v>0</v>
      </c>
    </row>
    <row r="102" spans="1:13" x14ac:dyDescent="0.35">
      <c r="A102">
        <v>2025</v>
      </c>
      <c r="B102">
        <v>5</v>
      </c>
      <c r="C102" s="2">
        <v>43398.063397244397</v>
      </c>
      <c r="D102" s="2">
        <v>95119.288611214899</v>
      </c>
      <c r="E102" s="2">
        <v>6826.1058573710698</v>
      </c>
      <c r="F102" s="2">
        <v>2567.49783571442</v>
      </c>
      <c r="G102" s="2">
        <v>1</v>
      </c>
      <c r="H102" s="2">
        <v>0</v>
      </c>
      <c r="I102" s="2">
        <v>0</v>
      </c>
      <c r="J102" s="2">
        <v>0</v>
      </c>
      <c r="K102" s="2">
        <v>0</v>
      </c>
      <c r="L102">
        <v>0</v>
      </c>
      <c r="M102">
        <v>0</v>
      </c>
    </row>
    <row r="103" spans="1:13" x14ac:dyDescent="0.35">
      <c r="A103">
        <v>2025</v>
      </c>
      <c r="B103">
        <v>6</v>
      </c>
      <c r="C103" s="2">
        <v>55507.250216783897</v>
      </c>
      <c r="D103" s="2">
        <v>92030.408841340701</v>
      </c>
      <c r="E103" s="2">
        <v>518.06056472557304</v>
      </c>
      <c r="F103" s="2">
        <v>95101.463490916401</v>
      </c>
      <c r="G103" s="2">
        <v>1</v>
      </c>
      <c r="H103" s="2">
        <v>0</v>
      </c>
      <c r="I103" s="2">
        <v>0</v>
      </c>
      <c r="J103" s="2">
        <v>0</v>
      </c>
      <c r="K103" s="2">
        <v>0</v>
      </c>
      <c r="L103">
        <v>0</v>
      </c>
      <c r="M103">
        <v>0</v>
      </c>
    </row>
    <row r="104" spans="1:13" x14ac:dyDescent="0.35">
      <c r="A104">
        <v>2025</v>
      </c>
      <c r="B104">
        <v>7</v>
      </c>
      <c r="C104" s="2">
        <v>59075.0766153121</v>
      </c>
      <c r="D104" s="2">
        <v>95076.885498237796</v>
      </c>
      <c r="E104" s="2">
        <v>0</v>
      </c>
      <c r="F104" s="2">
        <v>170130.443868203</v>
      </c>
      <c r="G104" s="2">
        <v>1</v>
      </c>
      <c r="H104" s="2">
        <v>0</v>
      </c>
      <c r="I104" s="2">
        <v>0</v>
      </c>
      <c r="J104" s="2">
        <v>0</v>
      </c>
      <c r="K104" s="2">
        <v>0</v>
      </c>
      <c r="L104">
        <v>0</v>
      </c>
      <c r="M104">
        <v>0</v>
      </c>
    </row>
    <row r="105" spans="1:13" x14ac:dyDescent="0.35">
      <c r="A105">
        <v>2025</v>
      </c>
      <c r="B105">
        <v>8</v>
      </c>
      <c r="C105" s="2">
        <v>54710.243633677499</v>
      </c>
      <c r="D105" s="2">
        <v>95055.677692369994</v>
      </c>
      <c r="E105" s="2">
        <v>321.05430380459399</v>
      </c>
      <c r="F105" s="2">
        <v>102818.97303560701</v>
      </c>
      <c r="G105" s="2">
        <v>1</v>
      </c>
      <c r="H105" s="2">
        <v>0</v>
      </c>
      <c r="I105" s="2">
        <v>0</v>
      </c>
      <c r="J105" s="2">
        <v>0</v>
      </c>
      <c r="K105" s="2">
        <v>0</v>
      </c>
      <c r="L105">
        <v>0</v>
      </c>
      <c r="M105">
        <v>0</v>
      </c>
    </row>
    <row r="106" spans="1:13" x14ac:dyDescent="0.35">
      <c r="A106">
        <v>2025</v>
      </c>
      <c r="B106">
        <v>9</v>
      </c>
      <c r="C106" s="2">
        <v>44727.309952789299</v>
      </c>
      <c r="D106" s="2">
        <v>91378.899930857093</v>
      </c>
      <c r="E106" s="2">
        <v>558.97380231922705</v>
      </c>
      <c r="F106" s="2">
        <v>27849.7957541018</v>
      </c>
      <c r="G106" s="2">
        <v>1</v>
      </c>
      <c r="H106" s="2">
        <v>0</v>
      </c>
      <c r="I106" s="2">
        <v>0</v>
      </c>
      <c r="J106" s="2">
        <v>0</v>
      </c>
      <c r="K106" s="2">
        <v>0</v>
      </c>
      <c r="L106">
        <v>0</v>
      </c>
      <c r="M106">
        <v>0</v>
      </c>
    </row>
    <row r="107" spans="1:13" x14ac:dyDescent="0.35">
      <c r="A107">
        <v>2025</v>
      </c>
      <c r="B107">
        <v>10</v>
      </c>
      <c r="C107" s="2">
        <v>43859.898322707297</v>
      </c>
      <c r="D107" s="2">
        <v>93792.689181666094</v>
      </c>
      <c r="E107" s="2">
        <v>10132.12283597</v>
      </c>
      <c r="F107" s="2">
        <v>8027.3089125951701</v>
      </c>
      <c r="G107" s="2">
        <v>1</v>
      </c>
      <c r="H107" s="2">
        <v>1</v>
      </c>
      <c r="I107" s="2">
        <v>0</v>
      </c>
      <c r="J107" s="2">
        <v>0</v>
      </c>
      <c r="K107" s="2">
        <v>0</v>
      </c>
      <c r="L107">
        <v>0</v>
      </c>
      <c r="M107">
        <v>0</v>
      </c>
    </row>
    <row r="108" spans="1:13" x14ac:dyDescent="0.35">
      <c r="A108">
        <v>2025</v>
      </c>
      <c r="B108">
        <v>11</v>
      </c>
      <c r="C108" s="2">
        <v>52730.299371997797</v>
      </c>
      <c r="D108" s="2">
        <v>90154.009874439405</v>
      </c>
      <c r="E108" s="2">
        <v>24026.6412398016</v>
      </c>
      <c r="F108" s="2">
        <v>0</v>
      </c>
      <c r="G108" s="2">
        <v>1</v>
      </c>
      <c r="H108" s="2">
        <v>0</v>
      </c>
      <c r="I108" s="2">
        <v>0</v>
      </c>
      <c r="J108" s="2">
        <v>0</v>
      </c>
      <c r="K108" s="2">
        <v>0</v>
      </c>
      <c r="L108">
        <v>0</v>
      </c>
      <c r="M108">
        <v>0</v>
      </c>
    </row>
    <row r="109" spans="1:13" x14ac:dyDescent="0.35">
      <c r="A109">
        <v>2025</v>
      </c>
      <c r="B109">
        <v>12</v>
      </c>
      <c r="C109" s="2">
        <v>55318.400213979497</v>
      </c>
      <c r="D109" s="2">
        <v>93151.756915517195</v>
      </c>
      <c r="E109" s="2">
        <v>41109.143340875598</v>
      </c>
      <c r="F109" s="2">
        <v>0</v>
      </c>
      <c r="G109" s="2">
        <v>1</v>
      </c>
      <c r="H109" s="2">
        <v>0</v>
      </c>
      <c r="I109" s="2">
        <v>0</v>
      </c>
      <c r="J109" s="2">
        <v>0</v>
      </c>
      <c r="K109" s="2">
        <v>0</v>
      </c>
      <c r="L109">
        <v>0</v>
      </c>
      <c r="M109">
        <v>0</v>
      </c>
    </row>
    <row r="110" spans="1:13" x14ac:dyDescent="0.35">
      <c r="A110">
        <v>2026</v>
      </c>
      <c r="B110">
        <v>1</v>
      </c>
      <c r="C110" s="2"/>
      <c r="D110" s="2">
        <v>92396.8738116889</v>
      </c>
      <c r="E110" s="2">
        <v>39586.836575327397</v>
      </c>
      <c r="F110" s="2">
        <v>0</v>
      </c>
      <c r="G110" s="2">
        <v>1</v>
      </c>
      <c r="H110" s="2">
        <v>0</v>
      </c>
      <c r="I110" s="2">
        <v>0</v>
      </c>
      <c r="J110" s="2">
        <v>0</v>
      </c>
      <c r="K110" s="2">
        <v>0</v>
      </c>
      <c r="L110">
        <v>0</v>
      </c>
      <c r="M110">
        <v>1</v>
      </c>
    </row>
    <row r="111" spans="1:13" x14ac:dyDescent="0.35">
      <c r="A111">
        <v>2026</v>
      </c>
      <c r="B111">
        <v>2</v>
      </c>
      <c r="C111" s="2"/>
      <c r="D111" s="2">
        <v>83448.481952687202</v>
      </c>
      <c r="E111" s="2">
        <v>33559.151483621303</v>
      </c>
      <c r="F111" s="2">
        <v>0</v>
      </c>
      <c r="G111" s="2">
        <v>1</v>
      </c>
      <c r="H111" s="2">
        <v>0</v>
      </c>
      <c r="I111" s="2">
        <v>0</v>
      </c>
      <c r="J111" s="2">
        <v>0</v>
      </c>
      <c r="K111" s="2">
        <v>0</v>
      </c>
      <c r="L111">
        <v>0</v>
      </c>
      <c r="M111">
        <v>1</v>
      </c>
    </row>
    <row r="112" spans="1:13" x14ac:dyDescent="0.35">
      <c r="A112">
        <v>2026</v>
      </c>
      <c r="B112">
        <v>3</v>
      </c>
      <c r="C112" s="2"/>
      <c r="D112" s="2">
        <v>92579.4452236855</v>
      </c>
      <c r="E112" s="2">
        <v>28431.708884935</v>
      </c>
      <c r="F112" s="2">
        <v>0</v>
      </c>
      <c r="G112" s="2">
        <v>1</v>
      </c>
      <c r="H112" s="2">
        <v>0</v>
      </c>
      <c r="I112" s="2">
        <v>0</v>
      </c>
      <c r="J112" s="2">
        <v>0</v>
      </c>
      <c r="K112" s="2">
        <v>0</v>
      </c>
      <c r="L112">
        <v>0</v>
      </c>
      <c r="M112">
        <v>1</v>
      </c>
    </row>
    <row r="113" spans="1:13" x14ac:dyDescent="0.35">
      <c r="A113">
        <v>2026</v>
      </c>
      <c r="B113">
        <v>4</v>
      </c>
      <c r="C113" s="2"/>
      <c r="D113" s="2">
        <v>89776.925718901606</v>
      </c>
      <c r="E113" s="2">
        <v>17556.949429025201</v>
      </c>
      <c r="F113" s="2">
        <v>277.45569174454198</v>
      </c>
      <c r="G113" s="2">
        <v>1</v>
      </c>
      <c r="H113" s="2">
        <v>0</v>
      </c>
      <c r="I113" s="2">
        <v>0</v>
      </c>
      <c r="J113" s="2">
        <v>0</v>
      </c>
      <c r="K113" s="2">
        <v>0</v>
      </c>
      <c r="L113">
        <v>0</v>
      </c>
      <c r="M113">
        <v>1</v>
      </c>
    </row>
    <row r="114" spans="1:13" x14ac:dyDescent="0.35">
      <c r="A114">
        <v>2026</v>
      </c>
      <c r="B114">
        <v>5</v>
      </c>
      <c r="C114" s="2"/>
      <c r="D114" s="2">
        <v>92959.524841502207</v>
      </c>
      <c r="E114" s="2">
        <v>6521.3387521581999</v>
      </c>
      <c r="F114" s="2">
        <v>19032.290776987302</v>
      </c>
      <c r="G114" s="2">
        <v>1</v>
      </c>
      <c r="H114" s="2">
        <v>0</v>
      </c>
      <c r="I114" s="2">
        <v>0</v>
      </c>
      <c r="J114" s="2">
        <v>0</v>
      </c>
      <c r="K114" s="2">
        <v>0</v>
      </c>
      <c r="L114">
        <v>0</v>
      </c>
      <c r="M114">
        <v>1</v>
      </c>
    </row>
    <row r="115" spans="1:13" x14ac:dyDescent="0.35">
      <c r="A115">
        <v>2026</v>
      </c>
      <c r="B115">
        <v>6</v>
      </c>
      <c r="C115" s="2"/>
      <c r="D115" s="2">
        <v>90058.247230944995</v>
      </c>
      <c r="E115" s="2">
        <v>507.83184096361799</v>
      </c>
      <c r="F115" s="2">
        <v>69593.649055083093</v>
      </c>
      <c r="G115" s="2">
        <v>1</v>
      </c>
      <c r="H115" s="2">
        <v>0</v>
      </c>
      <c r="I115" s="2">
        <v>0</v>
      </c>
      <c r="J115" s="2">
        <v>0</v>
      </c>
      <c r="K115" s="2">
        <v>0</v>
      </c>
      <c r="L115">
        <v>0</v>
      </c>
      <c r="M115">
        <v>1</v>
      </c>
    </row>
    <row r="116" spans="1:13" x14ac:dyDescent="0.35">
      <c r="A116">
        <v>2026</v>
      </c>
      <c r="B116">
        <v>7</v>
      </c>
      <c r="C116" s="2"/>
      <c r="D116" s="2">
        <v>93160.848103100507</v>
      </c>
      <c r="E116" s="2">
        <v>101.13683183107401</v>
      </c>
      <c r="F116" s="2">
        <v>143261.62247765</v>
      </c>
      <c r="G116" s="2">
        <v>1</v>
      </c>
      <c r="H116" s="2">
        <v>0</v>
      </c>
      <c r="I116" s="2">
        <v>0</v>
      </c>
      <c r="J116" s="2">
        <v>0</v>
      </c>
      <c r="K116" s="2">
        <v>0</v>
      </c>
      <c r="L116">
        <v>0</v>
      </c>
      <c r="M116">
        <v>1</v>
      </c>
    </row>
    <row r="117" spans="1:13" x14ac:dyDescent="0.35">
      <c r="A117">
        <v>2026</v>
      </c>
      <c r="B117">
        <v>8</v>
      </c>
      <c r="C117" s="2"/>
      <c r="D117" s="2">
        <v>93261.502753101799</v>
      </c>
      <c r="E117" s="2">
        <v>176.168221043655</v>
      </c>
      <c r="F117" s="2">
        <v>110830.176295243</v>
      </c>
      <c r="G117" s="2">
        <v>1</v>
      </c>
      <c r="H117" s="2">
        <v>0</v>
      </c>
      <c r="I117" s="2">
        <v>0</v>
      </c>
      <c r="J117" s="2">
        <v>0</v>
      </c>
      <c r="K117" s="2">
        <v>0</v>
      </c>
      <c r="L117">
        <v>0</v>
      </c>
      <c r="M117">
        <v>1</v>
      </c>
    </row>
    <row r="118" spans="1:13" x14ac:dyDescent="0.35">
      <c r="A118">
        <v>2026</v>
      </c>
      <c r="B118">
        <v>9</v>
      </c>
      <c r="C118" s="2"/>
      <c r="D118" s="2">
        <v>90314.824211572995</v>
      </c>
      <c r="E118" s="2">
        <v>1585.5857475740299</v>
      </c>
      <c r="F118" s="2">
        <v>40037.936148766799</v>
      </c>
      <c r="G118" s="2">
        <v>1</v>
      </c>
      <c r="H118" s="2">
        <v>0</v>
      </c>
      <c r="I118" s="2">
        <v>0</v>
      </c>
      <c r="J118" s="2">
        <v>0</v>
      </c>
      <c r="K118" s="2">
        <v>0</v>
      </c>
      <c r="L118">
        <v>0</v>
      </c>
      <c r="M118">
        <v>1</v>
      </c>
    </row>
    <row r="119" spans="1:13" x14ac:dyDescent="0.35">
      <c r="A119">
        <v>2026</v>
      </c>
      <c r="B119">
        <v>10</v>
      </c>
      <c r="C119" s="2"/>
      <c r="D119" s="2">
        <v>93389.108412167494</v>
      </c>
      <c r="E119" s="2">
        <v>10188.9868119451</v>
      </c>
      <c r="F119" s="2">
        <v>5971.0025575884802</v>
      </c>
      <c r="G119" s="2">
        <v>1</v>
      </c>
      <c r="H119" s="2">
        <v>1</v>
      </c>
      <c r="I119" s="2">
        <v>0</v>
      </c>
      <c r="J119" s="2">
        <v>0</v>
      </c>
      <c r="K119" s="2">
        <v>0</v>
      </c>
      <c r="L119">
        <v>0</v>
      </c>
      <c r="M119">
        <v>1</v>
      </c>
    </row>
    <row r="120" spans="1:13" x14ac:dyDescent="0.35">
      <c r="A120">
        <v>2026</v>
      </c>
      <c r="B120">
        <v>11</v>
      </c>
      <c r="C120" s="2"/>
      <c r="D120" s="2">
        <v>90438.264218659606</v>
      </c>
      <c r="E120" s="2">
        <v>22950.046426303899</v>
      </c>
      <c r="F120" s="2">
        <v>298.13286307775201</v>
      </c>
      <c r="G120" s="2">
        <v>1</v>
      </c>
      <c r="H120" s="2">
        <v>0</v>
      </c>
      <c r="I120" s="2">
        <v>0</v>
      </c>
      <c r="J120" s="2">
        <v>0</v>
      </c>
      <c r="K120" s="2">
        <v>0</v>
      </c>
      <c r="L120">
        <v>0</v>
      </c>
      <c r="M120">
        <v>1</v>
      </c>
    </row>
    <row r="121" spans="1:13" x14ac:dyDescent="0.35">
      <c r="A121">
        <v>2026</v>
      </c>
      <c r="B121">
        <v>12</v>
      </c>
      <c r="C121" s="2"/>
      <c r="D121" s="2">
        <v>93527.737914479803</v>
      </c>
      <c r="E121" s="2">
        <v>33997.516252506997</v>
      </c>
      <c r="F121" s="2">
        <v>0</v>
      </c>
      <c r="G121" s="2">
        <v>1</v>
      </c>
      <c r="H121" s="2">
        <v>0</v>
      </c>
      <c r="I121" s="2">
        <v>0</v>
      </c>
      <c r="J121" s="2">
        <v>0</v>
      </c>
      <c r="K121" s="2">
        <v>0</v>
      </c>
      <c r="L121">
        <v>0</v>
      </c>
      <c r="M121">
        <v>1</v>
      </c>
    </row>
    <row r="122" spans="1:13" x14ac:dyDescent="0.35">
      <c r="A122">
        <v>2027</v>
      </c>
      <c r="B122">
        <v>1</v>
      </c>
      <c r="C122" s="2"/>
      <c r="D122" s="2">
        <v>92698.699222729294</v>
      </c>
      <c r="E122" s="2">
        <v>39638.704126801</v>
      </c>
      <c r="F122" s="2">
        <v>0</v>
      </c>
      <c r="G122" s="2">
        <v>1</v>
      </c>
      <c r="H122" s="2">
        <v>0</v>
      </c>
      <c r="I122" s="2">
        <v>0</v>
      </c>
      <c r="J122" s="2">
        <v>0</v>
      </c>
      <c r="K122" s="2">
        <v>0</v>
      </c>
      <c r="L122">
        <v>0</v>
      </c>
      <c r="M122">
        <v>1</v>
      </c>
    </row>
    <row r="123" spans="1:13" x14ac:dyDescent="0.35">
      <c r="A123">
        <v>2027</v>
      </c>
      <c r="B123">
        <v>2</v>
      </c>
      <c r="C123" s="2"/>
      <c r="D123" s="2">
        <v>83794.746357538694</v>
      </c>
      <c r="E123" s="2">
        <v>33632.690343427501</v>
      </c>
      <c r="F123" s="2">
        <v>0</v>
      </c>
      <c r="G123" s="2">
        <v>1</v>
      </c>
      <c r="H123" s="2">
        <v>0</v>
      </c>
      <c r="I123" s="2">
        <v>0</v>
      </c>
      <c r="J123" s="2">
        <v>0</v>
      </c>
      <c r="K123" s="2">
        <v>0</v>
      </c>
      <c r="L123">
        <v>0</v>
      </c>
      <c r="M123">
        <v>1</v>
      </c>
    </row>
    <row r="124" spans="1:13" x14ac:dyDescent="0.35">
      <c r="A124">
        <v>2027</v>
      </c>
      <c r="B124">
        <v>3</v>
      </c>
      <c r="C124" s="2"/>
      <c r="D124" s="2">
        <v>92867.4733808483</v>
      </c>
      <c r="E124" s="2">
        <v>28464.548984802401</v>
      </c>
      <c r="F124" s="2">
        <v>0</v>
      </c>
      <c r="G124" s="2">
        <v>1</v>
      </c>
      <c r="H124" s="2">
        <v>0</v>
      </c>
      <c r="I124" s="2">
        <v>0</v>
      </c>
      <c r="J124" s="2">
        <v>0</v>
      </c>
      <c r="K124" s="2">
        <v>0</v>
      </c>
      <c r="L124">
        <v>0</v>
      </c>
      <c r="M124">
        <v>1</v>
      </c>
    </row>
    <row r="125" spans="1:13" x14ac:dyDescent="0.35">
      <c r="A125">
        <v>2027</v>
      </c>
      <c r="B125">
        <v>4</v>
      </c>
      <c r="C125" s="2"/>
      <c r="D125" s="2">
        <v>89963.393849939195</v>
      </c>
      <c r="E125" s="2">
        <v>17559.107860479198</v>
      </c>
      <c r="F125" s="2">
        <v>281.13551130757497</v>
      </c>
      <c r="G125" s="2">
        <v>1</v>
      </c>
      <c r="H125" s="2">
        <v>0</v>
      </c>
      <c r="I125" s="2">
        <v>0</v>
      </c>
      <c r="J125" s="2">
        <v>0</v>
      </c>
      <c r="K125" s="2">
        <v>0</v>
      </c>
      <c r="L125">
        <v>0</v>
      </c>
      <c r="M125">
        <v>1</v>
      </c>
    </row>
    <row r="126" spans="1:13" x14ac:dyDescent="0.35">
      <c r="A126">
        <v>2027</v>
      </c>
      <c r="B126">
        <v>5</v>
      </c>
      <c r="C126" s="2"/>
      <c r="D126" s="2">
        <v>93056.855767831395</v>
      </c>
      <c r="E126" s="2">
        <v>6515.4366532494496</v>
      </c>
      <c r="F126" s="2">
        <v>19264.888969242998</v>
      </c>
      <c r="G126" s="2">
        <v>1</v>
      </c>
      <c r="H126" s="2">
        <v>0</v>
      </c>
      <c r="I126" s="2">
        <v>0</v>
      </c>
      <c r="J126" s="2">
        <v>0</v>
      </c>
      <c r="K126" s="2">
        <v>0</v>
      </c>
      <c r="L126">
        <v>0</v>
      </c>
      <c r="M126">
        <v>1</v>
      </c>
    </row>
    <row r="127" spans="1:13" x14ac:dyDescent="0.35">
      <c r="A127">
        <v>2027</v>
      </c>
      <c r="B127">
        <v>6</v>
      </c>
      <c r="C127" s="2"/>
      <c r="D127" s="2">
        <v>90122.102113701694</v>
      </c>
      <c r="E127" s="2">
        <v>507.20092594393702</v>
      </c>
      <c r="F127" s="2">
        <v>70420.385570712693</v>
      </c>
      <c r="G127" s="2">
        <v>1</v>
      </c>
      <c r="H127" s="2">
        <v>0</v>
      </c>
      <c r="I127" s="2">
        <v>0</v>
      </c>
      <c r="J127" s="2">
        <v>0</v>
      </c>
      <c r="K127" s="2">
        <v>0</v>
      </c>
      <c r="L127">
        <v>0</v>
      </c>
      <c r="M127">
        <v>1</v>
      </c>
    </row>
    <row r="128" spans="1:13" x14ac:dyDescent="0.35">
      <c r="A128">
        <v>2027</v>
      </c>
      <c r="B128">
        <v>7</v>
      </c>
      <c r="C128" s="2"/>
      <c r="D128" s="2">
        <v>93195.457281290699</v>
      </c>
      <c r="E128" s="2">
        <v>100.97711124908</v>
      </c>
      <c r="F128" s="2">
        <v>144914.599971174</v>
      </c>
      <c r="G128" s="2">
        <v>1</v>
      </c>
      <c r="H128" s="2">
        <v>0</v>
      </c>
      <c r="I128" s="2">
        <v>0</v>
      </c>
      <c r="J128" s="2">
        <v>0</v>
      </c>
      <c r="K128" s="2">
        <v>0</v>
      </c>
      <c r="L128">
        <v>0</v>
      </c>
      <c r="M128">
        <v>1</v>
      </c>
    </row>
    <row r="129" spans="1:13" x14ac:dyDescent="0.35">
      <c r="A129">
        <v>2027</v>
      </c>
      <c r="B129">
        <v>8</v>
      </c>
      <c r="C129" s="2"/>
      <c r="D129" s="2">
        <v>93264.711183284002</v>
      </c>
      <c r="E129" s="2">
        <v>175.83073704672401</v>
      </c>
      <c r="F129" s="2">
        <v>112071.17660764699</v>
      </c>
      <c r="G129" s="2">
        <v>1</v>
      </c>
      <c r="H129" s="2">
        <v>0</v>
      </c>
      <c r="I129" s="2">
        <v>0</v>
      </c>
      <c r="J129" s="2">
        <v>0</v>
      </c>
      <c r="K129" s="2">
        <v>0</v>
      </c>
      <c r="L129">
        <v>0</v>
      </c>
      <c r="M129">
        <v>1</v>
      </c>
    </row>
    <row r="130" spans="1:13" x14ac:dyDescent="0.35">
      <c r="A130">
        <v>2027</v>
      </c>
      <c r="B130">
        <v>9</v>
      </c>
      <c r="C130" s="2"/>
      <c r="D130" s="2">
        <v>90390.910703982503</v>
      </c>
      <c r="E130" s="2">
        <v>1583.8269977513801</v>
      </c>
      <c r="F130" s="2">
        <v>40518.967536279597</v>
      </c>
      <c r="G130" s="2">
        <v>1</v>
      </c>
      <c r="H130" s="2">
        <v>0</v>
      </c>
      <c r="I130" s="2">
        <v>0</v>
      </c>
      <c r="J130" s="2">
        <v>0</v>
      </c>
      <c r="K130" s="2">
        <v>0</v>
      </c>
      <c r="L130">
        <v>0</v>
      </c>
      <c r="M130">
        <v>1</v>
      </c>
    </row>
    <row r="131" spans="1:13" x14ac:dyDescent="0.35">
      <c r="A131">
        <v>2027</v>
      </c>
      <c r="B131">
        <v>10</v>
      </c>
      <c r="C131" s="2"/>
      <c r="D131" s="2">
        <v>93543.167218937495</v>
      </c>
      <c r="E131" s="2">
        <v>10185.893438532599</v>
      </c>
      <c r="F131" s="2">
        <v>6047.6140204742596</v>
      </c>
      <c r="G131" s="2">
        <v>1</v>
      </c>
      <c r="H131" s="2">
        <v>1</v>
      </c>
      <c r="I131" s="2">
        <v>0</v>
      </c>
      <c r="J131" s="2">
        <v>0</v>
      </c>
      <c r="K131" s="2">
        <v>0</v>
      </c>
      <c r="L131">
        <v>0</v>
      </c>
      <c r="M131">
        <v>1</v>
      </c>
    </row>
    <row r="132" spans="1:13" x14ac:dyDescent="0.35">
      <c r="A132">
        <v>2027</v>
      </c>
      <c r="B132">
        <v>11</v>
      </c>
      <c r="C132" s="2"/>
      <c r="D132" s="2">
        <v>90660.377106334301</v>
      </c>
      <c r="E132" s="2">
        <v>22961.547729835002</v>
      </c>
      <c r="F132" s="2">
        <v>302.20115546867697</v>
      </c>
      <c r="G132" s="2">
        <v>1</v>
      </c>
      <c r="H132" s="2">
        <v>0</v>
      </c>
      <c r="I132" s="2">
        <v>0</v>
      </c>
      <c r="J132" s="2">
        <v>0</v>
      </c>
      <c r="K132" s="2">
        <v>0</v>
      </c>
      <c r="L132">
        <v>0</v>
      </c>
      <c r="M132">
        <v>1</v>
      </c>
    </row>
    <row r="133" spans="1:13" x14ac:dyDescent="0.35">
      <c r="A133">
        <v>2027</v>
      </c>
      <c r="B133">
        <v>12</v>
      </c>
      <c r="C133" s="2"/>
      <c r="D133" s="2">
        <v>93810.640668327105</v>
      </c>
      <c r="E133" s="2">
        <v>34033.855347607001</v>
      </c>
      <c r="F133" s="2">
        <v>0</v>
      </c>
      <c r="G133" s="2">
        <v>1</v>
      </c>
      <c r="H133" s="2">
        <v>0</v>
      </c>
      <c r="I133" s="2">
        <v>0</v>
      </c>
      <c r="J133" s="2">
        <v>0</v>
      </c>
      <c r="K133" s="2">
        <v>0</v>
      </c>
      <c r="L133">
        <v>0</v>
      </c>
      <c r="M133">
        <v>1</v>
      </c>
    </row>
    <row r="134" spans="1:13" x14ac:dyDescent="0.35">
      <c r="A134">
        <v>2028</v>
      </c>
      <c r="B134">
        <v>1</v>
      </c>
      <c r="C134" s="2"/>
      <c r="D134" s="2">
        <v>93106.263663711899</v>
      </c>
      <c r="E134" s="2">
        <v>39703.556894526802</v>
      </c>
      <c r="F134" s="2">
        <v>0</v>
      </c>
      <c r="G134" s="2">
        <v>1</v>
      </c>
      <c r="H134" s="2">
        <v>0</v>
      </c>
      <c r="I134" s="2">
        <v>0</v>
      </c>
      <c r="J134" s="2">
        <v>0</v>
      </c>
      <c r="K134" s="2">
        <v>0</v>
      </c>
      <c r="L134">
        <v>0</v>
      </c>
      <c r="M134">
        <v>1</v>
      </c>
    </row>
    <row r="135" spans="1:13" x14ac:dyDescent="0.35">
      <c r="A135">
        <v>2028</v>
      </c>
      <c r="B135">
        <v>2</v>
      </c>
      <c r="C135" s="2"/>
      <c r="D135" s="2">
        <v>87218.309664042798</v>
      </c>
      <c r="E135" s="2">
        <v>34953.720824122502</v>
      </c>
      <c r="F135" s="2">
        <v>0</v>
      </c>
      <c r="G135" s="2">
        <v>1</v>
      </c>
      <c r="H135" s="2">
        <v>0</v>
      </c>
      <c r="I135" s="2">
        <v>0</v>
      </c>
      <c r="J135" s="2">
        <v>0</v>
      </c>
      <c r="K135" s="2">
        <v>0</v>
      </c>
      <c r="L135">
        <v>0</v>
      </c>
      <c r="M135">
        <v>1</v>
      </c>
    </row>
    <row r="136" spans="1:13" x14ac:dyDescent="0.35">
      <c r="A136">
        <v>2028</v>
      </c>
      <c r="B136">
        <v>3</v>
      </c>
      <c r="C136" s="2"/>
      <c r="D136" s="2">
        <v>93322.386706701902</v>
      </c>
      <c r="E136" s="2">
        <v>28525.365819853301</v>
      </c>
      <c r="F136" s="2">
        <v>0</v>
      </c>
      <c r="G136" s="2">
        <v>1</v>
      </c>
      <c r="H136" s="2">
        <v>0</v>
      </c>
      <c r="I136" s="2">
        <v>0</v>
      </c>
      <c r="J136" s="2">
        <v>0</v>
      </c>
      <c r="K136" s="2">
        <v>0</v>
      </c>
      <c r="L136">
        <v>0</v>
      </c>
      <c r="M136">
        <v>1</v>
      </c>
    </row>
    <row r="137" spans="1:13" x14ac:dyDescent="0.35">
      <c r="A137">
        <v>2028</v>
      </c>
      <c r="B137">
        <v>4</v>
      </c>
      <c r="C137" s="2"/>
      <c r="D137" s="2">
        <v>90398.116936621504</v>
      </c>
      <c r="E137" s="2">
        <v>17595.463366084699</v>
      </c>
      <c r="F137" s="2">
        <v>285.37776099276198</v>
      </c>
      <c r="G137" s="2">
        <v>1</v>
      </c>
      <c r="H137" s="2">
        <v>0</v>
      </c>
      <c r="I137" s="2">
        <v>0</v>
      </c>
      <c r="J137" s="2">
        <v>0</v>
      </c>
      <c r="K137" s="2">
        <v>0</v>
      </c>
      <c r="L137">
        <v>0</v>
      </c>
      <c r="M137">
        <v>1</v>
      </c>
    </row>
    <row r="138" spans="1:13" x14ac:dyDescent="0.35">
      <c r="A138">
        <v>2028</v>
      </c>
      <c r="B138">
        <v>5</v>
      </c>
      <c r="C138" s="2"/>
      <c r="D138" s="2">
        <v>93500.367973139102</v>
      </c>
      <c r="E138" s="2">
        <v>6528.4965786193497</v>
      </c>
      <c r="F138" s="2">
        <v>19554.302200742099</v>
      </c>
      <c r="G138" s="2">
        <v>1</v>
      </c>
      <c r="H138" s="2">
        <v>0</v>
      </c>
      <c r="I138" s="2">
        <v>0</v>
      </c>
      <c r="J138" s="2">
        <v>0</v>
      </c>
      <c r="K138" s="2">
        <v>0</v>
      </c>
      <c r="L138">
        <v>0</v>
      </c>
      <c r="M138">
        <v>1</v>
      </c>
    </row>
    <row r="139" spans="1:13" x14ac:dyDescent="0.35">
      <c r="A139">
        <v>2028</v>
      </c>
      <c r="B139">
        <v>6</v>
      </c>
      <c r="C139" s="2"/>
      <c r="D139" s="2">
        <v>90569.949450403394</v>
      </c>
      <c r="E139" s="2">
        <v>508.32042242807699</v>
      </c>
      <c r="F139" s="2">
        <v>71492.762303332202</v>
      </c>
      <c r="G139" s="2">
        <v>1</v>
      </c>
      <c r="H139" s="2">
        <v>0</v>
      </c>
      <c r="I139" s="2">
        <v>0</v>
      </c>
      <c r="J139" s="2">
        <v>0</v>
      </c>
      <c r="K139" s="2">
        <v>0</v>
      </c>
      <c r="L139">
        <v>0</v>
      </c>
      <c r="M139">
        <v>1</v>
      </c>
    </row>
    <row r="140" spans="1:13" x14ac:dyDescent="0.35">
      <c r="A140">
        <v>2028</v>
      </c>
      <c r="B140">
        <v>7</v>
      </c>
      <c r="C140" s="2"/>
      <c r="D140" s="2">
        <v>93677.506750250701</v>
      </c>
      <c r="E140" s="2">
        <v>101.220442248138</v>
      </c>
      <c r="F140" s="2">
        <v>147151.125674732</v>
      </c>
      <c r="G140" s="2">
        <v>1</v>
      </c>
      <c r="H140" s="2">
        <v>0</v>
      </c>
      <c r="I140" s="2">
        <v>0</v>
      </c>
      <c r="J140" s="2">
        <v>0</v>
      </c>
      <c r="K140" s="2">
        <v>0</v>
      </c>
      <c r="L140">
        <v>0</v>
      </c>
      <c r="M140">
        <v>1</v>
      </c>
    </row>
    <row r="141" spans="1:13" x14ac:dyDescent="0.35">
      <c r="A141">
        <v>2028</v>
      </c>
      <c r="B141">
        <v>8</v>
      </c>
      <c r="C141" s="2"/>
      <c r="D141" s="2">
        <v>93766.045015887605</v>
      </c>
      <c r="E141" s="2">
        <v>176.29003076722401</v>
      </c>
      <c r="F141" s="2">
        <v>113823.791153221</v>
      </c>
      <c r="G141" s="2">
        <v>1</v>
      </c>
      <c r="H141" s="2">
        <v>0</v>
      </c>
      <c r="I141" s="2">
        <v>0</v>
      </c>
      <c r="J141" s="2">
        <v>0</v>
      </c>
      <c r="K141" s="2">
        <v>0</v>
      </c>
      <c r="L141">
        <v>0</v>
      </c>
      <c r="M141">
        <v>1</v>
      </c>
    </row>
    <row r="142" spans="1:13" x14ac:dyDescent="0.35">
      <c r="A142">
        <v>2028</v>
      </c>
      <c r="B142">
        <v>9</v>
      </c>
      <c r="C142" s="2"/>
      <c r="D142" s="2">
        <v>90826.618845297897</v>
      </c>
      <c r="E142" s="2">
        <v>1587.0873692482901</v>
      </c>
      <c r="F142" s="2">
        <v>41129.897049782303</v>
      </c>
      <c r="G142" s="2">
        <v>1</v>
      </c>
      <c r="H142" s="2">
        <v>0</v>
      </c>
      <c r="I142" s="2">
        <v>0</v>
      </c>
      <c r="J142" s="2">
        <v>0</v>
      </c>
      <c r="K142" s="2">
        <v>0</v>
      </c>
      <c r="L142">
        <v>0</v>
      </c>
      <c r="M142">
        <v>1</v>
      </c>
    </row>
    <row r="143" spans="1:13" x14ac:dyDescent="0.35">
      <c r="A143">
        <v>2028</v>
      </c>
      <c r="B143">
        <v>10</v>
      </c>
      <c r="C143" s="2"/>
      <c r="D143" s="2">
        <v>93942.2793699139</v>
      </c>
      <c r="E143" s="2">
        <v>10201.237531971001</v>
      </c>
      <c r="F143" s="2">
        <v>6135.4151588734503</v>
      </c>
      <c r="G143" s="2">
        <v>1</v>
      </c>
      <c r="H143" s="2">
        <v>1</v>
      </c>
      <c r="I143" s="2">
        <v>0</v>
      </c>
      <c r="J143" s="2">
        <v>0</v>
      </c>
      <c r="K143" s="2">
        <v>0</v>
      </c>
      <c r="L143">
        <v>0</v>
      </c>
      <c r="M143">
        <v>1</v>
      </c>
    </row>
    <row r="144" spans="1:13" x14ac:dyDescent="0.35">
      <c r="A144">
        <v>2028</v>
      </c>
      <c r="B144">
        <v>11</v>
      </c>
      <c r="C144" s="2"/>
      <c r="D144" s="2">
        <v>90997.127220985494</v>
      </c>
      <c r="E144" s="2">
        <v>22983.492722622999</v>
      </c>
      <c r="F144" s="2">
        <v>306.42002794584801</v>
      </c>
      <c r="G144" s="2">
        <v>1</v>
      </c>
      <c r="H144" s="2">
        <v>0</v>
      </c>
      <c r="I144" s="2">
        <v>0</v>
      </c>
      <c r="J144" s="2">
        <v>0</v>
      </c>
      <c r="K144" s="2">
        <v>0</v>
      </c>
      <c r="L144">
        <v>0</v>
      </c>
      <c r="M144">
        <v>1</v>
      </c>
    </row>
    <row r="145" spans="1:13" x14ac:dyDescent="0.35">
      <c r="A145">
        <v>2028</v>
      </c>
      <c r="B145">
        <v>12</v>
      </c>
      <c r="C145" s="2"/>
      <c r="D145" s="2">
        <v>94123.331863149593</v>
      </c>
      <c r="E145" s="2">
        <v>34053.444520550402</v>
      </c>
      <c r="F145" s="2">
        <v>0</v>
      </c>
      <c r="G145" s="2">
        <v>1</v>
      </c>
      <c r="H145" s="2">
        <v>0</v>
      </c>
      <c r="I145" s="2">
        <v>0</v>
      </c>
      <c r="J145" s="2">
        <v>0</v>
      </c>
      <c r="K145" s="2">
        <v>0</v>
      </c>
      <c r="L145">
        <v>0</v>
      </c>
      <c r="M145">
        <v>1</v>
      </c>
    </row>
    <row r="146" spans="1:13" x14ac:dyDescent="0.35">
      <c r="A146">
        <v>2029</v>
      </c>
      <c r="B146">
        <v>1</v>
      </c>
      <c r="C146" s="2"/>
      <c r="D146" s="2">
        <v>93420.835691143395</v>
      </c>
      <c r="E146" s="2">
        <v>39711.3523869614</v>
      </c>
      <c r="F146" s="2">
        <v>0</v>
      </c>
      <c r="G146" s="2">
        <v>1</v>
      </c>
      <c r="H146" s="2">
        <v>0</v>
      </c>
      <c r="I146" s="2">
        <v>0</v>
      </c>
      <c r="J146" s="2">
        <v>0</v>
      </c>
      <c r="K146" s="2">
        <v>0</v>
      </c>
      <c r="L146">
        <v>0</v>
      </c>
      <c r="M146">
        <v>1</v>
      </c>
    </row>
    <row r="147" spans="1:13" x14ac:dyDescent="0.35">
      <c r="A147">
        <v>2029</v>
      </c>
      <c r="B147">
        <v>2</v>
      </c>
      <c r="C147" s="2"/>
      <c r="D147" s="2">
        <v>84463.3385642762</v>
      </c>
      <c r="E147" s="2">
        <v>33700.642690644301</v>
      </c>
      <c r="F147" s="2">
        <v>0</v>
      </c>
      <c r="G147" s="2">
        <v>1</v>
      </c>
      <c r="H147" s="2">
        <v>0</v>
      </c>
      <c r="I147" s="2">
        <v>0</v>
      </c>
      <c r="J147" s="2">
        <v>0</v>
      </c>
      <c r="K147" s="2">
        <v>0</v>
      </c>
      <c r="L147">
        <v>0</v>
      </c>
      <c r="M147">
        <v>1</v>
      </c>
    </row>
    <row r="148" spans="1:13" x14ac:dyDescent="0.35">
      <c r="A148">
        <v>2029</v>
      </c>
      <c r="B148">
        <v>3</v>
      </c>
      <c r="C148" s="2"/>
      <c r="D148" s="2">
        <v>93604.519454229405</v>
      </c>
      <c r="E148" s="2">
        <v>28520.8599733388</v>
      </c>
      <c r="F148" s="2">
        <v>0</v>
      </c>
      <c r="G148" s="2">
        <v>1</v>
      </c>
      <c r="H148" s="2">
        <v>0</v>
      </c>
      <c r="I148" s="2">
        <v>0</v>
      </c>
      <c r="J148" s="2">
        <v>0</v>
      </c>
      <c r="K148" s="2">
        <v>0</v>
      </c>
      <c r="L148">
        <v>0</v>
      </c>
      <c r="M148">
        <v>1</v>
      </c>
    </row>
    <row r="149" spans="1:13" x14ac:dyDescent="0.35">
      <c r="A149">
        <v>2029</v>
      </c>
      <c r="B149">
        <v>4</v>
      </c>
      <c r="C149" s="2"/>
      <c r="D149" s="2">
        <v>90673.584201473495</v>
      </c>
      <c r="E149" s="2">
        <v>17593.106043514501</v>
      </c>
      <c r="F149" s="2">
        <v>289.62155185967401</v>
      </c>
      <c r="G149" s="2">
        <v>1</v>
      </c>
      <c r="H149" s="2">
        <v>0</v>
      </c>
      <c r="I149" s="2">
        <v>0</v>
      </c>
      <c r="J149" s="2">
        <v>0</v>
      </c>
      <c r="K149" s="2">
        <v>0</v>
      </c>
      <c r="L149">
        <v>0</v>
      </c>
      <c r="M149">
        <v>1</v>
      </c>
    </row>
    <row r="150" spans="1:13" x14ac:dyDescent="0.35">
      <c r="A150">
        <v>2029</v>
      </c>
      <c r="B150">
        <v>5</v>
      </c>
      <c r="C150" s="2"/>
      <c r="D150" s="2">
        <v>93787.534729494699</v>
      </c>
      <c r="E150" s="2">
        <v>6527.7782669580702</v>
      </c>
      <c r="F150" s="2">
        <v>19845.5652711656</v>
      </c>
      <c r="G150" s="2">
        <v>1</v>
      </c>
      <c r="H150" s="2">
        <v>0</v>
      </c>
      <c r="I150" s="2">
        <v>0</v>
      </c>
      <c r="J150" s="2">
        <v>0</v>
      </c>
      <c r="K150" s="2">
        <v>0</v>
      </c>
      <c r="L150">
        <v>0</v>
      </c>
      <c r="M150">
        <v>1</v>
      </c>
    </row>
    <row r="151" spans="1:13" x14ac:dyDescent="0.35">
      <c r="A151">
        <v>2029</v>
      </c>
      <c r="B151">
        <v>6</v>
      </c>
      <c r="C151" s="2"/>
      <c r="D151" s="2">
        <v>90850.248285828304</v>
      </c>
      <c r="E151" s="2">
        <v>508.27642258434702</v>
      </c>
      <c r="F151" s="2">
        <v>72559.356315812896</v>
      </c>
      <c r="G151" s="2">
        <v>1</v>
      </c>
      <c r="H151" s="2">
        <v>0</v>
      </c>
      <c r="I151" s="2">
        <v>0</v>
      </c>
      <c r="J151" s="2">
        <v>0</v>
      </c>
      <c r="K151" s="2">
        <v>0</v>
      </c>
      <c r="L151">
        <v>0</v>
      </c>
      <c r="M151">
        <v>1</v>
      </c>
    </row>
    <row r="152" spans="1:13" x14ac:dyDescent="0.35">
      <c r="A152">
        <v>2029</v>
      </c>
      <c r="B152">
        <v>7</v>
      </c>
      <c r="C152" s="2"/>
      <c r="D152" s="2">
        <v>93969.624312276093</v>
      </c>
      <c r="E152" s="2">
        <v>101.21405174743001</v>
      </c>
      <c r="F152" s="2">
        <v>149349.958633773</v>
      </c>
      <c r="G152" s="2">
        <v>1</v>
      </c>
      <c r="H152" s="2">
        <v>0</v>
      </c>
      <c r="I152" s="2">
        <v>0</v>
      </c>
      <c r="J152" s="2">
        <v>0</v>
      </c>
      <c r="K152" s="2">
        <v>0</v>
      </c>
      <c r="L152">
        <v>0</v>
      </c>
      <c r="M152">
        <v>1</v>
      </c>
    </row>
    <row r="153" spans="1:13" x14ac:dyDescent="0.35">
      <c r="A153">
        <v>2029</v>
      </c>
      <c r="B153">
        <v>8</v>
      </c>
      <c r="C153" s="2"/>
      <c r="D153" s="2">
        <v>94060.638069619396</v>
      </c>
      <c r="E153" s="2">
        <v>176.28302277518</v>
      </c>
      <c r="F153" s="2">
        <v>115527.32559242001</v>
      </c>
      <c r="G153" s="2">
        <v>1</v>
      </c>
      <c r="H153" s="2">
        <v>0</v>
      </c>
      <c r="I153" s="2">
        <v>0</v>
      </c>
      <c r="J153" s="2">
        <v>0</v>
      </c>
      <c r="K153" s="2">
        <v>0</v>
      </c>
      <c r="L153">
        <v>0</v>
      </c>
      <c r="M153">
        <v>1</v>
      </c>
    </row>
    <row r="154" spans="1:13" x14ac:dyDescent="0.35">
      <c r="A154">
        <v>2029</v>
      </c>
      <c r="B154">
        <v>9</v>
      </c>
      <c r="C154" s="2"/>
      <c r="D154" s="2">
        <v>91114.066004121894</v>
      </c>
      <c r="E154" s="2">
        <v>1587.0606681576</v>
      </c>
      <c r="F154" s="2">
        <v>41746.4214882616</v>
      </c>
      <c r="G154" s="2">
        <v>1</v>
      </c>
      <c r="H154" s="2">
        <v>0</v>
      </c>
      <c r="I154" s="2">
        <v>0</v>
      </c>
      <c r="J154" s="2">
        <v>0</v>
      </c>
      <c r="K154" s="2">
        <v>0</v>
      </c>
      <c r="L154">
        <v>0</v>
      </c>
      <c r="M154">
        <v>1</v>
      </c>
    </row>
    <row r="155" spans="1:13" x14ac:dyDescent="0.35">
      <c r="A155">
        <v>2029</v>
      </c>
      <c r="B155">
        <v>10</v>
      </c>
      <c r="C155" s="2"/>
      <c r="D155" s="2">
        <v>94241.7434121244</v>
      </c>
      <c r="E155" s="2">
        <v>10201.299336497001</v>
      </c>
      <c r="F155" s="2">
        <v>6227.5256353242203</v>
      </c>
      <c r="G155" s="2">
        <v>1</v>
      </c>
      <c r="H155" s="2">
        <v>1</v>
      </c>
      <c r="I155" s="2">
        <v>0</v>
      </c>
      <c r="J155" s="2">
        <v>0</v>
      </c>
      <c r="K155" s="2">
        <v>0</v>
      </c>
      <c r="L155">
        <v>0</v>
      </c>
      <c r="M155">
        <v>1</v>
      </c>
    </row>
    <row r="156" spans="1:13" x14ac:dyDescent="0.35">
      <c r="A156">
        <v>2029</v>
      </c>
      <c r="B156">
        <v>11</v>
      </c>
      <c r="C156" s="2"/>
      <c r="D156" s="2">
        <v>91289.287535093405</v>
      </c>
      <c r="E156" s="2">
        <v>22984.156831057098</v>
      </c>
      <c r="F156" s="2">
        <v>311.027388855455</v>
      </c>
      <c r="G156" s="2">
        <v>1</v>
      </c>
      <c r="H156" s="2">
        <v>0</v>
      </c>
      <c r="I156" s="2">
        <v>0</v>
      </c>
      <c r="J156" s="2">
        <v>0</v>
      </c>
      <c r="K156" s="2">
        <v>0</v>
      </c>
      <c r="L156">
        <v>0</v>
      </c>
      <c r="M156">
        <v>1</v>
      </c>
    </row>
    <row r="157" spans="1:13" x14ac:dyDescent="0.35">
      <c r="A157">
        <v>2029</v>
      </c>
      <c r="B157">
        <v>12</v>
      </c>
      <c r="C157" s="2"/>
      <c r="D157" s="2">
        <v>94422.340892324297</v>
      </c>
      <c r="E157" s="2">
        <v>34053.2785866454</v>
      </c>
      <c r="F157" s="2">
        <v>0</v>
      </c>
      <c r="G157" s="2">
        <v>1</v>
      </c>
      <c r="H157" s="2">
        <v>0</v>
      </c>
      <c r="I157" s="2">
        <v>0</v>
      </c>
      <c r="J157" s="2">
        <v>0</v>
      </c>
      <c r="K157" s="2">
        <v>0</v>
      </c>
      <c r="L157">
        <v>0</v>
      </c>
      <c r="M157">
        <v>1</v>
      </c>
    </row>
    <row r="158" spans="1:13" x14ac:dyDescent="0.35">
      <c r="A158">
        <v>2030</v>
      </c>
      <c r="B158">
        <v>1</v>
      </c>
      <c r="C158" s="2"/>
      <c r="D158" s="2">
        <v>93502.147912245302</v>
      </c>
      <c r="E158" s="2">
        <v>39709.818780794601</v>
      </c>
      <c r="F158" s="2">
        <v>0</v>
      </c>
      <c r="G158" s="2">
        <v>1</v>
      </c>
      <c r="H158" s="2">
        <v>0</v>
      </c>
      <c r="I158" s="2">
        <v>0</v>
      </c>
      <c r="J158" s="2">
        <v>0</v>
      </c>
      <c r="K158" s="2">
        <v>0</v>
      </c>
      <c r="L158">
        <v>0</v>
      </c>
      <c r="M158">
        <v>1</v>
      </c>
    </row>
    <row r="159" spans="1:13" x14ac:dyDescent="0.35">
      <c r="A159">
        <v>2030</v>
      </c>
      <c r="B159">
        <v>2</v>
      </c>
      <c r="C159" s="2"/>
      <c r="D159" s="2">
        <v>84534.003246983193</v>
      </c>
      <c r="E159" s="2">
        <v>33698.204681002397</v>
      </c>
      <c r="F159" s="2">
        <v>0</v>
      </c>
      <c r="G159" s="2">
        <v>1</v>
      </c>
      <c r="H159" s="2">
        <v>0</v>
      </c>
      <c r="I159" s="2">
        <v>0</v>
      </c>
      <c r="J159" s="2">
        <v>0</v>
      </c>
      <c r="K159" s="2">
        <v>0</v>
      </c>
      <c r="L159">
        <v>0</v>
      </c>
      <c r="M159">
        <v>1</v>
      </c>
    </row>
    <row r="160" spans="1:13" x14ac:dyDescent="0.35">
      <c r="A160">
        <v>2030</v>
      </c>
      <c r="B160">
        <v>3</v>
      </c>
      <c r="C160" s="2"/>
      <c r="D160" s="2">
        <v>93679.830738276403</v>
      </c>
      <c r="E160" s="2">
        <v>28517.883064906098</v>
      </c>
      <c r="F160" s="2">
        <v>0</v>
      </c>
      <c r="G160" s="2">
        <v>1</v>
      </c>
      <c r="H160" s="2">
        <v>0</v>
      </c>
      <c r="I160" s="2">
        <v>0</v>
      </c>
      <c r="J160" s="2">
        <v>0</v>
      </c>
      <c r="K160" s="2">
        <v>0</v>
      </c>
      <c r="L160">
        <v>0</v>
      </c>
      <c r="M160">
        <v>1</v>
      </c>
    </row>
    <row r="161" spans="1:13" x14ac:dyDescent="0.35">
      <c r="A161">
        <v>2030</v>
      </c>
      <c r="B161">
        <v>4</v>
      </c>
      <c r="C161" s="2"/>
      <c r="D161" s="2">
        <v>90743.632792935095</v>
      </c>
      <c r="E161" s="2">
        <v>17590.706686768499</v>
      </c>
      <c r="F161" s="2">
        <v>292.92301282800901</v>
      </c>
      <c r="G161" s="2">
        <v>1</v>
      </c>
      <c r="H161" s="2">
        <v>0</v>
      </c>
      <c r="I161" s="2">
        <v>0</v>
      </c>
      <c r="J161" s="2">
        <v>0</v>
      </c>
      <c r="K161" s="2">
        <v>0</v>
      </c>
      <c r="L161">
        <v>0</v>
      </c>
      <c r="M161">
        <v>1</v>
      </c>
    </row>
    <row r="162" spans="1:13" x14ac:dyDescent="0.35">
      <c r="A162">
        <v>2030</v>
      </c>
      <c r="B162">
        <v>5</v>
      </c>
      <c r="C162" s="2"/>
      <c r="D162" s="2">
        <v>93856.987423226805</v>
      </c>
      <c r="E162" s="2">
        <v>6526.6792827601103</v>
      </c>
      <c r="F162" s="2">
        <v>20071.147443637201</v>
      </c>
      <c r="G162" s="2">
        <v>1</v>
      </c>
      <c r="H162" s="2">
        <v>0</v>
      </c>
      <c r="I162" s="2">
        <v>0</v>
      </c>
      <c r="J162" s="2">
        <v>0</v>
      </c>
      <c r="K162" s="2">
        <v>0</v>
      </c>
      <c r="L162">
        <v>0</v>
      </c>
      <c r="M162">
        <v>1</v>
      </c>
    </row>
    <row r="163" spans="1:13" x14ac:dyDescent="0.35">
      <c r="A163">
        <v>2030</v>
      </c>
      <c r="B163">
        <v>6</v>
      </c>
      <c r="C163" s="2"/>
      <c r="D163" s="2">
        <v>90914.621720142997</v>
      </c>
      <c r="E163" s="2">
        <v>508.17461897608098</v>
      </c>
      <c r="F163" s="2">
        <v>73381.785812120099</v>
      </c>
      <c r="G163" s="2">
        <v>1</v>
      </c>
      <c r="H163" s="2">
        <v>0</v>
      </c>
      <c r="I163" s="2">
        <v>0</v>
      </c>
      <c r="J163" s="2">
        <v>0</v>
      </c>
      <c r="K163" s="2">
        <v>0</v>
      </c>
      <c r="L163">
        <v>0</v>
      </c>
      <c r="M163">
        <v>1</v>
      </c>
    </row>
    <row r="164" spans="1:13" x14ac:dyDescent="0.35">
      <c r="A164">
        <v>2030</v>
      </c>
      <c r="B164">
        <v>7</v>
      </c>
      <c r="C164" s="2"/>
      <c r="D164" s="2">
        <v>94033.206902652499</v>
      </c>
      <c r="E164" s="2">
        <v>101.190549840971</v>
      </c>
      <c r="F164" s="2">
        <v>151037.95653180999</v>
      </c>
      <c r="G164" s="2">
        <v>1</v>
      </c>
      <c r="H164" s="2">
        <v>0</v>
      </c>
      <c r="I164" s="2">
        <v>0</v>
      </c>
      <c r="J164" s="2">
        <v>0</v>
      </c>
      <c r="K164" s="2">
        <v>0</v>
      </c>
      <c r="L164">
        <v>0</v>
      </c>
      <c r="M164">
        <v>1</v>
      </c>
    </row>
    <row r="165" spans="1:13" x14ac:dyDescent="0.35">
      <c r="A165">
        <v>2030</v>
      </c>
      <c r="B165">
        <v>8</v>
      </c>
      <c r="C165" s="2"/>
      <c r="D165" s="2">
        <v>94121.280901819104</v>
      </c>
      <c r="E165" s="2">
        <v>176.236470019888</v>
      </c>
      <c r="F165" s="2">
        <v>116829.324521451</v>
      </c>
      <c r="G165" s="2">
        <v>1</v>
      </c>
      <c r="H165" s="2">
        <v>0</v>
      </c>
      <c r="I165" s="2">
        <v>0</v>
      </c>
      <c r="J165" s="2">
        <v>0</v>
      </c>
      <c r="K165" s="2">
        <v>0</v>
      </c>
      <c r="L165">
        <v>0</v>
      </c>
      <c r="M165">
        <v>1</v>
      </c>
    </row>
    <row r="166" spans="1:13" x14ac:dyDescent="0.35">
      <c r="A166">
        <v>2030</v>
      </c>
      <c r="B166">
        <v>9</v>
      </c>
      <c r="C166" s="2"/>
      <c r="D166" s="2">
        <v>91169.899385799101</v>
      </c>
      <c r="E166" s="2">
        <v>1586.59092089006</v>
      </c>
      <c r="F166" s="2">
        <v>42215.558484068999</v>
      </c>
      <c r="G166" s="2">
        <v>1</v>
      </c>
      <c r="H166" s="2">
        <v>0</v>
      </c>
      <c r="I166" s="2">
        <v>0</v>
      </c>
      <c r="J166" s="2">
        <v>0</v>
      </c>
      <c r="K166" s="2">
        <v>0</v>
      </c>
      <c r="L166">
        <v>0</v>
      </c>
      <c r="M166">
        <v>1</v>
      </c>
    </row>
    <row r="167" spans="1:13" x14ac:dyDescent="0.35">
      <c r="A167">
        <v>2030</v>
      </c>
      <c r="B167">
        <v>10</v>
      </c>
      <c r="C167" s="2"/>
      <c r="D167" s="2">
        <v>94296.486413451101</v>
      </c>
      <c r="E167" s="2">
        <v>10197.9547000125</v>
      </c>
      <c r="F167" s="2">
        <v>6297.3083708722297</v>
      </c>
      <c r="G167" s="2">
        <v>1</v>
      </c>
      <c r="H167" s="2">
        <v>1</v>
      </c>
      <c r="I167" s="2">
        <v>0</v>
      </c>
      <c r="J167" s="2">
        <v>0</v>
      </c>
      <c r="K167" s="2">
        <v>0</v>
      </c>
      <c r="L167">
        <v>0</v>
      </c>
      <c r="M167">
        <v>1</v>
      </c>
    </row>
    <row r="168" spans="1:13" x14ac:dyDescent="0.35">
      <c r="A168">
        <v>2030</v>
      </c>
      <c r="B168">
        <v>11</v>
      </c>
      <c r="C168" s="2"/>
      <c r="D168" s="2">
        <v>91339.405309322799</v>
      </c>
      <c r="E168" s="2">
        <v>22975.889112769699</v>
      </c>
      <c r="F168" s="2">
        <v>314.50259558290901</v>
      </c>
      <c r="G168" s="2">
        <v>1</v>
      </c>
      <c r="H168" s="2">
        <v>0</v>
      </c>
      <c r="I168" s="2">
        <v>0</v>
      </c>
      <c r="J168" s="2">
        <v>0</v>
      </c>
      <c r="K168" s="2">
        <v>0</v>
      </c>
      <c r="L168">
        <v>0</v>
      </c>
      <c r="M168">
        <v>1</v>
      </c>
    </row>
    <row r="169" spans="1:13" x14ac:dyDescent="0.35">
      <c r="A169">
        <v>2030</v>
      </c>
      <c r="B169">
        <v>12</v>
      </c>
      <c r="C169" s="2"/>
      <c r="D169" s="2">
        <v>94474.083040275</v>
      </c>
      <c r="E169" s="2">
        <v>34040.994680276403</v>
      </c>
      <c r="F169" s="2">
        <v>0</v>
      </c>
      <c r="G169" s="2">
        <v>1</v>
      </c>
      <c r="H169" s="2">
        <v>0</v>
      </c>
      <c r="I169" s="2">
        <v>0</v>
      </c>
      <c r="J169" s="2">
        <v>0</v>
      </c>
      <c r="K169" s="2">
        <v>0</v>
      </c>
      <c r="L169">
        <v>0</v>
      </c>
      <c r="M169">
        <v>1</v>
      </c>
    </row>
    <row r="170" spans="1:13" x14ac:dyDescent="0.35">
      <c r="A170">
        <v>2031</v>
      </c>
      <c r="B170">
        <v>1</v>
      </c>
      <c r="C170" s="2"/>
      <c r="D170" s="2">
        <v>93615.429876738301</v>
      </c>
      <c r="E170" s="2">
        <v>39695.454271360497</v>
      </c>
      <c r="F170" s="2">
        <v>0</v>
      </c>
      <c r="G170" s="2">
        <v>1</v>
      </c>
      <c r="H170" s="2">
        <v>0</v>
      </c>
      <c r="I170" s="2">
        <v>0</v>
      </c>
      <c r="J170" s="2">
        <v>0</v>
      </c>
      <c r="K170" s="2">
        <v>0</v>
      </c>
      <c r="L170">
        <v>0</v>
      </c>
      <c r="M170">
        <v>1</v>
      </c>
    </row>
    <row r="171" spans="1:13" x14ac:dyDescent="0.35">
      <c r="A171">
        <v>2031</v>
      </c>
      <c r="B171">
        <v>2</v>
      </c>
      <c r="C171" s="2"/>
      <c r="D171" s="2">
        <v>84636.334443946704</v>
      </c>
      <c r="E171" s="2">
        <v>33685.980778492201</v>
      </c>
      <c r="F171" s="2">
        <v>0</v>
      </c>
      <c r="G171" s="2">
        <v>1</v>
      </c>
      <c r="H171" s="2">
        <v>0</v>
      </c>
      <c r="I171" s="2">
        <v>0</v>
      </c>
      <c r="J171" s="2">
        <v>0</v>
      </c>
      <c r="K171" s="2">
        <v>0</v>
      </c>
      <c r="L171">
        <v>0</v>
      </c>
      <c r="M171">
        <v>1</v>
      </c>
    </row>
    <row r="172" spans="1:13" x14ac:dyDescent="0.35">
      <c r="A172">
        <v>2031</v>
      </c>
      <c r="B172">
        <v>3</v>
      </c>
      <c r="C172" s="2"/>
      <c r="D172" s="2">
        <v>93793.142133288595</v>
      </c>
      <c r="E172" s="2">
        <v>28507.510608093598</v>
      </c>
      <c r="F172" s="2">
        <v>0</v>
      </c>
      <c r="G172" s="2">
        <v>1</v>
      </c>
      <c r="H172" s="2">
        <v>0</v>
      </c>
      <c r="I172" s="2">
        <v>0</v>
      </c>
      <c r="J172" s="2">
        <v>0</v>
      </c>
      <c r="K172" s="2">
        <v>0</v>
      </c>
      <c r="L172">
        <v>0</v>
      </c>
      <c r="M172">
        <v>1</v>
      </c>
    </row>
    <row r="173" spans="1:13" x14ac:dyDescent="0.35">
      <c r="A173">
        <v>2031</v>
      </c>
      <c r="B173">
        <v>4</v>
      </c>
      <c r="C173" s="2"/>
      <c r="D173" s="2">
        <v>90853.304531500806</v>
      </c>
      <c r="E173" s="2">
        <v>17584.2915758977</v>
      </c>
      <c r="F173" s="2">
        <v>296.628195924247</v>
      </c>
      <c r="G173" s="2">
        <v>1</v>
      </c>
      <c r="H173" s="2">
        <v>0</v>
      </c>
      <c r="I173" s="2">
        <v>0</v>
      </c>
      <c r="J173" s="2">
        <v>0</v>
      </c>
      <c r="K173" s="2">
        <v>0</v>
      </c>
      <c r="L173">
        <v>0</v>
      </c>
      <c r="M173">
        <v>1</v>
      </c>
    </row>
    <row r="174" spans="1:13" x14ac:dyDescent="0.35">
      <c r="A174">
        <v>2031</v>
      </c>
      <c r="B174">
        <v>5</v>
      </c>
      <c r="C174" s="2"/>
      <c r="D174" s="2">
        <v>93970.330881806702</v>
      </c>
      <c r="E174" s="2">
        <v>6524.2927631734401</v>
      </c>
      <c r="F174" s="2">
        <v>20325.007688879799</v>
      </c>
      <c r="G174" s="2">
        <v>1</v>
      </c>
      <c r="H174" s="2">
        <v>0</v>
      </c>
      <c r="I174" s="2">
        <v>0</v>
      </c>
      <c r="J174" s="2">
        <v>0</v>
      </c>
      <c r="K174" s="2">
        <v>0</v>
      </c>
      <c r="L174">
        <v>0</v>
      </c>
      <c r="M174">
        <v>1</v>
      </c>
    </row>
    <row r="175" spans="1:13" x14ac:dyDescent="0.35">
      <c r="A175">
        <v>2031</v>
      </c>
      <c r="B175">
        <v>6</v>
      </c>
      <c r="C175" s="2"/>
      <c r="D175" s="2">
        <v>91024.327121921306</v>
      </c>
      <c r="E175" s="2">
        <v>507.98832861016501</v>
      </c>
      <c r="F175" s="2">
        <v>74309.850771391197</v>
      </c>
      <c r="G175" s="2">
        <v>1</v>
      </c>
      <c r="H175" s="2">
        <v>0</v>
      </c>
      <c r="I175" s="2">
        <v>0</v>
      </c>
      <c r="J175" s="2">
        <v>0</v>
      </c>
      <c r="K175" s="2">
        <v>0</v>
      </c>
      <c r="L175">
        <v>0</v>
      </c>
      <c r="M175">
        <v>1</v>
      </c>
    </row>
    <row r="176" spans="1:13" x14ac:dyDescent="0.35">
      <c r="A176">
        <v>2031</v>
      </c>
      <c r="B176">
        <v>7</v>
      </c>
      <c r="C176" s="2"/>
      <c r="D176" s="2">
        <v>94146.587868062401</v>
      </c>
      <c r="E176" s="2">
        <v>101.15336056140799</v>
      </c>
      <c r="F176" s="2">
        <v>152948.002621986</v>
      </c>
      <c r="G176" s="2">
        <v>1</v>
      </c>
      <c r="H176" s="2">
        <v>0</v>
      </c>
      <c r="I176" s="2">
        <v>0</v>
      </c>
      <c r="J176" s="2">
        <v>0</v>
      </c>
      <c r="K176" s="2">
        <v>0</v>
      </c>
      <c r="L176">
        <v>0</v>
      </c>
      <c r="M176">
        <v>1</v>
      </c>
    </row>
    <row r="177" spans="1:13" x14ac:dyDescent="0.35">
      <c r="A177">
        <v>2031</v>
      </c>
      <c r="B177">
        <v>8</v>
      </c>
      <c r="C177" s="2"/>
      <c r="D177" s="2">
        <v>94234.680511397397</v>
      </c>
      <c r="E177" s="2">
        <v>176.171536387695</v>
      </c>
      <c r="F177" s="2">
        <v>118306.653784391</v>
      </c>
      <c r="G177" s="2">
        <v>1</v>
      </c>
      <c r="H177" s="2">
        <v>0</v>
      </c>
      <c r="I177" s="2">
        <v>0</v>
      </c>
      <c r="J177" s="2">
        <v>0</v>
      </c>
      <c r="K177" s="2">
        <v>0</v>
      </c>
      <c r="L177">
        <v>0</v>
      </c>
      <c r="M177">
        <v>1</v>
      </c>
    </row>
    <row r="178" spans="1:13" x14ac:dyDescent="0.35">
      <c r="A178">
        <v>2031</v>
      </c>
      <c r="B178">
        <v>9</v>
      </c>
      <c r="C178" s="2"/>
      <c r="D178" s="2">
        <v>91279.661625727895</v>
      </c>
      <c r="E178" s="2">
        <v>1586.0049321051999</v>
      </c>
      <c r="F178" s="2">
        <v>42749.344178115498</v>
      </c>
      <c r="G178" s="2">
        <v>1</v>
      </c>
      <c r="H178" s="2">
        <v>0</v>
      </c>
      <c r="I178" s="2">
        <v>0</v>
      </c>
      <c r="J178" s="2">
        <v>0</v>
      </c>
      <c r="K178" s="2">
        <v>0</v>
      </c>
      <c r="L178">
        <v>0</v>
      </c>
      <c r="M178">
        <v>1</v>
      </c>
    </row>
    <row r="179" spans="1:13" x14ac:dyDescent="0.35">
      <c r="A179">
        <v>2031</v>
      </c>
      <c r="B179">
        <v>10</v>
      </c>
      <c r="C179" s="2"/>
      <c r="D179" s="2">
        <v>94409.928693456197</v>
      </c>
      <c r="E179" s="2">
        <v>10194.1791180492</v>
      </c>
      <c r="F179" s="2">
        <v>6376.9276695100898</v>
      </c>
      <c r="G179" s="2">
        <v>1</v>
      </c>
      <c r="H179" s="2">
        <v>1</v>
      </c>
      <c r="I179" s="2">
        <v>0</v>
      </c>
      <c r="J179" s="2">
        <v>0</v>
      </c>
      <c r="K179" s="2">
        <v>0</v>
      </c>
      <c r="L179">
        <v>0</v>
      </c>
      <c r="M179">
        <v>1</v>
      </c>
    </row>
    <row r="180" spans="1:13" x14ac:dyDescent="0.35">
      <c r="A180">
        <v>2031</v>
      </c>
      <c r="B180">
        <v>11</v>
      </c>
      <c r="C180" s="2"/>
      <c r="D180" s="2">
        <v>91449.208702318894</v>
      </c>
      <c r="E180" s="2">
        <v>22967.362319821401</v>
      </c>
      <c r="F180" s="2">
        <v>318.47868970402698</v>
      </c>
      <c r="G180" s="2">
        <v>1</v>
      </c>
      <c r="H180" s="2">
        <v>0</v>
      </c>
      <c r="I180" s="2">
        <v>0</v>
      </c>
      <c r="J180" s="2">
        <v>0</v>
      </c>
      <c r="K180" s="2">
        <v>0</v>
      </c>
      <c r="L180">
        <v>0</v>
      </c>
      <c r="M180">
        <v>1</v>
      </c>
    </row>
    <row r="181" spans="1:13" x14ac:dyDescent="0.35">
      <c r="A181">
        <v>2031</v>
      </c>
      <c r="B181">
        <v>12</v>
      </c>
      <c r="C181" s="2"/>
      <c r="D181" s="2">
        <v>94587.560266255707</v>
      </c>
      <c r="E181" s="2">
        <v>34028.327413912899</v>
      </c>
      <c r="F181" s="2">
        <v>0</v>
      </c>
      <c r="G181" s="2">
        <v>1</v>
      </c>
      <c r="H181" s="2">
        <v>0</v>
      </c>
      <c r="I181" s="2">
        <v>0</v>
      </c>
      <c r="J181" s="2">
        <v>0</v>
      </c>
      <c r="K181" s="2">
        <v>0</v>
      </c>
      <c r="L181">
        <v>0</v>
      </c>
      <c r="M181">
        <v>1</v>
      </c>
    </row>
    <row r="182" spans="1:13" x14ac:dyDescent="0.35">
      <c r="A182">
        <v>2032</v>
      </c>
      <c r="B182">
        <v>1</v>
      </c>
      <c r="C182" s="2"/>
      <c r="D182" s="2">
        <v>93798.007674758002</v>
      </c>
      <c r="E182" s="2">
        <v>39680.643286700397</v>
      </c>
      <c r="F182" s="2">
        <v>0</v>
      </c>
      <c r="G182" s="2">
        <v>1</v>
      </c>
      <c r="H182" s="2">
        <v>0</v>
      </c>
      <c r="I182" s="2">
        <v>0</v>
      </c>
      <c r="J182" s="2">
        <v>0</v>
      </c>
      <c r="K182" s="2">
        <v>0</v>
      </c>
      <c r="L182">
        <v>0</v>
      </c>
      <c r="M182">
        <v>1</v>
      </c>
    </row>
    <row r="183" spans="1:13" x14ac:dyDescent="0.35">
      <c r="A183">
        <v>2032</v>
      </c>
      <c r="B183">
        <v>2</v>
      </c>
      <c r="C183" s="2"/>
      <c r="D183" s="2">
        <v>87829.934278920497</v>
      </c>
      <c r="E183" s="2">
        <v>34919.0869363237</v>
      </c>
      <c r="F183" s="2">
        <v>0</v>
      </c>
      <c r="G183" s="2">
        <v>1</v>
      </c>
      <c r="H183" s="2">
        <v>0</v>
      </c>
      <c r="I183" s="2">
        <v>0</v>
      </c>
      <c r="J183" s="2">
        <v>0</v>
      </c>
      <c r="K183" s="2">
        <v>0</v>
      </c>
      <c r="L183">
        <v>0</v>
      </c>
      <c r="M183">
        <v>1</v>
      </c>
    </row>
    <row r="184" spans="1:13" x14ac:dyDescent="0.35">
      <c r="A184">
        <v>2032</v>
      </c>
      <c r="B184">
        <v>3</v>
      </c>
      <c r="C184" s="2"/>
      <c r="D184" s="2">
        <v>93975.882799000901</v>
      </c>
      <c r="E184" s="2">
        <v>28496.818305757999</v>
      </c>
      <c r="F184" s="2">
        <v>0</v>
      </c>
      <c r="G184" s="2">
        <v>1</v>
      </c>
      <c r="H184" s="2">
        <v>0</v>
      </c>
      <c r="I184" s="2">
        <v>0</v>
      </c>
      <c r="J184" s="2">
        <v>0</v>
      </c>
      <c r="K184" s="2">
        <v>0</v>
      </c>
      <c r="L184">
        <v>0</v>
      </c>
      <c r="M184">
        <v>1</v>
      </c>
    </row>
    <row r="185" spans="1:13" x14ac:dyDescent="0.35">
      <c r="A185">
        <v>2032</v>
      </c>
      <c r="B185">
        <v>4</v>
      </c>
      <c r="C185" s="2"/>
      <c r="D185" s="2">
        <v>91030.230257595395</v>
      </c>
      <c r="E185" s="2">
        <v>17577.6794142205</v>
      </c>
      <c r="F185" s="2">
        <v>300.195936397222</v>
      </c>
      <c r="G185" s="2">
        <v>1</v>
      </c>
      <c r="H185" s="2">
        <v>0</v>
      </c>
      <c r="I185" s="2">
        <v>0</v>
      </c>
      <c r="J185" s="2">
        <v>0</v>
      </c>
      <c r="K185" s="2">
        <v>0</v>
      </c>
      <c r="L185">
        <v>0</v>
      </c>
      <c r="M185">
        <v>1</v>
      </c>
    </row>
    <row r="186" spans="1:13" x14ac:dyDescent="0.35">
      <c r="A186">
        <v>2032</v>
      </c>
      <c r="B186">
        <v>5</v>
      </c>
      <c r="C186" s="2"/>
      <c r="D186" s="2">
        <v>94153.236627289807</v>
      </c>
      <c r="E186" s="2">
        <v>6521.8332206573996</v>
      </c>
      <c r="F186" s="2">
        <v>20569.450127648201</v>
      </c>
      <c r="G186" s="2">
        <v>1</v>
      </c>
      <c r="H186" s="2">
        <v>0</v>
      </c>
      <c r="I186" s="2">
        <v>0</v>
      </c>
      <c r="J186" s="2">
        <v>0</v>
      </c>
      <c r="K186" s="2">
        <v>0</v>
      </c>
      <c r="L186">
        <v>0</v>
      </c>
      <c r="M186">
        <v>1</v>
      </c>
    </row>
    <row r="187" spans="1:13" x14ac:dyDescent="0.35">
      <c r="A187">
        <v>2032</v>
      </c>
      <c r="B187">
        <v>6</v>
      </c>
      <c r="C187" s="2"/>
      <c r="D187" s="2">
        <v>91201.414870728098</v>
      </c>
      <c r="E187" s="2">
        <v>507.79635924637603</v>
      </c>
      <c r="F187" s="2">
        <v>75203.482713030098</v>
      </c>
      <c r="G187" s="2">
        <v>1</v>
      </c>
      <c r="H187" s="2">
        <v>0</v>
      </c>
      <c r="I187" s="2">
        <v>0</v>
      </c>
      <c r="J187" s="2">
        <v>0</v>
      </c>
      <c r="K187" s="2">
        <v>0</v>
      </c>
      <c r="L187">
        <v>0</v>
      </c>
      <c r="M187">
        <v>1</v>
      </c>
    </row>
    <row r="188" spans="1:13" x14ac:dyDescent="0.35">
      <c r="A188">
        <v>2032</v>
      </c>
      <c r="B188">
        <v>7</v>
      </c>
      <c r="C188" s="2"/>
      <c r="D188" s="2">
        <v>94329.663379760503</v>
      </c>
      <c r="E188" s="2">
        <v>101.11504177057699</v>
      </c>
      <c r="F188" s="2">
        <v>154787.175495353</v>
      </c>
      <c r="G188" s="2">
        <v>1</v>
      </c>
      <c r="H188" s="2">
        <v>0</v>
      </c>
      <c r="I188" s="2">
        <v>0</v>
      </c>
      <c r="J188" s="2">
        <v>0</v>
      </c>
      <c r="K188" s="2">
        <v>0</v>
      </c>
      <c r="L188">
        <v>0</v>
      </c>
      <c r="M188">
        <v>1</v>
      </c>
    </row>
    <row r="189" spans="1:13" x14ac:dyDescent="0.35">
      <c r="A189">
        <v>2032</v>
      </c>
      <c r="B189">
        <v>8</v>
      </c>
      <c r="C189" s="2"/>
      <c r="D189" s="2">
        <v>94417.840771030897</v>
      </c>
      <c r="E189" s="2">
        <v>176.10463786482899</v>
      </c>
      <c r="F189" s="2">
        <v>119729.160762397</v>
      </c>
      <c r="G189" s="2">
        <v>1</v>
      </c>
      <c r="H189" s="2">
        <v>0</v>
      </c>
      <c r="I189" s="2">
        <v>0</v>
      </c>
      <c r="J189" s="2">
        <v>0</v>
      </c>
      <c r="K189" s="2">
        <v>0</v>
      </c>
      <c r="L189">
        <v>0</v>
      </c>
      <c r="M189">
        <v>1</v>
      </c>
    </row>
    <row r="190" spans="1:13" x14ac:dyDescent="0.35">
      <c r="A190">
        <v>2032</v>
      </c>
      <c r="B190">
        <v>9</v>
      </c>
      <c r="C190" s="2"/>
      <c r="D190" s="2">
        <v>91456.997784429506</v>
      </c>
      <c r="E190" s="2">
        <v>1585.4012740350199</v>
      </c>
      <c r="F190" s="2">
        <v>43263.319772219802</v>
      </c>
      <c r="G190" s="2">
        <v>1</v>
      </c>
      <c r="H190" s="2">
        <v>0</v>
      </c>
      <c r="I190" s="2">
        <v>0</v>
      </c>
      <c r="J190" s="2">
        <v>0</v>
      </c>
      <c r="K190" s="2">
        <v>0</v>
      </c>
      <c r="L190">
        <v>0</v>
      </c>
      <c r="M190">
        <v>1</v>
      </c>
    </row>
    <row r="191" spans="1:13" x14ac:dyDescent="0.35">
      <c r="A191">
        <v>2032</v>
      </c>
      <c r="B191">
        <v>10</v>
      </c>
      <c r="C191" s="2"/>
      <c r="D191" s="2">
        <v>94593.263070896806</v>
      </c>
      <c r="E191" s="2">
        <v>10190.290092842701</v>
      </c>
      <c r="F191" s="2">
        <v>6453.5918289872698</v>
      </c>
      <c r="G191" s="2">
        <v>1</v>
      </c>
      <c r="H191" s="2">
        <v>1</v>
      </c>
      <c r="I191" s="2">
        <v>0</v>
      </c>
      <c r="J191" s="2">
        <v>0</v>
      </c>
      <c r="K191" s="2">
        <v>0</v>
      </c>
      <c r="L191">
        <v>0</v>
      </c>
      <c r="M191">
        <v>1</v>
      </c>
    </row>
    <row r="192" spans="1:13" x14ac:dyDescent="0.35">
      <c r="A192">
        <v>2032</v>
      </c>
      <c r="B192">
        <v>11</v>
      </c>
      <c r="C192" s="2"/>
      <c r="D192" s="2">
        <v>91626.713186518406</v>
      </c>
      <c r="E192" s="2">
        <v>22958.5802276213</v>
      </c>
      <c r="F192" s="2">
        <v>322.307194125916</v>
      </c>
      <c r="G192" s="2">
        <v>1</v>
      </c>
      <c r="H192" s="2">
        <v>0</v>
      </c>
      <c r="I192" s="2">
        <v>0</v>
      </c>
      <c r="J192" s="2">
        <v>0</v>
      </c>
      <c r="K192" s="2">
        <v>0</v>
      </c>
      <c r="L192">
        <v>0</v>
      </c>
      <c r="M192">
        <v>1</v>
      </c>
    </row>
    <row r="193" spans="1:13" x14ac:dyDescent="0.35">
      <c r="A193">
        <v>2032</v>
      </c>
      <c r="B193">
        <v>12</v>
      </c>
      <c r="C193" s="2"/>
      <c r="D193" s="2">
        <v>94680.936959402403</v>
      </c>
      <c r="E193" s="2">
        <v>33982.934318958898</v>
      </c>
      <c r="F193" s="2">
        <v>0</v>
      </c>
      <c r="G193" s="2">
        <v>1</v>
      </c>
      <c r="H193" s="2">
        <v>0</v>
      </c>
      <c r="I193" s="2">
        <v>0</v>
      </c>
      <c r="J193" s="2">
        <v>0</v>
      </c>
      <c r="K193" s="2">
        <v>0</v>
      </c>
      <c r="L193">
        <v>0</v>
      </c>
      <c r="M193">
        <v>1</v>
      </c>
    </row>
  </sheetData>
  <pageMargins left="0.7" right="0.7" top="0.75" bottom="0.75" header="0.3" footer="0.3"/>
  <ignoredErrors>
    <ignoredError sqref="A1:M19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M10"/>
  <sheetViews>
    <sheetView workbookViewId="0"/>
  </sheetViews>
  <sheetFormatPr defaultRowHeight="14.5" x14ac:dyDescent="0.35"/>
  <cols>
    <col min="1" max="1" width="15.453125" customWidth="1"/>
    <col min="2" max="2" width="7.453125" customWidth="1"/>
    <col min="3" max="6" width="11.453125" customWidth="1"/>
    <col min="7" max="8" width="10.453125" customWidth="1"/>
    <col min="9" max="10" width="13.453125" customWidth="1"/>
    <col min="11" max="11" width="8.453125" customWidth="1"/>
    <col min="12" max="12" width="7.453125" customWidth="1"/>
    <col min="13" max="13" width="12.453125" customWidth="1"/>
  </cols>
  <sheetData>
    <row r="1" spans="1:13" x14ac:dyDescent="0.35">
      <c r="A1" s="1" t="s">
        <v>13</v>
      </c>
      <c r="B1" s="1" t="s">
        <v>14</v>
      </c>
      <c r="C1" s="1" t="s">
        <v>15</v>
      </c>
      <c r="D1" s="1" t="s">
        <v>16</v>
      </c>
      <c r="E1" s="1" t="s">
        <v>17</v>
      </c>
      <c r="F1" s="1" t="s">
        <v>18</v>
      </c>
      <c r="G1" s="1" t="s">
        <v>19</v>
      </c>
      <c r="H1" s="1" t="s">
        <v>20</v>
      </c>
      <c r="I1" s="1" t="s">
        <v>21</v>
      </c>
      <c r="J1" s="1" t="s">
        <v>22</v>
      </c>
      <c r="K1" s="1" t="s">
        <v>23</v>
      </c>
      <c r="L1" s="1" t="s">
        <v>24</v>
      </c>
      <c r="M1" s="1" t="s">
        <v>25</v>
      </c>
    </row>
    <row r="2" spans="1:13" x14ac:dyDescent="0.35">
      <c r="A2" t="s">
        <v>2</v>
      </c>
      <c r="B2" s="3">
        <v>108</v>
      </c>
      <c r="C2" s="4">
        <v>47580.564588216497</v>
      </c>
      <c r="D2" s="4">
        <v>5568.8829050494796</v>
      </c>
      <c r="E2" s="4">
        <v>35243.832423544802</v>
      </c>
      <c r="F2" s="4">
        <v>61702.591999999997</v>
      </c>
      <c r="G2" s="5">
        <v>0.38247320402893498</v>
      </c>
      <c r="H2" s="5">
        <v>2.85541222335593</v>
      </c>
      <c r="I2" s="6">
        <v>2.7272188455998099</v>
      </c>
      <c r="J2" s="7">
        <v>0.25573604956338097</v>
      </c>
      <c r="K2" s="5">
        <v>1</v>
      </c>
      <c r="L2" t="s">
        <v>26</v>
      </c>
    </row>
    <row r="3" spans="1:13" x14ac:dyDescent="0.35">
      <c r="A3" t="s">
        <v>3</v>
      </c>
      <c r="B3" s="3">
        <v>108</v>
      </c>
      <c r="C3" s="4">
        <v>91821.639563723307</v>
      </c>
      <c r="D3" s="4">
        <v>3890.4374619406199</v>
      </c>
      <c r="E3" s="4">
        <v>81282.885403144799</v>
      </c>
      <c r="F3" s="4">
        <v>99917.717314688998</v>
      </c>
      <c r="G3" s="5">
        <v>-0.79620663032544603</v>
      </c>
      <c r="H3" s="5">
        <v>3.3191807417396402</v>
      </c>
      <c r="I3" s="6">
        <v>11.869453523674199</v>
      </c>
      <c r="J3" s="7">
        <v>2.6459456291012501E-3</v>
      </c>
      <c r="K3" s="5">
        <v>7.3920920231908702E-2</v>
      </c>
    </row>
    <row r="4" spans="1:13" x14ac:dyDescent="0.35">
      <c r="A4" t="s">
        <v>4</v>
      </c>
      <c r="B4" s="3">
        <v>108</v>
      </c>
      <c r="C4" s="4">
        <v>16514.8791242107</v>
      </c>
      <c r="D4" s="4">
        <v>15020.2867956709</v>
      </c>
      <c r="E4" s="4">
        <v>0</v>
      </c>
      <c r="F4" s="4">
        <v>49216.214539242203</v>
      </c>
      <c r="G4" s="5">
        <v>0.36375798858092701</v>
      </c>
      <c r="H4" s="5">
        <v>1.7237639610028299</v>
      </c>
      <c r="I4" s="6">
        <v>9.7112606591742594</v>
      </c>
      <c r="J4" s="7">
        <v>7.7844250531208196E-3</v>
      </c>
      <c r="K4" s="5">
        <v>3.7665735877651603E-2</v>
      </c>
    </row>
    <row r="5" spans="1:13" x14ac:dyDescent="0.35">
      <c r="A5" t="s">
        <v>5</v>
      </c>
      <c r="B5" s="3">
        <v>108</v>
      </c>
      <c r="C5" s="4">
        <v>28976.507281904102</v>
      </c>
      <c r="D5" s="4">
        <v>45744.138050040703</v>
      </c>
      <c r="E5" s="4">
        <v>0</v>
      </c>
      <c r="F5" s="4">
        <v>178960.496676874</v>
      </c>
      <c r="G5" s="5">
        <v>1.6334750171907999</v>
      </c>
      <c r="H5" s="5">
        <v>4.6808662074854004</v>
      </c>
      <c r="I5" s="6">
        <v>60.742231805755097</v>
      </c>
      <c r="J5" s="7">
        <v>6.4614980033184098E-14</v>
      </c>
      <c r="K5" s="5">
        <v>0.47094228394008403</v>
      </c>
    </row>
    <row r="6" spans="1:13" x14ac:dyDescent="0.35">
      <c r="A6" t="s">
        <v>6</v>
      </c>
      <c r="B6" s="3">
        <v>108</v>
      </c>
      <c r="C6" s="4">
        <v>0.93175925925925895</v>
      </c>
      <c r="D6" s="4">
        <v>0.13050461877244601</v>
      </c>
      <c r="E6" s="4">
        <v>0.45</v>
      </c>
      <c r="F6" s="4">
        <v>1</v>
      </c>
      <c r="G6" s="5">
        <v>-1.6494922273491599</v>
      </c>
      <c r="H6" s="5">
        <v>4.4637277040220198</v>
      </c>
      <c r="I6" s="6">
        <v>58.616087507382097</v>
      </c>
      <c r="J6" s="7">
        <v>1.8696155734687601E-13</v>
      </c>
      <c r="K6" s="5">
        <v>0.26310000006386097</v>
      </c>
    </row>
    <row r="7" spans="1:13" x14ac:dyDescent="0.35">
      <c r="A7" t="s">
        <v>7</v>
      </c>
      <c r="B7" s="3">
        <v>108</v>
      </c>
      <c r="C7" s="4">
        <v>8.3333333333333301E-2</v>
      </c>
      <c r="D7" s="4">
        <v>0.27767391620085202</v>
      </c>
      <c r="E7" s="4">
        <v>0</v>
      </c>
      <c r="F7" s="4">
        <v>1</v>
      </c>
      <c r="G7" s="5">
        <v>3.0151134457776401</v>
      </c>
      <c r="H7" s="5">
        <v>10.090909090908999</v>
      </c>
      <c r="I7" s="6">
        <v>389.90082644627802</v>
      </c>
      <c r="J7" s="7">
        <v>0</v>
      </c>
      <c r="K7" s="5">
        <v>-0.36982737531271798</v>
      </c>
    </row>
    <row r="8" spans="1:13" x14ac:dyDescent="0.35">
      <c r="A8" t="s">
        <v>8</v>
      </c>
      <c r="B8" s="3">
        <v>108</v>
      </c>
      <c r="C8" s="4">
        <v>9.2592592592592605E-3</v>
      </c>
      <c r="D8" s="4">
        <v>9.6225044864937506E-2</v>
      </c>
      <c r="E8" s="4">
        <v>0</v>
      </c>
      <c r="F8" s="4">
        <v>1</v>
      </c>
      <c r="G8" s="5">
        <v>10.247406783883999</v>
      </c>
      <c r="H8" s="5">
        <v>106.009345794393</v>
      </c>
      <c r="I8" s="6">
        <v>49639.3321687485</v>
      </c>
      <c r="J8" s="7">
        <v>0</v>
      </c>
      <c r="K8" s="5">
        <v>0.24381158552965601</v>
      </c>
    </row>
    <row r="9" spans="1:13" x14ac:dyDescent="0.35">
      <c r="A9" t="s">
        <v>9</v>
      </c>
      <c r="B9" s="3">
        <v>108</v>
      </c>
      <c r="C9" s="4">
        <v>9.2592592592592605E-3</v>
      </c>
      <c r="D9" s="4">
        <v>9.6225044864937506E-2</v>
      </c>
      <c r="E9" s="4">
        <v>0</v>
      </c>
      <c r="F9" s="4">
        <v>1</v>
      </c>
      <c r="G9" s="5">
        <v>10.247406783883999</v>
      </c>
      <c r="H9" s="5">
        <v>106.009345794393</v>
      </c>
      <c r="I9" s="6">
        <v>49639.3321687485</v>
      </c>
      <c r="J9" s="7">
        <v>0</v>
      </c>
      <c r="K9" s="5">
        <v>-0.138849089729633</v>
      </c>
    </row>
    <row r="10" spans="1:13" x14ac:dyDescent="0.35">
      <c r="A10" t="s">
        <v>10</v>
      </c>
      <c r="B10" s="3">
        <v>108</v>
      </c>
      <c r="C10" s="4">
        <v>9.2592592592592605E-3</v>
      </c>
      <c r="D10" s="4">
        <v>9.6225044864937506E-2</v>
      </c>
      <c r="E10" s="4">
        <v>0</v>
      </c>
      <c r="F10" s="4">
        <v>1</v>
      </c>
      <c r="G10" s="5">
        <v>10.247406783883999</v>
      </c>
      <c r="H10" s="5">
        <v>106.009345794393</v>
      </c>
      <c r="I10" s="6">
        <v>49639.3321687485</v>
      </c>
      <c r="J10" s="7">
        <v>0</v>
      </c>
      <c r="K10" s="5">
        <v>0.138730124472496</v>
      </c>
    </row>
  </sheetData>
  <pageMargins left="0.7" right="0.7" top="0.75" bottom="0.75" header="0.3" footer="0.3"/>
  <ignoredErrors>
    <ignoredError sqref="A1:M1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J10"/>
  <sheetViews>
    <sheetView workbookViewId="0"/>
  </sheetViews>
  <sheetFormatPr defaultRowHeight="14.5" x14ac:dyDescent="0.35"/>
  <cols>
    <col min="1" max="1" width="15.453125" customWidth="1"/>
    <col min="2" max="2" width="12.453125" customWidth="1"/>
    <col min="3" max="3" width="8.453125" customWidth="1"/>
    <col min="4" max="5" width="7.453125" customWidth="1"/>
    <col min="6" max="6" width="15.453125" customWidth="1"/>
    <col min="7" max="10" width="7.453125" customWidth="1"/>
  </cols>
  <sheetData>
    <row r="1" spans="1:10" x14ac:dyDescent="0.35">
      <c r="A1" s="1" t="s">
        <v>27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</row>
    <row r="2" spans="1:10" x14ac:dyDescent="0.35">
      <c r="A2" s="8" t="s">
        <v>2</v>
      </c>
      <c r="B2" s="5">
        <v>1</v>
      </c>
      <c r="C2" s="5">
        <v>7.3920920231908702E-2</v>
      </c>
      <c r="D2" s="5">
        <v>3.7665735877651603E-2</v>
      </c>
      <c r="E2" s="5">
        <v>0.47094228394008403</v>
      </c>
      <c r="F2" s="5">
        <v>0.26310000006386097</v>
      </c>
      <c r="G2" s="5">
        <v>-0.36982737531271798</v>
      </c>
      <c r="H2" s="5">
        <v>0.24381158552965601</v>
      </c>
      <c r="I2" s="5">
        <v>-0.138849089729633</v>
      </c>
      <c r="J2" s="5">
        <v>0.138730124472496</v>
      </c>
    </row>
    <row r="3" spans="1:10" x14ac:dyDescent="0.35">
      <c r="A3" s="8" t="s">
        <v>3</v>
      </c>
      <c r="B3" s="5">
        <v>7.3920920231908702E-2</v>
      </c>
      <c r="C3" s="5">
        <v>1</v>
      </c>
      <c r="D3" s="5">
        <v>-0.15783893686477299</v>
      </c>
      <c r="E3" s="5">
        <v>0.17262935924570699</v>
      </c>
      <c r="F3" s="5">
        <v>0.41601094160256402</v>
      </c>
      <c r="G3" s="5">
        <v>0.18473353709798301</v>
      </c>
      <c r="H3" s="5">
        <v>-0.159667550312069</v>
      </c>
      <c r="I3" s="5">
        <v>7.4260934955261398E-2</v>
      </c>
      <c r="J3" s="5">
        <v>3.1747232405800198E-3</v>
      </c>
    </row>
    <row r="4" spans="1:10" x14ac:dyDescent="0.35">
      <c r="A4" s="8" t="s">
        <v>4</v>
      </c>
      <c r="B4" s="5">
        <v>3.7665735877651603E-2</v>
      </c>
      <c r="C4" s="5">
        <v>-0.15783893686477299</v>
      </c>
      <c r="D4" s="5">
        <v>1</v>
      </c>
      <c r="E4" s="5">
        <v>-0.67028359396688297</v>
      </c>
      <c r="F4" s="5">
        <v>-3.84571801730143E-3</v>
      </c>
      <c r="G4" s="5">
        <v>-0.123854584040649</v>
      </c>
      <c r="H4" s="5">
        <v>0.13296464838461799</v>
      </c>
      <c r="I4" s="5">
        <v>0.12040429180304101</v>
      </c>
      <c r="J4" s="5">
        <v>1.76207382649008E-2</v>
      </c>
    </row>
    <row r="5" spans="1:10" x14ac:dyDescent="0.35">
      <c r="A5" s="8" t="s">
        <v>5</v>
      </c>
      <c r="B5" s="5">
        <v>0.47094228394008403</v>
      </c>
      <c r="C5" s="5">
        <v>0.17262935924570699</v>
      </c>
      <c r="D5" s="5">
        <v>-0.67028359396688297</v>
      </c>
      <c r="E5" s="5">
        <v>1</v>
      </c>
      <c r="F5" s="5">
        <v>-2.6255357891927799E-2</v>
      </c>
      <c r="G5" s="5">
        <v>-0.156572941639116</v>
      </c>
      <c r="H5" s="5">
        <v>-6.1523167585305197E-2</v>
      </c>
      <c r="I5" s="5">
        <v>-6.1523167585305197E-2</v>
      </c>
      <c r="J5" s="5">
        <v>-6.1523167585305197E-2</v>
      </c>
    </row>
    <row r="6" spans="1:10" x14ac:dyDescent="0.35">
      <c r="A6" s="8" t="s">
        <v>6</v>
      </c>
      <c r="B6" s="5">
        <v>0.26310000006386097</v>
      </c>
      <c r="C6" s="5">
        <v>0.41601094160256402</v>
      </c>
      <c r="D6" s="5">
        <v>-3.84571801730143E-3</v>
      </c>
      <c r="E6" s="5">
        <v>-2.6255357891927799E-2</v>
      </c>
      <c r="F6" s="5">
        <v>1</v>
      </c>
      <c r="G6" s="5">
        <v>4.4917987981673201E-2</v>
      </c>
      <c r="H6" s="5">
        <v>5.0786227067840098E-2</v>
      </c>
      <c r="I6" s="5">
        <v>5.0786227067840098E-2</v>
      </c>
      <c r="J6" s="5">
        <v>5.0786227067840098E-2</v>
      </c>
    </row>
    <row r="7" spans="1:10" x14ac:dyDescent="0.35">
      <c r="A7" s="8" t="s">
        <v>7</v>
      </c>
      <c r="B7" s="5">
        <v>-0.36982737531271798</v>
      </c>
      <c r="C7" s="5">
        <v>0.18473353709798301</v>
      </c>
      <c r="D7" s="5">
        <v>-0.123854584040649</v>
      </c>
      <c r="E7" s="5">
        <v>-0.156572941639116</v>
      </c>
      <c r="F7" s="5">
        <v>4.4917987981673201E-2</v>
      </c>
      <c r="G7" s="5">
        <v>1</v>
      </c>
      <c r="H7" s="5">
        <v>-2.91482018664545E-2</v>
      </c>
      <c r="I7" s="5">
        <v>-2.91482018664545E-2</v>
      </c>
      <c r="J7" s="5">
        <v>-2.91482018664545E-2</v>
      </c>
    </row>
    <row r="8" spans="1:10" x14ac:dyDescent="0.35">
      <c r="A8" s="8" t="s">
        <v>8</v>
      </c>
      <c r="B8" s="5">
        <v>0.24381158552965601</v>
      </c>
      <c r="C8" s="5">
        <v>-0.159667550312069</v>
      </c>
      <c r="D8" s="5">
        <v>0.13296464838461799</v>
      </c>
      <c r="E8" s="5">
        <v>-6.1523167585305197E-2</v>
      </c>
      <c r="F8" s="5">
        <v>5.0786227067840098E-2</v>
      </c>
      <c r="G8" s="5">
        <v>-2.91482018664545E-2</v>
      </c>
      <c r="H8" s="5">
        <v>1</v>
      </c>
      <c r="I8" s="5">
        <v>-9.3457943925233898E-3</v>
      </c>
      <c r="J8" s="5">
        <v>-9.3457943925233898E-3</v>
      </c>
    </row>
    <row r="9" spans="1:10" x14ac:dyDescent="0.35">
      <c r="A9" s="8" t="s">
        <v>9</v>
      </c>
      <c r="B9" s="5">
        <v>-0.138849089729633</v>
      </c>
      <c r="C9" s="5">
        <v>7.4260934955261398E-2</v>
      </c>
      <c r="D9" s="5">
        <v>0.12040429180304101</v>
      </c>
      <c r="E9" s="5">
        <v>-6.1523167585305197E-2</v>
      </c>
      <c r="F9" s="5">
        <v>5.0786227067840098E-2</v>
      </c>
      <c r="G9" s="5">
        <v>-2.91482018664545E-2</v>
      </c>
      <c r="H9" s="5">
        <v>-9.3457943925233898E-3</v>
      </c>
      <c r="I9" s="5">
        <v>1</v>
      </c>
      <c r="J9" s="5">
        <v>-9.3457943925233898E-3</v>
      </c>
    </row>
    <row r="10" spans="1:10" x14ac:dyDescent="0.35">
      <c r="A10" s="8" t="s">
        <v>10</v>
      </c>
      <c r="B10" s="5">
        <v>0.138730124472496</v>
      </c>
      <c r="C10" s="5">
        <v>3.1747232405800198E-3</v>
      </c>
      <c r="D10" s="5">
        <v>1.76207382649008E-2</v>
      </c>
      <c r="E10" s="5">
        <v>-6.1523167585305197E-2</v>
      </c>
      <c r="F10" s="5">
        <v>5.0786227067840098E-2</v>
      </c>
      <c r="G10" s="5">
        <v>-2.91482018664545E-2</v>
      </c>
      <c r="H10" s="5">
        <v>-9.3457943925233898E-3</v>
      </c>
      <c r="I10" s="5">
        <v>-9.3457943925233898E-3</v>
      </c>
      <c r="J10" s="5">
        <v>1</v>
      </c>
    </row>
  </sheetData>
  <pageMargins left="0.7" right="0.7" top="0.75" bottom="0.75" header="0.3" footer="0.3"/>
  <ignoredErrors>
    <ignoredError sqref="A1:J1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G9"/>
  <sheetViews>
    <sheetView workbookViewId="0"/>
  </sheetViews>
  <sheetFormatPr defaultRowHeight="14.5" x14ac:dyDescent="0.35"/>
  <cols>
    <col min="1" max="1" width="21.453125" customWidth="1"/>
    <col min="2" max="2" width="13.453125" customWidth="1"/>
    <col min="3" max="4" width="8.453125" customWidth="1"/>
    <col min="5" max="5" width="9.453125" customWidth="1"/>
    <col min="6" max="6" width="7.453125" customWidth="1"/>
    <col min="7" max="7" width="12.453125" customWidth="1"/>
  </cols>
  <sheetData>
    <row r="1" spans="1:7" x14ac:dyDescent="0.35">
      <c r="A1" s="1" t="s">
        <v>13</v>
      </c>
      <c r="B1" s="1" t="s">
        <v>28</v>
      </c>
      <c r="C1" s="1" t="s">
        <v>29</v>
      </c>
      <c r="D1" s="1" t="s">
        <v>30</v>
      </c>
      <c r="E1" s="1" t="s">
        <v>31</v>
      </c>
      <c r="F1" s="1" t="s">
        <v>24</v>
      </c>
      <c r="G1" s="1" t="s">
        <v>25</v>
      </c>
    </row>
    <row r="2" spans="1:7" x14ac:dyDescent="0.35">
      <c r="A2" t="s">
        <v>32</v>
      </c>
      <c r="B2" s="5">
        <v>0.33710022614244273</v>
      </c>
      <c r="C2" s="5">
        <v>3.2521456212440993E-2</v>
      </c>
      <c r="D2" s="5">
        <v>10.365471457993507</v>
      </c>
      <c r="E2" s="9">
        <v>5.842239100247148E-15</v>
      </c>
      <c r="F2" t="s">
        <v>27</v>
      </c>
      <c r="G2" t="s">
        <v>27</v>
      </c>
    </row>
    <row r="3" spans="1:7" x14ac:dyDescent="0.35">
      <c r="A3" t="s">
        <v>33</v>
      </c>
      <c r="B3" s="5">
        <v>0.22383494209762161</v>
      </c>
      <c r="C3" s="5">
        <v>3.3672654045695409E-2</v>
      </c>
      <c r="D3" s="5">
        <v>6.6473804468714244</v>
      </c>
      <c r="E3" s="9">
        <v>4.4853800078192056E-9</v>
      </c>
      <c r="F3" t="s">
        <v>27</v>
      </c>
      <c r="G3" t="s">
        <v>27</v>
      </c>
    </row>
    <row r="4" spans="1:7" x14ac:dyDescent="0.35">
      <c r="A4" t="s">
        <v>34</v>
      </c>
      <c r="B4" s="5">
        <v>0.1006712418464836</v>
      </c>
      <c r="C4" s="5">
        <v>1.1185088132353034E-2</v>
      </c>
      <c r="D4" s="5">
        <v>9.0004871356614995</v>
      </c>
      <c r="E4" s="9">
        <v>6.2264750256665839E-13</v>
      </c>
      <c r="F4" t="s">
        <v>27</v>
      </c>
      <c r="G4" t="s">
        <v>27</v>
      </c>
    </row>
    <row r="5" spans="1:7" x14ac:dyDescent="0.35">
      <c r="A5" t="s">
        <v>35</v>
      </c>
      <c r="B5" s="5">
        <v>10955.037358216478</v>
      </c>
      <c r="C5" s="5">
        <v>2982.9625314434575</v>
      </c>
      <c r="D5" s="5">
        <v>3.6725360250888999</v>
      </c>
      <c r="E5" s="9">
        <v>3.9436081770517724E-4</v>
      </c>
      <c r="F5" t="s">
        <v>27</v>
      </c>
      <c r="G5" t="s">
        <v>27</v>
      </c>
    </row>
    <row r="6" spans="1:7" x14ac:dyDescent="0.35">
      <c r="A6" t="s">
        <v>36</v>
      </c>
      <c r="B6" s="5">
        <v>-4249.4991379767007</v>
      </c>
      <c r="C6" s="5">
        <v>1367.2937776895449</v>
      </c>
      <c r="D6" s="5">
        <v>-3.1079634876694247</v>
      </c>
      <c r="E6" s="9">
        <v>2.4577016856976606E-3</v>
      </c>
      <c r="F6" t="s">
        <v>27</v>
      </c>
      <c r="G6" t="s">
        <v>27</v>
      </c>
    </row>
    <row r="7" spans="1:7" x14ac:dyDescent="0.35">
      <c r="A7" t="s">
        <v>37</v>
      </c>
      <c r="B7" s="5">
        <v>13508.681560028075</v>
      </c>
      <c r="C7" s="5">
        <v>3723.5845405849755</v>
      </c>
      <c r="D7" s="5">
        <v>3.627870245133701</v>
      </c>
      <c r="E7" s="9">
        <v>4.587938525961794E-4</v>
      </c>
      <c r="F7" t="s">
        <v>27</v>
      </c>
      <c r="G7" t="s">
        <v>27</v>
      </c>
    </row>
    <row r="8" spans="1:7" x14ac:dyDescent="0.35">
      <c r="A8" t="s">
        <v>38</v>
      </c>
      <c r="B8" s="5">
        <v>-11156.126667042965</v>
      </c>
      <c r="C8" s="5">
        <v>3691.9562994180965</v>
      </c>
      <c r="D8" s="5">
        <v>-3.0217385478807874</v>
      </c>
      <c r="E8" s="9">
        <v>3.1950753656613362E-3</v>
      </c>
      <c r="F8" t="s">
        <v>27</v>
      </c>
      <c r="G8" t="s">
        <v>27</v>
      </c>
    </row>
    <row r="9" spans="1:7" x14ac:dyDescent="0.35">
      <c r="A9" t="s">
        <v>39</v>
      </c>
      <c r="B9" s="5">
        <v>9277.4565930999233</v>
      </c>
      <c r="C9" s="5">
        <v>3680.4267979979813</v>
      </c>
      <c r="D9" s="5">
        <v>2.5207556357720584</v>
      </c>
      <c r="E9" s="9">
        <v>1.3285481332810638E-2</v>
      </c>
      <c r="F9" t="s">
        <v>27</v>
      </c>
      <c r="G9" t="s">
        <v>27</v>
      </c>
    </row>
  </sheetData>
  <pageMargins left="0.7" right="0.7" top="0.75" bottom="0.75" header="0.3" footer="0.3"/>
  <ignoredErrors>
    <ignoredError sqref="A1:G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E25"/>
  <sheetViews>
    <sheetView workbookViewId="0"/>
  </sheetViews>
  <sheetFormatPr defaultRowHeight="14.5" x14ac:dyDescent="0.35"/>
  <cols>
    <col min="1" max="1" width="27.453125" customWidth="1"/>
    <col min="2" max="2" width="15.453125" customWidth="1"/>
    <col min="3" max="3" width="1.453125" customWidth="1"/>
    <col min="4" max="4" width="32.453125" customWidth="1"/>
    <col min="5" max="5" width="15.453125" customWidth="1"/>
  </cols>
  <sheetData>
    <row r="1" spans="1:5" x14ac:dyDescent="0.35">
      <c r="A1" s="10" t="s">
        <v>40</v>
      </c>
      <c r="D1" s="10" t="s">
        <v>41</v>
      </c>
    </row>
    <row r="2" spans="1:5" x14ac:dyDescent="0.35">
      <c r="A2" t="s">
        <v>42</v>
      </c>
      <c r="B2" s="3">
        <v>1</v>
      </c>
      <c r="D2" t="s">
        <v>43</v>
      </c>
      <c r="E2" s="3">
        <v>0</v>
      </c>
    </row>
    <row r="3" spans="1:5" x14ac:dyDescent="0.35">
      <c r="A3" t="s">
        <v>44</v>
      </c>
      <c r="B3" s="3">
        <v>108</v>
      </c>
      <c r="D3" t="s">
        <v>45</v>
      </c>
      <c r="E3" s="2">
        <v>0</v>
      </c>
    </row>
    <row r="4" spans="1:5" x14ac:dyDescent="0.35">
      <c r="A4" t="s">
        <v>46</v>
      </c>
      <c r="B4" s="3">
        <v>100</v>
      </c>
      <c r="D4" t="s">
        <v>47</v>
      </c>
      <c r="E4" s="9">
        <v>0</v>
      </c>
    </row>
    <row r="5" spans="1:5" x14ac:dyDescent="0.35">
      <c r="A5" t="s">
        <v>48</v>
      </c>
      <c r="B5" s="5">
        <v>0.59973200056307896</v>
      </c>
      <c r="D5" t="s">
        <v>49</v>
      </c>
      <c r="E5" s="2">
        <v>0</v>
      </c>
    </row>
    <row r="6" spans="1:5" x14ac:dyDescent="0.35">
      <c r="A6" t="s">
        <v>50</v>
      </c>
      <c r="B6" s="5">
        <v>0.57171324060249451</v>
      </c>
      <c r="D6" t="s">
        <v>51</v>
      </c>
      <c r="E6" s="9">
        <v>0</v>
      </c>
    </row>
    <row r="7" spans="1:5" x14ac:dyDescent="0.35">
      <c r="A7" t="s">
        <v>52</v>
      </c>
      <c r="B7" s="4">
        <v>16.473124312177003</v>
      </c>
      <c r="D7" t="s">
        <v>53</v>
      </c>
      <c r="E7" s="2">
        <v>0</v>
      </c>
    </row>
    <row r="8" spans="1:5" x14ac:dyDescent="0.35">
      <c r="A8" t="s">
        <v>54</v>
      </c>
      <c r="B8" s="4">
        <v>16.671800699371389</v>
      </c>
      <c r="D8" t="s">
        <v>55</v>
      </c>
      <c r="E8" s="11">
        <v>0</v>
      </c>
    </row>
    <row r="9" spans="1:5" x14ac:dyDescent="0.35">
      <c r="A9" t="s">
        <v>56</v>
      </c>
      <c r="B9" t="s">
        <v>57</v>
      </c>
      <c r="D9" t="s">
        <v>58</v>
      </c>
      <c r="E9" s="9">
        <v>0</v>
      </c>
    </row>
    <row r="10" spans="1:5" x14ac:dyDescent="0.35">
      <c r="A10" t="s">
        <v>59</v>
      </c>
      <c r="B10" t="s">
        <v>57</v>
      </c>
      <c r="D10" t="s">
        <v>60</v>
      </c>
      <c r="E10" s="9">
        <v>0</v>
      </c>
    </row>
    <row r="11" spans="1:5" x14ac:dyDescent="0.35">
      <c r="A11" t="s">
        <v>61</v>
      </c>
      <c r="B11" s="2">
        <v>-1034.7940744755581</v>
      </c>
      <c r="D11" t="s">
        <v>62</v>
      </c>
      <c r="E11" s="9">
        <v>0</v>
      </c>
    </row>
    <row r="12" spans="1:5" x14ac:dyDescent="0.35">
      <c r="A12" t="s">
        <v>63</v>
      </c>
      <c r="B12" s="2">
        <v>1990110415.8687449</v>
      </c>
    </row>
    <row r="13" spans="1:5" x14ac:dyDescent="0.35">
      <c r="A13" t="s">
        <v>64</v>
      </c>
      <c r="B13" s="2">
        <v>1328222462.8175039</v>
      </c>
    </row>
    <row r="14" spans="1:5" x14ac:dyDescent="0.35">
      <c r="A14" t="s">
        <v>65</v>
      </c>
      <c r="B14" s="2">
        <v>13282224.628175039</v>
      </c>
    </row>
    <row r="15" spans="1:5" x14ac:dyDescent="0.35">
      <c r="A15" t="s">
        <v>66</v>
      </c>
      <c r="B15" s="2">
        <v>3644.4786497076698</v>
      </c>
    </row>
    <row r="16" spans="1:5" x14ac:dyDescent="0.35">
      <c r="A16" t="s">
        <v>45</v>
      </c>
      <c r="B16" s="2">
        <v>2686.6929310398741</v>
      </c>
    </row>
    <row r="17" spans="1:2" x14ac:dyDescent="0.35">
      <c r="A17" t="s">
        <v>47</v>
      </c>
      <c r="B17" s="9">
        <v>5.6470739897479798E-2</v>
      </c>
    </row>
    <row r="18" spans="1:2" x14ac:dyDescent="0.35">
      <c r="A18" t="s">
        <v>67</v>
      </c>
      <c r="B18" s="5">
        <v>1.7542575250224581</v>
      </c>
    </row>
    <row r="19" spans="1:2" x14ac:dyDescent="0.35">
      <c r="A19" t="s">
        <v>68</v>
      </c>
      <c r="B19" t="s">
        <v>57</v>
      </c>
    </row>
    <row r="20" spans="1:2" x14ac:dyDescent="0.35">
      <c r="A20" t="s">
        <v>69</v>
      </c>
      <c r="B20" s="12">
        <v>45.64977785207482</v>
      </c>
    </row>
    <row r="21" spans="1:2" x14ac:dyDescent="0.35">
      <c r="A21" t="s">
        <v>70</v>
      </c>
      <c r="B21" s="11">
        <v>4.876110217081564E-3</v>
      </c>
    </row>
    <row r="22" spans="1:2" x14ac:dyDescent="0.35">
      <c r="A22" t="s">
        <v>19</v>
      </c>
      <c r="B22" s="5">
        <v>-0.14213355411298756</v>
      </c>
    </row>
    <row r="23" spans="1:2" x14ac:dyDescent="0.35">
      <c r="A23" t="s">
        <v>20</v>
      </c>
      <c r="B23" s="5">
        <v>3.3000915618418389</v>
      </c>
    </row>
    <row r="24" spans="1:2" x14ac:dyDescent="0.35">
      <c r="A24" t="s">
        <v>21</v>
      </c>
      <c r="B24" s="5">
        <v>0.76888230438524618</v>
      </c>
    </row>
    <row r="25" spans="1:2" x14ac:dyDescent="0.35">
      <c r="A25" t="s">
        <v>71</v>
      </c>
      <c r="B25" s="11">
        <v>0.68083101082652098</v>
      </c>
    </row>
  </sheetData>
  <pageMargins left="0.7" right="0.7" top="0.75" bottom="0.75" header="0.3" footer="0.3"/>
  <ignoredErrors>
    <ignoredError sqref="A1:E25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L194"/>
  <sheetViews>
    <sheetView workbookViewId="0"/>
  </sheetViews>
  <sheetFormatPr defaultRowHeight="14.5" x14ac:dyDescent="0.35"/>
  <cols>
    <col min="1" max="1" width="6.453125" customWidth="1"/>
    <col min="2" max="2" width="7.453125" customWidth="1"/>
    <col min="3" max="6" width="11.453125" customWidth="1"/>
    <col min="7" max="7" width="15.453125" customWidth="1"/>
    <col min="8" max="12" width="11.453125" customWidth="1"/>
  </cols>
  <sheetData>
    <row r="1" spans="1:12" x14ac:dyDescent="0.35">
      <c r="A1" s="1" t="s">
        <v>0</v>
      </c>
      <c r="B1" s="1" t="s">
        <v>1</v>
      </c>
      <c r="C1" s="1" t="s">
        <v>73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74</v>
      </c>
    </row>
    <row r="2" spans="1:12" x14ac:dyDescent="0.35">
      <c r="A2">
        <v>2017</v>
      </c>
      <c r="B2">
        <v>1</v>
      </c>
      <c r="C2" s="4">
        <v>50669.14318621</v>
      </c>
      <c r="D2" s="4">
        <v>31690.878007309999</v>
      </c>
      <c r="E2" s="4">
        <v>8023.2278206835399</v>
      </c>
      <c r="F2" s="4">
        <v>0</v>
      </c>
      <c r="G2" s="4">
        <v>10955.037358216499</v>
      </c>
      <c r="H2" s="4">
        <v>0</v>
      </c>
      <c r="I2" s="4">
        <v>0</v>
      </c>
      <c r="J2" s="4">
        <v>0</v>
      </c>
      <c r="K2" s="4">
        <v>0</v>
      </c>
      <c r="L2" s="4">
        <v>0</v>
      </c>
    </row>
    <row r="3" spans="1:12" x14ac:dyDescent="0.35">
      <c r="A3">
        <v>2017</v>
      </c>
      <c r="B3">
        <v>2</v>
      </c>
      <c r="C3" s="4">
        <v>46115.738200065301</v>
      </c>
      <c r="D3" s="4">
        <v>28778.0238167922</v>
      </c>
      <c r="E3" s="4">
        <v>6382.6770250566396</v>
      </c>
      <c r="F3" s="4">
        <v>0</v>
      </c>
      <c r="G3" s="4">
        <v>10955.037358216499</v>
      </c>
      <c r="H3" s="4">
        <v>0</v>
      </c>
      <c r="I3" s="4">
        <v>0</v>
      </c>
      <c r="J3" s="4">
        <v>0</v>
      </c>
      <c r="K3" s="4">
        <v>0</v>
      </c>
      <c r="L3" s="4">
        <v>0</v>
      </c>
    </row>
    <row r="4" spans="1:12" x14ac:dyDescent="0.35">
      <c r="A4">
        <v>2017</v>
      </c>
      <c r="B4">
        <v>3</v>
      </c>
      <c r="C4" s="4">
        <v>50510.431576565701</v>
      </c>
      <c r="D4" s="4">
        <v>32095.127103533101</v>
      </c>
      <c r="E4" s="4">
        <v>7460.2671148160498</v>
      </c>
      <c r="F4" s="4">
        <v>0</v>
      </c>
      <c r="G4" s="4">
        <v>10955.037358216499</v>
      </c>
      <c r="H4" s="4">
        <v>0</v>
      </c>
      <c r="I4" s="4">
        <v>0</v>
      </c>
      <c r="J4" s="4">
        <v>0</v>
      </c>
      <c r="K4" s="4">
        <v>0</v>
      </c>
      <c r="L4" s="4">
        <v>0</v>
      </c>
    </row>
    <row r="5" spans="1:12" x14ac:dyDescent="0.35">
      <c r="A5">
        <v>2017</v>
      </c>
      <c r="B5">
        <v>4</v>
      </c>
      <c r="C5" s="4">
        <v>45284.112645915397</v>
      </c>
      <c r="D5" s="4">
        <v>31285.755966223402</v>
      </c>
      <c r="E5" s="4">
        <v>3043.3193214755902</v>
      </c>
      <c r="F5" s="4">
        <v>0</v>
      </c>
      <c r="G5" s="4">
        <v>10955.037358216499</v>
      </c>
      <c r="H5" s="4">
        <v>0</v>
      </c>
      <c r="I5" s="4">
        <v>0</v>
      </c>
      <c r="J5" s="4">
        <v>0</v>
      </c>
      <c r="K5" s="4">
        <v>0</v>
      </c>
      <c r="L5" s="4">
        <v>0</v>
      </c>
    </row>
    <row r="6" spans="1:12" x14ac:dyDescent="0.35">
      <c r="A6">
        <v>2017</v>
      </c>
      <c r="B6">
        <v>5</v>
      </c>
      <c r="C6" s="4">
        <v>46142.0260642008</v>
      </c>
      <c r="D6" s="4">
        <v>32561.849084421901</v>
      </c>
      <c r="E6" s="4">
        <v>1870.1275748154301</v>
      </c>
      <c r="F6" s="4">
        <v>755.01204674701899</v>
      </c>
      <c r="G6" s="4">
        <v>10955.037358216499</v>
      </c>
      <c r="H6" s="4">
        <v>0</v>
      </c>
      <c r="I6" s="4">
        <v>0</v>
      </c>
      <c r="J6" s="4">
        <v>0</v>
      </c>
      <c r="K6" s="4">
        <v>0</v>
      </c>
      <c r="L6" s="4">
        <v>0</v>
      </c>
    </row>
    <row r="7" spans="1:12" x14ac:dyDescent="0.35">
      <c r="A7">
        <v>2017</v>
      </c>
      <c r="B7">
        <v>6</v>
      </c>
      <c r="C7" s="4">
        <v>48663.233525047501</v>
      </c>
      <c r="D7" s="4">
        <v>31873.978064605501</v>
      </c>
      <c r="E7" s="4">
        <v>80.645321583810301</v>
      </c>
      <c r="F7" s="4">
        <v>5753.5727806416999</v>
      </c>
      <c r="G7" s="4">
        <v>10955.037358216499</v>
      </c>
      <c r="H7" s="4">
        <v>0</v>
      </c>
      <c r="I7" s="4">
        <v>0</v>
      </c>
      <c r="J7" s="4">
        <v>0</v>
      </c>
      <c r="K7" s="4">
        <v>0</v>
      </c>
      <c r="L7" s="4">
        <v>0</v>
      </c>
    </row>
    <row r="8" spans="1:12" x14ac:dyDescent="0.35">
      <c r="A8">
        <v>2017</v>
      </c>
      <c r="B8">
        <v>7</v>
      </c>
      <c r="C8" s="4">
        <v>53074.475168851503</v>
      </c>
      <c r="D8" s="4">
        <v>33309.916573924696</v>
      </c>
      <c r="E8" s="4">
        <v>0</v>
      </c>
      <c r="F8" s="4">
        <v>8809.5212367103704</v>
      </c>
      <c r="G8" s="4">
        <v>10955.037358216499</v>
      </c>
      <c r="H8" s="4">
        <v>0</v>
      </c>
      <c r="I8" s="4">
        <v>0</v>
      </c>
      <c r="J8" s="4">
        <v>0</v>
      </c>
      <c r="K8" s="4">
        <v>0</v>
      </c>
      <c r="L8" s="4">
        <v>0</v>
      </c>
    </row>
    <row r="9" spans="1:12" x14ac:dyDescent="0.35">
      <c r="A9">
        <v>2017</v>
      </c>
      <c r="B9">
        <v>8</v>
      </c>
      <c r="C9" s="4">
        <v>50687.736043570098</v>
      </c>
      <c r="D9" s="4">
        <v>33682.285102418296</v>
      </c>
      <c r="E9" s="4">
        <v>43.237497731845998</v>
      </c>
      <c r="F9" s="4">
        <v>6007.1760852034204</v>
      </c>
      <c r="G9" s="4">
        <v>10955.037358216499</v>
      </c>
      <c r="H9" s="4">
        <v>0</v>
      </c>
      <c r="I9" s="4">
        <v>0</v>
      </c>
      <c r="J9" s="4">
        <v>0</v>
      </c>
      <c r="K9" s="4">
        <v>0</v>
      </c>
      <c r="L9" s="4">
        <v>0</v>
      </c>
    </row>
    <row r="10" spans="1:12" x14ac:dyDescent="0.35">
      <c r="A10">
        <v>2017</v>
      </c>
      <c r="B10">
        <v>9</v>
      </c>
      <c r="C10" s="4">
        <v>49203.270872953603</v>
      </c>
      <c r="D10" s="4">
        <v>32303.202456686198</v>
      </c>
      <c r="E10" s="4">
        <v>468.96317794428001</v>
      </c>
      <c r="F10" s="4">
        <v>5476.0678801065797</v>
      </c>
      <c r="G10" s="4">
        <v>10955.037358216499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</row>
    <row r="11" spans="1:12" x14ac:dyDescent="0.35">
      <c r="A11">
        <v>2017</v>
      </c>
      <c r="B11">
        <v>10</v>
      </c>
      <c r="C11" s="4">
        <v>41974.282160396797</v>
      </c>
      <c r="D11" s="4">
        <v>33076.518907247897</v>
      </c>
      <c r="E11" s="4">
        <v>1586.74158311425</v>
      </c>
      <c r="F11" s="4">
        <v>605.48344979493095</v>
      </c>
      <c r="G11" s="4">
        <v>10955.037358216499</v>
      </c>
      <c r="H11" s="4">
        <v>-4249.4991379766998</v>
      </c>
      <c r="I11" s="4">
        <v>0</v>
      </c>
      <c r="J11" s="4">
        <v>0</v>
      </c>
      <c r="K11" s="4">
        <v>0</v>
      </c>
      <c r="L11" s="4">
        <v>0</v>
      </c>
    </row>
    <row r="12" spans="1:12" x14ac:dyDescent="0.35">
      <c r="A12">
        <v>2017</v>
      </c>
      <c r="B12">
        <v>11</v>
      </c>
      <c r="C12" s="4">
        <v>48328.042841550399</v>
      </c>
      <c r="D12" s="4">
        <v>31714.744832075801</v>
      </c>
      <c r="E12" s="4">
        <v>5658.2606512582097</v>
      </c>
      <c r="F12" s="4">
        <v>0</v>
      </c>
      <c r="G12" s="4">
        <v>10955.037358216499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</row>
    <row r="13" spans="1:12" x14ac:dyDescent="0.35">
      <c r="A13">
        <v>2017</v>
      </c>
      <c r="B13">
        <v>12</v>
      </c>
      <c r="C13" s="4">
        <v>53402.5269696502</v>
      </c>
      <c r="D13" s="4">
        <v>32583.040212189</v>
      </c>
      <c r="E13" s="4">
        <v>9864.4493992447206</v>
      </c>
      <c r="F13" s="4">
        <v>0</v>
      </c>
      <c r="G13" s="4">
        <v>10955.037358216499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</row>
    <row r="14" spans="1:12" x14ac:dyDescent="0.35">
      <c r="A14">
        <v>2018</v>
      </c>
      <c r="B14">
        <v>1</v>
      </c>
      <c r="C14" s="4">
        <v>52863.417083014399</v>
      </c>
      <c r="D14" s="4">
        <v>31833.338625565098</v>
      </c>
      <c r="E14" s="4">
        <v>10075.0410992328</v>
      </c>
      <c r="F14" s="4">
        <v>0</v>
      </c>
      <c r="G14" s="4">
        <v>10955.037358216499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</row>
    <row r="15" spans="1:12" x14ac:dyDescent="0.35">
      <c r="A15">
        <v>2018</v>
      </c>
      <c r="B15">
        <v>2</v>
      </c>
      <c r="C15" s="4">
        <v>46874.009636554103</v>
      </c>
      <c r="D15" s="4">
        <v>28583.313562464198</v>
      </c>
      <c r="E15" s="4">
        <v>7335.6587158733901</v>
      </c>
      <c r="F15" s="4">
        <v>0</v>
      </c>
      <c r="G15" s="4">
        <v>10955.037358216499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</row>
    <row r="16" spans="1:12" x14ac:dyDescent="0.35">
      <c r="A16">
        <v>2018</v>
      </c>
      <c r="B16">
        <v>3</v>
      </c>
      <c r="C16" s="4">
        <v>50093.579355406</v>
      </c>
      <c r="D16" s="4">
        <v>31680.470772787201</v>
      </c>
      <c r="E16" s="4">
        <v>7458.0712244022998</v>
      </c>
      <c r="F16" s="4">
        <v>0</v>
      </c>
      <c r="G16" s="4">
        <v>10955.037358216499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</row>
    <row r="17" spans="1:12" x14ac:dyDescent="0.35">
      <c r="A17">
        <v>2018</v>
      </c>
      <c r="B17">
        <v>4</v>
      </c>
      <c r="C17" s="4">
        <v>47167.509026426698</v>
      </c>
      <c r="D17" s="4">
        <v>30692.044267229401</v>
      </c>
      <c r="E17" s="4">
        <v>5520.4274009807796</v>
      </c>
      <c r="F17" s="4">
        <v>0</v>
      </c>
      <c r="G17" s="4">
        <v>10955.037358216499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</row>
    <row r="18" spans="1:12" x14ac:dyDescent="0.35">
      <c r="A18">
        <v>2018</v>
      </c>
      <c r="B18">
        <v>5</v>
      </c>
      <c r="C18" s="4">
        <v>46690.732739813502</v>
      </c>
      <c r="D18" s="4">
        <v>31749.736451540899</v>
      </c>
      <c r="E18" s="4">
        <v>550.36803158034195</v>
      </c>
      <c r="F18" s="4">
        <v>3435.5908984758298</v>
      </c>
      <c r="G18" s="4">
        <v>10955.037358216499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</row>
    <row r="19" spans="1:12" x14ac:dyDescent="0.35">
      <c r="A19">
        <v>2018</v>
      </c>
      <c r="B19">
        <v>6</v>
      </c>
      <c r="C19" s="4">
        <v>46902.759139727903</v>
      </c>
      <c r="D19" s="4">
        <v>30936.8857745725</v>
      </c>
      <c r="E19" s="4">
        <v>142.93339455514601</v>
      </c>
      <c r="F19" s="4">
        <v>4867.9026123837702</v>
      </c>
      <c r="G19" s="4">
        <v>10955.037358216499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</row>
    <row r="20" spans="1:12" x14ac:dyDescent="0.35">
      <c r="A20">
        <v>2018</v>
      </c>
      <c r="B20">
        <v>7</v>
      </c>
      <c r="C20" s="4">
        <v>57164.2010946257</v>
      </c>
      <c r="D20" s="4">
        <v>32186.326243714098</v>
      </c>
      <c r="E20" s="4">
        <v>0</v>
      </c>
      <c r="F20" s="4">
        <v>14022.8374926952</v>
      </c>
      <c r="G20" s="4">
        <v>10955.037358216499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</row>
    <row r="21" spans="1:12" x14ac:dyDescent="0.35">
      <c r="A21">
        <v>2018</v>
      </c>
      <c r="B21">
        <v>8</v>
      </c>
      <c r="C21" s="4">
        <v>57154.813528462197</v>
      </c>
      <c r="D21" s="4">
        <v>32404.371544274702</v>
      </c>
      <c r="E21" s="4">
        <v>0</v>
      </c>
      <c r="F21" s="4">
        <v>13795.404625970999</v>
      </c>
      <c r="G21" s="4">
        <v>10955.037358216499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</row>
    <row r="22" spans="1:12" x14ac:dyDescent="0.35">
      <c r="A22">
        <v>2018</v>
      </c>
      <c r="B22">
        <v>9</v>
      </c>
      <c r="C22" s="4">
        <v>49867.342537911099</v>
      </c>
      <c r="D22" s="4">
        <v>31467.924920101301</v>
      </c>
      <c r="E22" s="4">
        <v>384.07015603829399</v>
      </c>
      <c r="F22" s="4">
        <v>7060.3101035549498</v>
      </c>
      <c r="G22" s="4">
        <v>10955.037358216499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</row>
    <row r="23" spans="1:12" x14ac:dyDescent="0.35">
      <c r="A23">
        <v>2018</v>
      </c>
      <c r="B23">
        <v>10</v>
      </c>
      <c r="C23" s="4">
        <v>43437.875648458103</v>
      </c>
      <c r="D23" s="4">
        <v>32629.2733936478</v>
      </c>
      <c r="E23" s="4">
        <v>3239.21530782537</v>
      </c>
      <c r="F23" s="4">
        <v>863.84872674521603</v>
      </c>
      <c r="G23" s="4">
        <v>10955.037358216499</v>
      </c>
      <c r="H23" s="4">
        <v>-4249.4991379766998</v>
      </c>
      <c r="I23" s="4">
        <v>0</v>
      </c>
      <c r="J23" s="4">
        <v>0</v>
      </c>
      <c r="K23" s="4">
        <v>0</v>
      </c>
      <c r="L23" s="4">
        <v>0</v>
      </c>
    </row>
    <row r="24" spans="1:12" x14ac:dyDescent="0.35">
      <c r="A24">
        <v>2018</v>
      </c>
      <c r="B24">
        <v>11</v>
      </c>
      <c r="C24" s="4">
        <v>49259.427867508297</v>
      </c>
      <c r="D24" s="4">
        <v>31685.4434282293</v>
      </c>
      <c r="E24" s="4">
        <v>6618.9470810625899</v>
      </c>
      <c r="F24" s="4">
        <v>0</v>
      </c>
      <c r="G24" s="4">
        <v>10955.037358216499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</row>
    <row r="25" spans="1:12" x14ac:dyDescent="0.35">
      <c r="A25">
        <v>2018</v>
      </c>
      <c r="B25">
        <v>12</v>
      </c>
      <c r="C25" s="4">
        <v>51063.871113499299</v>
      </c>
      <c r="D25" s="4">
        <v>32607.860913583001</v>
      </c>
      <c r="E25" s="4">
        <v>7500.9728416997796</v>
      </c>
      <c r="F25" s="4">
        <v>0</v>
      </c>
      <c r="G25" s="4">
        <v>10955.037358216499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</row>
    <row r="26" spans="1:12" x14ac:dyDescent="0.35">
      <c r="A26">
        <v>2019</v>
      </c>
      <c r="B26">
        <v>1</v>
      </c>
      <c r="C26" s="4">
        <v>53350.927042267504</v>
      </c>
      <c r="D26" s="4">
        <v>32014.626100901402</v>
      </c>
      <c r="E26" s="4">
        <v>10381.263583149601</v>
      </c>
      <c r="F26" s="4">
        <v>0</v>
      </c>
      <c r="G26" s="4">
        <v>10955.037358216499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</row>
    <row r="27" spans="1:12" x14ac:dyDescent="0.35">
      <c r="A27">
        <v>2019</v>
      </c>
      <c r="B27">
        <v>2</v>
      </c>
      <c r="C27" s="4">
        <v>61560.151063684498</v>
      </c>
      <c r="D27" s="4">
        <v>28797.1089250031</v>
      </c>
      <c r="E27" s="4">
        <v>8299.3232204368705</v>
      </c>
      <c r="F27" s="4">
        <v>0</v>
      </c>
      <c r="G27" s="4">
        <v>10955.037358216499</v>
      </c>
      <c r="H27" s="4">
        <v>0</v>
      </c>
      <c r="I27" s="4">
        <v>13508.681560028101</v>
      </c>
      <c r="J27" s="4">
        <v>0</v>
      </c>
      <c r="K27" s="4">
        <v>0</v>
      </c>
      <c r="L27" s="4">
        <v>0</v>
      </c>
    </row>
    <row r="28" spans="1:12" x14ac:dyDescent="0.35">
      <c r="A28">
        <v>2019</v>
      </c>
      <c r="B28">
        <v>3</v>
      </c>
      <c r="C28" s="4">
        <v>39619.282302559302</v>
      </c>
      <c r="D28" s="4">
        <v>31955.838822222398</v>
      </c>
      <c r="E28" s="4">
        <v>7864.5327891633697</v>
      </c>
      <c r="F28" s="4">
        <v>0</v>
      </c>
      <c r="G28" s="4">
        <v>10955.037358216499</v>
      </c>
      <c r="H28" s="4">
        <v>0</v>
      </c>
      <c r="I28" s="4">
        <v>0</v>
      </c>
      <c r="J28" s="4">
        <v>-11156.126667043</v>
      </c>
      <c r="K28" s="4">
        <v>0</v>
      </c>
      <c r="L28" s="4">
        <v>0</v>
      </c>
    </row>
    <row r="29" spans="1:12" x14ac:dyDescent="0.35">
      <c r="A29">
        <v>2019</v>
      </c>
      <c r="B29">
        <v>4</v>
      </c>
      <c r="C29" s="4">
        <v>55535.025684077104</v>
      </c>
      <c r="D29" s="4">
        <v>30995.963662228001</v>
      </c>
      <c r="E29" s="4">
        <v>4306.5680705326804</v>
      </c>
      <c r="F29" s="4">
        <v>0</v>
      </c>
      <c r="G29" s="4">
        <v>10955.037358216499</v>
      </c>
      <c r="H29" s="4">
        <v>0</v>
      </c>
      <c r="I29" s="4">
        <v>0</v>
      </c>
      <c r="J29" s="4">
        <v>0</v>
      </c>
      <c r="K29" s="4">
        <v>9277.4565930999197</v>
      </c>
      <c r="L29" s="4">
        <v>0</v>
      </c>
    </row>
    <row r="30" spans="1:12" x14ac:dyDescent="0.35">
      <c r="A30">
        <v>2019</v>
      </c>
      <c r="B30">
        <v>5</v>
      </c>
      <c r="C30" s="4">
        <v>44944.152389314098</v>
      </c>
      <c r="D30" s="4">
        <v>32102.484352056999</v>
      </c>
      <c r="E30" s="4">
        <v>1869.2459644446301</v>
      </c>
      <c r="F30" s="4">
        <v>17.384714596005601</v>
      </c>
      <c r="G30" s="4">
        <v>10955.037358216499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</row>
    <row r="31" spans="1:12" x14ac:dyDescent="0.35">
      <c r="A31">
        <v>2019</v>
      </c>
      <c r="B31">
        <v>6</v>
      </c>
      <c r="C31" s="4">
        <v>46000.430168064697</v>
      </c>
      <c r="D31" s="4">
        <v>31120.320882112301</v>
      </c>
      <c r="E31" s="4">
        <v>140.29952071394001</v>
      </c>
      <c r="F31" s="4">
        <v>3784.7724070220202</v>
      </c>
      <c r="G31" s="4">
        <v>10955.037358216499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</row>
    <row r="32" spans="1:12" x14ac:dyDescent="0.35">
      <c r="A32">
        <v>2019</v>
      </c>
      <c r="B32">
        <v>7</v>
      </c>
      <c r="C32" s="4">
        <v>57859.039256847798</v>
      </c>
      <c r="D32" s="4">
        <v>32212.843695989199</v>
      </c>
      <c r="E32" s="4">
        <v>0</v>
      </c>
      <c r="F32" s="4">
        <v>14691.1582026422</v>
      </c>
      <c r="G32" s="4">
        <v>10955.037358216499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</row>
    <row r="33" spans="1:12" x14ac:dyDescent="0.35">
      <c r="A33">
        <v>2019</v>
      </c>
      <c r="B33">
        <v>8</v>
      </c>
      <c r="C33" s="4">
        <v>50996.235357762103</v>
      </c>
      <c r="D33" s="4">
        <v>32268.020715824201</v>
      </c>
      <c r="E33" s="4">
        <v>0</v>
      </c>
      <c r="F33" s="4">
        <v>7773.1772837214603</v>
      </c>
      <c r="G33" s="4">
        <v>10955.037358216499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</row>
    <row r="34" spans="1:12" x14ac:dyDescent="0.35">
      <c r="A34">
        <v>2019</v>
      </c>
      <c r="B34">
        <v>9</v>
      </c>
      <c r="C34" s="4">
        <v>44479.016120508197</v>
      </c>
      <c r="D34" s="4">
        <v>31464.712949525201</v>
      </c>
      <c r="E34" s="4">
        <v>98.9847357636326</v>
      </c>
      <c r="F34" s="4">
        <v>1960.28107700288</v>
      </c>
      <c r="G34" s="4">
        <v>10955.037358216499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</row>
    <row r="35" spans="1:12" x14ac:dyDescent="0.35">
      <c r="A35">
        <v>2019</v>
      </c>
      <c r="B35">
        <v>10</v>
      </c>
      <c r="C35" s="4">
        <v>42502.782746316501</v>
      </c>
      <c r="D35" s="4">
        <v>32758.655786761199</v>
      </c>
      <c r="E35" s="4">
        <v>2565.5205699646399</v>
      </c>
      <c r="F35" s="4">
        <v>473.06816935089398</v>
      </c>
      <c r="G35" s="4">
        <v>10955.037358216499</v>
      </c>
      <c r="H35" s="4">
        <v>-4249.4991379766998</v>
      </c>
      <c r="I35" s="4">
        <v>0</v>
      </c>
      <c r="J35" s="4">
        <v>0</v>
      </c>
      <c r="K35" s="4">
        <v>0</v>
      </c>
      <c r="L35" s="4">
        <v>0</v>
      </c>
    </row>
    <row r="36" spans="1:12" x14ac:dyDescent="0.35">
      <c r="A36">
        <v>2019</v>
      </c>
      <c r="B36">
        <v>11</v>
      </c>
      <c r="C36" s="4">
        <v>49833.761291129398</v>
      </c>
      <c r="D36" s="4">
        <v>31938.7574585767</v>
      </c>
      <c r="E36" s="4">
        <v>6939.96647433618</v>
      </c>
      <c r="F36" s="4">
        <v>0</v>
      </c>
      <c r="G36" s="4">
        <v>10955.037358216499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</row>
    <row r="37" spans="1:12" x14ac:dyDescent="0.35">
      <c r="A37">
        <v>2019</v>
      </c>
      <c r="B37">
        <v>12</v>
      </c>
      <c r="C37" s="4">
        <v>51481.6850745876</v>
      </c>
      <c r="D37" s="4">
        <v>32678.214171022799</v>
      </c>
      <c r="E37" s="4">
        <v>7848.43354534831</v>
      </c>
      <c r="F37" s="4">
        <v>0</v>
      </c>
      <c r="G37" s="4">
        <v>10955.037358216499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</row>
    <row r="38" spans="1:12" x14ac:dyDescent="0.35">
      <c r="A38">
        <v>2020</v>
      </c>
      <c r="B38">
        <v>1</v>
      </c>
      <c r="C38" s="4">
        <v>50744.866049500597</v>
      </c>
      <c r="D38" s="4">
        <v>31927.088454812601</v>
      </c>
      <c r="E38" s="4">
        <v>7862.7402364715299</v>
      </c>
      <c r="F38" s="4">
        <v>0</v>
      </c>
      <c r="G38" s="4">
        <v>10955.037358216499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</row>
    <row r="39" spans="1:12" x14ac:dyDescent="0.35">
      <c r="A39">
        <v>2020</v>
      </c>
      <c r="B39">
        <v>2</v>
      </c>
      <c r="C39" s="4">
        <v>48065.309993098497</v>
      </c>
      <c r="D39" s="4">
        <v>29567.0777892115</v>
      </c>
      <c r="E39" s="4">
        <v>7981.3963399991799</v>
      </c>
      <c r="F39" s="4">
        <v>0</v>
      </c>
      <c r="G39" s="4">
        <v>10516.8358638878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</row>
    <row r="40" spans="1:12" x14ac:dyDescent="0.35">
      <c r="A40">
        <v>2020</v>
      </c>
      <c r="B40">
        <v>3</v>
      </c>
      <c r="C40" s="4">
        <v>44540.744090297601</v>
      </c>
      <c r="D40" s="4">
        <v>30408.642743968099</v>
      </c>
      <c r="E40" s="4">
        <v>5696.7225805028202</v>
      </c>
      <c r="F40" s="4">
        <v>0</v>
      </c>
      <c r="G40" s="4">
        <v>8435.3787658266901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</row>
    <row r="41" spans="1:12" x14ac:dyDescent="0.35">
      <c r="A41">
        <v>2020</v>
      </c>
      <c r="B41">
        <v>4</v>
      </c>
      <c r="C41" s="4">
        <v>37311.358177313203</v>
      </c>
      <c r="D41" s="4">
        <v>28268.8053585612</v>
      </c>
      <c r="E41" s="4">
        <v>4112.7860075545996</v>
      </c>
      <c r="F41" s="4">
        <v>0</v>
      </c>
      <c r="G41" s="4">
        <v>4929.7668111974199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</row>
    <row r="42" spans="1:12" x14ac:dyDescent="0.35">
      <c r="A42">
        <v>2020</v>
      </c>
      <c r="B42">
        <v>5</v>
      </c>
      <c r="C42" s="4">
        <v>38544.8079858813</v>
      </c>
      <c r="D42" s="4">
        <v>28013.554979952602</v>
      </c>
      <c r="E42" s="4">
        <v>2056.1648040812101</v>
      </c>
      <c r="F42" s="4">
        <v>2340.2672812462401</v>
      </c>
      <c r="G42" s="4">
        <v>6134.8209206012298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</row>
    <row r="43" spans="1:12" x14ac:dyDescent="0.35">
      <c r="A43">
        <v>2020</v>
      </c>
      <c r="B43">
        <v>6</v>
      </c>
      <c r="C43" s="4">
        <v>41800.758234661</v>
      </c>
      <c r="D43" s="4">
        <v>27507.051390060598</v>
      </c>
      <c r="E43" s="4">
        <v>132.39770738276201</v>
      </c>
      <c r="F43" s="4">
        <v>6930.9844807947702</v>
      </c>
      <c r="G43" s="4">
        <v>7230.3246564228803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</row>
    <row r="44" spans="1:12" x14ac:dyDescent="0.35">
      <c r="A44">
        <v>2020</v>
      </c>
      <c r="B44">
        <v>7</v>
      </c>
      <c r="C44" s="4">
        <v>54076.755514010001</v>
      </c>
      <c r="D44" s="4">
        <v>28830.255415662701</v>
      </c>
      <c r="E44" s="4">
        <v>0</v>
      </c>
      <c r="F44" s="4">
        <v>18016.175441924399</v>
      </c>
      <c r="G44" s="4">
        <v>7230.3246564228803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</row>
    <row r="45" spans="1:12" x14ac:dyDescent="0.35">
      <c r="A45">
        <v>2020</v>
      </c>
      <c r="B45">
        <v>8</v>
      </c>
      <c r="C45" s="4">
        <v>45738.154784366299</v>
      </c>
      <c r="D45" s="4">
        <v>29232.768526001801</v>
      </c>
      <c r="E45" s="4">
        <v>0</v>
      </c>
      <c r="F45" s="4">
        <v>8946.4104811950892</v>
      </c>
      <c r="G45" s="4">
        <v>7558.9757771693703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</row>
    <row r="46" spans="1:12" x14ac:dyDescent="0.35">
      <c r="A46">
        <v>2020</v>
      </c>
      <c r="B46">
        <v>9</v>
      </c>
      <c r="C46" s="4">
        <v>38912.5317804566</v>
      </c>
      <c r="D46" s="4">
        <v>28555.830450396701</v>
      </c>
      <c r="E46" s="4">
        <v>497.35513122077703</v>
      </c>
      <c r="F46" s="4">
        <v>2081.26967450544</v>
      </c>
      <c r="G46" s="4">
        <v>7778.0765243337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</row>
    <row r="47" spans="1:12" x14ac:dyDescent="0.35">
      <c r="A47">
        <v>2020</v>
      </c>
      <c r="B47">
        <v>10</v>
      </c>
      <c r="C47" s="4">
        <v>36499.178169325103</v>
      </c>
      <c r="D47" s="4">
        <v>29782.222335064798</v>
      </c>
      <c r="E47" s="4">
        <v>2750.1769535745898</v>
      </c>
      <c r="F47" s="4">
        <v>0</v>
      </c>
      <c r="G47" s="4">
        <v>8216.2780186623604</v>
      </c>
      <c r="H47" s="4">
        <v>-4249.4991379766998</v>
      </c>
      <c r="I47" s="4">
        <v>0</v>
      </c>
      <c r="J47" s="4">
        <v>0</v>
      </c>
      <c r="K47" s="4">
        <v>0</v>
      </c>
      <c r="L47" s="4">
        <v>0</v>
      </c>
    </row>
    <row r="48" spans="1:12" x14ac:dyDescent="0.35">
      <c r="A48">
        <v>2020</v>
      </c>
      <c r="B48">
        <v>11</v>
      </c>
      <c r="C48" s="4">
        <v>41362.122451954703</v>
      </c>
      <c r="D48" s="4">
        <v>29086.8074637805</v>
      </c>
      <c r="E48" s="4">
        <v>3839.93622234744</v>
      </c>
      <c r="F48" s="4">
        <v>0</v>
      </c>
      <c r="G48" s="4">
        <v>8435.3787658266901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</row>
    <row r="49" spans="1:12" x14ac:dyDescent="0.35">
      <c r="A49">
        <v>2020</v>
      </c>
      <c r="B49">
        <v>12</v>
      </c>
      <c r="C49" s="4">
        <v>44723.5210244923</v>
      </c>
      <c r="D49" s="4">
        <v>30473.5265215785</v>
      </c>
      <c r="E49" s="4">
        <v>7019.6698464908404</v>
      </c>
      <c r="F49" s="4">
        <v>0</v>
      </c>
      <c r="G49" s="4">
        <v>7230.3246564228803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</row>
    <row r="50" spans="1:12" x14ac:dyDescent="0.35">
      <c r="A50">
        <v>2021</v>
      </c>
      <c r="B50">
        <v>1</v>
      </c>
      <c r="C50" s="4">
        <v>45490.572030837902</v>
      </c>
      <c r="D50" s="4">
        <v>30552.8729226418</v>
      </c>
      <c r="E50" s="4">
        <v>8145.5759461018797</v>
      </c>
      <c r="F50" s="4">
        <v>0</v>
      </c>
      <c r="G50" s="4">
        <v>6792.1231620942199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</row>
    <row r="51" spans="1:12" x14ac:dyDescent="0.35">
      <c r="A51">
        <v>2021</v>
      </c>
      <c r="B51">
        <v>2</v>
      </c>
      <c r="C51" s="4">
        <v>44162.089882462104</v>
      </c>
      <c r="D51" s="4">
        <v>27967.4533325138</v>
      </c>
      <c r="E51" s="4">
        <v>8964.3118935254297</v>
      </c>
      <c r="F51" s="4">
        <v>0</v>
      </c>
      <c r="G51" s="4">
        <v>7230.3246564228803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</row>
    <row r="52" spans="1:12" x14ac:dyDescent="0.35">
      <c r="A52">
        <v>2021</v>
      </c>
      <c r="B52">
        <v>3</v>
      </c>
      <c r="C52" s="4">
        <v>44678.417826616198</v>
      </c>
      <c r="D52" s="4">
        <v>31135.068715531001</v>
      </c>
      <c r="E52" s="4">
        <v>5436.621466005</v>
      </c>
      <c r="F52" s="4">
        <v>0</v>
      </c>
      <c r="G52" s="4">
        <v>8106.7276450801901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</row>
    <row r="53" spans="1:12" x14ac:dyDescent="0.35">
      <c r="A53">
        <v>2021</v>
      </c>
      <c r="B53">
        <v>4</v>
      </c>
      <c r="C53" s="4">
        <v>41086.444550365799</v>
      </c>
      <c r="D53" s="4">
        <v>30295.732232418799</v>
      </c>
      <c r="E53" s="4">
        <v>3560.3876615240802</v>
      </c>
      <c r="F53" s="4">
        <v>0</v>
      </c>
      <c r="G53" s="4">
        <v>7230.3246564228803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</row>
    <row r="54" spans="1:12" x14ac:dyDescent="0.35">
      <c r="A54">
        <v>2021</v>
      </c>
      <c r="B54">
        <v>5</v>
      </c>
      <c r="C54" s="4">
        <v>42795.333420418698</v>
      </c>
      <c r="D54" s="4">
        <v>31475.531966764102</v>
      </c>
      <c r="E54" s="4">
        <v>1797.40973184835</v>
      </c>
      <c r="F54" s="4">
        <v>2072.9663182190802</v>
      </c>
      <c r="G54" s="4">
        <v>7449.42540358721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</row>
    <row r="55" spans="1:12" x14ac:dyDescent="0.35">
      <c r="A55">
        <v>2021</v>
      </c>
      <c r="B55">
        <v>6</v>
      </c>
      <c r="C55" s="4">
        <v>48462.105441667401</v>
      </c>
      <c r="D55" s="4">
        <v>30670.018195359899</v>
      </c>
      <c r="E55" s="4">
        <v>52.468737745565598</v>
      </c>
      <c r="F55" s="4">
        <v>9742.4412370638802</v>
      </c>
      <c r="G55" s="4">
        <v>7997.1772714980298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</row>
    <row r="56" spans="1:12" x14ac:dyDescent="0.35">
      <c r="A56">
        <v>2021</v>
      </c>
      <c r="B56">
        <v>7</v>
      </c>
      <c r="C56" s="4">
        <v>47785.519222302297</v>
      </c>
      <c r="D56" s="4">
        <v>31909.169672702999</v>
      </c>
      <c r="E56" s="4">
        <v>0</v>
      </c>
      <c r="F56" s="4">
        <v>8098.2730252656702</v>
      </c>
      <c r="G56" s="4">
        <v>7778.0765243337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</row>
    <row r="57" spans="1:12" x14ac:dyDescent="0.35">
      <c r="A57">
        <v>2021</v>
      </c>
      <c r="B57">
        <v>8</v>
      </c>
      <c r="C57" s="4">
        <v>55321.196942181603</v>
      </c>
      <c r="D57" s="4">
        <v>32125.984630311199</v>
      </c>
      <c r="E57" s="4">
        <v>0</v>
      </c>
      <c r="F57" s="4">
        <v>15198.035040372401</v>
      </c>
      <c r="G57" s="4">
        <v>7997.1772714980298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</row>
    <row r="58" spans="1:12" x14ac:dyDescent="0.35">
      <c r="A58">
        <v>2021</v>
      </c>
      <c r="B58">
        <v>9</v>
      </c>
      <c r="C58" s="4">
        <v>41244.585867900503</v>
      </c>
      <c r="D58" s="4">
        <v>31048.140734244302</v>
      </c>
      <c r="E58" s="4">
        <v>188.598908373679</v>
      </c>
      <c r="F58" s="4">
        <v>1791.56820662021</v>
      </c>
      <c r="G58" s="4">
        <v>8216.2780186623604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</row>
    <row r="59" spans="1:12" x14ac:dyDescent="0.35">
      <c r="A59">
        <v>2021</v>
      </c>
      <c r="B59">
        <v>10</v>
      </c>
      <c r="C59" s="4">
        <v>38703.4690659107</v>
      </c>
      <c r="D59" s="4">
        <v>32039.823739140102</v>
      </c>
      <c r="E59" s="4">
        <v>1486.7694917898</v>
      </c>
      <c r="F59" s="4">
        <v>552.79471280213897</v>
      </c>
      <c r="G59" s="4">
        <v>8873.5802601553496</v>
      </c>
      <c r="H59" s="4">
        <v>-4249.4991379766998</v>
      </c>
      <c r="I59" s="4">
        <v>0</v>
      </c>
      <c r="J59" s="4">
        <v>0</v>
      </c>
      <c r="K59" s="4">
        <v>0</v>
      </c>
      <c r="L59" s="4">
        <v>0</v>
      </c>
    </row>
    <row r="60" spans="1:12" x14ac:dyDescent="0.35">
      <c r="A60">
        <v>2021</v>
      </c>
      <c r="B60">
        <v>11</v>
      </c>
      <c r="C60" s="4">
        <v>45484.226234525398</v>
      </c>
      <c r="D60" s="4">
        <v>30964.0854232524</v>
      </c>
      <c r="E60" s="4">
        <v>5317.9094303711299</v>
      </c>
      <c r="F60" s="4">
        <v>0</v>
      </c>
      <c r="G60" s="4">
        <v>9202.2313809018397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</row>
    <row r="61" spans="1:12" x14ac:dyDescent="0.35">
      <c r="A61">
        <v>2021</v>
      </c>
      <c r="B61">
        <v>12</v>
      </c>
      <c r="C61" s="4">
        <v>46563.8761613561</v>
      </c>
      <c r="D61" s="4">
        <v>31856.4391447175</v>
      </c>
      <c r="E61" s="4">
        <v>6710.25974514063</v>
      </c>
      <c r="F61" s="4">
        <v>0</v>
      </c>
      <c r="G61" s="4">
        <v>7997.1772714980298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</row>
    <row r="62" spans="1:12" x14ac:dyDescent="0.35">
      <c r="A62">
        <v>2022</v>
      </c>
      <c r="B62">
        <v>1</v>
      </c>
      <c r="C62" s="4">
        <v>49877.569280803102</v>
      </c>
      <c r="D62" s="4">
        <v>31192.7345983962</v>
      </c>
      <c r="E62" s="4">
        <v>11016.308531655401</v>
      </c>
      <c r="F62" s="4">
        <v>0</v>
      </c>
      <c r="G62" s="4">
        <v>7668.5261507515297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</row>
    <row r="63" spans="1:12" x14ac:dyDescent="0.35">
      <c r="A63">
        <v>2022</v>
      </c>
      <c r="B63">
        <v>2</v>
      </c>
      <c r="C63" s="4">
        <v>45059.191483451403</v>
      </c>
      <c r="D63" s="4">
        <v>28049.1845286034</v>
      </c>
      <c r="E63" s="4">
        <v>8355.5274418569697</v>
      </c>
      <c r="F63" s="4">
        <v>0</v>
      </c>
      <c r="G63" s="4">
        <v>8654.4795129910199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</row>
    <row r="64" spans="1:12" x14ac:dyDescent="0.35">
      <c r="A64">
        <v>2022</v>
      </c>
      <c r="B64">
        <v>3</v>
      </c>
      <c r="C64" s="4">
        <v>47235.243716950703</v>
      </c>
      <c r="D64" s="4">
        <v>31325.333252267199</v>
      </c>
      <c r="E64" s="4">
        <v>6707.6790837816598</v>
      </c>
      <c r="F64" s="4">
        <v>0</v>
      </c>
      <c r="G64" s="4">
        <v>9202.2313809018397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</row>
    <row r="65" spans="1:12" x14ac:dyDescent="0.35">
      <c r="A65">
        <v>2022</v>
      </c>
      <c r="B65">
        <v>4</v>
      </c>
      <c r="C65" s="4">
        <v>45699.715012726803</v>
      </c>
      <c r="D65" s="4">
        <v>30576.395982561098</v>
      </c>
      <c r="E65" s="4">
        <v>4168.2816719491702</v>
      </c>
      <c r="F65" s="4">
        <v>0</v>
      </c>
      <c r="G65" s="4">
        <v>10955.037358216499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</row>
    <row r="66" spans="1:12" x14ac:dyDescent="0.35">
      <c r="A66">
        <v>2022</v>
      </c>
      <c r="B66">
        <v>5</v>
      </c>
      <c r="C66" s="4">
        <v>46963.344662813899</v>
      </c>
      <c r="D66" s="4">
        <v>31865.289687371602</v>
      </c>
      <c r="E66" s="4">
        <v>1036.55757903684</v>
      </c>
      <c r="F66" s="4">
        <v>3106.46003818895</v>
      </c>
      <c r="G66" s="4">
        <v>10955.037358216499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</row>
    <row r="67" spans="1:12" x14ac:dyDescent="0.35">
      <c r="A67">
        <v>2022</v>
      </c>
      <c r="B67">
        <v>6</v>
      </c>
      <c r="C67" s="4">
        <v>47539.484190716903</v>
      </c>
      <c r="D67" s="4">
        <v>30851.224083846399</v>
      </c>
      <c r="E67" s="4">
        <v>41.5116704450963</v>
      </c>
      <c r="F67" s="4">
        <v>5691.7110782089203</v>
      </c>
      <c r="G67" s="4">
        <v>10955.037358216499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</row>
    <row r="68" spans="1:12" x14ac:dyDescent="0.35">
      <c r="A68">
        <v>2022</v>
      </c>
      <c r="B68">
        <v>7</v>
      </c>
      <c r="C68" s="4">
        <v>54032.575352701402</v>
      </c>
      <c r="D68" s="4">
        <v>31893.886696312999</v>
      </c>
      <c r="E68" s="4">
        <v>0</v>
      </c>
      <c r="F68" s="4">
        <v>11183.651298171901</v>
      </c>
      <c r="G68" s="4">
        <v>10955.037358216499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</row>
    <row r="69" spans="1:12" x14ac:dyDescent="0.35">
      <c r="A69">
        <v>2022</v>
      </c>
      <c r="B69">
        <v>8</v>
      </c>
      <c r="C69" s="4">
        <v>54907.875519183901</v>
      </c>
      <c r="D69" s="4">
        <v>31908.155095606398</v>
      </c>
      <c r="E69" s="4">
        <v>0</v>
      </c>
      <c r="F69" s="4">
        <v>12044.683065361</v>
      </c>
      <c r="G69" s="4">
        <v>10955.037358216499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</row>
    <row r="70" spans="1:12" x14ac:dyDescent="0.35">
      <c r="A70">
        <v>2022</v>
      </c>
      <c r="B70">
        <v>9</v>
      </c>
      <c r="C70" s="4">
        <v>45498.280477098902</v>
      </c>
      <c r="D70" s="4">
        <v>30746.099088295799</v>
      </c>
      <c r="E70" s="4">
        <v>537.81286219435799</v>
      </c>
      <c r="F70" s="4">
        <v>3259.3311683922998</v>
      </c>
      <c r="G70" s="4">
        <v>10955.037358216499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</row>
    <row r="71" spans="1:12" x14ac:dyDescent="0.35">
      <c r="A71">
        <v>2022</v>
      </c>
      <c r="B71">
        <v>10</v>
      </c>
      <c r="C71" s="4">
        <v>41041.04170175</v>
      </c>
      <c r="D71" s="4">
        <v>31633.651841057301</v>
      </c>
      <c r="E71" s="4">
        <v>2701.8516404530001</v>
      </c>
      <c r="F71" s="4">
        <v>0</v>
      </c>
      <c r="G71" s="4">
        <v>10955.037358216499</v>
      </c>
      <c r="H71" s="4">
        <v>-4249.4991379766998</v>
      </c>
      <c r="I71" s="4">
        <v>0</v>
      </c>
      <c r="J71" s="4">
        <v>0</v>
      </c>
      <c r="K71" s="4">
        <v>0</v>
      </c>
      <c r="L71" s="4">
        <v>0</v>
      </c>
    </row>
    <row r="72" spans="1:12" x14ac:dyDescent="0.35">
      <c r="A72">
        <v>2022</v>
      </c>
      <c r="B72">
        <v>11</v>
      </c>
      <c r="C72" s="4">
        <v>46309.408269264597</v>
      </c>
      <c r="D72" s="4">
        <v>30480.196005718801</v>
      </c>
      <c r="E72" s="4">
        <v>4755.1641014364895</v>
      </c>
      <c r="F72" s="4">
        <v>119.01080389281201</v>
      </c>
      <c r="G72" s="4">
        <v>10955.037358216499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</row>
    <row r="73" spans="1:12" x14ac:dyDescent="0.35">
      <c r="A73">
        <v>2022</v>
      </c>
      <c r="B73">
        <v>12</v>
      </c>
      <c r="C73" s="4">
        <v>49813.737366900503</v>
      </c>
      <c r="D73" s="4">
        <v>31408.423099158299</v>
      </c>
      <c r="E73" s="4">
        <v>7450.2769095257199</v>
      </c>
      <c r="F73" s="4">
        <v>0</v>
      </c>
      <c r="G73" s="4">
        <v>10955.037358216499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</row>
    <row r="74" spans="1:12" x14ac:dyDescent="0.35">
      <c r="A74">
        <v>2023</v>
      </c>
      <c r="B74">
        <v>1</v>
      </c>
      <c r="C74" s="4">
        <v>49163.598828060502</v>
      </c>
      <c r="D74" s="4">
        <v>30863.853876249301</v>
      </c>
      <c r="E74" s="4">
        <v>7344.7075935946896</v>
      </c>
      <c r="F74" s="4">
        <v>0</v>
      </c>
      <c r="G74" s="4">
        <v>10955.037358216499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</row>
    <row r="75" spans="1:12" x14ac:dyDescent="0.35">
      <c r="A75">
        <v>2023</v>
      </c>
      <c r="B75">
        <v>2</v>
      </c>
      <c r="C75" s="4">
        <v>45589.052532952097</v>
      </c>
      <c r="D75" s="4">
        <v>27797.754073429402</v>
      </c>
      <c r="E75" s="4">
        <v>6836.2611013062597</v>
      </c>
      <c r="F75" s="4">
        <v>0</v>
      </c>
      <c r="G75" s="4">
        <v>10955.037358216499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</row>
    <row r="76" spans="1:12" x14ac:dyDescent="0.35">
      <c r="A76">
        <v>2023</v>
      </c>
      <c r="B76">
        <v>3</v>
      </c>
      <c r="C76" s="4">
        <v>48149.519340259299</v>
      </c>
      <c r="D76" s="4">
        <v>30692.321790125901</v>
      </c>
      <c r="E76" s="4">
        <v>6502.1601919168897</v>
      </c>
      <c r="F76" s="4">
        <v>0</v>
      </c>
      <c r="G76" s="4">
        <v>10955.037358216499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</row>
    <row r="77" spans="1:12" x14ac:dyDescent="0.35">
      <c r="A77">
        <v>2023</v>
      </c>
      <c r="B77">
        <v>4</v>
      </c>
      <c r="C77" s="4">
        <v>44079.576850981401</v>
      </c>
      <c r="D77" s="4">
        <v>29621.185714883301</v>
      </c>
      <c r="E77" s="4">
        <v>3238.8760728553102</v>
      </c>
      <c r="F77" s="4">
        <v>264.47770502634199</v>
      </c>
      <c r="G77" s="4">
        <v>10955.037358216499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</row>
    <row r="78" spans="1:12" x14ac:dyDescent="0.35">
      <c r="A78">
        <v>2023</v>
      </c>
      <c r="B78">
        <v>5</v>
      </c>
      <c r="C78" s="4">
        <v>44110.5321268345</v>
      </c>
      <c r="D78" s="4">
        <v>30524.795211580102</v>
      </c>
      <c r="E78" s="4">
        <v>1886.32733901602</v>
      </c>
      <c r="F78" s="4">
        <v>744.37221802183899</v>
      </c>
      <c r="G78" s="4">
        <v>10955.037358216499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</row>
    <row r="79" spans="1:12" x14ac:dyDescent="0.35">
      <c r="A79">
        <v>2023</v>
      </c>
      <c r="B79">
        <v>6</v>
      </c>
      <c r="C79" s="4">
        <v>44591.21514344</v>
      </c>
      <c r="D79" s="4">
        <v>29561.257773254401</v>
      </c>
      <c r="E79" s="4">
        <v>280.01155492046797</v>
      </c>
      <c r="F79" s="4">
        <v>3794.9084570486698</v>
      </c>
      <c r="G79" s="4">
        <v>10955.037358216499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</row>
    <row r="80" spans="1:12" x14ac:dyDescent="0.35">
      <c r="A80">
        <v>2023</v>
      </c>
      <c r="B80">
        <v>7</v>
      </c>
      <c r="C80" s="4">
        <v>51788.094580305296</v>
      </c>
      <c r="D80" s="4">
        <v>30568.413278120101</v>
      </c>
      <c r="E80" s="4">
        <v>221.80306678853799</v>
      </c>
      <c r="F80" s="4">
        <v>10042.840877180101</v>
      </c>
      <c r="G80" s="4">
        <v>10955.037358216499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</row>
    <row r="81" spans="1:12" x14ac:dyDescent="0.35">
      <c r="A81">
        <v>2023</v>
      </c>
      <c r="B81">
        <v>8</v>
      </c>
      <c r="C81" s="4">
        <v>46812.212121331599</v>
      </c>
      <c r="D81" s="4">
        <v>30590.135834642999</v>
      </c>
      <c r="E81" s="4">
        <v>256.734525310479</v>
      </c>
      <c r="F81" s="4">
        <v>5010.3044031616</v>
      </c>
      <c r="G81" s="4">
        <v>10955.037358216499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</row>
    <row r="82" spans="1:12" x14ac:dyDescent="0.35">
      <c r="A82">
        <v>2023</v>
      </c>
      <c r="B82">
        <v>9</v>
      </c>
      <c r="C82" s="4">
        <v>45176.933597140101</v>
      </c>
      <c r="D82" s="4">
        <v>29808.0117130217</v>
      </c>
      <c r="E82" s="4">
        <v>1007.21813024165</v>
      </c>
      <c r="F82" s="4">
        <v>3406.6663956603102</v>
      </c>
      <c r="G82" s="4">
        <v>10955.037358216499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</row>
    <row r="83" spans="1:12" x14ac:dyDescent="0.35">
      <c r="A83">
        <v>2023</v>
      </c>
      <c r="B83">
        <v>10</v>
      </c>
      <c r="C83" s="4">
        <v>41262.353521554702</v>
      </c>
      <c r="D83" s="4">
        <v>31012.602704719098</v>
      </c>
      <c r="E83" s="4">
        <v>2186.5034669944298</v>
      </c>
      <c r="F83" s="4">
        <v>1357.70912960136</v>
      </c>
      <c r="G83" s="4">
        <v>10955.037358216499</v>
      </c>
      <c r="H83" s="4">
        <v>-4249.4991379766998</v>
      </c>
      <c r="I83" s="4">
        <v>0</v>
      </c>
      <c r="J83" s="4">
        <v>0</v>
      </c>
      <c r="K83" s="4">
        <v>0</v>
      </c>
      <c r="L83" s="4">
        <v>0</v>
      </c>
    </row>
    <row r="84" spans="1:12" x14ac:dyDescent="0.35">
      <c r="A84">
        <v>2023</v>
      </c>
      <c r="B84">
        <v>11</v>
      </c>
      <c r="C84" s="4">
        <v>46464.375249394601</v>
      </c>
      <c r="D84" s="4">
        <v>30215.914648880502</v>
      </c>
      <c r="E84" s="4">
        <v>5293.4232422976202</v>
      </c>
      <c r="F84" s="4">
        <v>0</v>
      </c>
      <c r="G84" s="4">
        <v>10955.037358216499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</row>
    <row r="85" spans="1:12" x14ac:dyDescent="0.35">
      <c r="A85">
        <v>2023</v>
      </c>
      <c r="B85">
        <v>12</v>
      </c>
      <c r="C85" s="4">
        <v>48301.258520173302</v>
      </c>
      <c r="D85" s="4">
        <v>31448.649952563501</v>
      </c>
      <c r="E85" s="4">
        <v>5897.5712093933198</v>
      </c>
      <c r="F85" s="4">
        <v>0</v>
      </c>
      <c r="G85" s="4">
        <v>10955.037358216499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</row>
    <row r="86" spans="1:12" x14ac:dyDescent="0.35">
      <c r="A86">
        <v>2024</v>
      </c>
      <c r="B86">
        <v>1</v>
      </c>
      <c r="C86" s="4">
        <v>50612.245525603103</v>
      </c>
      <c r="D86" s="4">
        <v>31311.682611564898</v>
      </c>
      <c r="E86" s="4">
        <v>8345.5255558217304</v>
      </c>
      <c r="F86" s="4">
        <v>0</v>
      </c>
      <c r="G86" s="4">
        <v>10955.037358216499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</row>
    <row r="87" spans="1:12" x14ac:dyDescent="0.35">
      <c r="A87">
        <v>2024</v>
      </c>
      <c r="B87">
        <v>2</v>
      </c>
      <c r="C87" s="4">
        <v>47052.8736801958</v>
      </c>
      <c r="D87" s="4">
        <v>29499.598197179701</v>
      </c>
      <c r="E87" s="4">
        <v>6598.23812479955</v>
      </c>
      <c r="F87" s="4">
        <v>0</v>
      </c>
      <c r="G87" s="4">
        <v>10955.037358216499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</row>
    <row r="88" spans="1:12" x14ac:dyDescent="0.35">
      <c r="A88">
        <v>2024</v>
      </c>
      <c r="B88">
        <v>3</v>
      </c>
      <c r="C88" s="4">
        <v>47857.306586405597</v>
      </c>
      <c r="D88" s="4">
        <v>31493.7216297327</v>
      </c>
      <c r="E88" s="4">
        <v>5408.54759845643</v>
      </c>
      <c r="F88" s="4">
        <v>0</v>
      </c>
      <c r="G88" s="4">
        <v>10955.037358216499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</row>
    <row r="89" spans="1:12" x14ac:dyDescent="0.35">
      <c r="A89">
        <v>2024</v>
      </c>
      <c r="B89">
        <v>4</v>
      </c>
      <c r="C89" s="4">
        <v>44508.515765290598</v>
      </c>
      <c r="D89" s="4">
        <v>30438.700842959199</v>
      </c>
      <c r="E89" s="4">
        <v>3114.7775641149101</v>
      </c>
      <c r="F89" s="4">
        <v>0</v>
      </c>
      <c r="G89" s="4">
        <v>10955.037358216499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</row>
    <row r="90" spans="1:12" x14ac:dyDescent="0.35">
      <c r="A90">
        <v>2024</v>
      </c>
      <c r="B90">
        <v>5</v>
      </c>
      <c r="C90" s="4">
        <v>44637.9967677776</v>
      </c>
      <c r="D90" s="4">
        <v>31412.8610012717</v>
      </c>
      <c r="E90" s="4">
        <v>409.45185032493401</v>
      </c>
      <c r="F90" s="4">
        <v>1860.64655796446</v>
      </c>
      <c r="G90" s="4">
        <v>10955.037358216499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</row>
    <row r="91" spans="1:12" x14ac:dyDescent="0.35">
      <c r="A91">
        <v>2024</v>
      </c>
      <c r="B91">
        <v>6</v>
      </c>
      <c r="C91" s="4">
        <v>49193.507694302498</v>
      </c>
      <c r="D91" s="4">
        <v>30439.813670041302</v>
      </c>
      <c r="E91" s="4">
        <v>46.400092256301697</v>
      </c>
      <c r="F91" s="4">
        <v>7752.2565737884397</v>
      </c>
      <c r="G91" s="4">
        <v>10955.037358216499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</row>
    <row r="92" spans="1:12" x14ac:dyDescent="0.35">
      <c r="A92">
        <v>2024</v>
      </c>
      <c r="B92">
        <v>7</v>
      </c>
      <c r="C92" s="4">
        <v>58191.902471656998</v>
      </c>
      <c r="D92" s="4">
        <v>31496.086411059401</v>
      </c>
      <c r="E92" s="4">
        <v>0</v>
      </c>
      <c r="F92" s="4">
        <v>15740.7787023811</v>
      </c>
      <c r="G92" s="4">
        <v>10955.037358216499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</row>
    <row r="93" spans="1:12" x14ac:dyDescent="0.35">
      <c r="A93">
        <v>2024</v>
      </c>
      <c r="B93">
        <v>8</v>
      </c>
      <c r="C93" s="4">
        <v>51375.781509759101</v>
      </c>
      <c r="D93" s="4">
        <v>31537.6978610521</v>
      </c>
      <c r="E93" s="4">
        <v>21.354755324907298</v>
      </c>
      <c r="F93" s="4">
        <v>8861.6915351656608</v>
      </c>
      <c r="G93" s="4">
        <v>10955.037358216499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</row>
    <row r="94" spans="1:12" x14ac:dyDescent="0.35">
      <c r="A94">
        <v>2024</v>
      </c>
      <c r="B94">
        <v>9</v>
      </c>
      <c r="C94" s="4">
        <v>45068.959623443203</v>
      </c>
      <c r="D94" s="4">
        <v>30369.516466658599</v>
      </c>
      <c r="E94" s="4">
        <v>124.45969853152999</v>
      </c>
      <c r="F94" s="4">
        <v>3619.94610003666</v>
      </c>
      <c r="G94" s="4">
        <v>10955.037358216499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</row>
    <row r="95" spans="1:12" x14ac:dyDescent="0.35">
      <c r="A95">
        <v>2024</v>
      </c>
      <c r="B95">
        <v>10</v>
      </c>
      <c r="C95" s="4">
        <v>40214.198863561898</v>
      </c>
      <c r="D95" s="4">
        <v>31225.743581918799</v>
      </c>
      <c r="E95" s="4">
        <v>2112.8422826328101</v>
      </c>
      <c r="F95" s="4">
        <v>170.07477877052401</v>
      </c>
      <c r="G95" s="4">
        <v>10955.037358216499</v>
      </c>
      <c r="H95" s="4">
        <v>-4249.4991379766998</v>
      </c>
      <c r="I95" s="4">
        <v>0</v>
      </c>
      <c r="J95" s="4">
        <v>0</v>
      </c>
      <c r="K95" s="4">
        <v>0</v>
      </c>
      <c r="L95" s="4">
        <v>0</v>
      </c>
    </row>
    <row r="96" spans="1:12" x14ac:dyDescent="0.35">
      <c r="A96">
        <v>2024</v>
      </c>
      <c r="B96">
        <v>11</v>
      </c>
      <c r="C96" s="4">
        <v>45446.317931598001</v>
      </c>
      <c r="D96" s="4">
        <v>30067.186450786699</v>
      </c>
      <c r="E96" s="4">
        <v>4254.8707463934197</v>
      </c>
      <c r="F96" s="4">
        <v>169.22337620141499</v>
      </c>
      <c r="G96" s="4">
        <v>10955.037358216499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</row>
    <row r="97" spans="1:12" x14ac:dyDescent="0.35">
      <c r="A97">
        <v>2024</v>
      </c>
      <c r="B97">
        <v>12</v>
      </c>
      <c r="C97" s="4">
        <v>49333.575286069397</v>
      </c>
      <c r="D97" s="4">
        <v>30915.108558108201</v>
      </c>
      <c r="E97" s="4">
        <v>7463.4293697447602</v>
      </c>
      <c r="F97" s="4">
        <v>0</v>
      </c>
      <c r="G97" s="4">
        <v>10955.037358216499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</row>
    <row r="98" spans="1:12" x14ac:dyDescent="0.35">
      <c r="A98">
        <v>2025</v>
      </c>
      <c r="B98">
        <v>1</v>
      </c>
      <c r="C98" s="4">
        <v>51155.974374222198</v>
      </c>
      <c r="D98" s="4">
        <v>30489.666377125599</v>
      </c>
      <c r="E98" s="4">
        <v>9711.2706388800707</v>
      </c>
      <c r="F98" s="4">
        <v>0</v>
      </c>
      <c r="G98" s="4">
        <v>10955.037358216499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</row>
    <row r="99" spans="1:12" x14ac:dyDescent="0.35">
      <c r="A99">
        <v>2025</v>
      </c>
      <c r="B99">
        <v>2</v>
      </c>
      <c r="C99" s="4">
        <v>46786.710308526999</v>
      </c>
      <c r="D99" s="4">
        <v>27400.479050910399</v>
      </c>
      <c r="E99" s="4">
        <v>8431.1938994001903</v>
      </c>
      <c r="F99" s="4">
        <v>0</v>
      </c>
      <c r="G99" s="4">
        <v>10955.037358216499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</row>
    <row r="100" spans="1:12" x14ac:dyDescent="0.35">
      <c r="A100">
        <v>2025</v>
      </c>
      <c r="B100">
        <v>3</v>
      </c>
      <c r="C100" s="4">
        <v>47831.108610806703</v>
      </c>
      <c r="D100" s="4">
        <v>30915.578427688</v>
      </c>
      <c r="E100" s="4">
        <v>5960.4928249022196</v>
      </c>
      <c r="F100" s="4">
        <v>0</v>
      </c>
      <c r="G100" s="4">
        <v>10955.037358216499</v>
      </c>
      <c r="H100" s="4">
        <v>0</v>
      </c>
      <c r="I100" s="4">
        <v>0</v>
      </c>
      <c r="J100" s="4">
        <v>0</v>
      </c>
      <c r="K100" s="4">
        <v>0</v>
      </c>
      <c r="L100" s="4">
        <v>0</v>
      </c>
    </row>
    <row r="101" spans="1:12" x14ac:dyDescent="0.35">
      <c r="A101">
        <v>2025</v>
      </c>
      <c r="B101">
        <v>4</v>
      </c>
      <c r="C101" s="4">
        <v>45019.154983707202</v>
      </c>
      <c r="D101" s="4">
        <v>30475.853123535799</v>
      </c>
      <c r="E101" s="4">
        <v>3588.26450195491</v>
      </c>
      <c r="F101" s="4">
        <v>0</v>
      </c>
      <c r="G101" s="4">
        <v>10955.037358216499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</row>
    <row r="102" spans="1:12" x14ac:dyDescent="0.35">
      <c r="A102">
        <v>2025</v>
      </c>
      <c r="B102">
        <v>5</v>
      </c>
      <c r="C102" s="4">
        <v>44806.165264461699</v>
      </c>
      <c r="D102" s="4">
        <v>32064.7337013488</v>
      </c>
      <c r="E102" s="4">
        <v>1527.9210093368899</v>
      </c>
      <c r="F102" s="4">
        <v>258.47319555952998</v>
      </c>
      <c r="G102" s="4">
        <v>10955.037358216499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</row>
    <row r="103" spans="1:12" x14ac:dyDescent="0.35">
      <c r="A103">
        <v>2025</v>
      </c>
      <c r="B103">
        <v>6</v>
      </c>
      <c r="C103" s="4">
        <v>51668.4514781709</v>
      </c>
      <c r="D103" s="4">
        <v>31023.471632397399</v>
      </c>
      <c r="E103" s="4">
        <v>115.96005650841001</v>
      </c>
      <c r="F103" s="4">
        <v>9573.9824310485692</v>
      </c>
      <c r="G103" s="4">
        <v>10955.037358216499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</row>
    <row r="104" spans="1:12" x14ac:dyDescent="0.35">
      <c r="A104">
        <v>2025</v>
      </c>
      <c r="B104">
        <v>7</v>
      </c>
      <c r="C104" s="4">
        <v>60132.720020697001</v>
      </c>
      <c r="D104" s="4">
        <v>32050.4396023751</v>
      </c>
      <c r="E104" s="4">
        <v>0</v>
      </c>
      <c r="F104" s="4">
        <v>17127.2430601054</v>
      </c>
      <c r="G104" s="4">
        <v>10955.037358216499</v>
      </c>
      <c r="H104" s="4">
        <v>0</v>
      </c>
      <c r="I104" s="4">
        <v>0</v>
      </c>
      <c r="J104" s="4">
        <v>0</v>
      </c>
      <c r="K104" s="4">
        <v>0</v>
      </c>
      <c r="L104" s="4">
        <v>0</v>
      </c>
    </row>
    <row r="105" spans="1:12" x14ac:dyDescent="0.35">
      <c r="A105">
        <v>2025</v>
      </c>
      <c r="B105">
        <v>8</v>
      </c>
      <c r="C105" s="4">
        <v>53421.104676814502</v>
      </c>
      <c r="D105" s="4">
        <v>32043.290446221101</v>
      </c>
      <c r="E105" s="4">
        <v>71.863171502293397</v>
      </c>
      <c r="F105" s="4">
        <v>10350.9137008747</v>
      </c>
      <c r="G105" s="4">
        <v>10955.037358216499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</row>
    <row r="106" spans="1:12" x14ac:dyDescent="0.35">
      <c r="A106">
        <v>2025</v>
      </c>
      <c r="B106">
        <v>9</v>
      </c>
      <c r="C106" s="4">
        <v>44687.676581968597</v>
      </c>
      <c r="D106" s="4">
        <v>30803.847831339601</v>
      </c>
      <c r="E106" s="4">
        <v>125.117868676211</v>
      </c>
      <c r="F106" s="4">
        <v>2803.67352373636</v>
      </c>
      <c r="G106" s="4">
        <v>10955.037358216499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</row>
    <row r="107" spans="1:12" x14ac:dyDescent="0.35">
      <c r="A107">
        <v>2025</v>
      </c>
      <c r="B107">
        <v>10</v>
      </c>
      <c r="C107" s="4">
        <v>41399.117239118903</v>
      </c>
      <c r="D107" s="4">
        <v>31617.536733647499</v>
      </c>
      <c r="E107" s="4">
        <v>2267.9231283153299</v>
      </c>
      <c r="F107" s="4">
        <v>808.11915691630202</v>
      </c>
      <c r="G107" s="4">
        <v>10955.037358216499</v>
      </c>
      <c r="H107" s="4">
        <v>-4249.4991379766998</v>
      </c>
      <c r="I107" s="4">
        <v>0</v>
      </c>
      <c r="J107" s="4">
        <v>0</v>
      </c>
      <c r="K107" s="4">
        <v>0</v>
      </c>
      <c r="L107" s="4">
        <v>0</v>
      </c>
    </row>
    <row r="108" spans="1:12" x14ac:dyDescent="0.35">
      <c r="A108">
        <v>2025</v>
      </c>
      <c r="B108">
        <v>11</v>
      </c>
      <c r="C108" s="4">
        <v>46723.976325249299</v>
      </c>
      <c r="D108" s="4">
        <v>30390.9371163215</v>
      </c>
      <c r="E108" s="4">
        <v>5378.00185071131</v>
      </c>
      <c r="F108" s="4">
        <v>0</v>
      </c>
      <c r="G108" s="4">
        <v>10955.037358216499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</row>
    <row r="109" spans="1:12" x14ac:dyDescent="0.35">
      <c r="A109">
        <v>2025</v>
      </c>
      <c r="B109">
        <v>12</v>
      </c>
      <c r="C109" s="4">
        <v>51558.178399390898</v>
      </c>
      <c r="D109" s="4">
        <v>31401.478321786701</v>
      </c>
      <c r="E109" s="4">
        <v>9201.6627193877193</v>
      </c>
      <c r="F109" s="4">
        <v>0</v>
      </c>
      <c r="G109" s="4">
        <v>10955.037358216499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</row>
    <row r="110" spans="1:12" x14ac:dyDescent="0.35">
      <c r="A110">
        <v>2026</v>
      </c>
      <c r="B110">
        <v>1</v>
      </c>
      <c r="C110" s="4">
        <v>50962.961687657997</v>
      </c>
      <c r="D110" s="4">
        <v>31147.007056775099</v>
      </c>
      <c r="E110" s="4">
        <v>8860.9172726664201</v>
      </c>
      <c r="F110" s="4">
        <v>0</v>
      </c>
      <c r="G110" s="4">
        <v>10955.037358216499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</row>
    <row r="111" spans="1:12" x14ac:dyDescent="0.35">
      <c r="A111">
        <v>2026</v>
      </c>
      <c r="B111">
        <v>2</v>
      </c>
      <c r="C111" s="4">
        <v>46597.250224892603</v>
      </c>
      <c r="D111" s="4">
        <v>28130.502137494401</v>
      </c>
      <c r="E111" s="4">
        <v>7511.7107291816901</v>
      </c>
      <c r="F111" s="4">
        <v>0</v>
      </c>
      <c r="G111" s="4">
        <v>10955.037358216499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</row>
    <row r="112" spans="1:12" x14ac:dyDescent="0.35">
      <c r="A112">
        <v>2026</v>
      </c>
      <c r="B112">
        <v>3</v>
      </c>
      <c r="C112" s="4">
        <v>48527.599191258603</v>
      </c>
      <c r="D112" s="4">
        <v>31208.551921046299</v>
      </c>
      <c r="E112" s="4">
        <v>6364.0099119958504</v>
      </c>
      <c r="F112" s="4">
        <v>0</v>
      </c>
      <c r="G112" s="4">
        <v>10955.037358216499</v>
      </c>
      <c r="H112" s="4">
        <v>0</v>
      </c>
      <c r="I112" s="4">
        <v>0</v>
      </c>
      <c r="J112" s="4">
        <v>0</v>
      </c>
      <c r="K112" s="4">
        <v>0</v>
      </c>
      <c r="L112" s="4">
        <v>0</v>
      </c>
    </row>
    <row r="113" spans="1:12" x14ac:dyDescent="0.35">
      <c r="A113">
        <v>2026</v>
      </c>
      <c r="B113">
        <v>4</v>
      </c>
      <c r="C113" s="4">
        <v>45176.649888333501</v>
      </c>
      <c r="D113" s="4">
        <v>30263.821962214999</v>
      </c>
      <c r="E113" s="4">
        <v>3929.8587588567202</v>
      </c>
      <c r="F113" s="4">
        <v>27.931809045298198</v>
      </c>
      <c r="G113" s="4">
        <v>10955.037358216499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</row>
    <row r="114" spans="1:12" x14ac:dyDescent="0.35">
      <c r="A114">
        <v>2026</v>
      </c>
      <c r="B114">
        <v>5</v>
      </c>
      <c r="C114" s="4">
        <v>45667.422034071897</v>
      </c>
      <c r="D114" s="4">
        <v>31336.676846164399</v>
      </c>
      <c r="E114" s="4">
        <v>1459.7034819883099</v>
      </c>
      <c r="F114" s="4">
        <v>1916.00434770269</v>
      </c>
      <c r="G114" s="4">
        <v>10955.037358216499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</row>
    <row r="115" spans="1:12" x14ac:dyDescent="0.35">
      <c r="A115">
        <v>2026</v>
      </c>
      <c r="B115">
        <v>6</v>
      </c>
      <c r="C115" s="4">
        <v>48433.442451481103</v>
      </c>
      <c r="D115" s="4">
        <v>30358.655507543601</v>
      </c>
      <c r="E115" s="4">
        <v>113.67051071742</v>
      </c>
      <c r="F115" s="4">
        <v>7006.0790750035803</v>
      </c>
      <c r="G115" s="4">
        <v>10955.037358216499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</row>
    <row r="116" spans="1:12" x14ac:dyDescent="0.35">
      <c r="A116">
        <v>2026</v>
      </c>
      <c r="B116">
        <v>7</v>
      </c>
      <c r="C116" s="4">
        <v>56804.5437220573</v>
      </c>
      <c r="D116" s="4">
        <v>31404.5429631769</v>
      </c>
      <c r="E116" s="4">
        <v>22.637956896845299</v>
      </c>
      <c r="F116" s="4">
        <v>14422.3254437671</v>
      </c>
      <c r="G116" s="4">
        <v>10955.037358216499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</row>
    <row r="117" spans="1:12" x14ac:dyDescent="0.35">
      <c r="A117">
        <v>2026</v>
      </c>
      <c r="B117">
        <v>8</v>
      </c>
      <c r="C117" s="4">
        <v>53590.355111934703</v>
      </c>
      <c r="D117" s="4">
        <v>31438.473668454699</v>
      </c>
      <c r="E117" s="4">
        <v>39.432603556747601</v>
      </c>
      <c r="F117" s="4">
        <v>11157.4114817068</v>
      </c>
      <c r="G117" s="4">
        <v>10955.037358216499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</row>
    <row r="118" spans="1:12" x14ac:dyDescent="0.35">
      <c r="A118">
        <v>2026</v>
      </c>
      <c r="B118">
        <v>9</v>
      </c>
      <c r="C118" s="4">
        <v>45785.763271018302</v>
      </c>
      <c r="D118" s="4">
        <v>30445.1476657362</v>
      </c>
      <c r="E118" s="4">
        <v>354.90949399904702</v>
      </c>
      <c r="F118" s="4">
        <v>4030.6687530665699</v>
      </c>
      <c r="G118" s="4">
        <v>10955.037358216499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</row>
    <row r="119" spans="1:12" x14ac:dyDescent="0.35">
      <c r="A119">
        <v>2026</v>
      </c>
      <c r="B119">
        <v>10</v>
      </c>
      <c r="C119" s="4">
        <v>41068.7873008487</v>
      </c>
      <c r="D119" s="4">
        <v>31481.489564982799</v>
      </c>
      <c r="E119" s="4">
        <v>2280.65127308516</v>
      </c>
      <c r="F119" s="4">
        <v>601.10824254096201</v>
      </c>
      <c r="G119" s="4">
        <v>10955.037358216499</v>
      </c>
      <c r="H119" s="4">
        <v>-4249.4991379766998</v>
      </c>
      <c r="I119" s="4">
        <v>0</v>
      </c>
      <c r="J119" s="4">
        <v>0</v>
      </c>
      <c r="K119" s="4">
        <v>0</v>
      </c>
      <c r="L119" s="4">
        <v>0</v>
      </c>
    </row>
    <row r="120" spans="1:12" x14ac:dyDescent="0.35">
      <c r="A120">
        <v>2026</v>
      </c>
      <c r="B120">
        <v>11</v>
      </c>
      <c r="C120" s="4">
        <v>46608.832396787402</v>
      </c>
      <c r="D120" s="4">
        <v>30486.759320040201</v>
      </c>
      <c r="E120" s="4">
        <v>5137.0223129694596</v>
      </c>
      <c r="F120" s="4">
        <v>30.013405561285001</v>
      </c>
      <c r="G120" s="4">
        <v>10955.037358216499</v>
      </c>
      <c r="H120" s="4">
        <v>0</v>
      </c>
      <c r="I120" s="4">
        <v>0</v>
      </c>
      <c r="J120" s="4">
        <v>0</v>
      </c>
      <c r="K120" s="4">
        <v>0</v>
      </c>
      <c r="L120" s="4">
        <v>0</v>
      </c>
    </row>
    <row r="121" spans="1:12" x14ac:dyDescent="0.35">
      <c r="A121">
        <v>2026</v>
      </c>
      <c r="B121">
        <v>12</v>
      </c>
      <c r="C121" s="4">
        <v>50093.091041621599</v>
      </c>
      <c r="D121" s="4">
        <v>31528.221601562302</v>
      </c>
      <c r="E121" s="4">
        <v>7609.8320818428501</v>
      </c>
      <c r="F121" s="4">
        <v>0</v>
      </c>
      <c r="G121" s="4">
        <v>10955.037358216499</v>
      </c>
      <c r="H121" s="4">
        <v>0</v>
      </c>
      <c r="I121" s="4">
        <v>0</v>
      </c>
      <c r="J121" s="4">
        <v>0</v>
      </c>
      <c r="K121" s="4">
        <v>0</v>
      </c>
      <c r="L121" s="4">
        <v>0</v>
      </c>
    </row>
    <row r="122" spans="1:12" x14ac:dyDescent="0.35">
      <c r="A122">
        <v>2027</v>
      </c>
      <c r="B122">
        <v>1</v>
      </c>
      <c r="C122" s="4">
        <v>51076.316872356001</v>
      </c>
      <c r="D122" s="4">
        <v>31248.752471092299</v>
      </c>
      <c r="E122" s="4">
        <v>8872.5270430472592</v>
      </c>
      <c r="F122" s="4">
        <v>0</v>
      </c>
      <c r="G122" s="4">
        <v>10955.037358216499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</row>
    <row r="123" spans="1:12" x14ac:dyDescent="0.35">
      <c r="A123">
        <v>2027</v>
      </c>
      <c r="B123">
        <v>2</v>
      </c>
      <c r="C123" s="4">
        <v>46730.436600499699</v>
      </c>
      <c r="D123" s="4">
        <v>28247.227946674899</v>
      </c>
      <c r="E123" s="4">
        <v>7528.1712956083302</v>
      </c>
      <c r="F123" s="4">
        <v>0</v>
      </c>
      <c r="G123" s="4">
        <v>10955.037358216499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</row>
    <row r="124" spans="1:12" x14ac:dyDescent="0.35">
      <c r="A124">
        <v>2027</v>
      </c>
      <c r="B124">
        <v>3</v>
      </c>
      <c r="C124" s="4">
        <v>48632.0443100259</v>
      </c>
      <c r="D124" s="4">
        <v>31305.646277961201</v>
      </c>
      <c r="E124" s="4">
        <v>6371.3606738481703</v>
      </c>
      <c r="F124" s="4">
        <v>0</v>
      </c>
      <c r="G124" s="4">
        <v>10955.037358216499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</row>
    <row r="125" spans="1:12" x14ac:dyDescent="0.35">
      <c r="A125">
        <v>2027</v>
      </c>
      <c r="B125">
        <v>4</v>
      </c>
      <c r="C125" s="4">
        <v>45240.361921859403</v>
      </c>
      <c r="D125" s="4">
        <v>30326.680411356101</v>
      </c>
      <c r="E125" s="4">
        <v>3930.3418912362599</v>
      </c>
      <c r="F125" s="4">
        <v>28.3022610504797</v>
      </c>
      <c r="G125" s="4">
        <v>10955.037358216499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</row>
    <row r="126" spans="1:12" x14ac:dyDescent="0.35">
      <c r="A126">
        <v>2027</v>
      </c>
      <c r="B126">
        <v>5</v>
      </c>
      <c r="C126" s="4">
        <v>45722.327164246301</v>
      </c>
      <c r="D126" s="4">
        <v>31369.487123440598</v>
      </c>
      <c r="E126" s="4">
        <v>1458.3823860208099</v>
      </c>
      <c r="F126" s="4">
        <v>1939.4202965683201</v>
      </c>
      <c r="G126" s="4">
        <v>10955.037358216499</v>
      </c>
      <c r="H126" s="4">
        <v>0</v>
      </c>
      <c r="I126" s="4">
        <v>0</v>
      </c>
      <c r="J126" s="4">
        <v>0</v>
      </c>
      <c r="K126" s="4">
        <v>0</v>
      </c>
      <c r="L126" s="4">
        <v>0</v>
      </c>
    </row>
    <row r="127" spans="1:12" x14ac:dyDescent="0.35">
      <c r="A127">
        <v>2027</v>
      </c>
      <c r="B127">
        <v>6</v>
      </c>
      <c r="C127" s="4">
        <v>48538.055317780003</v>
      </c>
      <c r="D127" s="4">
        <v>30380.181002961101</v>
      </c>
      <c r="E127" s="4">
        <v>113.529289890521</v>
      </c>
      <c r="F127" s="4">
        <v>7089.3076667118403</v>
      </c>
      <c r="G127" s="4">
        <v>10955.037358216499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</row>
    <row r="128" spans="1:12" x14ac:dyDescent="0.35">
      <c r="A128">
        <v>2027</v>
      </c>
      <c r="B128">
        <v>7</v>
      </c>
      <c r="C128" s="4">
        <v>56982.582029822101</v>
      </c>
      <c r="D128" s="4">
        <v>31416.209724971501</v>
      </c>
      <c r="E128" s="4">
        <v>22.602205849622798</v>
      </c>
      <c r="F128" s="4">
        <v>14588.7327407845</v>
      </c>
      <c r="G128" s="4">
        <v>10955.037358216499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</row>
    <row r="129" spans="1:12" x14ac:dyDescent="0.35">
      <c r="A129">
        <v>2027</v>
      </c>
      <c r="B129">
        <v>8</v>
      </c>
      <c r="C129" s="4">
        <v>53716.294176345298</v>
      </c>
      <c r="D129" s="4">
        <v>31439.5552309946</v>
      </c>
      <c r="E129" s="4">
        <v>39.357062845835699</v>
      </c>
      <c r="F129" s="4">
        <v>11282.344524288401</v>
      </c>
      <c r="G129" s="4">
        <v>10955.037358216499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</row>
    <row r="130" spans="1:12" x14ac:dyDescent="0.35">
      <c r="A130">
        <v>2027</v>
      </c>
      <c r="B130">
        <v>9</v>
      </c>
      <c r="C130" s="4">
        <v>45859.444402299298</v>
      </c>
      <c r="D130" s="4">
        <v>30470.796439533799</v>
      </c>
      <c r="E130" s="4">
        <v>354.51582433432998</v>
      </c>
      <c r="F130" s="4">
        <v>4079.0947802146302</v>
      </c>
      <c r="G130" s="4">
        <v>10955.037358216499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</row>
    <row r="131" spans="1:12" x14ac:dyDescent="0.35">
      <c r="A131">
        <v>2027</v>
      </c>
      <c r="B131">
        <v>10</v>
      </c>
      <c r="C131" s="4">
        <v>41127.740725499803</v>
      </c>
      <c r="D131" s="4">
        <v>31533.422823584198</v>
      </c>
      <c r="E131" s="4">
        <v>2279.9588680265001</v>
      </c>
      <c r="F131" s="4">
        <v>608.82081364934902</v>
      </c>
      <c r="G131" s="4">
        <v>10955.037358216499</v>
      </c>
      <c r="H131" s="4">
        <v>-4249.4991379766998</v>
      </c>
      <c r="I131" s="4">
        <v>0</v>
      </c>
      <c r="J131" s="4">
        <v>0</v>
      </c>
      <c r="K131" s="4">
        <v>0</v>
      </c>
      <c r="L131" s="4">
        <v>0</v>
      </c>
    </row>
    <row r="132" spans="1:12" x14ac:dyDescent="0.35">
      <c r="A132">
        <v>2027</v>
      </c>
      <c r="B132">
        <v>11</v>
      </c>
      <c r="C132" s="4">
        <v>46686.690655108803</v>
      </c>
      <c r="D132" s="4">
        <v>30561.633624704398</v>
      </c>
      <c r="E132" s="4">
        <v>5139.5967065794002</v>
      </c>
      <c r="F132" s="4">
        <v>30.422965608474001</v>
      </c>
      <c r="G132" s="4">
        <v>10955.037358216499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</row>
    <row r="133" spans="1:12" x14ac:dyDescent="0.35">
      <c r="A133">
        <v>2027</v>
      </c>
      <c r="B133">
        <v>12</v>
      </c>
      <c r="C133" s="4">
        <v>50196.591583167399</v>
      </c>
      <c r="D133" s="4">
        <v>31623.588183860498</v>
      </c>
      <c r="E133" s="4">
        <v>7617.9660410904298</v>
      </c>
      <c r="F133" s="4">
        <v>0</v>
      </c>
      <c r="G133" s="4">
        <v>10955.037358216499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</row>
    <row r="134" spans="1:12" x14ac:dyDescent="0.35">
      <c r="A134">
        <v>2028</v>
      </c>
      <c r="B134">
        <v>1</v>
      </c>
      <c r="C134" s="4">
        <v>51228.223253087701</v>
      </c>
      <c r="D134" s="4">
        <v>31386.142536315201</v>
      </c>
      <c r="E134" s="4">
        <v>8887.0433585560295</v>
      </c>
      <c r="F134" s="4">
        <v>0</v>
      </c>
      <c r="G134" s="4">
        <v>10955.037358216499</v>
      </c>
      <c r="H134" s="4">
        <v>0</v>
      </c>
      <c r="I134" s="4">
        <v>0</v>
      </c>
      <c r="J134" s="4">
        <v>0</v>
      </c>
      <c r="K134" s="4">
        <v>0</v>
      </c>
      <c r="L134" s="4">
        <v>0</v>
      </c>
    </row>
    <row r="135" spans="1:12" x14ac:dyDescent="0.35">
      <c r="A135">
        <v>2028</v>
      </c>
      <c r="B135">
        <v>2</v>
      </c>
      <c r="C135" s="4">
        <v>48180.213346490797</v>
      </c>
      <c r="D135" s="4">
        <v>29401.311911510398</v>
      </c>
      <c r="E135" s="4">
        <v>7823.8640767638999</v>
      </c>
      <c r="F135" s="4">
        <v>0</v>
      </c>
      <c r="G135" s="4">
        <v>10955.037358216499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</row>
    <row r="136" spans="1:12" x14ac:dyDescent="0.35">
      <c r="A136">
        <v>2028</v>
      </c>
      <c r="B136">
        <v>3</v>
      </c>
      <c r="C136" s="4">
        <v>48799.008627798503</v>
      </c>
      <c r="D136" s="4">
        <v>31458.997662981699</v>
      </c>
      <c r="E136" s="4">
        <v>6384.9736066003297</v>
      </c>
      <c r="F136" s="4">
        <v>0</v>
      </c>
      <c r="G136" s="4">
        <v>10955.037358216499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</row>
    <row r="137" spans="1:12" x14ac:dyDescent="0.35">
      <c r="A137">
        <v>2028</v>
      </c>
      <c r="B137">
        <v>4</v>
      </c>
      <c r="C137" s="4">
        <v>45395.471877725497</v>
      </c>
      <c r="D137" s="4">
        <v>30473.225662186102</v>
      </c>
      <c r="E137" s="4">
        <v>3938.4795237283902</v>
      </c>
      <c r="F137" s="4">
        <v>28.729333594510301</v>
      </c>
      <c r="G137" s="4">
        <v>10955.037358216499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</row>
    <row r="138" spans="1:12" x14ac:dyDescent="0.35">
      <c r="A138">
        <v>2028</v>
      </c>
      <c r="B138">
        <v>5</v>
      </c>
      <c r="C138" s="4">
        <v>45903.894086013199</v>
      </c>
      <c r="D138" s="4">
        <v>31518.995188146801</v>
      </c>
      <c r="E138" s="4">
        <v>1461.3056536597801</v>
      </c>
      <c r="F138" s="4">
        <v>1968.55588599013</v>
      </c>
      <c r="G138" s="4">
        <v>10955.037358216499</v>
      </c>
      <c r="H138" s="4">
        <v>0</v>
      </c>
      <c r="I138" s="4">
        <v>0</v>
      </c>
      <c r="J138" s="4">
        <v>0</v>
      </c>
      <c r="K138" s="4">
        <v>0</v>
      </c>
      <c r="L138" s="4">
        <v>0</v>
      </c>
    </row>
    <row r="139" spans="1:12" x14ac:dyDescent="0.35">
      <c r="A139">
        <v>2028</v>
      </c>
      <c r="B139">
        <v>6</v>
      </c>
      <c r="C139" s="4">
        <v>48797.232836090203</v>
      </c>
      <c r="D139" s="4">
        <v>30531.150441440601</v>
      </c>
      <c r="E139" s="4">
        <v>113.779872321227</v>
      </c>
      <c r="F139" s="4">
        <v>7197.2651641119201</v>
      </c>
      <c r="G139" s="4">
        <v>10955.037358216499</v>
      </c>
      <c r="H139" s="4">
        <v>0</v>
      </c>
      <c r="I139" s="4">
        <v>0</v>
      </c>
      <c r="J139" s="4">
        <v>0</v>
      </c>
      <c r="K139" s="4">
        <v>0</v>
      </c>
      <c r="L139" s="4">
        <v>0</v>
      </c>
    </row>
    <row r="140" spans="1:12" x14ac:dyDescent="0.35">
      <c r="A140">
        <v>2028</v>
      </c>
      <c r="B140">
        <v>7</v>
      </c>
      <c r="C140" s="4">
        <v>57370.289300799101</v>
      </c>
      <c r="D140" s="4">
        <v>31578.708709969698</v>
      </c>
      <c r="E140" s="4">
        <v>22.656671829707701</v>
      </c>
      <c r="F140" s="4">
        <v>14813.886560783199</v>
      </c>
      <c r="G140" s="4">
        <v>10955.037358216499</v>
      </c>
      <c r="H140" s="4">
        <v>0</v>
      </c>
      <c r="I140" s="4">
        <v>0</v>
      </c>
      <c r="J140" s="4">
        <v>0</v>
      </c>
      <c r="K140" s="4">
        <v>0</v>
      </c>
      <c r="L140" s="4">
        <v>0</v>
      </c>
    </row>
    <row r="141" spans="1:12" x14ac:dyDescent="0.35">
      <c r="A141">
        <v>2028</v>
      </c>
      <c r="B141">
        <v>8</v>
      </c>
      <c r="C141" s="4">
        <v>54061.8346134534</v>
      </c>
      <c r="D141" s="4">
        <v>31608.554979338202</v>
      </c>
      <c r="E141" s="4">
        <v>39.459868829169601</v>
      </c>
      <c r="F141" s="4">
        <v>11458.782407069501</v>
      </c>
      <c r="G141" s="4">
        <v>10955.037358216499</v>
      </c>
      <c r="H141" s="4">
        <v>0</v>
      </c>
      <c r="I141" s="4">
        <v>0</v>
      </c>
      <c r="J141" s="4">
        <v>0</v>
      </c>
      <c r="K141" s="4">
        <v>0</v>
      </c>
      <c r="L141" s="4">
        <v>0</v>
      </c>
    </row>
    <row r="142" spans="1:12" x14ac:dyDescent="0.35">
      <c r="A142">
        <v>2028</v>
      </c>
      <c r="B142">
        <v>9</v>
      </c>
      <c r="C142" s="4">
        <v>46068.554533139002</v>
      </c>
      <c r="D142" s="4">
        <v>30617.6737525034</v>
      </c>
      <c r="E142" s="4">
        <v>355.245609399557</v>
      </c>
      <c r="F142" s="4">
        <v>4140.5978130196099</v>
      </c>
      <c r="G142" s="4">
        <v>10955.037358216499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</row>
    <row r="143" spans="1:12" x14ac:dyDescent="0.35">
      <c r="A143">
        <v>2028</v>
      </c>
      <c r="B143">
        <v>10</v>
      </c>
      <c r="C143" s="4">
        <v>41274.5551157546</v>
      </c>
      <c r="D143" s="4">
        <v>31667.9636199345</v>
      </c>
      <c r="E143" s="4">
        <v>2283.3934122928099</v>
      </c>
      <c r="F143" s="4">
        <v>617.65986328753002</v>
      </c>
      <c r="G143" s="4">
        <v>10955.037358216499</v>
      </c>
      <c r="H143" s="4">
        <v>-4249.4991379766998</v>
      </c>
      <c r="I143" s="4">
        <v>0</v>
      </c>
      <c r="J143" s="4">
        <v>0</v>
      </c>
      <c r="K143" s="4">
        <v>0</v>
      </c>
      <c r="L143" s="4">
        <v>0</v>
      </c>
    </row>
    <row r="144" spans="1:12" x14ac:dyDescent="0.35">
      <c r="A144">
        <v>2028</v>
      </c>
      <c r="B144">
        <v>11</v>
      </c>
      <c r="C144" s="4">
        <v>46805.545970232699</v>
      </c>
      <c r="D144" s="4">
        <v>30675.152164506901</v>
      </c>
      <c r="E144" s="4">
        <v>5144.5087627694302</v>
      </c>
      <c r="F144" s="4">
        <v>30.8476847399427</v>
      </c>
      <c r="G144" s="4">
        <v>10955.037358216499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</row>
    <row r="145" spans="1:12" x14ac:dyDescent="0.35">
      <c r="A145">
        <v>2028</v>
      </c>
      <c r="B145">
        <v>12</v>
      </c>
      <c r="C145" s="4">
        <v>50306.384597046301</v>
      </c>
      <c r="D145" s="4">
        <v>31728.996456347901</v>
      </c>
      <c r="E145" s="4">
        <v>7622.3507824819599</v>
      </c>
      <c r="F145" s="4">
        <v>0</v>
      </c>
      <c r="G145" s="4">
        <v>10955.037358216499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</row>
    <row r="146" spans="1:12" x14ac:dyDescent="0.35">
      <c r="A146">
        <v>2029</v>
      </c>
      <c r="B146">
        <v>1</v>
      </c>
      <c r="C146" s="4">
        <v>51336.010458270597</v>
      </c>
      <c r="D146" s="4">
        <v>31492.1848379004</v>
      </c>
      <c r="E146" s="4">
        <v>8888.7882621537592</v>
      </c>
      <c r="F146" s="4">
        <v>0</v>
      </c>
      <c r="G146" s="4">
        <v>10955.037358216499</v>
      </c>
      <c r="H146" s="4">
        <v>0</v>
      </c>
      <c r="I146" s="4">
        <v>0</v>
      </c>
      <c r="J146" s="4">
        <v>0</v>
      </c>
      <c r="K146" s="4">
        <v>0</v>
      </c>
      <c r="L146" s="4">
        <v>0</v>
      </c>
    </row>
    <row r="147" spans="1:12" x14ac:dyDescent="0.35">
      <c r="A147">
        <v>2029</v>
      </c>
      <c r="B147">
        <v>2</v>
      </c>
      <c r="C147" s="4">
        <v>46971.029294292697</v>
      </c>
      <c r="D147" s="4">
        <v>28472.610530763199</v>
      </c>
      <c r="E147" s="4">
        <v>7543.38140531301</v>
      </c>
      <c r="F147" s="4">
        <v>0</v>
      </c>
      <c r="G147" s="4">
        <v>10955.037358216499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</row>
    <row r="148" spans="1:12" x14ac:dyDescent="0.35">
      <c r="A148">
        <v>2029</v>
      </c>
      <c r="B148">
        <v>3</v>
      </c>
      <c r="C148" s="4">
        <v>48893.1070748985</v>
      </c>
      <c r="D148" s="4">
        <v>31554.104675975399</v>
      </c>
      <c r="E148" s="4">
        <v>6383.9650407066501</v>
      </c>
      <c r="F148" s="4">
        <v>0</v>
      </c>
      <c r="G148" s="4">
        <v>10955.037358216499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</row>
    <row r="149" spans="1:12" x14ac:dyDescent="0.35">
      <c r="A149">
        <v>2029</v>
      </c>
      <c r="B149">
        <v>4</v>
      </c>
      <c r="C149" s="4">
        <v>45488.231531537604</v>
      </c>
      <c r="D149" s="4">
        <v>30566.085739462502</v>
      </c>
      <c r="E149" s="4">
        <v>3937.9518725673802</v>
      </c>
      <c r="F149" s="4">
        <v>29.156561291219099</v>
      </c>
      <c r="G149" s="4">
        <v>10955.037358216499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</row>
    <row r="150" spans="1:12" x14ac:dyDescent="0.35">
      <c r="A150">
        <v>2029</v>
      </c>
      <c r="B150">
        <v>5</v>
      </c>
      <c r="C150" s="4">
        <v>46029.859096275701</v>
      </c>
      <c r="D150" s="4">
        <v>31615.799166654899</v>
      </c>
      <c r="E150" s="4">
        <v>1461.1448704106699</v>
      </c>
      <c r="F150" s="4">
        <v>1997.87770099369</v>
      </c>
      <c r="G150" s="4">
        <v>10955.037358216499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</row>
    <row r="151" spans="1:12" x14ac:dyDescent="0.35">
      <c r="A151">
        <v>2029</v>
      </c>
      <c r="B151">
        <v>6</v>
      </c>
      <c r="C151" s="4">
        <v>48999.087131979402</v>
      </c>
      <c r="D151" s="4">
        <v>30625.639242249799</v>
      </c>
      <c r="E151" s="4">
        <v>113.770023618754</v>
      </c>
      <c r="F151" s="4">
        <v>7304.6405078943799</v>
      </c>
      <c r="G151" s="4">
        <v>10955.037358216499</v>
      </c>
      <c r="H151" s="4">
        <v>0</v>
      </c>
      <c r="I151" s="4">
        <v>0</v>
      </c>
      <c r="J151" s="4">
        <v>0</v>
      </c>
      <c r="K151" s="4">
        <v>0</v>
      </c>
      <c r="L151" s="4">
        <v>0</v>
      </c>
    </row>
    <row r="152" spans="1:12" x14ac:dyDescent="0.35">
      <c r="A152">
        <v>2029</v>
      </c>
      <c r="B152">
        <v>7</v>
      </c>
      <c r="C152" s="4">
        <v>57690.120011200401</v>
      </c>
      <c r="D152" s="4">
        <v>31677.1816061887</v>
      </c>
      <c r="E152" s="4">
        <v>22.6552414123517</v>
      </c>
      <c r="F152" s="4">
        <v>15035.2458053829</v>
      </c>
      <c r="G152" s="4">
        <v>10955.037358216499</v>
      </c>
      <c r="H152" s="4">
        <v>0</v>
      </c>
      <c r="I152" s="4">
        <v>0</v>
      </c>
      <c r="J152" s="4">
        <v>0</v>
      </c>
      <c r="K152" s="4">
        <v>0</v>
      </c>
      <c r="L152" s="4">
        <v>0</v>
      </c>
    </row>
    <row r="153" spans="1:12" x14ac:dyDescent="0.35">
      <c r="A153">
        <v>2029</v>
      </c>
      <c r="B153">
        <v>8</v>
      </c>
      <c r="C153" s="4">
        <v>54332.637357375301</v>
      </c>
      <c r="D153" s="4">
        <v>31707.862364371202</v>
      </c>
      <c r="E153" s="4">
        <v>39.458300195676102</v>
      </c>
      <c r="F153" s="4">
        <v>11630.279334592</v>
      </c>
      <c r="G153" s="4">
        <v>10955.037358216499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</row>
    <row r="154" spans="1:12" x14ac:dyDescent="0.35">
      <c r="A154">
        <v>2029</v>
      </c>
      <c r="B154">
        <v>9</v>
      </c>
      <c r="C154" s="4">
        <v>46227.513339595898</v>
      </c>
      <c r="D154" s="4">
        <v>30714.572254747</v>
      </c>
      <c r="E154" s="4">
        <v>355.23963276247002</v>
      </c>
      <c r="F154" s="4">
        <v>4202.6640938700302</v>
      </c>
      <c r="G154" s="4">
        <v>10955.037358216499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</row>
    <row r="155" spans="1:12" x14ac:dyDescent="0.35">
      <c r="A155">
        <v>2029</v>
      </c>
      <c r="B155">
        <v>10</v>
      </c>
      <c r="C155" s="4">
        <v>41384.791222169202</v>
      </c>
      <c r="D155" s="4">
        <v>31768.913016285202</v>
      </c>
      <c r="E155" s="4">
        <v>2283.4072463053099</v>
      </c>
      <c r="F155" s="4">
        <v>626.932739338901</v>
      </c>
      <c r="G155" s="4">
        <v>10955.037358216499</v>
      </c>
      <c r="H155" s="4">
        <v>-4249.4991379766998</v>
      </c>
      <c r="I155" s="4">
        <v>0</v>
      </c>
      <c r="J155" s="4">
        <v>0</v>
      </c>
      <c r="K155" s="4">
        <v>0</v>
      </c>
      <c r="L155" s="4">
        <v>0</v>
      </c>
    </row>
    <row r="156" spans="1:12" x14ac:dyDescent="0.35">
      <c r="A156">
        <v>2029</v>
      </c>
      <c r="B156">
        <v>11</v>
      </c>
      <c r="C156" s="4">
        <v>46904.645757605598</v>
      </c>
      <c r="D156" s="4">
        <v>30773.639472462499</v>
      </c>
      <c r="E156" s="4">
        <v>5144.6574134423099</v>
      </c>
      <c r="F156" s="4">
        <v>31.311513484347799</v>
      </c>
      <c r="G156" s="4">
        <v>10955.037358216499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</row>
    <row r="157" spans="1:12" x14ac:dyDescent="0.35">
      <c r="A157">
        <v>2029</v>
      </c>
      <c r="B157">
        <v>12</v>
      </c>
      <c r="C157" s="4">
        <v>50407.1434665938</v>
      </c>
      <c r="D157" s="4">
        <v>31829.7924677013</v>
      </c>
      <c r="E157" s="4">
        <v>7622.3136406759504</v>
      </c>
      <c r="F157" s="4">
        <v>0</v>
      </c>
      <c r="G157" s="4">
        <v>10955.037358216499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</row>
    <row r="158" spans="1:12" x14ac:dyDescent="0.35">
      <c r="A158">
        <v>2030</v>
      </c>
      <c r="B158">
        <v>1</v>
      </c>
      <c r="C158" s="4">
        <v>51363.077551744696</v>
      </c>
      <c r="D158" s="4">
        <v>31519.595206022001</v>
      </c>
      <c r="E158" s="4">
        <v>8888.4449875062001</v>
      </c>
      <c r="F158" s="4">
        <v>0</v>
      </c>
      <c r="G158" s="4">
        <v>10955.037358216499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</row>
    <row r="159" spans="1:12" x14ac:dyDescent="0.35">
      <c r="A159">
        <v>2030</v>
      </c>
      <c r="B159">
        <v>2</v>
      </c>
      <c r="C159" s="4">
        <v>46994.304663066498</v>
      </c>
      <c r="D159" s="4">
        <v>28496.431611283999</v>
      </c>
      <c r="E159" s="4">
        <v>7542.8356935659704</v>
      </c>
      <c r="F159" s="4">
        <v>0</v>
      </c>
      <c r="G159" s="4">
        <v>10955.037358216499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</row>
    <row r="160" spans="1:12" x14ac:dyDescent="0.35">
      <c r="A160">
        <v>2030</v>
      </c>
      <c r="B160">
        <v>3</v>
      </c>
      <c r="C160" s="4">
        <v>48917.8281896552</v>
      </c>
      <c r="D160" s="4">
        <v>31579.492126858699</v>
      </c>
      <c r="E160" s="4">
        <v>6383.29870457999</v>
      </c>
      <c r="F160" s="4">
        <v>0</v>
      </c>
      <c r="G160" s="4">
        <v>10955.037358216499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</row>
    <row r="161" spans="1:12" x14ac:dyDescent="0.35">
      <c r="A161">
        <v>2030</v>
      </c>
      <c r="B161">
        <v>4</v>
      </c>
      <c r="C161" s="4">
        <v>45511.640229857599</v>
      </c>
      <c r="D161" s="4">
        <v>30589.6991354852</v>
      </c>
      <c r="E161" s="4">
        <v>3937.41481268906</v>
      </c>
      <c r="F161" s="4">
        <v>29.488923466809101</v>
      </c>
      <c r="G161" s="4">
        <v>10955.037358216499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</row>
    <row r="162" spans="1:12" x14ac:dyDescent="0.35">
      <c r="A162">
        <v>2030</v>
      </c>
      <c r="B162">
        <v>5</v>
      </c>
      <c r="C162" s="4">
        <v>46075.735261415801</v>
      </c>
      <c r="D162" s="4">
        <v>31639.211685418199</v>
      </c>
      <c r="E162" s="4">
        <v>1460.89887934636</v>
      </c>
      <c r="F162" s="4">
        <v>2020.5873384348299</v>
      </c>
      <c r="G162" s="4">
        <v>10955.037358216499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</row>
    <row r="163" spans="1:12" x14ac:dyDescent="0.35">
      <c r="A163">
        <v>2030</v>
      </c>
      <c r="B163">
        <v>6</v>
      </c>
      <c r="C163" s="4">
        <v>49103.559642764099</v>
      </c>
      <c r="D163" s="4">
        <v>30647.339541514899</v>
      </c>
      <c r="E163" s="4">
        <v>113.747236413992</v>
      </c>
      <c r="F163" s="4">
        <v>7387.43550661881</v>
      </c>
      <c r="G163" s="4">
        <v>10955.037358216499</v>
      </c>
      <c r="H163" s="4">
        <v>0</v>
      </c>
      <c r="I163" s="4">
        <v>0</v>
      </c>
      <c r="J163" s="4">
        <v>0</v>
      </c>
      <c r="K163" s="4">
        <v>0</v>
      </c>
      <c r="L163" s="4">
        <v>0</v>
      </c>
    </row>
    <row r="164" spans="1:12" x14ac:dyDescent="0.35">
      <c r="A164">
        <v>2030</v>
      </c>
      <c r="B164">
        <v>7</v>
      </c>
      <c r="C164" s="4">
        <v>57881.481300876701</v>
      </c>
      <c r="D164" s="4">
        <v>31698.615311783298</v>
      </c>
      <c r="E164" s="4">
        <v>22.649980864480199</v>
      </c>
      <c r="F164" s="4">
        <v>15205.1786500125</v>
      </c>
      <c r="G164" s="4">
        <v>10955.037358216499</v>
      </c>
      <c r="H164" s="4">
        <v>0</v>
      </c>
      <c r="I164" s="4">
        <v>0</v>
      </c>
      <c r="J164" s="4">
        <v>0</v>
      </c>
      <c r="K164" s="4">
        <v>0</v>
      </c>
      <c r="L164" s="4">
        <v>0</v>
      </c>
    </row>
    <row r="165" spans="1:12" x14ac:dyDescent="0.35">
      <c r="A165">
        <v>2030</v>
      </c>
      <c r="B165">
        <v>8</v>
      </c>
      <c r="C165" s="4">
        <v>54484.1434987588</v>
      </c>
      <c r="D165" s="4">
        <v>31728.305076819601</v>
      </c>
      <c r="E165" s="4">
        <v>39.447880062390901</v>
      </c>
      <c r="F165" s="4">
        <v>11761.3531836603</v>
      </c>
      <c r="G165" s="4">
        <v>10955.037358216499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</row>
    <row r="166" spans="1:12" x14ac:dyDescent="0.35">
      <c r="A166">
        <v>2030</v>
      </c>
      <c r="B166">
        <v>9</v>
      </c>
      <c r="C166" s="4">
        <v>46293.458243297202</v>
      </c>
      <c r="D166" s="4">
        <v>30733.393700336601</v>
      </c>
      <c r="E166" s="4">
        <v>355.13448691003799</v>
      </c>
      <c r="F166" s="4">
        <v>4249.8926978340796</v>
      </c>
      <c r="G166" s="4">
        <v>10955.037358216499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</row>
    <row r="167" spans="1:12" x14ac:dyDescent="0.35">
      <c r="A167">
        <v>2030</v>
      </c>
      <c r="B167">
        <v>10</v>
      </c>
      <c r="C167" s="4">
        <v>41409.5215684293</v>
      </c>
      <c r="D167" s="4">
        <v>31787.366894412098</v>
      </c>
      <c r="E167" s="4">
        <v>2282.6585997914699</v>
      </c>
      <c r="F167" s="4">
        <v>633.95785398596399</v>
      </c>
      <c r="G167" s="4">
        <v>10955.037358216499</v>
      </c>
      <c r="H167" s="4">
        <v>-4249.4991379766998</v>
      </c>
      <c r="I167" s="4">
        <v>0</v>
      </c>
      <c r="J167" s="4">
        <v>0</v>
      </c>
      <c r="K167" s="4">
        <v>0</v>
      </c>
      <c r="L167" s="4">
        <v>0</v>
      </c>
    </row>
    <row r="168" spans="1:12" x14ac:dyDescent="0.35">
      <c r="A168">
        <v>2030</v>
      </c>
      <c r="B168">
        <v>11</v>
      </c>
      <c r="C168" s="4">
        <v>46920.0397197649</v>
      </c>
      <c r="D168" s="4">
        <v>30790.534185488901</v>
      </c>
      <c r="E168" s="4">
        <v>5142.8068091981804</v>
      </c>
      <c r="F168" s="4">
        <v>31.661366861273901</v>
      </c>
      <c r="G168" s="4">
        <v>10955.037358216499</v>
      </c>
      <c r="H168" s="4">
        <v>0</v>
      </c>
      <c r="I168" s="4">
        <v>0</v>
      </c>
      <c r="J168" s="4">
        <v>0</v>
      </c>
      <c r="K168" s="4">
        <v>0</v>
      </c>
      <c r="L168" s="4">
        <v>0</v>
      </c>
    </row>
    <row r="169" spans="1:12" x14ac:dyDescent="0.35">
      <c r="A169">
        <v>2030</v>
      </c>
      <c r="B169">
        <v>12</v>
      </c>
      <c r="C169" s="4">
        <v>50421.836188898204</v>
      </c>
      <c r="D169" s="4">
        <v>31847.234757476599</v>
      </c>
      <c r="E169" s="4">
        <v>7619.5640732050997</v>
      </c>
      <c r="F169" s="4">
        <v>0</v>
      </c>
      <c r="G169" s="4">
        <v>10955.037358216499</v>
      </c>
      <c r="H169" s="4">
        <v>0</v>
      </c>
      <c r="I169" s="4">
        <v>0</v>
      </c>
      <c r="J169" s="4">
        <v>0</v>
      </c>
      <c r="K169" s="4">
        <v>0</v>
      </c>
      <c r="L169" s="4">
        <v>0</v>
      </c>
    </row>
    <row r="170" spans="1:12" x14ac:dyDescent="0.35">
      <c r="A170">
        <v>2031</v>
      </c>
      <c r="B170">
        <v>1</v>
      </c>
      <c r="C170" s="4">
        <v>51398.049648455701</v>
      </c>
      <c r="D170" s="4">
        <v>31557.782581870499</v>
      </c>
      <c r="E170" s="4">
        <v>8885.2297083687808</v>
      </c>
      <c r="F170" s="4">
        <v>0</v>
      </c>
      <c r="G170" s="4">
        <v>10955.037358216499</v>
      </c>
      <c r="H170" s="4">
        <v>0</v>
      </c>
      <c r="I170" s="4">
        <v>0</v>
      </c>
      <c r="J170" s="4">
        <v>0</v>
      </c>
      <c r="K170" s="4">
        <v>0</v>
      </c>
      <c r="L170" s="4">
        <v>0</v>
      </c>
    </row>
    <row r="171" spans="1:12" x14ac:dyDescent="0.35">
      <c r="A171">
        <v>2031</v>
      </c>
      <c r="B171">
        <v>2</v>
      </c>
      <c r="C171" s="4">
        <v>47026.064396193702</v>
      </c>
      <c r="D171" s="4">
        <v>28530.9274809218</v>
      </c>
      <c r="E171" s="4">
        <v>7540.0995570553996</v>
      </c>
      <c r="F171" s="4">
        <v>0</v>
      </c>
      <c r="G171" s="4">
        <v>10955.037358216499</v>
      </c>
      <c r="H171" s="4">
        <v>0</v>
      </c>
      <c r="I171" s="4">
        <v>0</v>
      </c>
      <c r="J171" s="4">
        <v>0</v>
      </c>
      <c r="K171" s="4">
        <v>0</v>
      </c>
      <c r="L171" s="4">
        <v>0</v>
      </c>
    </row>
    <row r="172" spans="1:12" x14ac:dyDescent="0.35">
      <c r="A172">
        <v>2031</v>
      </c>
      <c r="B172">
        <v>3</v>
      </c>
      <c r="C172" s="4">
        <v>48953.7037682683</v>
      </c>
      <c r="D172" s="4">
        <v>31617.689423741798</v>
      </c>
      <c r="E172" s="4">
        <v>6380.97698630997</v>
      </c>
      <c r="F172" s="4">
        <v>0</v>
      </c>
      <c r="G172" s="4">
        <v>10955.037358216499</v>
      </c>
      <c r="H172" s="4">
        <v>0</v>
      </c>
      <c r="I172" s="4">
        <v>0</v>
      </c>
      <c r="J172" s="4">
        <v>0</v>
      </c>
      <c r="K172" s="4">
        <v>0</v>
      </c>
      <c r="L172" s="4">
        <v>0</v>
      </c>
    </row>
    <row r="173" spans="1:12" x14ac:dyDescent="0.35">
      <c r="A173">
        <v>2031</v>
      </c>
      <c r="B173">
        <v>4</v>
      </c>
      <c r="C173" s="4">
        <v>45547.547677142698</v>
      </c>
      <c r="D173" s="4">
        <v>30626.669503357101</v>
      </c>
      <c r="E173" s="4">
        <v>3935.9788867187599</v>
      </c>
      <c r="F173" s="4">
        <v>29.861928850376</v>
      </c>
      <c r="G173" s="4">
        <v>10955.037358216499</v>
      </c>
      <c r="H173" s="4">
        <v>0</v>
      </c>
      <c r="I173" s="4">
        <v>0</v>
      </c>
      <c r="J173" s="4">
        <v>0</v>
      </c>
      <c r="K173" s="4">
        <v>0</v>
      </c>
      <c r="L173" s="4">
        <v>0</v>
      </c>
    </row>
    <row r="174" spans="1:12" x14ac:dyDescent="0.35">
      <c r="A174">
        <v>2031</v>
      </c>
      <c r="B174">
        <v>5</v>
      </c>
      <c r="C174" s="4">
        <v>46138.965606605401</v>
      </c>
      <c r="D174" s="4">
        <v>31677.419790937201</v>
      </c>
      <c r="E174" s="4">
        <v>1460.3646928728599</v>
      </c>
      <c r="F174" s="4">
        <v>2046.1437645788601</v>
      </c>
      <c r="G174" s="4">
        <v>10955.037358216499</v>
      </c>
      <c r="H174" s="4">
        <v>0</v>
      </c>
      <c r="I174" s="4">
        <v>0</v>
      </c>
      <c r="J174" s="4">
        <v>0</v>
      </c>
      <c r="K174" s="4">
        <v>0</v>
      </c>
      <c r="L174" s="4">
        <v>0</v>
      </c>
    </row>
    <row r="175" spans="1:12" x14ac:dyDescent="0.35">
      <c r="A175">
        <v>2031</v>
      </c>
      <c r="B175">
        <v>6</v>
      </c>
      <c r="C175" s="4">
        <v>49233.929112183403</v>
      </c>
      <c r="D175" s="4">
        <v>30684.3212572634</v>
      </c>
      <c r="E175" s="4">
        <v>113.705538120724</v>
      </c>
      <c r="F175" s="4">
        <v>7480.8649585828298</v>
      </c>
      <c r="G175" s="4">
        <v>10955.037358216499</v>
      </c>
      <c r="H175" s="4">
        <v>0</v>
      </c>
      <c r="I175" s="4">
        <v>0</v>
      </c>
      <c r="J175" s="4">
        <v>0</v>
      </c>
      <c r="K175" s="4">
        <v>0</v>
      </c>
      <c r="L175" s="4">
        <v>0</v>
      </c>
    </row>
    <row r="176" spans="1:12" x14ac:dyDescent="0.35">
      <c r="A176">
        <v>2031</v>
      </c>
      <c r="B176">
        <v>7</v>
      </c>
      <c r="C176" s="4">
        <v>58111.980437578401</v>
      </c>
      <c r="D176" s="4">
        <v>31736.836060863199</v>
      </c>
      <c r="E176" s="4">
        <v>22.641656604242499</v>
      </c>
      <c r="F176" s="4">
        <v>15397.465361894499</v>
      </c>
      <c r="G176" s="4">
        <v>10955.037358216499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</row>
    <row r="177" spans="1:12" x14ac:dyDescent="0.35">
      <c r="A177">
        <v>2031</v>
      </c>
      <c r="B177">
        <v>8</v>
      </c>
      <c r="C177" s="4">
        <v>54671.080569892598</v>
      </c>
      <c r="D177" s="4">
        <v>31766.532110852899</v>
      </c>
      <c r="E177" s="4">
        <v>39.433345646588798</v>
      </c>
      <c r="F177" s="4">
        <v>11910.077755176701</v>
      </c>
      <c r="G177" s="4">
        <v>10955.037358216499</v>
      </c>
      <c r="H177" s="4">
        <v>0</v>
      </c>
      <c r="I177" s="4">
        <v>0</v>
      </c>
      <c r="J177" s="4">
        <v>0</v>
      </c>
      <c r="K177" s="4">
        <v>0</v>
      </c>
      <c r="L177" s="4">
        <v>0</v>
      </c>
    </row>
    <row r="178" spans="1:12" x14ac:dyDescent="0.35">
      <c r="A178">
        <v>2031</v>
      </c>
      <c r="B178">
        <v>9</v>
      </c>
      <c r="C178" s="4">
        <v>46384.064823132903</v>
      </c>
      <c r="D178" s="4">
        <v>30770.394576238501</v>
      </c>
      <c r="E178" s="4">
        <v>355.00332214430898</v>
      </c>
      <c r="F178" s="4">
        <v>4303.6295665336302</v>
      </c>
      <c r="G178" s="4">
        <v>10955.037358216499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</row>
    <row r="179" spans="1:12" x14ac:dyDescent="0.35">
      <c r="A179">
        <v>2031</v>
      </c>
      <c r="B179">
        <v>10</v>
      </c>
      <c r="C179" s="4">
        <v>41454.933253171897</v>
      </c>
      <c r="D179" s="4">
        <v>31825.608312656001</v>
      </c>
      <c r="E179" s="4">
        <v>2281.8134926213302</v>
      </c>
      <c r="F179" s="4">
        <v>641.97322765478305</v>
      </c>
      <c r="G179" s="4">
        <v>10955.037358216499</v>
      </c>
      <c r="H179" s="4">
        <v>-4249.4991379766998</v>
      </c>
      <c r="I179" s="4">
        <v>0</v>
      </c>
      <c r="J179" s="4">
        <v>0</v>
      </c>
      <c r="K179" s="4">
        <v>0</v>
      </c>
      <c r="L179" s="4">
        <v>0</v>
      </c>
    </row>
    <row r="180" spans="1:12" x14ac:dyDescent="0.35">
      <c r="A180">
        <v>2031</v>
      </c>
      <c r="B180">
        <v>11</v>
      </c>
      <c r="C180" s="4">
        <v>46955.546152502102</v>
      </c>
      <c r="D180" s="4">
        <v>30827.548934099199</v>
      </c>
      <c r="E180" s="4">
        <v>5140.8982149923104</v>
      </c>
      <c r="F180" s="4">
        <v>32.061645194145299</v>
      </c>
      <c r="G180" s="4">
        <v>10955.037358216499</v>
      </c>
      <c r="H180" s="4">
        <v>0</v>
      </c>
      <c r="I180" s="4">
        <v>0</v>
      </c>
      <c r="J180" s="4">
        <v>0</v>
      </c>
      <c r="K180" s="4">
        <v>0</v>
      </c>
      <c r="L180" s="4">
        <v>0</v>
      </c>
    </row>
    <row r="181" spans="1:12" x14ac:dyDescent="0.35">
      <c r="A181">
        <v>2031</v>
      </c>
      <c r="B181">
        <v>12</v>
      </c>
      <c r="C181" s="4">
        <v>50457.254010605298</v>
      </c>
      <c r="D181" s="4">
        <v>31885.487956016699</v>
      </c>
      <c r="E181" s="4">
        <v>7616.7286963721099</v>
      </c>
      <c r="F181" s="4">
        <v>0</v>
      </c>
      <c r="G181" s="4">
        <v>10955.037358216499</v>
      </c>
      <c r="H181" s="4">
        <v>0</v>
      </c>
      <c r="I181" s="4">
        <v>0</v>
      </c>
      <c r="J181" s="4">
        <v>0</v>
      </c>
      <c r="K181" s="4">
        <v>0</v>
      </c>
      <c r="L181" s="4">
        <v>0</v>
      </c>
    </row>
    <row r="182" spans="1:12" x14ac:dyDescent="0.35">
      <c r="A182">
        <v>2032</v>
      </c>
      <c r="B182">
        <v>1</v>
      </c>
      <c r="C182" s="4">
        <v>51456.281449562899</v>
      </c>
      <c r="D182" s="4">
        <v>31619.3295988715</v>
      </c>
      <c r="E182" s="4">
        <v>8881.9144924749507</v>
      </c>
      <c r="F182" s="4">
        <v>0</v>
      </c>
      <c r="G182" s="4">
        <v>10955.037358216499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</row>
    <row r="183" spans="1:12" x14ac:dyDescent="0.35">
      <c r="A183">
        <v>2032</v>
      </c>
      <c r="B183">
        <v>2</v>
      </c>
      <c r="C183" s="4">
        <v>48378.639868210303</v>
      </c>
      <c r="D183" s="4">
        <v>29607.490707500001</v>
      </c>
      <c r="E183" s="4">
        <v>7816.1118024938396</v>
      </c>
      <c r="F183" s="4">
        <v>0</v>
      </c>
      <c r="G183" s="4">
        <v>10955.037358216499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</row>
    <row r="184" spans="1:12" x14ac:dyDescent="0.35">
      <c r="A184">
        <v>2032</v>
      </c>
      <c r="B184">
        <v>3</v>
      </c>
      <c r="C184" s="4">
        <v>49012.912377131099</v>
      </c>
      <c r="D184" s="4">
        <v>31679.291343478901</v>
      </c>
      <c r="E184" s="4">
        <v>6378.5836754357897</v>
      </c>
      <c r="F184" s="4">
        <v>0</v>
      </c>
      <c r="G184" s="4">
        <v>10955.037358216499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</row>
    <row r="185" spans="1:12" x14ac:dyDescent="0.35">
      <c r="A185">
        <v>2032</v>
      </c>
      <c r="B185">
        <v>4</v>
      </c>
      <c r="C185" s="4">
        <v>45606.068515457497</v>
      </c>
      <c r="D185" s="4">
        <v>30686.311205634101</v>
      </c>
      <c r="E185" s="4">
        <v>3934.4988538926</v>
      </c>
      <c r="F185" s="4">
        <v>30.221097714376299</v>
      </c>
      <c r="G185" s="4">
        <v>10955.037358216499</v>
      </c>
      <c r="H185" s="4">
        <v>0</v>
      </c>
      <c r="I185" s="4">
        <v>0</v>
      </c>
      <c r="J185" s="4">
        <v>0</v>
      </c>
      <c r="K185" s="4">
        <v>0</v>
      </c>
      <c r="L185" s="4">
        <v>0</v>
      </c>
    </row>
    <row r="186" spans="1:12" x14ac:dyDescent="0.35">
      <c r="A186">
        <v>2032</v>
      </c>
      <c r="B186">
        <v>5</v>
      </c>
      <c r="C186" s="4">
        <v>46224.680967084598</v>
      </c>
      <c r="D186" s="4">
        <v>31739.077359102299</v>
      </c>
      <c r="E186" s="4">
        <v>1459.8141613161899</v>
      </c>
      <c r="F186" s="4">
        <v>2070.7520884496498</v>
      </c>
      <c r="G186" s="4">
        <v>10955.037358216499</v>
      </c>
      <c r="H186" s="4">
        <v>0</v>
      </c>
      <c r="I186" s="4">
        <v>0</v>
      </c>
      <c r="J186" s="4">
        <v>0</v>
      </c>
      <c r="K186" s="4">
        <v>0</v>
      </c>
      <c r="L186" s="4">
        <v>0</v>
      </c>
    </row>
    <row r="187" spans="1:12" x14ac:dyDescent="0.35">
      <c r="A187">
        <v>2032</v>
      </c>
      <c r="B187">
        <v>6</v>
      </c>
      <c r="C187" s="4">
        <v>49383.545500220302</v>
      </c>
      <c r="D187" s="4">
        <v>30744.017577433198</v>
      </c>
      <c r="E187" s="4">
        <v>113.66256866929599</v>
      </c>
      <c r="F187" s="4">
        <v>7570.8279959012998</v>
      </c>
      <c r="G187" s="4">
        <v>10955.037358216499</v>
      </c>
      <c r="H187" s="4">
        <v>0</v>
      </c>
      <c r="I187" s="4">
        <v>0</v>
      </c>
      <c r="J187" s="4">
        <v>0</v>
      </c>
      <c r="K187" s="4">
        <v>0</v>
      </c>
      <c r="L187" s="4">
        <v>0</v>
      </c>
    </row>
    <row r="188" spans="1:12" x14ac:dyDescent="0.35">
      <c r="A188">
        <v>2032</v>
      </c>
      <c r="B188">
        <v>7</v>
      </c>
      <c r="C188" s="4">
        <v>58358.838474021002</v>
      </c>
      <c r="D188" s="4">
        <v>31798.5508572578</v>
      </c>
      <c r="E188" s="4">
        <v>22.6330795199158</v>
      </c>
      <c r="F188" s="4">
        <v>15582.6171790268</v>
      </c>
      <c r="G188" s="4">
        <v>10955.037358216499</v>
      </c>
      <c r="H188" s="4">
        <v>0</v>
      </c>
      <c r="I188" s="4">
        <v>0</v>
      </c>
      <c r="J188" s="4">
        <v>0</v>
      </c>
      <c r="K188" s="4">
        <v>0</v>
      </c>
      <c r="L188" s="4">
        <v>0</v>
      </c>
    </row>
    <row r="189" spans="1:12" x14ac:dyDescent="0.35">
      <c r="A189">
        <v>2032</v>
      </c>
      <c r="B189">
        <v>8</v>
      </c>
      <c r="C189" s="4">
        <v>54876.014504619503</v>
      </c>
      <c r="D189" s="4">
        <v>31828.275475795701</v>
      </c>
      <c r="E189" s="4">
        <v>39.418371419596497</v>
      </c>
      <c r="F189" s="4">
        <v>12053.2832991878</v>
      </c>
      <c r="G189" s="4">
        <v>10955.037358216499</v>
      </c>
      <c r="H189" s="4">
        <v>0</v>
      </c>
      <c r="I189" s="4">
        <v>0</v>
      </c>
      <c r="J189" s="4">
        <v>0</v>
      </c>
      <c r="K189" s="4">
        <v>0</v>
      </c>
      <c r="L189" s="4">
        <v>0</v>
      </c>
    </row>
    <row r="190" spans="1:12" x14ac:dyDescent="0.35">
      <c r="A190">
        <v>2032</v>
      </c>
      <c r="B190">
        <v>9</v>
      </c>
      <c r="C190" s="4">
        <v>46495.452323902602</v>
      </c>
      <c r="D190" s="4">
        <v>30830.1746354401</v>
      </c>
      <c r="E190" s="4">
        <v>354.86820237512501</v>
      </c>
      <c r="F190" s="4">
        <v>4355.3721278708899</v>
      </c>
      <c r="G190" s="4">
        <v>10955.037358216499</v>
      </c>
      <c r="H190" s="4">
        <v>0</v>
      </c>
      <c r="I190" s="4">
        <v>0</v>
      </c>
      <c r="J190" s="4">
        <v>0</v>
      </c>
      <c r="K190" s="4">
        <v>0</v>
      </c>
      <c r="L190" s="4">
        <v>0</v>
      </c>
    </row>
    <row r="191" spans="1:12" x14ac:dyDescent="0.35">
      <c r="A191">
        <v>2032</v>
      </c>
      <c r="B191">
        <v>10</v>
      </c>
      <c r="C191" s="4">
        <v>41523.582689674498</v>
      </c>
      <c r="D191" s="4">
        <v>31887.410372750899</v>
      </c>
      <c r="E191" s="4">
        <v>2280.9429928894201</v>
      </c>
      <c r="F191" s="4">
        <v>649.69110379446795</v>
      </c>
      <c r="G191" s="4">
        <v>10955.037358216499</v>
      </c>
      <c r="H191" s="4">
        <v>-4249.4991379766998</v>
      </c>
      <c r="I191" s="4">
        <v>0</v>
      </c>
      <c r="J191" s="4">
        <v>0</v>
      </c>
      <c r="K191" s="4">
        <v>0</v>
      </c>
      <c r="L191" s="4">
        <v>0</v>
      </c>
    </row>
    <row r="192" spans="1:12" x14ac:dyDescent="0.35">
      <c r="A192">
        <v>2032</v>
      </c>
      <c r="B192">
        <v>11</v>
      </c>
      <c r="C192" s="4">
        <v>47013.802635462504</v>
      </c>
      <c r="D192" s="4">
        <v>30887.3857358641</v>
      </c>
      <c r="E192" s="4">
        <v>5138.9324758932098</v>
      </c>
      <c r="F192" s="4">
        <v>32.447065488711601</v>
      </c>
      <c r="G192" s="4">
        <v>10955.037358216499</v>
      </c>
      <c r="H192" s="4">
        <v>0</v>
      </c>
      <c r="I192" s="4">
        <v>0</v>
      </c>
      <c r="J192" s="4">
        <v>0</v>
      </c>
      <c r="K192" s="4">
        <v>0</v>
      </c>
      <c r="L192" s="4">
        <v>0</v>
      </c>
    </row>
    <row r="193" spans="1:12" x14ac:dyDescent="0.35">
      <c r="A193">
        <v>2032</v>
      </c>
      <c r="B193">
        <v>12</v>
      </c>
      <c r="C193" s="4">
        <v>50478.570754200802</v>
      </c>
      <c r="D193" s="4">
        <v>31916.965260392899</v>
      </c>
      <c r="E193" s="4">
        <v>7606.5681355914503</v>
      </c>
      <c r="F193" s="4">
        <v>0</v>
      </c>
      <c r="G193" s="4">
        <v>10955.037358216499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</row>
    <row r="194" spans="1:12" x14ac:dyDescent="0.35">
      <c r="A194" t="s">
        <v>27</v>
      </c>
      <c r="B194" t="s">
        <v>27</v>
      </c>
      <c r="C194" s="4"/>
      <c r="D194" s="4"/>
      <c r="E194" s="4"/>
      <c r="F194" s="4"/>
      <c r="G194" s="4"/>
      <c r="H194" s="4"/>
      <c r="I194" s="4"/>
      <c r="J194" s="4"/>
      <c r="K194" s="4"/>
      <c r="L194" s="4"/>
    </row>
  </sheetData>
  <pageMargins left="0.7" right="0.7" top="0.75" bottom="0.75" header="0.3" footer="0.3"/>
  <ignoredErrors>
    <ignoredError sqref="A1:L19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G193"/>
  <sheetViews>
    <sheetView workbookViewId="0"/>
  </sheetViews>
  <sheetFormatPr defaultRowHeight="14.5" x14ac:dyDescent="0.35"/>
  <cols>
    <col min="1" max="1" width="6.453125" customWidth="1"/>
    <col min="2" max="2" width="7.453125" customWidth="1"/>
    <col min="3" max="7" width="11.453125" customWidth="1"/>
  </cols>
  <sheetData>
    <row r="1" spans="1:7" x14ac:dyDescent="0.35">
      <c r="A1" s="1" t="s">
        <v>0</v>
      </c>
      <c r="B1" s="1" t="s">
        <v>1</v>
      </c>
      <c r="C1" s="1" t="s">
        <v>72</v>
      </c>
      <c r="D1" s="1" t="s">
        <v>73</v>
      </c>
      <c r="E1" s="1" t="s">
        <v>75</v>
      </c>
      <c r="F1" s="1" t="s">
        <v>76</v>
      </c>
      <c r="G1" s="1" t="s">
        <v>77</v>
      </c>
    </row>
    <row r="2" spans="1:7" x14ac:dyDescent="0.35">
      <c r="A2">
        <v>2017</v>
      </c>
      <c r="B2">
        <v>1</v>
      </c>
      <c r="C2" s="4">
        <v>51964.5850707801</v>
      </c>
      <c r="D2" s="4">
        <v>50669.14318621</v>
      </c>
      <c r="E2" s="4">
        <v>58000.506200329699</v>
      </c>
      <c r="F2" s="4">
        <v>43337.780172090301</v>
      </c>
      <c r="G2" s="4">
        <v>3695.3220087036698</v>
      </c>
    </row>
    <row r="3" spans="1:7" x14ac:dyDescent="0.35">
      <c r="A3">
        <v>2017</v>
      </c>
      <c r="B3">
        <v>2</v>
      </c>
      <c r="C3" s="4">
        <v>45401.794489023298</v>
      </c>
      <c r="D3" s="4">
        <v>46115.738200065301</v>
      </c>
      <c r="E3" s="4">
        <v>53447.004838122601</v>
      </c>
      <c r="F3" s="4">
        <v>38784.471562008097</v>
      </c>
      <c r="G3" s="4">
        <v>3695.2734310266401</v>
      </c>
    </row>
    <row r="4" spans="1:7" x14ac:dyDescent="0.35">
      <c r="A4">
        <v>2017</v>
      </c>
      <c r="B4">
        <v>3</v>
      </c>
      <c r="C4" s="4">
        <v>48600.827356229202</v>
      </c>
      <c r="D4" s="4">
        <v>50510.431576565701</v>
      </c>
      <c r="E4" s="4">
        <v>57823.983955000404</v>
      </c>
      <c r="F4" s="4">
        <v>43196.879198130897</v>
      </c>
      <c r="G4" s="4">
        <v>3686.3446829446102</v>
      </c>
    </row>
    <row r="5" spans="1:7" x14ac:dyDescent="0.35">
      <c r="A5">
        <v>2017</v>
      </c>
      <c r="B5">
        <v>4</v>
      </c>
      <c r="C5" s="4">
        <v>40347.7429977016</v>
      </c>
      <c r="D5" s="4">
        <v>45284.112645915397</v>
      </c>
      <c r="E5" s="4">
        <v>52612.122031540501</v>
      </c>
      <c r="F5" s="4">
        <v>37956.103260290402</v>
      </c>
      <c r="G5" s="4">
        <v>3693.6316358273698</v>
      </c>
    </row>
    <row r="6" spans="1:7" x14ac:dyDescent="0.35">
      <c r="A6">
        <v>2017</v>
      </c>
      <c r="B6">
        <v>5</v>
      </c>
      <c r="C6" s="4">
        <v>41338.965806035703</v>
      </c>
      <c r="D6" s="4">
        <v>46142.0260642008</v>
      </c>
      <c r="E6" s="4">
        <v>53497.623906492998</v>
      </c>
      <c r="F6" s="4">
        <v>38786.428221908602</v>
      </c>
      <c r="G6" s="4">
        <v>3707.5374035423401</v>
      </c>
    </row>
    <row r="7" spans="1:7" x14ac:dyDescent="0.35">
      <c r="A7">
        <v>2017</v>
      </c>
      <c r="B7">
        <v>6</v>
      </c>
      <c r="C7" s="4">
        <v>44816.017853396101</v>
      </c>
      <c r="D7" s="4">
        <v>48663.233525047501</v>
      </c>
      <c r="E7" s="4">
        <v>55985.119014424599</v>
      </c>
      <c r="F7" s="4">
        <v>41341.348035670402</v>
      </c>
      <c r="G7" s="4">
        <v>3690.5449289571202</v>
      </c>
    </row>
    <row r="8" spans="1:7" x14ac:dyDescent="0.35">
      <c r="A8">
        <v>2017</v>
      </c>
      <c r="B8">
        <v>7</v>
      </c>
      <c r="C8" s="4">
        <v>54900.302168179303</v>
      </c>
      <c r="D8" s="4">
        <v>53074.475168851503</v>
      </c>
      <c r="E8" s="4">
        <v>60404.453713005998</v>
      </c>
      <c r="F8" s="4">
        <v>45744.496624697102</v>
      </c>
      <c r="G8" s="4">
        <v>3694.62417634657</v>
      </c>
    </row>
    <row r="9" spans="1:7" x14ac:dyDescent="0.35">
      <c r="A9">
        <v>2017</v>
      </c>
      <c r="B9">
        <v>8</v>
      </c>
      <c r="C9" s="4">
        <v>42679.649353221401</v>
      </c>
      <c r="D9" s="4">
        <v>50687.736043570098</v>
      </c>
      <c r="E9" s="4">
        <v>58018.306247430199</v>
      </c>
      <c r="F9" s="4">
        <v>43357.165839709902</v>
      </c>
      <c r="G9" s="4">
        <v>3694.9223982635599</v>
      </c>
    </row>
    <row r="10" spans="1:7" x14ac:dyDescent="0.35">
      <c r="A10">
        <v>2017</v>
      </c>
      <c r="B10">
        <v>9</v>
      </c>
      <c r="C10" s="4">
        <v>50875.082406637397</v>
      </c>
      <c r="D10" s="4">
        <v>49203.270872953603</v>
      </c>
      <c r="E10" s="4">
        <v>56516.746581864099</v>
      </c>
      <c r="F10" s="4">
        <v>41889.795164043098</v>
      </c>
      <c r="G10" s="4">
        <v>3686.3060382097001</v>
      </c>
    </row>
    <row r="11" spans="1:7" x14ac:dyDescent="0.35">
      <c r="A11">
        <v>2017</v>
      </c>
      <c r="B11">
        <v>10</v>
      </c>
      <c r="C11" s="4">
        <v>38940.773006378702</v>
      </c>
      <c r="D11" s="4">
        <v>41974.282160396797</v>
      </c>
      <c r="E11" s="4">
        <v>49601.111581298203</v>
      </c>
      <c r="F11" s="4">
        <v>34347.452739495398</v>
      </c>
      <c r="G11" s="4">
        <v>3844.2497747562102</v>
      </c>
    </row>
    <row r="12" spans="1:7" x14ac:dyDescent="0.35">
      <c r="A12">
        <v>2017</v>
      </c>
      <c r="B12">
        <v>11</v>
      </c>
      <c r="C12" s="4">
        <v>46421.854156631503</v>
      </c>
      <c r="D12" s="4">
        <v>48328.042841550399</v>
      </c>
      <c r="E12" s="4">
        <v>55620.648790899497</v>
      </c>
      <c r="F12" s="4">
        <v>41035.436892201302</v>
      </c>
      <c r="G12" s="4">
        <v>3675.78678255763</v>
      </c>
    </row>
    <row r="13" spans="1:7" x14ac:dyDescent="0.35">
      <c r="A13">
        <v>2017</v>
      </c>
      <c r="B13">
        <v>12</v>
      </c>
      <c r="C13" s="4">
        <v>51439.731697331903</v>
      </c>
      <c r="D13" s="4">
        <v>53402.5269696502</v>
      </c>
      <c r="E13" s="4">
        <v>60801.0412523052</v>
      </c>
      <c r="F13" s="4">
        <v>46004.012686995098</v>
      </c>
      <c r="G13" s="4">
        <v>3729.16913372711</v>
      </c>
    </row>
    <row r="14" spans="1:7" x14ac:dyDescent="0.35">
      <c r="A14">
        <v>2018</v>
      </c>
      <c r="B14">
        <v>1</v>
      </c>
      <c r="C14" s="4">
        <v>50798.107000000004</v>
      </c>
      <c r="D14" s="4">
        <v>52863.417083014399</v>
      </c>
      <c r="E14" s="4">
        <v>60280.932490237697</v>
      </c>
      <c r="F14" s="4">
        <v>45445.901675791101</v>
      </c>
      <c r="G14" s="4">
        <v>3738.7465170420301</v>
      </c>
    </row>
    <row r="15" spans="1:7" x14ac:dyDescent="0.35">
      <c r="A15">
        <v>2018</v>
      </c>
      <c r="B15">
        <v>2</v>
      </c>
      <c r="C15" s="4">
        <v>46257.190999999999</v>
      </c>
      <c r="D15" s="4">
        <v>46874.009636554103</v>
      </c>
      <c r="E15" s="4">
        <v>54232.1465119364</v>
      </c>
      <c r="F15" s="4">
        <v>39515.872761171697</v>
      </c>
      <c r="G15" s="4">
        <v>3708.8171853292702</v>
      </c>
    </row>
    <row r="16" spans="1:7" x14ac:dyDescent="0.35">
      <c r="A16">
        <v>2018</v>
      </c>
      <c r="B16">
        <v>3</v>
      </c>
      <c r="C16" s="4">
        <v>47570.95</v>
      </c>
      <c r="D16" s="4">
        <v>50093.579355406</v>
      </c>
      <c r="E16" s="4">
        <v>57409.597377518403</v>
      </c>
      <c r="F16" s="4">
        <v>42777.561333293503</v>
      </c>
      <c r="G16" s="4">
        <v>3687.5874733139199</v>
      </c>
    </row>
    <row r="17" spans="1:7" x14ac:dyDescent="0.35">
      <c r="A17">
        <v>2018</v>
      </c>
      <c r="B17">
        <v>4</v>
      </c>
      <c r="C17" s="4">
        <v>47932.082000000002</v>
      </c>
      <c r="D17" s="4">
        <v>47167.509026426698</v>
      </c>
      <c r="E17" s="4">
        <v>54464.7455319531</v>
      </c>
      <c r="F17" s="4">
        <v>39870.272520900297</v>
      </c>
      <c r="G17" s="4">
        <v>3678.1207818592102</v>
      </c>
    </row>
    <row r="18" spans="1:7" x14ac:dyDescent="0.35">
      <c r="A18">
        <v>2018</v>
      </c>
      <c r="B18">
        <v>5</v>
      </c>
      <c r="C18" s="4">
        <v>45165.974000000002</v>
      </c>
      <c r="D18" s="4">
        <v>46690.732739813502</v>
      </c>
      <c r="E18" s="4">
        <v>54027.053209178703</v>
      </c>
      <c r="F18" s="4">
        <v>39354.412270448302</v>
      </c>
      <c r="G18" s="4">
        <v>3697.8207791834102</v>
      </c>
    </row>
    <row r="19" spans="1:7" x14ac:dyDescent="0.35">
      <c r="A19">
        <v>2018</v>
      </c>
      <c r="B19">
        <v>6</v>
      </c>
      <c r="C19" s="4">
        <v>48279.444000000003</v>
      </c>
      <c r="D19" s="4">
        <v>46902.759139727903</v>
      </c>
      <c r="E19" s="4">
        <v>54231.233487969097</v>
      </c>
      <c r="F19" s="4">
        <v>39574.284791486702</v>
      </c>
      <c r="G19" s="4">
        <v>3693.8659969667001</v>
      </c>
    </row>
    <row r="20" spans="1:7" x14ac:dyDescent="0.35">
      <c r="A20">
        <v>2018</v>
      </c>
      <c r="B20">
        <v>7</v>
      </c>
      <c r="C20" s="4">
        <v>61702.591999999997</v>
      </c>
      <c r="D20" s="4">
        <v>57164.2010946257</v>
      </c>
      <c r="E20" s="4">
        <v>64645.373677261698</v>
      </c>
      <c r="F20" s="4">
        <v>49683.028511989804</v>
      </c>
      <c r="G20" s="4">
        <v>3770.8324689804599</v>
      </c>
    </row>
    <row r="21" spans="1:7" x14ac:dyDescent="0.35">
      <c r="A21">
        <v>2018</v>
      </c>
      <c r="B21">
        <v>8</v>
      </c>
      <c r="C21" s="4">
        <v>49622.273000000001</v>
      </c>
      <c r="D21" s="4">
        <v>57154.813528462197</v>
      </c>
      <c r="E21" s="4">
        <v>64623.123837659798</v>
      </c>
      <c r="F21" s="4">
        <v>49686.503219264603</v>
      </c>
      <c r="G21" s="4">
        <v>3764.3493304389599</v>
      </c>
    </row>
    <row r="22" spans="1:7" x14ac:dyDescent="0.35">
      <c r="A22">
        <v>2018</v>
      </c>
      <c r="B22">
        <v>9</v>
      </c>
      <c r="C22" s="4">
        <v>46068.722000000002</v>
      </c>
      <c r="D22" s="4">
        <v>49867.342537911099</v>
      </c>
      <c r="E22" s="4">
        <v>57180.833154516302</v>
      </c>
      <c r="F22" s="4">
        <v>42553.851921305803</v>
      </c>
      <c r="G22" s="4">
        <v>3686.31355232849</v>
      </c>
    </row>
    <row r="23" spans="1:7" x14ac:dyDescent="0.35">
      <c r="A23">
        <v>2018</v>
      </c>
      <c r="B23">
        <v>10</v>
      </c>
      <c r="C23" s="4">
        <v>39460.983</v>
      </c>
      <c r="D23" s="4">
        <v>43437.875648458103</v>
      </c>
      <c r="E23" s="4">
        <v>51066.164816494798</v>
      </c>
      <c r="F23" s="4">
        <v>35809.586480421502</v>
      </c>
      <c r="G23" s="4">
        <v>3844.9855500418698</v>
      </c>
    </row>
    <row r="24" spans="1:7" x14ac:dyDescent="0.35">
      <c r="A24">
        <v>2018</v>
      </c>
      <c r="B24">
        <v>11</v>
      </c>
      <c r="C24" s="4">
        <v>45740.707000000002</v>
      </c>
      <c r="D24" s="4">
        <v>49259.427867508297</v>
      </c>
      <c r="E24" s="4">
        <v>56559.6388345706</v>
      </c>
      <c r="F24" s="4">
        <v>41959.216900446103</v>
      </c>
      <c r="G24" s="4">
        <v>3679.6200382943798</v>
      </c>
    </row>
    <row r="25" spans="1:7" x14ac:dyDescent="0.35">
      <c r="A25">
        <v>2018</v>
      </c>
      <c r="B25">
        <v>12</v>
      </c>
      <c r="C25" s="4">
        <v>51336.684999999998</v>
      </c>
      <c r="D25" s="4">
        <v>51063.871113499299</v>
      </c>
      <c r="E25" s="4">
        <v>58376.390006360103</v>
      </c>
      <c r="F25" s="4">
        <v>43751.352220638502</v>
      </c>
      <c r="G25" s="4">
        <v>3685.82376180354</v>
      </c>
    </row>
    <row r="26" spans="1:7" x14ac:dyDescent="0.35">
      <c r="A26">
        <v>2019</v>
      </c>
      <c r="B26">
        <v>1</v>
      </c>
      <c r="C26" s="4">
        <v>45155.370354597799</v>
      </c>
      <c r="D26" s="4">
        <v>53350.927042267504</v>
      </c>
      <c r="E26" s="4">
        <v>60783.359416060899</v>
      </c>
      <c r="F26" s="4">
        <v>45918.494668474101</v>
      </c>
      <c r="G26" s="4">
        <v>3746.2653092179698</v>
      </c>
    </row>
    <row r="27" spans="1:7" x14ac:dyDescent="0.35">
      <c r="A27">
        <v>2019</v>
      </c>
      <c r="B27">
        <v>2</v>
      </c>
      <c r="C27" s="4">
        <v>61560.151063684003</v>
      </c>
      <c r="D27" s="4">
        <v>61560.151063684498</v>
      </c>
      <c r="E27" s="4">
        <v>71785.6108196641</v>
      </c>
      <c r="F27" s="4">
        <v>51334.691307704998</v>
      </c>
      <c r="G27" s="4">
        <v>5154.0711341957704</v>
      </c>
    </row>
    <row r="28" spans="1:7" x14ac:dyDescent="0.35">
      <c r="A28">
        <v>2019</v>
      </c>
      <c r="B28">
        <v>3</v>
      </c>
      <c r="C28" s="4">
        <v>39619.282302558902</v>
      </c>
      <c r="D28" s="4">
        <v>39619.282302559302</v>
      </c>
      <c r="E28" s="4">
        <v>49844.742058538803</v>
      </c>
      <c r="F28" s="4">
        <v>29393.8225465797</v>
      </c>
      <c r="G28" s="4">
        <v>5154.0711341957704</v>
      </c>
    </row>
    <row r="29" spans="1:7" x14ac:dyDescent="0.35">
      <c r="A29">
        <v>2019</v>
      </c>
      <c r="B29">
        <v>4</v>
      </c>
      <c r="C29" s="4">
        <v>55535.025684076601</v>
      </c>
      <c r="D29" s="4">
        <v>55535.025684077104</v>
      </c>
      <c r="E29" s="4">
        <v>65760.485440056596</v>
      </c>
      <c r="F29" s="4">
        <v>45309.565928097603</v>
      </c>
      <c r="G29" s="4">
        <v>5154.0711341957704</v>
      </c>
    </row>
    <row r="30" spans="1:7" x14ac:dyDescent="0.35">
      <c r="A30">
        <v>2019</v>
      </c>
      <c r="B30">
        <v>5</v>
      </c>
      <c r="C30" s="4">
        <v>48621.438459849101</v>
      </c>
      <c r="D30" s="4">
        <v>44944.152389314098</v>
      </c>
      <c r="E30" s="4">
        <v>52319.268013670902</v>
      </c>
      <c r="F30" s="4">
        <v>37569.036764957302</v>
      </c>
      <c r="G30" s="4">
        <v>3717.3752044376902</v>
      </c>
    </row>
    <row r="31" spans="1:7" x14ac:dyDescent="0.35">
      <c r="A31">
        <v>2019</v>
      </c>
      <c r="B31">
        <v>6</v>
      </c>
      <c r="C31" s="4">
        <v>41890.041946937599</v>
      </c>
      <c r="D31" s="4">
        <v>46000.430168064697</v>
      </c>
      <c r="E31" s="4">
        <v>53344.7160748307</v>
      </c>
      <c r="F31" s="4">
        <v>38656.144261298701</v>
      </c>
      <c r="G31" s="4">
        <v>3701.8357019309601</v>
      </c>
    </row>
    <row r="32" spans="1:7" x14ac:dyDescent="0.35">
      <c r="A32">
        <v>2019</v>
      </c>
      <c r="B32">
        <v>7</v>
      </c>
      <c r="C32" s="4">
        <v>48880.619373692498</v>
      </c>
      <c r="D32" s="4">
        <v>57859.039256847798</v>
      </c>
      <c r="E32" s="4">
        <v>65371.655533178702</v>
      </c>
      <c r="F32" s="4">
        <v>50346.422980517003</v>
      </c>
      <c r="G32" s="4">
        <v>3786.68144182794</v>
      </c>
    </row>
    <row r="33" spans="1:7" x14ac:dyDescent="0.35">
      <c r="A33">
        <v>2019</v>
      </c>
      <c r="B33">
        <v>8</v>
      </c>
      <c r="C33" s="4">
        <v>55537.157570818199</v>
      </c>
      <c r="D33" s="4">
        <v>50996.235357762103</v>
      </c>
      <c r="E33" s="4">
        <v>58317.801399268901</v>
      </c>
      <c r="F33" s="4">
        <v>43674.669316255298</v>
      </c>
      <c r="G33" s="4">
        <v>3690.3839135029302</v>
      </c>
    </row>
    <row r="34" spans="1:7" x14ac:dyDescent="0.35">
      <c r="A34">
        <v>2019</v>
      </c>
      <c r="B34">
        <v>9</v>
      </c>
      <c r="C34" s="4">
        <v>48003.147043546</v>
      </c>
      <c r="D34" s="4">
        <v>44479.016120508197</v>
      </c>
      <c r="E34" s="4">
        <v>51871.664495904399</v>
      </c>
      <c r="F34" s="4">
        <v>37086.367745112097</v>
      </c>
      <c r="G34" s="4">
        <v>3726.21246439383</v>
      </c>
    </row>
    <row r="35" spans="1:7" x14ac:dyDescent="0.35">
      <c r="A35">
        <v>2019</v>
      </c>
      <c r="B35">
        <v>10</v>
      </c>
      <c r="C35" s="4">
        <v>45474.0202532357</v>
      </c>
      <c r="D35" s="4">
        <v>42502.782746316501</v>
      </c>
      <c r="E35" s="4">
        <v>50125.257163511204</v>
      </c>
      <c r="F35" s="4">
        <v>34880.308329121901</v>
      </c>
      <c r="G35" s="4">
        <v>3842.05466574109</v>
      </c>
    </row>
    <row r="36" spans="1:7" x14ac:dyDescent="0.35">
      <c r="A36">
        <v>2019</v>
      </c>
      <c r="B36">
        <v>11</v>
      </c>
      <c r="C36" s="4">
        <v>40808.6971472976</v>
      </c>
      <c r="D36" s="4">
        <v>49833.761291129398</v>
      </c>
      <c r="E36" s="4">
        <v>57137.688869518701</v>
      </c>
      <c r="F36" s="4">
        <v>42529.833712740103</v>
      </c>
      <c r="G36" s="4">
        <v>3681.4933701166001</v>
      </c>
    </row>
    <row r="37" spans="1:7" x14ac:dyDescent="0.35">
      <c r="A37">
        <v>2019</v>
      </c>
      <c r="B37">
        <v>12</v>
      </c>
      <c r="C37" s="4">
        <v>47174.392470873703</v>
      </c>
      <c r="D37" s="4">
        <v>51481.6850745876</v>
      </c>
      <c r="E37" s="4">
        <v>58802.389156474499</v>
      </c>
      <c r="F37" s="4">
        <v>44160.980992700701</v>
      </c>
      <c r="G37" s="4">
        <v>3689.9494488136202</v>
      </c>
    </row>
    <row r="38" spans="1:7" x14ac:dyDescent="0.35">
      <c r="A38">
        <v>2020</v>
      </c>
      <c r="B38">
        <v>1</v>
      </c>
      <c r="C38" s="4">
        <v>47179.9639805228</v>
      </c>
      <c r="D38" s="4">
        <v>50744.866049500597</v>
      </c>
      <c r="E38" s="4">
        <v>58069.6967334941</v>
      </c>
      <c r="F38" s="4">
        <v>43420.035365507101</v>
      </c>
      <c r="G38" s="4">
        <v>3692.0294336072102</v>
      </c>
    </row>
    <row r="39" spans="1:7" x14ac:dyDescent="0.35">
      <c r="A39">
        <v>2020</v>
      </c>
      <c r="B39">
        <v>2</v>
      </c>
      <c r="C39" s="4">
        <v>48231.036041711399</v>
      </c>
      <c r="D39" s="4">
        <v>48065.309993098497</v>
      </c>
      <c r="E39" s="4">
        <v>55406.875179085597</v>
      </c>
      <c r="F39" s="4">
        <v>40723.744807111398</v>
      </c>
      <c r="G39" s="4">
        <v>3700.4643417412799</v>
      </c>
    </row>
    <row r="40" spans="1:7" x14ac:dyDescent="0.35">
      <c r="A40">
        <v>2020</v>
      </c>
      <c r="B40">
        <v>3</v>
      </c>
      <c r="C40" s="4">
        <v>49560.273332987497</v>
      </c>
      <c r="D40" s="4">
        <v>44540.744090297601</v>
      </c>
      <c r="E40" s="4">
        <v>51879.640689761902</v>
      </c>
      <c r="F40" s="4">
        <v>37201.847490833301</v>
      </c>
      <c r="G40" s="4">
        <v>3699.1192594570298</v>
      </c>
    </row>
    <row r="41" spans="1:7" x14ac:dyDescent="0.35">
      <c r="A41">
        <v>2020</v>
      </c>
      <c r="B41">
        <v>4</v>
      </c>
      <c r="C41" s="4">
        <v>35326.345945945897</v>
      </c>
      <c r="D41" s="4">
        <v>37311.358177313203</v>
      </c>
      <c r="E41" s="4">
        <v>44982.897273088303</v>
      </c>
      <c r="F41" s="4">
        <v>29639.819081538099</v>
      </c>
      <c r="G41" s="4">
        <v>3866.78537219485</v>
      </c>
    </row>
    <row r="42" spans="1:7" x14ac:dyDescent="0.35">
      <c r="A42">
        <v>2020</v>
      </c>
      <c r="B42">
        <v>5</v>
      </c>
      <c r="C42" s="4">
        <v>37220.372072072103</v>
      </c>
      <c r="D42" s="4">
        <v>38544.8079858813</v>
      </c>
      <c r="E42" s="4">
        <v>46019.292562966497</v>
      </c>
      <c r="F42" s="4">
        <v>31070.323408796001</v>
      </c>
      <c r="G42" s="4">
        <v>3767.4614267802399</v>
      </c>
    </row>
    <row r="43" spans="1:7" x14ac:dyDescent="0.35">
      <c r="A43">
        <v>2020</v>
      </c>
      <c r="B43">
        <v>6</v>
      </c>
      <c r="C43" s="4">
        <v>50077.566666666702</v>
      </c>
      <c r="D43" s="4">
        <v>41800.758234661</v>
      </c>
      <c r="E43" s="4">
        <v>49156.953131305403</v>
      </c>
      <c r="F43" s="4">
        <v>34444.563338016698</v>
      </c>
      <c r="G43" s="4">
        <v>3707.8383445929398</v>
      </c>
    </row>
    <row r="44" spans="1:7" x14ac:dyDescent="0.35">
      <c r="A44">
        <v>2020</v>
      </c>
      <c r="B44">
        <v>7</v>
      </c>
      <c r="C44" s="4">
        <v>57356.295037804899</v>
      </c>
      <c r="D44" s="4">
        <v>54076.755514010001</v>
      </c>
      <c r="E44" s="4">
        <v>61872.314051236302</v>
      </c>
      <c r="F44" s="4">
        <v>46281.196976783598</v>
      </c>
      <c r="G44" s="4">
        <v>3929.2965001555499</v>
      </c>
    </row>
    <row r="45" spans="1:7" x14ac:dyDescent="0.35">
      <c r="A45">
        <v>2020</v>
      </c>
      <c r="B45">
        <v>8</v>
      </c>
      <c r="C45" s="4">
        <v>44481.746217599102</v>
      </c>
      <c r="D45" s="4">
        <v>45738.154784366299</v>
      </c>
      <c r="E45" s="4">
        <v>53135.333344180297</v>
      </c>
      <c r="F45" s="4">
        <v>38340.976224552302</v>
      </c>
      <c r="G45" s="4">
        <v>3728.49587201539</v>
      </c>
    </row>
    <row r="46" spans="1:7" x14ac:dyDescent="0.35">
      <c r="A46">
        <v>2020</v>
      </c>
      <c r="B46">
        <v>9</v>
      </c>
      <c r="C46" s="4">
        <v>41458.515250801698</v>
      </c>
      <c r="D46" s="4">
        <v>38912.5317804566</v>
      </c>
      <c r="E46" s="4">
        <v>46307.613710566198</v>
      </c>
      <c r="F46" s="4">
        <v>31517.4498503471</v>
      </c>
      <c r="G46" s="4">
        <v>3727.4390805461999</v>
      </c>
    </row>
    <row r="47" spans="1:7" x14ac:dyDescent="0.35">
      <c r="A47">
        <v>2020</v>
      </c>
      <c r="B47">
        <v>10</v>
      </c>
      <c r="C47" s="4">
        <v>39964.405280425999</v>
      </c>
      <c r="D47" s="4">
        <v>36499.178169325103</v>
      </c>
      <c r="E47" s="4">
        <v>44168.262695681296</v>
      </c>
      <c r="F47" s="4">
        <v>28830.093642968899</v>
      </c>
      <c r="G47" s="4">
        <v>3865.5481637278799</v>
      </c>
    </row>
    <row r="48" spans="1:7" x14ac:dyDescent="0.35">
      <c r="A48">
        <v>2020</v>
      </c>
      <c r="B48">
        <v>11</v>
      </c>
      <c r="C48" s="4">
        <v>44028.119910891699</v>
      </c>
      <c r="D48" s="4">
        <v>41362.122451954703</v>
      </c>
      <c r="E48" s="4">
        <v>48682.3087274516</v>
      </c>
      <c r="F48" s="4">
        <v>34041.936176457697</v>
      </c>
      <c r="G48" s="4">
        <v>3689.68845214147</v>
      </c>
    </row>
    <row r="49" spans="1:7" x14ac:dyDescent="0.35">
      <c r="A49">
        <v>2020</v>
      </c>
      <c r="B49">
        <v>12</v>
      </c>
      <c r="C49" s="4">
        <v>45657.700189954499</v>
      </c>
      <c r="D49" s="4">
        <v>44723.5210244923</v>
      </c>
      <c r="E49" s="4">
        <v>52184.097495754002</v>
      </c>
      <c r="F49" s="4">
        <v>37262.944553230504</v>
      </c>
      <c r="G49" s="4">
        <v>3760.4511437742099</v>
      </c>
    </row>
    <row r="50" spans="1:7" x14ac:dyDescent="0.35">
      <c r="A50">
        <v>2021</v>
      </c>
      <c r="B50">
        <v>1</v>
      </c>
      <c r="C50" s="4">
        <v>44575.005382364201</v>
      </c>
      <c r="D50" s="4">
        <v>45490.572030837902</v>
      </c>
      <c r="E50" s="4">
        <v>53032.531089300101</v>
      </c>
      <c r="F50" s="4">
        <v>37948.612972375697</v>
      </c>
      <c r="G50" s="4">
        <v>3801.4714649652201</v>
      </c>
    </row>
    <row r="51" spans="1:7" x14ac:dyDescent="0.35">
      <c r="A51">
        <v>2021</v>
      </c>
      <c r="B51">
        <v>2</v>
      </c>
      <c r="C51" s="4">
        <v>43059.348112071799</v>
      </c>
      <c r="D51" s="4">
        <v>44162.089882462104</v>
      </c>
      <c r="E51" s="4">
        <v>51612.522439571898</v>
      </c>
      <c r="F51" s="4">
        <v>36711.657325352302</v>
      </c>
      <c r="G51" s="4">
        <v>3755.3381751287002</v>
      </c>
    </row>
    <row r="52" spans="1:7" x14ac:dyDescent="0.35">
      <c r="A52">
        <v>2021</v>
      </c>
      <c r="B52">
        <v>3</v>
      </c>
      <c r="C52" s="4">
        <v>43313.528549064104</v>
      </c>
      <c r="D52" s="4">
        <v>44678.417826616198</v>
      </c>
      <c r="E52" s="4">
        <v>52063.490499822503</v>
      </c>
      <c r="F52" s="4">
        <v>37293.3451534099</v>
      </c>
      <c r="G52" s="4">
        <v>3722.3939849406302</v>
      </c>
    </row>
    <row r="53" spans="1:7" x14ac:dyDescent="0.35">
      <c r="A53">
        <v>2021</v>
      </c>
      <c r="B53">
        <v>4</v>
      </c>
      <c r="C53" s="4">
        <v>41493.4517148839</v>
      </c>
      <c r="D53" s="4">
        <v>41086.444550365799</v>
      </c>
      <c r="E53" s="4">
        <v>48551.264444946602</v>
      </c>
      <c r="F53" s="4">
        <v>33621.624655784901</v>
      </c>
      <c r="G53" s="4">
        <v>3762.5900114790402</v>
      </c>
    </row>
    <row r="54" spans="1:7" x14ac:dyDescent="0.35">
      <c r="A54">
        <v>2021</v>
      </c>
      <c r="B54">
        <v>5</v>
      </c>
      <c r="C54" s="4">
        <v>40513.270757382299</v>
      </c>
      <c r="D54" s="4">
        <v>42795.333420418698</v>
      </c>
      <c r="E54" s="4">
        <v>50289.038364581596</v>
      </c>
      <c r="F54" s="4">
        <v>35301.628476255799</v>
      </c>
      <c r="G54" s="4">
        <v>3777.1493177413799</v>
      </c>
    </row>
    <row r="55" spans="1:7" x14ac:dyDescent="0.35">
      <c r="A55">
        <v>2021</v>
      </c>
      <c r="B55">
        <v>6</v>
      </c>
      <c r="C55" s="4">
        <v>45605.747217037599</v>
      </c>
      <c r="D55" s="4">
        <v>48462.105441667401</v>
      </c>
      <c r="E55" s="4">
        <v>55875.763109746797</v>
      </c>
      <c r="F55" s="4">
        <v>41048.447773587999</v>
      </c>
      <c r="G55" s="4">
        <v>3736.8020507354699</v>
      </c>
    </row>
    <row r="56" spans="1:7" x14ac:dyDescent="0.35">
      <c r="A56">
        <v>2021</v>
      </c>
      <c r="B56">
        <v>7</v>
      </c>
      <c r="C56" s="4">
        <v>43574.212903441301</v>
      </c>
      <c r="D56" s="4">
        <v>47785.519222302297</v>
      </c>
      <c r="E56" s="4">
        <v>55243.987291416801</v>
      </c>
      <c r="F56" s="4">
        <v>40327.051153187902</v>
      </c>
      <c r="G56" s="4">
        <v>3759.3884184878998</v>
      </c>
    </row>
    <row r="57" spans="1:7" x14ac:dyDescent="0.35">
      <c r="A57">
        <v>2021</v>
      </c>
      <c r="B57">
        <v>8</v>
      </c>
      <c r="C57" s="4">
        <v>59514.982473882701</v>
      </c>
      <c r="D57" s="4">
        <v>55321.196942181603</v>
      </c>
      <c r="E57" s="4">
        <v>62947.962477303998</v>
      </c>
      <c r="F57" s="4">
        <v>47694.431407059201</v>
      </c>
      <c r="G57" s="4">
        <v>3844.2175735782298</v>
      </c>
    </row>
    <row r="58" spans="1:7" x14ac:dyDescent="0.35">
      <c r="A58">
        <v>2021</v>
      </c>
      <c r="B58">
        <v>9</v>
      </c>
      <c r="C58" s="4">
        <v>41307.515149560699</v>
      </c>
      <c r="D58" s="4">
        <v>41244.585867900503</v>
      </c>
      <c r="E58" s="4">
        <v>48721.049589740003</v>
      </c>
      <c r="F58" s="4">
        <v>33768.122146061003</v>
      </c>
      <c r="G58" s="4">
        <v>3768.4590007859001</v>
      </c>
    </row>
    <row r="59" spans="1:7" x14ac:dyDescent="0.35">
      <c r="A59">
        <v>2021</v>
      </c>
      <c r="B59">
        <v>10</v>
      </c>
      <c r="C59" s="4">
        <v>41522.6079009768</v>
      </c>
      <c r="D59" s="4">
        <v>38703.4690659107</v>
      </c>
      <c r="E59" s="4">
        <v>46382.429466367299</v>
      </c>
      <c r="F59" s="4">
        <v>31024.508665454199</v>
      </c>
      <c r="G59" s="4">
        <v>3870.5260286689399</v>
      </c>
    </row>
    <row r="60" spans="1:7" x14ac:dyDescent="0.35">
      <c r="A60">
        <v>2021</v>
      </c>
      <c r="B60">
        <v>11</v>
      </c>
      <c r="C60" s="4">
        <v>45537.891332639701</v>
      </c>
      <c r="D60" s="4">
        <v>45484.226234525398</v>
      </c>
      <c r="E60" s="4">
        <v>52793.403138819303</v>
      </c>
      <c r="F60" s="4">
        <v>38175.049330231399</v>
      </c>
      <c r="G60" s="4">
        <v>3684.13925595106</v>
      </c>
    </row>
    <row r="61" spans="1:7" x14ac:dyDescent="0.35">
      <c r="A61">
        <v>2021</v>
      </c>
      <c r="B61">
        <v>12</v>
      </c>
      <c r="C61" s="4">
        <v>49943.603281486197</v>
      </c>
      <c r="D61" s="4">
        <v>46563.8761613561</v>
      </c>
      <c r="E61" s="4">
        <v>53989.144221965696</v>
      </c>
      <c r="F61" s="4">
        <v>39138.608100746598</v>
      </c>
      <c r="G61" s="4">
        <v>3742.6541875023299</v>
      </c>
    </row>
    <row r="62" spans="1:7" x14ac:dyDescent="0.35">
      <c r="A62">
        <v>2022</v>
      </c>
      <c r="B62">
        <v>1</v>
      </c>
      <c r="C62" s="4">
        <v>52211.8036488871</v>
      </c>
      <c r="D62" s="4">
        <v>49877.569280803102</v>
      </c>
      <c r="E62" s="4">
        <v>57474.534067663</v>
      </c>
      <c r="F62" s="4">
        <v>42280.604493943203</v>
      </c>
      <c r="G62" s="4">
        <v>3829.1967158307498</v>
      </c>
    </row>
    <row r="63" spans="1:7" x14ac:dyDescent="0.35">
      <c r="A63">
        <v>2022</v>
      </c>
      <c r="B63">
        <v>2</v>
      </c>
      <c r="C63" s="4">
        <v>47834.200047695398</v>
      </c>
      <c r="D63" s="4">
        <v>45059.191483451403</v>
      </c>
      <c r="E63" s="4">
        <v>52413.924378940399</v>
      </c>
      <c r="F63" s="4">
        <v>37704.458587962297</v>
      </c>
      <c r="G63" s="4">
        <v>3707.1014331842998</v>
      </c>
    </row>
    <row r="64" spans="1:7" x14ac:dyDescent="0.35">
      <c r="A64">
        <v>2022</v>
      </c>
      <c r="B64">
        <v>3</v>
      </c>
      <c r="C64" s="4">
        <v>46665.335922669699</v>
      </c>
      <c r="D64" s="4">
        <v>47235.243716950703</v>
      </c>
      <c r="E64" s="4">
        <v>54558.599706881803</v>
      </c>
      <c r="F64" s="4">
        <v>39911.887727019501</v>
      </c>
      <c r="G64" s="4">
        <v>3691.2861244279702</v>
      </c>
    </row>
    <row r="65" spans="1:7" x14ac:dyDescent="0.35">
      <c r="A65">
        <v>2022</v>
      </c>
      <c r="B65">
        <v>4</v>
      </c>
      <c r="C65" s="4">
        <v>45154.974337423497</v>
      </c>
      <c r="D65" s="4">
        <v>45699.715012726803</v>
      </c>
      <c r="E65" s="4">
        <v>53004.828729738401</v>
      </c>
      <c r="F65" s="4">
        <v>38394.601295715103</v>
      </c>
      <c r="G65" s="4">
        <v>3682.0912349540099</v>
      </c>
    </row>
    <row r="66" spans="1:7" x14ac:dyDescent="0.35">
      <c r="A66">
        <v>2022</v>
      </c>
      <c r="B66">
        <v>5</v>
      </c>
      <c r="C66" s="4">
        <v>46111.797434828899</v>
      </c>
      <c r="D66" s="4">
        <v>46963.344662813899</v>
      </c>
      <c r="E66" s="4">
        <v>54288.4964733425</v>
      </c>
      <c r="F66" s="4">
        <v>39638.1928522854</v>
      </c>
      <c r="G66" s="4">
        <v>3692.1912951805998</v>
      </c>
    </row>
    <row r="67" spans="1:7" x14ac:dyDescent="0.35">
      <c r="A67">
        <v>2022</v>
      </c>
      <c r="B67">
        <v>6</v>
      </c>
      <c r="C67" s="4">
        <v>46951.783436431899</v>
      </c>
      <c r="D67" s="4">
        <v>47539.484190716903</v>
      </c>
      <c r="E67" s="4">
        <v>54864.402360797103</v>
      </c>
      <c r="F67" s="4">
        <v>40214.566020636703</v>
      </c>
      <c r="G67" s="4">
        <v>3692.0735303544502</v>
      </c>
    </row>
    <row r="68" spans="1:7" x14ac:dyDescent="0.35">
      <c r="A68">
        <v>2022</v>
      </c>
      <c r="B68">
        <v>7</v>
      </c>
      <c r="C68" s="4">
        <v>57302.967905637401</v>
      </c>
      <c r="D68" s="4">
        <v>54032.575352701402</v>
      </c>
      <c r="E68" s="4">
        <v>61412.386220371198</v>
      </c>
      <c r="F68" s="4">
        <v>46652.764485031599</v>
      </c>
      <c r="G68" s="4">
        <v>3719.7418088354402</v>
      </c>
    </row>
    <row r="69" spans="1:7" x14ac:dyDescent="0.35">
      <c r="A69">
        <v>2022</v>
      </c>
      <c r="B69">
        <v>8</v>
      </c>
      <c r="C69" s="4">
        <v>49798.013842561297</v>
      </c>
      <c r="D69" s="4">
        <v>54907.875519183901</v>
      </c>
      <c r="E69" s="4">
        <v>62314.075488723298</v>
      </c>
      <c r="F69" s="4">
        <v>47501.675549644497</v>
      </c>
      <c r="G69" s="4">
        <v>3733.0430501927299</v>
      </c>
    </row>
    <row r="70" spans="1:7" x14ac:dyDescent="0.35">
      <c r="A70">
        <v>2022</v>
      </c>
      <c r="B70">
        <v>9</v>
      </c>
      <c r="C70" s="4">
        <v>43780.832654391103</v>
      </c>
      <c r="D70" s="4">
        <v>45498.280477098902</v>
      </c>
      <c r="E70" s="4">
        <v>52837.000174255802</v>
      </c>
      <c r="F70" s="4">
        <v>38159.560779942003</v>
      </c>
      <c r="G70" s="4">
        <v>3699.0300930920698</v>
      </c>
    </row>
    <row r="71" spans="1:7" x14ac:dyDescent="0.35">
      <c r="A71">
        <v>2022</v>
      </c>
      <c r="B71">
        <v>10</v>
      </c>
      <c r="C71" s="4">
        <v>41233.353400290798</v>
      </c>
      <c r="D71" s="4">
        <v>41041.04170175</v>
      </c>
      <c r="E71" s="4">
        <v>48669.302034293403</v>
      </c>
      <c r="F71" s="4">
        <v>33412.781369206597</v>
      </c>
      <c r="G71" s="4">
        <v>3844.9710157141299</v>
      </c>
    </row>
    <row r="72" spans="1:7" x14ac:dyDescent="0.35">
      <c r="A72">
        <v>2022</v>
      </c>
      <c r="B72">
        <v>11</v>
      </c>
      <c r="C72" s="4">
        <v>42903.004879848399</v>
      </c>
      <c r="D72" s="4">
        <v>46309.408269264597</v>
      </c>
      <c r="E72" s="4">
        <v>53607.825680197398</v>
      </c>
      <c r="F72" s="4">
        <v>39010.990858331803</v>
      </c>
      <c r="G72" s="4">
        <v>3678.71600893091</v>
      </c>
    </row>
    <row r="73" spans="1:7" x14ac:dyDescent="0.35">
      <c r="A73">
        <v>2022</v>
      </c>
      <c r="B73">
        <v>12</v>
      </c>
      <c r="C73" s="4">
        <v>50934.955101335101</v>
      </c>
      <c r="D73" s="4">
        <v>49813.737366900503</v>
      </c>
      <c r="E73" s="4">
        <v>57131.682032586999</v>
      </c>
      <c r="F73" s="4">
        <v>42495.792701213999</v>
      </c>
      <c r="G73" s="4">
        <v>3688.5585844686102</v>
      </c>
    </row>
    <row r="74" spans="1:7" x14ac:dyDescent="0.35">
      <c r="A74">
        <v>2023</v>
      </c>
      <c r="B74">
        <v>1</v>
      </c>
      <c r="C74" s="4">
        <v>50612.638869273302</v>
      </c>
      <c r="D74" s="4">
        <v>49163.598828060502</v>
      </c>
      <c r="E74" s="4">
        <v>56484.224952522498</v>
      </c>
      <c r="F74" s="4">
        <v>41842.972703598498</v>
      </c>
      <c r="G74" s="4">
        <v>3689.9101549214201</v>
      </c>
    </row>
    <row r="75" spans="1:7" x14ac:dyDescent="0.35">
      <c r="A75">
        <v>2023</v>
      </c>
      <c r="B75">
        <v>2</v>
      </c>
      <c r="C75" s="4">
        <v>49351.820544966598</v>
      </c>
      <c r="D75" s="4">
        <v>45589.052532952097</v>
      </c>
      <c r="E75" s="4">
        <v>52951.7203631187</v>
      </c>
      <c r="F75" s="4">
        <v>38226.384702785501</v>
      </c>
      <c r="G75" s="4">
        <v>3711.10098124857</v>
      </c>
    </row>
    <row r="76" spans="1:7" x14ac:dyDescent="0.35">
      <c r="A76">
        <v>2023</v>
      </c>
      <c r="B76">
        <v>3</v>
      </c>
      <c r="C76" s="4">
        <v>49559.949446385202</v>
      </c>
      <c r="D76" s="4">
        <v>48149.519340259299</v>
      </c>
      <c r="E76" s="4">
        <v>55455.358093050403</v>
      </c>
      <c r="F76" s="4">
        <v>40843.680587468203</v>
      </c>
      <c r="G76" s="4">
        <v>3682.4566841437299</v>
      </c>
    </row>
    <row r="77" spans="1:7" x14ac:dyDescent="0.35">
      <c r="A77">
        <v>2023</v>
      </c>
      <c r="B77">
        <v>4</v>
      </c>
      <c r="C77" s="4">
        <v>44973.157550930897</v>
      </c>
      <c r="D77" s="4">
        <v>44079.576850981401</v>
      </c>
      <c r="E77" s="4">
        <v>51401.392067647503</v>
      </c>
      <c r="F77" s="4">
        <v>36757.761634315299</v>
      </c>
      <c r="G77" s="4">
        <v>3690.5095084909599</v>
      </c>
    </row>
    <row r="78" spans="1:7" x14ac:dyDescent="0.35">
      <c r="A78">
        <v>2023</v>
      </c>
      <c r="B78">
        <v>5</v>
      </c>
      <c r="C78" s="4">
        <v>42442.541871888898</v>
      </c>
      <c r="D78" s="4">
        <v>44110.5321268345</v>
      </c>
      <c r="E78" s="4">
        <v>51456.345258629102</v>
      </c>
      <c r="F78" s="4">
        <v>36764.718995039802</v>
      </c>
      <c r="G78" s="4">
        <v>3702.6054889746301</v>
      </c>
    </row>
    <row r="79" spans="1:7" x14ac:dyDescent="0.35">
      <c r="A79">
        <v>2023</v>
      </c>
      <c r="B79">
        <v>6</v>
      </c>
      <c r="C79" s="4">
        <v>46699.708675814501</v>
      </c>
      <c r="D79" s="4">
        <v>44591.21514344</v>
      </c>
      <c r="E79" s="4">
        <v>51935.096011114198</v>
      </c>
      <c r="F79" s="4">
        <v>37247.334275765897</v>
      </c>
      <c r="G79" s="4">
        <v>3701.6315448229998</v>
      </c>
    </row>
    <row r="80" spans="1:7" x14ac:dyDescent="0.35">
      <c r="A80">
        <v>2023</v>
      </c>
      <c r="B80">
        <v>7</v>
      </c>
      <c r="C80" s="4">
        <v>57694.042697467201</v>
      </c>
      <c r="D80" s="4">
        <v>51788.094580305296</v>
      </c>
      <c r="E80" s="4">
        <v>59154.108615847501</v>
      </c>
      <c r="F80" s="4">
        <v>44422.080544762997</v>
      </c>
      <c r="G80" s="4">
        <v>3712.7876125539101</v>
      </c>
    </row>
    <row r="81" spans="1:7" x14ac:dyDescent="0.35">
      <c r="A81">
        <v>2023</v>
      </c>
      <c r="B81">
        <v>8</v>
      </c>
      <c r="C81" s="4">
        <v>54609.683644958102</v>
      </c>
      <c r="D81" s="4">
        <v>46812.212121331599</v>
      </c>
      <c r="E81" s="4">
        <v>54136.935709878002</v>
      </c>
      <c r="F81" s="4">
        <v>39487.488532785203</v>
      </c>
      <c r="G81" s="4">
        <v>3691.97545289969</v>
      </c>
    </row>
    <row r="82" spans="1:7" x14ac:dyDescent="0.35">
      <c r="A82">
        <v>2023</v>
      </c>
      <c r="B82">
        <v>9</v>
      </c>
      <c r="C82" s="4">
        <v>43186.958482858303</v>
      </c>
      <c r="D82" s="4">
        <v>45176.933597140101</v>
      </c>
      <c r="E82" s="4">
        <v>52501.678340346902</v>
      </c>
      <c r="F82" s="4">
        <v>37852.188853933403</v>
      </c>
      <c r="G82" s="4">
        <v>3691.9861157575501</v>
      </c>
    </row>
    <row r="83" spans="1:7" x14ac:dyDescent="0.35">
      <c r="A83">
        <v>2023</v>
      </c>
      <c r="B83">
        <v>10</v>
      </c>
      <c r="C83" s="4">
        <v>41334.425528829299</v>
      </c>
      <c r="D83" s="4">
        <v>41262.353521554702</v>
      </c>
      <c r="E83" s="4">
        <v>48898.910503219697</v>
      </c>
      <c r="F83" s="4">
        <v>33625.796539889699</v>
      </c>
      <c r="G83" s="4">
        <v>3849.1528834021001</v>
      </c>
    </row>
    <row r="84" spans="1:7" x14ac:dyDescent="0.35">
      <c r="A84">
        <v>2023</v>
      </c>
      <c r="B84">
        <v>11</v>
      </c>
      <c r="C84" s="4">
        <v>45576.567263593002</v>
      </c>
      <c r="D84" s="4">
        <v>46464.375249394601</v>
      </c>
      <c r="E84" s="4">
        <v>53765.038827511999</v>
      </c>
      <c r="F84" s="4">
        <v>39163.711671277197</v>
      </c>
      <c r="G84" s="4">
        <v>3679.8481737161401</v>
      </c>
    </row>
    <row r="85" spans="1:7" x14ac:dyDescent="0.35">
      <c r="A85">
        <v>2023</v>
      </c>
      <c r="B85">
        <v>12</v>
      </c>
      <c r="C85" s="4">
        <v>50200.304649255697</v>
      </c>
      <c r="D85" s="4">
        <v>48301.258520173302</v>
      </c>
      <c r="E85" s="4">
        <v>55595.658233113303</v>
      </c>
      <c r="F85" s="4">
        <v>41006.858807233402</v>
      </c>
      <c r="G85" s="4">
        <v>3676.6909164905501</v>
      </c>
    </row>
    <row r="86" spans="1:7" x14ac:dyDescent="0.35">
      <c r="A86">
        <v>2024</v>
      </c>
      <c r="B86">
        <v>1</v>
      </c>
      <c r="C86" s="4">
        <v>57163.189621342703</v>
      </c>
      <c r="D86" s="4">
        <v>50612.245525603103</v>
      </c>
      <c r="E86" s="4">
        <v>57957.981839494998</v>
      </c>
      <c r="F86" s="4">
        <v>43266.509211711302</v>
      </c>
      <c r="G86" s="4">
        <v>3702.5667694505601</v>
      </c>
    </row>
    <row r="87" spans="1:7" x14ac:dyDescent="0.35">
      <c r="A87">
        <v>2024</v>
      </c>
      <c r="B87">
        <v>2</v>
      </c>
      <c r="C87" s="4">
        <v>47043.5691209176</v>
      </c>
      <c r="D87" s="4">
        <v>47052.8736801958</v>
      </c>
      <c r="E87" s="4">
        <v>54375.564762150898</v>
      </c>
      <c r="F87" s="4">
        <v>39730.182598240703</v>
      </c>
      <c r="G87" s="4">
        <v>3690.9509822350601</v>
      </c>
    </row>
    <row r="88" spans="1:7" x14ac:dyDescent="0.35">
      <c r="A88">
        <v>2024</v>
      </c>
      <c r="B88">
        <v>3</v>
      </c>
      <c r="C88" s="4">
        <v>47841.548619706497</v>
      </c>
      <c r="D88" s="4">
        <v>47857.306586405597</v>
      </c>
      <c r="E88" s="4">
        <v>55150.343888473799</v>
      </c>
      <c r="F88" s="4">
        <v>40564.269284337402</v>
      </c>
      <c r="G88" s="4">
        <v>3676.0042028645398</v>
      </c>
    </row>
    <row r="89" spans="1:7" x14ac:dyDescent="0.35">
      <c r="A89">
        <v>2024</v>
      </c>
      <c r="B89">
        <v>4</v>
      </c>
      <c r="C89" s="4">
        <v>44827.739686691297</v>
      </c>
      <c r="D89" s="4">
        <v>44508.515765290598</v>
      </c>
      <c r="E89" s="4">
        <v>51834.801852005003</v>
      </c>
      <c r="F89" s="4">
        <v>37182.229678576303</v>
      </c>
      <c r="G89" s="4">
        <v>3692.7630191213302</v>
      </c>
    </row>
    <row r="90" spans="1:7" x14ac:dyDescent="0.35">
      <c r="A90">
        <v>2024</v>
      </c>
      <c r="B90">
        <v>5</v>
      </c>
      <c r="C90" s="4">
        <v>45892.2072384805</v>
      </c>
      <c r="D90" s="4">
        <v>44637.9967677776</v>
      </c>
      <c r="E90" s="4">
        <v>52017.6694392914</v>
      </c>
      <c r="F90" s="4">
        <v>37258.324096263801</v>
      </c>
      <c r="G90" s="4">
        <v>3719.6721520341198</v>
      </c>
    </row>
    <row r="91" spans="1:7" x14ac:dyDescent="0.35">
      <c r="A91">
        <v>2024</v>
      </c>
      <c r="B91">
        <v>6</v>
      </c>
      <c r="C91" s="4">
        <v>57140.140911886097</v>
      </c>
      <c r="D91" s="4">
        <v>49193.507694302498</v>
      </c>
      <c r="E91" s="4">
        <v>56524.045930032298</v>
      </c>
      <c r="F91" s="4">
        <v>41862.969458572799</v>
      </c>
      <c r="G91" s="4">
        <v>3694.9062849520801</v>
      </c>
    </row>
    <row r="92" spans="1:7" x14ac:dyDescent="0.35">
      <c r="A92">
        <v>2024</v>
      </c>
      <c r="B92">
        <v>7</v>
      </c>
      <c r="C92" s="4">
        <v>55175.535429620097</v>
      </c>
      <c r="D92" s="4">
        <v>58191.902471656998</v>
      </c>
      <c r="E92" s="4">
        <v>65772.775587740005</v>
      </c>
      <c r="F92" s="4">
        <v>50611.029355573999</v>
      </c>
      <c r="G92" s="4">
        <v>3821.0858222542101</v>
      </c>
    </row>
    <row r="93" spans="1:7" x14ac:dyDescent="0.35">
      <c r="A93">
        <v>2024</v>
      </c>
      <c r="B93">
        <v>8</v>
      </c>
      <c r="C93" s="4">
        <v>50947.735824924202</v>
      </c>
      <c r="D93" s="4">
        <v>51375.781509759101</v>
      </c>
      <c r="E93" s="4">
        <v>58709.866127219</v>
      </c>
      <c r="F93" s="4">
        <v>44041.696892299202</v>
      </c>
      <c r="G93" s="4">
        <v>3696.6938137421798</v>
      </c>
    </row>
    <row r="94" spans="1:7" x14ac:dyDescent="0.35">
      <c r="A94">
        <v>2024</v>
      </c>
      <c r="B94">
        <v>9</v>
      </c>
      <c r="C94" s="4">
        <v>47670.552289304898</v>
      </c>
      <c r="D94" s="4">
        <v>45068.959623443203</v>
      </c>
      <c r="E94" s="4">
        <v>52417.445970591798</v>
      </c>
      <c r="F94" s="4">
        <v>37720.473276294601</v>
      </c>
      <c r="G94" s="4">
        <v>3703.9529043887201</v>
      </c>
    </row>
    <row r="95" spans="1:7" x14ac:dyDescent="0.35">
      <c r="A95">
        <v>2024</v>
      </c>
      <c r="B95">
        <v>10</v>
      </c>
      <c r="C95" s="4">
        <v>35243.832423544802</v>
      </c>
      <c r="D95" s="4">
        <v>40214.198863561898</v>
      </c>
      <c r="E95" s="4">
        <v>47845.717703723298</v>
      </c>
      <c r="F95" s="4">
        <v>32582.6800234004</v>
      </c>
      <c r="G95" s="4">
        <v>3846.613443581</v>
      </c>
    </row>
    <row r="96" spans="1:7" x14ac:dyDescent="0.35">
      <c r="A96">
        <v>2024</v>
      </c>
      <c r="B96">
        <v>11</v>
      </c>
      <c r="C96" s="4">
        <v>48249.766820692799</v>
      </c>
      <c r="D96" s="4">
        <v>45446.317931598001</v>
      </c>
      <c r="E96" s="4">
        <v>52750.817097391002</v>
      </c>
      <c r="F96" s="4">
        <v>38141.818765805001</v>
      </c>
      <c r="G96" s="4">
        <v>3681.7814747307998</v>
      </c>
    </row>
    <row r="97" spans="1:7" x14ac:dyDescent="0.35">
      <c r="A97">
        <v>2024</v>
      </c>
      <c r="B97">
        <v>12</v>
      </c>
      <c r="C97" s="4">
        <v>50816.222182256402</v>
      </c>
      <c r="D97" s="4">
        <v>49333.575286069397</v>
      </c>
      <c r="E97" s="4">
        <v>56656.632533274402</v>
      </c>
      <c r="F97" s="4">
        <v>42010.5180388644</v>
      </c>
      <c r="G97" s="4">
        <v>3691.1355452561702</v>
      </c>
    </row>
    <row r="98" spans="1:7" x14ac:dyDescent="0.35">
      <c r="A98">
        <v>2025</v>
      </c>
      <c r="B98">
        <v>1</v>
      </c>
      <c r="C98" s="4">
        <v>52169.380479815001</v>
      </c>
      <c r="D98" s="4">
        <v>51155.974374222198</v>
      </c>
      <c r="E98" s="4">
        <v>58574.727860784202</v>
      </c>
      <c r="F98" s="4">
        <v>43737.220887660202</v>
      </c>
      <c r="G98" s="4">
        <v>3739.3705622325401</v>
      </c>
    </row>
    <row r="99" spans="1:7" x14ac:dyDescent="0.35">
      <c r="A99">
        <v>2025</v>
      </c>
      <c r="B99">
        <v>2</v>
      </c>
      <c r="C99" s="4">
        <v>54376.216398497003</v>
      </c>
      <c r="D99" s="4">
        <v>46786.710308526999</v>
      </c>
      <c r="E99" s="4">
        <v>54217.512873952997</v>
      </c>
      <c r="F99" s="4">
        <v>39355.907743101001</v>
      </c>
      <c r="G99" s="4">
        <v>3745.4438157633099</v>
      </c>
    </row>
    <row r="100" spans="1:7" x14ac:dyDescent="0.35">
      <c r="A100">
        <v>2025</v>
      </c>
      <c r="B100">
        <v>3</v>
      </c>
      <c r="C100" s="4">
        <v>45994.267270449898</v>
      </c>
      <c r="D100" s="4">
        <v>47831.108610806703</v>
      </c>
      <c r="E100" s="4">
        <v>55129.011375813199</v>
      </c>
      <c r="F100" s="4">
        <v>40533.205845800199</v>
      </c>
      <c r="G100" s="4">
        <v>3678.4566052682399</v>
      </c>
    </row>
    <row r="101" spans="1:7" x14ac:dyDescent="0.35">
      <c r="A101">
        <v>2025</v>
      </c>
      <c r="B101">
        <v>4</v>
      </c>
      <c r="C101" s="4">
        <v>45271.822911648502</v>
      </c>
      <c r="D101" s="4">
        <v>45019.154983707202</v>
      </c>
      <c r="E101" s="4">
        <v>52334.423381139597</v>
      </c>
      <c r="F101" s="4">
        <v>37703.886586274697</v>
      </c>
      <c r="G101" s="4">
        <v>3687.2096302617101</v>
      </c>
    </row>
    <row r="102" spans="1:7" x14ac:dyDescent="0.35">
      <c r="A102">
        <v>2025</v>
      </c>
      <c r="B102">
        <v>5</v>
      </c>
      <c r="C102" s="4">
        <v>43398.063397244397</v>
      </c>
      <c r="D102" s="4">
        <v>44806.165264461699</v>
      </c>
      <c r="E102" s="4">
        <v>52188.348417481298</v>
      </c>
      <c r="F102" s="4">
        <v>37423.982111442099</v>
      </c>
      <c r="G102" s="4">
        <v>3720.93754259559</v>
      </c>
    </row>
    <row r="103" spans="1:7" x14ac:dyDescent="0.35">
      <c r="A103">
        <v>2025</v>
      </c>
      <c r="B103">
        <v>6</v>
      </c>
      <c r="C103" s="4">
        <v>55507.250216783897</v>
      </c>
      <c r="D103" s="4">
        <v>51668.4514781709</v>
      </c>
      <c r="E103" s="4">
        <v>59018.377592081997</v>
      </c>
      <c r="F103" s="4">
        <v>44318.525364259804</v>
      </c>
      <c r="G103" s="4">
        <v>3704.6786087078999</v>
      </c>
    </row>
    <row r="104" spans="1:7" x14ac:dyDescent="0.35">
      <c r="A104">
        <v>2025</v>
      </c>
      <c r="B104">
        <v>7</v>
      </c>
      <c r="C104" s="4">
        <v>59075.0766153121</v>
      </c>
      <c r="D104" s="4">
        <v>60132.720020697001</v>
      </c>
      <c r="E104" s="4">
        <v>67787.224987219306</v>
      </c>
      <c r="F104" s="4">
        <v>52478.215054174703</v>
      </c>
      <c r="G104" s="4">
        <v>3858.1994390462901</v>
      </c>
    </row>
    <row r="105" spans="1:7" x14ac:dyDescent="0.35">
      <c r="A105">
        <v>2025</v>
      </c>
      <c r="B105">
        <v>8</v>
      </c>
      <c r="C105" s="4">
        <v>54710.243633677499</v>
      </c>
      <c r="D105" s="4">
        <v>53421.104676814502</v>
      </c>
      <c r="E105" s="4">
        <v>60778.597691495102</v>
      </c>
      <c r="F105" s="4">
        <v>46063.611662133902</v>
      </c>
      <c r="G105" s="4">
        <v>3708.49265186705</v>
      </c>
    </row>
    <row r="106" spans="1:7" x14ac:dyDescent="0.35">
      <c r="A106">
        <v>2025</v>
      </c>
      <c r="B106">
        <v>9</v>
      </c>
      <c r="C106" s="4">
        <v>44727.309952789299</v>
      </c>
      <c r="D106" s="4">
        <v>44687.676581968597</v>
      </c>
      <c r="E106" s="4">
        <v>52053.169520964198</v>
      </c>
      <c r="F106" s="4">
        <v>37322.183642973003</v>
      </c>
      <c r="G106" s="4">
        <v>3712.52495750139</v>
      </c>
    </row>
    <row r="107" spans="1:7" x14ac:dyDescent="0.35">
      <c r="A107">
        <v>2025</v>
      </c>
      <c r="B107">
        <v>10</v>
      </c>
      <c r="C107" s="4">
        <v>43859.898322707297</v>
      </c>
      <c r="D107" s="4">
        <v>41399.117239118903</v>
      </c>
      <c r="E107" s="4">
        <v>49027.586561731703</v>
      </c>
      <c r="F107" s="4">
        <v>33770.647916506001</v>
      </c>
      <c r="G107" s="4">
        <v>3845.0763556900401</v>
      </c>
    </row>
    <row r="108" spans="1:7" x14ac:dyDescent="0.35">
      <c r="A108">
        <v>2025</v>
      </c>
      <c r="B108">
        <v>11</v>
      </c>
      <c r="C108" s="4">
        <v>52730.299371997797</v>
      </c>
      <c r="D108" s="4">
        <v>46723.976325249299</v>
      </c>
      <c r="E108" s="4">
        <v>54023.239855854197</v>
      </c>
      <c r="F108" s="4">
        <v>39424.712794644402</v>
      </c>
      <c r="G108" s="4">
        <v>3679.1424896058302</v>
      </c>
    </row>
    <row r="109" spans="1:7" x14ac:dyDescent="0.35">
      <c r="A109">
        <v>2025</v>
      </c>
      <c r="B109">
        <v>12</v>
      </c>
      <c r="C109" s="4">
        <v>55318.400213979497</v>
      </c>
      <c r="D109" s="4">
        <v>51558.178399390898</v>
      </c>
      <c r="E109" s="4">
        <v>58937.486192339296</v>
      </c>
      <c r="F109" s="4">
        <v>44178.870606442397</v>
      </c>
      <c r="G109" s="4">
        <v>3719.4882375573202</v>
      </c>
    </row>
    <row r="110" spans="1:7" x14ac:dyDescent="0.35">
      <c r="A110">
        <v>2026</v>
      </c>
      <c r="B110">
        <v>1</v>
      </c>
      <c r="C110" s="4"/>
      <c r="D110" s="4">
        <v>50962.961687657997</v>
      </c>
      <c r="E110" s="4">
        <v>58330.670513805402</v>
      </c>
      <c r="F110" s="4">
        <v>43595.252861510598</v>
      </c>
      <c r="G110" s="4">
        <v>3713.6418598488799</v>
      </c>
    </row>
    <row r="111" spans="1:7" x14ac:dyDescent="0.35">
      <c r="A111">
        <v>2026</v>
      </c>
      <c r="B111">
        <v>2</v>
      </c>
      <c r="C111" s="4"/>
      <c r="D111" s="4">
        <v>46597.250224892603</v>
      </c>
      <c r="E111" s="4">
        <v>53971.583590009403</v>
      </c>
      <c r="F111" s="4">
        <v>39222.916859775702</v>
      </c>
      <c r="G111" s="4">
        <v>3716.98091216482</v>
      </c>
    </row>
    <row r="112" spans="1:7" x14ac:dyDescent="0.35">
      <c r="A112">
        <v>2026</v>
      </c>
      <c r="B112">
        <v>3</v>
      </c>
      <c r="C112" s="4"/>
      <c r="D112" s="4">
        <v>48527.599191258603</v>
      </c>
      <c r="E112" s="4">
        <v>55827.364059887397</v>
      </c>
      <c r="F112" s="4">
        <v>41227.834322629897</v>
      </c>
      <c r="G112" s="4">
        <v>3679.3951855137602</v>
      </c>
    </row>
    <row r="113" spans="1:7" x14ac:dyDescent="0.35">
      <c r="A113">
        <v>2026</v>
      </c>
      <c r="B113">
        <v>4</v>
      </c>
      <c r="C113" s="4"/>
      <c r="D113" s="4">
        <v>45176.649888333501</v>
      </c>
      <c r="E113" s="4">
        <v>52486.255741987101</v>
      </c>
      <c r="F113" s="4">
        <v>37867.044034679901</v>
      </c>
      <c r="G113" s="4">
        <v>3684.35546486149</v>
      </c>
    </row>
    <row r="114" spans="1:7" x14ac:dyDescent="0.35">
      <c r="A114">
        <v>2026</v>
      </c>
      <c r="B114">
        <v>5</v>
      </c>
      <c r="C114" s="4"/>
      <c r="D114" s="4">
        <v>45667.422034071897</v>
      </c>
      <c r="E114" s="4">
        <v>53000.651283171101</v>
      </c>
      <c r="F114" s="4">
        <v>38334.1927849727</v>
      </c>
      <c r="G114" s="4">
        <v>3696.26267133078</v>
      </c>
    </row>
    <row r="115" spans="1:7" x14ac:dyDescent="0.35">
      <c r="A115">
        <v>2026</v>
      </c>
      <c r="B115">
        <v>6</v>
      </c>
      <c r="C115" s="4"/>
      <c r="D115" s="4">
        <v>48433.442451481103</v>
      </c>
      <c r="E115" s="4">
        <v>55758.871110031403</v>
      </c>
      <c r="F115" s="4">
        <v>41108.013792930702</v>
      </c>
      <c r="G115" s="4">
        <v>3692.33083848053</v>
      </c>
    </row>
    <row r="116" spans="1:7" x14ac:dyDescent="0.35">
      <c r="A116">
        <v>2026</v>
      </c>
      <c r="B116">
        <v>7</v>
      </c>
      <c r="C116" s="4"/>
      <c r="D116" s="4">
        <v>56804.5437220573</v>
      </c>
      <c r="E116" s="4">
        <v>64317.318625637403</v>
      </c>
      <c r="F116" s="4">
        <v>49291.7688184773</v>
      </c>
      <c r="G116" s="4">
        <v>3786.7613967781999</v>
      </c>
    </row>
    <row r="117" spans="1:7" x14ac:dyDescent="0.35">
      <c r="A117">
        <v>2026</v>
      </c>
      <c r="B117">
        <v>8</v>
      </c>
      <c r="C117" s="4"/>
      <c r="D117" s="4">
        <v>53590.355111934703</v>
      </c>
      <c r="E117" s="4">
        <v>60974.334604219803</v>
      </c>
      <c r="F117" s="4">
        <v>46206.375619649698</v>
      </c>
      <c r="G117" s="4">
        <v>3721.8429747791902</v>
      </c>
    </row>
    <row r="118" spans="1:7" x14ac:dyDescent="0.35">
      <c r="A118">
        <v>2026</v>
      </c>
      <c r="B118">
        <v>9</v>
      </c>
      <c r="C118" s="4"/>
      <c r="D118" s="4">
        <v>45785.763271018302</v>
      </c>
      <c r="E118" s="4">
        <v>53119.028988407103</v>
      </c>
      <c r="F118" s="4">
        <v>38452.497553629502</v>
      </c>
      <c r="G118" s="4">
        <v>3696.2810529159101</v>
      </c>
    </row>
    <row r="119" spans="1:7" x14ac:dyDescent="0.35">
      <c r="A119">
        <v>2026</v>
      </c>
      <c r="B119">
        <v>10</v>
      </c>
      <c r="C119" s="4"/>
      <c r="D119" s="4">
        <v>41068.7873008487</v>
      </c>
      <c r="E119" s="4">
        <v>48697.973311048198</v>
      </c>
      <c r="F119" s="4">
        <v>33439.601290649101</v>
      </c>
      <c r="G119" s="4">
        <v>3845.4375970318501</v>
      </c>
    </row>
    <row r="120" spans="1:7" x14ac:dyDescent="0.35">
      <c r="A120">
        <v>2026</v>
      </c>
      <c r="B120">
        <v>11</v>
      </c>
      <c r="C120" s="4"/>
      <c r="D120" s="4">
        <v>46608.832396787402</v>
      </c>
      <c r="E120" s="4">
        <v>53906.978734159798</v>
      </c>
      <c r="F120" s="4">
        <v>39310.686059414897</v>
      </c>
      <c r="G120" s="4">
        <v>3678.5793762076701</v>
      </c>
    </row>
    <row r="121" spans="1:7" x14ac:dyDescent="0.35">
      <c r="A121">
        <v>2026</v>
      </c>
      <c r="B121">
        <v>12</v>
      </c>
      <c r="C121" s="4"/>
      <c r="D121" s="4">
        <v>50093.091041621599</v>
      </c>
      <c r="E121" s="4">
        <v>57414.071433553901</v>
      </c>
      <c r="F121" s="4">
        <v>42772.110649689297</v>
      </c>
      <c r="G121" s="4">
        <v>3690.0887209503398</v>
      </c>
    </row>
    <row r="122" spans="1:7" x14ac:dyDescent="0.35">
      <c r="A122">
        <v>2027</v>
      </c>
      <c r="B122">
        <v>1</v>
      </c>
      <c r="C122" s="4"/>
      <c r="D122" s="4">
        <v>51076.316872356001</v>
      </c>
      <c r="E122" s="4">
        <v>58443.195599410101</v>
      </c>
      <c r="F122" s="4">
        <v>43709.438145302003</v>
      </c>
      <c r="G122" s="4">
        <v>3713.2234542341198</v>
      </c>
    </row>
    <row r="123" spans="1:7" x14ac:dyDescent="0.35">
      <c r="A123">
        <v>2027</v>
      </c>
      <c r="B123">
        <v>2</v>
      </c>
      <c r="C123" s="4"/>
      <c r="D123" s="4">
        <v>46730.436600499699</v>
      </c>
      <c r="E123" s="4">
        <v>54102.449162051998</v>
      </c>
      <c r="F123" s="4">
        <v>39358.424038947502</v>
      </c>
      <c r="G123" s="4">
        <v>3715.8111274367302</v>
      </c>
    </row>
    <row r="124" spans="1:7" x14ac:dyDescent="0.35">
      <c r="A124">
        <v>2027</v>
      </c>
      <c r="B124">
        <v>3</v>
      </c>
      <c r="C124" s="4"/>
      <c r="D124" s="4">
        <v>48632.0443100259</v>
      </c>
      <c r="E124" s="4">
        <v>55931.262368785297</v>
      </c>
      <c r="F124" s="4">
        <v>41332.826251266502</v>
      </c>
      <c r="G124" s="4">
        <v>3679.11956984165</v>
      </c>
    </row>
    <row r="125" spans="1:7" x14ac:dyDescent="0.35">
      <c r="A125">
        <v>2027</v>
      </c>
      <c r="B125">
        <v>4</v>
      </c>
      <c r="C125" s="4"/>
      <c r="D125" s="4">
        <v>45240.361921859403</v>
      </c>
      <c r="E125" s="4">
        <v>52549.620894654101</v>
      </c>
      <c r="F125" s="4">
        <v>37931.102949064603</v>
      </c>
      <c r="G125" s="4">
        <v>3684.1806220021699</v>
      </c>
    </row>
    <row r="126" spans="1:7" x14ac:dyDescent="0.35">
      <c r="A126">
        <v>2027</v>
      </c>
      <c r="B126">
        <v>5</v>
      </c>
      <c r="C126" s="4"/>
      <c r="D126" s="4">
        <v>45722.327164246301</v>
      </c>
      <c r="E126" s="4">
        <v>53055.150122473802</v>
      </c>
      <c r="F126" s="4">
        <v>38389.504206018697</v>
      </c>
      <c r="G126" s="4">
        <v>3696.0578832719898</v>
      </c>
    </row>
    <row r="127" spans="1:7" x14ac:dyDescent="0.35">
      <c r="A127">
        <v>2027</v>
      </c>
      <c r="B127">
        <v>6</v>
      </c>
      <c r="C127" s="4"/>
      <c r="D127" s="4">
        <v>48538.055317780003</v>
      </c>
      <c r="E127" s="4">
        <v>55863.666576768403</v>
      </c>
      <c r="F127" s="4">
        <v>41212.444058791501</v>
      </c>
      <c r="G127" s="4">
        <v>3692.4228769482002</v>
      </c>
    </row>
    <row r="128" spans="1:7" x14ac:dyDescent="0.35">
      <c r="A128">
        <v>2027</v>
      </c>
      <c r="B128">
        <v>7</v>
      </c>
      <c r="C128" s="4"/>
      <c r="D128" s="4">
        <v>56982.582029822101</v>
      </c>
      <c r="E128" s="4">
        <v>64503.4801961876</v>
      </c>
      <c r="F128" s="4">
        <v>49461.683863456601</v>
      </c>
      <c r="G128" s="4">
        <v>3790.8558703018398</v>
      </c>
    </row>
    <row r="129" spans="1:7" x14ac:dyDescent="0.35">
      <c r="A129">
        <v>2027</v>
      </c>
      <c r="B129">
        <v>8</v>
      </c>
      <c r="C129" s="4"/>
      <c r="D129" s="4">
        <v>53716.294176345298</v>
      </c>
      <c r="E129" s="4">
        <v>61103.933224949898</v>
      </c>
      <c r="F129" s="4">
        <v>46328.6551277408</v>
      </c>
      <c r="G129" s="4">
        <v>3723.6875484258298</v>
      </c>
    </row>
    <row r="130" spans="1:7" x14ac:dyDescent="0.35">
      <c r="A130">
        <v>2027</v>
      </c>
      <c r="B130">
        <v>9</v>
      </c>
      <c r="C130" s="4"/>
      <c r="D130" s="4">
        <v>45859.444402299298</v>
      </c>
      <c r="E130" s="4">
        <v>53191.959511854897</v>
      </c>
      <c r="F130" s="4">
        <v>38526.929292743604</v>
      </c>
      <c r="G130" s="4">
        <v>3695.9027143122198</v>
      </c>
    </row>
    <row r="131" spans="1:7" x14ac:dyDescent="0.35">
      <c r="A131">
        <v>2027</v>
      </c>
      <c r="B131">
        <v>10</v>
      </c>
      <c r="C131" s="4"/>
      <c r="D131" s="4">
        <v>41127.740725499803</v>
      </c>
      <c r="E131" s="4">
        <v>48756.516021015297</v>
      </c>
      <c r="F131" s="4">
        <v>33498.965429984302</v>
      </c>
      <c r="G131" s="4">
        <v>3845.2305791815102</v>
      </c>
    </row>
    <row r="132" spans="1:7" x14ac:dyDescent="0.35">
      <c r="A132">
        <v>2027</v>
      </c>
      <c r="B132">
        <v>11</v>
      </c>
      <c r="C132" s="4"/>
      <c r="D132" s="4">
        <v>46686.690655108803</v>
      </c>
      <c r="E132" s="4">
        <v>53984.291689897203</v>
      </c>
      <c r="F132" s="4">
        <v>39389.089620320403</v>
      </c>
      <c r="G132" s="4">
        <v>3678.30452027213</v>
      </c>
    </row>
    <row r="133" spans="1:7" x14ac:dyDescent="0.35">
      <c r="A133">
        <v>2027</v>
      </c>
      <c r="B133">
        <v>12</v>
      </c>
      <c r="C133" s="4"/>
      <c r="D133" s="4">
        <v>50196.591583167399</v>
      </c>
      <c r="E133" s="4">
        <v>57517.019691985399</v>
      </c>
      <c r="F133" s="4">
        <v>42876.163474349501</v>
      </c>
      <c r="G133" s="4">
        <v>3689.8103465275199</v>
      </c>
    </row>
    <row r="134" spans="1:7" x14ac:dyDescent="0.35">
      <c r="A134">
        <v>2028</v>
      </c>
      <c r="B134">
        <v>1</v>
      </c>
      <c r="C134" s="4"/>
      <c r="D134" s="4">
        <v>51228.223253087701</v>
      </c>
      <c r="E134" s="4">
        <v>58594.007455316998</v>
      </c>
      <c r="F134" s="4">
        <v>43862.439050858397</v>
      </c>
      <c r="G134" s="4">
        <v>3712.6717666875802</v>
      </c>
    </row>
    <row r="135" spans="1:7" x14ac:dyDescent="0.35">
      <c r="A135">
        <v>2028</v>
      </c>
      <c r="B135">
        <v>2</v>
      </c>
      <c r="C135" s="4"/>
      <c r="D135" s="4">
        <v>48180.213346490797</v>
      </c>
      <c r="E135" s="4">
        <v>55536.9524478682</v>
      </c>
      <c r="F135" s="4">
        <v>40823.474245113401</v>
      </c>
      <c r="G135" s="4">
        <v>3708.1126471644202</v>
      </c>
    </row>
    <row r="136" spans="1:7" x14ac:dyDescent="0.35">
      <c r="A136">
        <v>2028</v>
      </c>
      <c r="B136">
        <v>3</v>
      </c>
      <c r="C136" s="4"/>
      <c r="D136" s="4">
        <v>48799.008627798503</v>
      </c>
      <c r="E136" s="4">
        <v>56097.476258799397</v>
      </c>
      <c r="F136" s="4">
        <v>41500.540996797601</v>
      </c>
      <c r="G136" s="4">
        <v>3678.74132200331</v>
      </c>
    </row>
    <row r="137" spans="1:7" x14ac:dyDescent="0.35">
      <c r="A137">
        <v>2028</v>
      </c>
      <c r="B137">
        <v>4</v>
      </c>
      <c r="C137" s="4"/>
      <c r="D137" s="4">
        <v>45395.471877725497</v>
      </c>
      <c r="E137" s="4">
        <v>52703.895040452197</v>
      </c>
      <c r="F137" s="4">
        <v>38087.048714998797</v>
      </c>
      <c r="G137" s="4">
        <v>3683.7593378107499</v>
      </c>
    </row>
    <row r="138" spans="1:7" x14ac:dyDescent="0.35">
      <c r="A138">
        <v>2028</v>
      </c>
      <c r="B138">
        <v>5</v>
      </c>
      <c r="C138" s="4"/>
      <c r="D138" s="4">
        <v>45903.894086013199</v>
      </c>
      <c r="E138" s="4">
        <v>53236.372377992702</v>
      </c>
      <c r="F138" s="4">
        <v>38571.415794033797</v>
      </c>
      <c r="G138" s="4">
        <v>3695.8841566716601</v>
      </c>
    </row>
    <row r="139" spans="1:7" x14ac:dyDescent="0.35">
      <c r="A139">
        <v>2028</v>
      </c>
      <c r="B139">
        <v>6</v>
      </c>
      <c r="C139" s="4"/>
      <c r="D139" s="4">
        <v>48797.232836090203</v>
      </c>
      <c r="E139" s="4">
        <v>56122.034267204202</v>
      </c>
      <c r="F139" s="4">
        <v>41472.431404976298</v>
      </c>
      <c r="G139" s="4">
        <v>3692.0146888988302</v>
      </c>
    </row>
    <row r="140" spans="1:7" x14ac:dyDescent="0.35">
      <c r="A140">
        <v>2028</v>
      </c>
      <c r="B140">
        <v>7</v>
      </c>
      <c r="C140" s="4"/>
      <c r="D140" s="4">
        <v>57370.289300799101</v>
      </c>
      <c r="E140" s="4">
        <v>64899.806172482502</v>
      </c>
      <c r="F140" s="4">
        <v>49840.772429115801</v>
      </c>
      <c r="G140" s="4">
        <v>3795.20006815243</v>
      </c>
    </row>
    <row r="141" spans="1:7" x14ac:dyDescent="0.35">
      <c r="A141">
        <v>2028</v>
      </c>
      <c r="B141">
        <v>8</v>
      </c>
      <c r="C141" s="4"/>
      <c r="D141" s="4">
        <v>54061.8346134534</v>
      </c>
      <c r="E141" s="4">
        <v>61452.850140957198</v>
      </c>
      <c r="F141" s="4">
        <v>46670.819085949501</v>
      </c>
      <c r="G141" s="4">
        <v>3725.3894388880099</v>
      </c>
    </row>
    <row r="142" spans="1:7" x14ac:dyDescent="0.35">
      <c r="A142">
        <v>2028</v>
      </c>
      <c r="B142">
        <v>9</v>
      </c>
      <c r="C142" s="4"/>
      <c r="D142" s="4">
        <v>46068.554533139002</v>
      </c>
      <c r="E142" s="4">
        <v>53399.7406721761</v>
      </c>
      <c r="F142" s="4">
        <v>38737.368394101897</v>
      </c>
      <c r="G142" s="4">
        <v>3695.23285606123</v>
      </c>
    </row>
    <row r="143" spans="1:7" x14ac:dyDescent="0.35">
      <c r="A143">
        <v>2028</v>
      </c>
      <c r="B143">
        <v>10</v>
      </c>
      <c r="C143" s="4"/>
      <c r="D143" s="4">
        <v>41274.5551157546</v>
      </c>
      <c r="E143" s="4">
        <v>48902.312306302803</v>
      </c>
      <c r="F143" s="4">
        <v>33646.797925206498</v>
      </c>
      <c r="G143" s="4">
        <v>3844.7174105270901</v>
      </c>
    </row>
    <row r="144" spans="1:7" x14ac:dyDescent="0.35">
      <c r="A144">
        <v>2028</v>
      </c>
      <c r="B144">
        <v>11</v>
      </c>
      <c r="C144" s="4"/>
      <c r="D144" s="4">
        <v>46805.545970232699</v>
      </c>
      <c r="E144" s="4">
        <v>54102.372500031699</v>
      </c>
      <c r="F144" s="4">
        <v>39508.719440433699</v>
      </c>
      <c r="G144" s="4">
        <v>3677.9141364747702</v>
      </c>
    </row>
    <row r="145" spans="1:7" x14ac:dyDescent="0.35">
      <c r="A145">
        <v>2028</v>
      </c>
      <c r="B145">
        <v>12</v>
      </c>
      <c r="C145" s="4"/>
      <c r="D145" s="4">
        <v>50306.384597046301</v>
      </c>
      <c r="E145" s="4">
        <v>57626.1328343899</v>
      </c>
      <c r="F145" s="4">
        <v>42986.636359702701</v>
      </c>
      <c r="G145" s="4">
        <v>3689.4676620884202</v>
      </c>
    </row>
    <row r="146" spans="1:7" x14ac:dyDescent="0.35">
      <c r="A146">
        <v>2029</v>
      </c>
      <c r="B146">
        <v>1</v>
      </c>
      <c r="C146" s="4"/>
      <c r="D146" s="4">
        <v>51336.010458270597</v>
      </c>
      <c r="E146" s="4">
        <v>58700.615753779697</v>
      </c>
      <c r="F146" s="4">
        <v>43971.405162761497</v>
      </c>
      <c r="G146" s="4">
        <v>3712.0775470396102</v>
      </c>
    </row>
    <row r="147" spans="1:7" x14ac:dyDescent="0.35">
      <c r="A147">
        <v>2029</v>
      </c>
      <c r="B147">
        <v>2</v>
      </c>
      <c r="C147" s="4"/>
      <c r="D147" s="4">
        <v>46971.029294292697</v>
      </c>
      <c r="E147" s="4">
        <v>54338.188839412302</v>
      </c>
      <c r="F147" s="4">
        <v>39603.8697491731</v>
      </c>
      <c r="G147" s="4">
        <v>3713.3649986066798</v>
      </c>
    </row>
    <row r="148" spans="1:7" x14ac:dyDescent="0.35">
      <c r="A148">
        <v>2029</v>
      </c>
      <c r="B148">
        <v>3</v>
      </c>
      <c r="C148" s="4"/>
      <c r="D148" s="4">
        <v>48893.1070748985</v>
      </c>
      <c r="E148" s="4">
        <v>56191.0584257706</v>
      </c>
      <c r="F148" s="4">
        <v>41595.155724026503</v>
      </c>
      <c r="G148" s="4">
        <v>3678.4810946323501</v>
      </c>
    </row>
    <row r="149" spans="1:7" x14ac:dyDescent="0.35">
      <c r="A149">
        <v>2029</v>
      </c>
      <c r="B149">
        <v>4</v>
      </c>
      <c r="C149" s="4"/>
      <c r="D149" s="4">
        <v>45488.231531537604</v>
      </c>
      <c r="E149" s="4">
        <v>52796.2659616276</v>
      </c>
      <c r="F149" s="4">
        <v>38180.197101447702</v>
      </c>
      <c r="G149" s="4">
        <v>3683.5633998568601</v>
      </c>
    </row>
    <row r="150" spans="1:7" x14ac:dyDescent="0.35">
      <c r="A150">
        <v>2029</v>
      </c>
      <c r="B150">
        <v>5</v>
      </c>
      <c r="C150" s="4"/>
      <c r="D150" s="4">
        <v>46029.859096275701</v>
      </c>
      <c r="E150" s="4">
        <v>53362.002373982097</v>
      </c>
      <c r="F150" s="4">
        <v>38697.715818569297</v>
      </c>
      <c r="G150" s="4">
        <v>3695.7152950815098</v>
      </c>
    </row>
    <row r="151" spans="1:7" x14ac:dyDescent="0.35">
      <c r="A151">
        <v>2029</v>
      </c>
      <c r="B151">
        <v>6</v>
      </c>
      <c r="C151" s="4"/>
      <c r="D151" s="4">
        <v>48999.087131979402</v>
      </c>
      <c r="E151" s="4">
        <v>56323.6724365759</v>
      </c>
      <c r="F151" s="4">
        <v>41674.501827382897</v>
      </c>
      <c r="G151" s="4">
        <v>3691.9057518464701</v>
      </c>
    </row>
    <row r="152" spans="1:7" x14ac:dyDescent="0.35">
      <c r="A152">
        <v>2029</v>
      </c>
      <c r="B152">
        <v>7</v>
      </c>
      <c r="C152" s="4"/>
      <c r="D152" s="4">
        <v>57690.120011200401</v>
      </c>
      <c r="E152" s="4">
        <v>65229.472090385098</v>
      </c>
      <c r="F152" s="4">
        <v>50150.767932015799</v>
      </c>
      <c r="G152" s="4">
        <v>3800.1574353800002</v>
      </c>
    </row>
    <row r="153" spans="1:7" x14ac:dyDescent="0.35">
      <c r="A153">
        <v>2029</v>
      </c>
      <c r="B153">
        <v>8</v>
      </c>
      <c r="C153" s="4"/>
      <c r="D153" s="4">
        <v>54332.637357375301</v>
      </c>
      <c r="E153" s="4">
        <v>61727.8671449014</v>
      </c>
      <c r="F153" s="4">
        <v>46937.407569849202</v>
      </c>
      <c r="G153" s="4">
        <v>3727.5136070379899</v>
      </c>
    </row>
    <row r="154" spans="1:7" x14ac:dyDescent="0.35">
      <c r="A154">
        <v>2029</v>
      </c>
      <c r="B154">
        <v>9</v>
      </c>
      <c r="C154" s="4"/>
      <c r="D154" s="4">
        <v>46227.513339595898</v>
      </c>
      <c r="E154" s="4">
        <v>53557.601240075201</v>
      </c>
      <c r="F154" s="4">
        <v>38897.425439116698</v>
      </c>
      <c r="G154" s="4">
        <v>3694.6792966336302</v>
      </c>
    </row>
    <row r="155" spans="1:7" x14ac:dyDescent="0.35">
      <c r="A155">
        <v>2029</v>
      </c>
      <c r="B155">
        <v>10</v>
      </c>
      <c r="C155" s="4"/>
      <c r="D155" s="4">
        <v>41384.791222169202</v>
      </c>
      <c r="E155" s="4">
        <v>49011.839009582298</v>
      </c>
      <c r="F155" s="4">
        <v>33757.743434755997</v>
      </c>
      <c r="G155" s="4">
        <v>3844.35984086197</v>
      </c>
    </row>
    <row r="156" spans="1:7" x14ac:dyDescent="0.35">
      <c r="A156">
        <v>2029</v>
      </c>
      <c r="B156">
        <v>11</v>
      </c>
      <c r="C156" s="4"/>
      <c r="D156" s="4">
        <v>46904.645757605598</v>
      </c>
      <c r="E156" s="4">
        <v>54200.856850561802</v>
      </c>
      <c r="F156" s="4">
        <v>39608.434664649401</v>
      </c>
      <c r="G156" s="4">
        <v>3677.6039298589399</v>
      </c>
    </row>
    <row r="157" spans="1:7" x14ac:dyDescent="0.35">
      <c r="A157">
        <v>2029</v>
      </c>
      <c r="B157">
        <v>12</v>
      </c>
      <c r="C157" s="4"/>
      <c r="D157" s="4">
        <v>50407.1434665938</v>
      </c>
      <c r="E157" s="4">
        <v>57726.183573376198</v>
      </c>
      <c r="F157" s="4">
        <v>43088.103359811299</v>
      </c>
      <c r="G157" s="4">
        <v>3689.1107338552301</v>
      </c>
    </row>
    <row r="158" spans="1:7" x14ac:dyDescent="0.35">
      <c r="A158">
        <v>2030</v>
      </c>
      <c r="B158">
        <v>1</v>
      </c>
      <c r="C158" s="4"/>
      <c r="D158" s="4">
        <v>51363.077551744696</v>
      </c>
      <c r="E158" s="4">
        <v>58727.3541221419</v>
      </c>
      <c r="F158" s="4">
        <v>43998.8009813475</v>
      </c>
      <c r="G158" s="4">
        <v>3711.91185545696</v>
      </c>
    </row>
    <row r="159" spans="1:7" x14ac:dyDescent="0.35">
      <c r="A159">
        <v>2030</v>
      </c>
      <c r="B159">
        <v>2</v>
      </c>
      <c r="C159" s="4"/>
      <c r="D159" s="4">
        <v>46994.304663066498</v>
      </c>
      <c r="E159" s="4">
        <v>54360.894696931602</v>
      </c>
      <c r="F159" s="4">
        <v>39627.714629201299</v>
      </c>
      <c r="G159" s="4">
        <v>3713.0779404609598</v>
      </c>
    </row>
    <row r="160" spans="1:7" x14ac:dyDescent="0.35">
      <c r="A160">
        <v>2030</v>
      </c>
      <c r="B160">
        <v>3</v>
      </c>
      <c r="C160" s="4"/>
      <c r="D160" s="4">
        <v>48917.8281896552</v>
      </c>
      <c r="E160" s="4">
        <v>56215.645077266403</v>
      </c>
      <c r="F160" s="4">
        <v>41620.011302043997</v>
      </c>
      <c r="G160" s="4">
        <v>3678.4133193706002</v>
      </c>
    </row>
    <row r="161" spans="1:7" x14ac:dyDescent="0.35">
      <c r="A161">
        <v>2030</v>
      </c>
      <c r="B161">
        <v>4</v>
      </c>
      <c r="C161" s="4"/>
      <c r="D161" s="4">
        <v>45511.640229857599</v>
      </c>
      <c r="E161" s="4">
        <v>52819.585106490304</v>
      </c>
      <c r="F161" s="4">
        <v>38203.695353224801</v>
      </c>
      <c r="G161" s="4">
        <v>3683.51826106607</v>
      </c>
    </row>
    <row r="162" spans="1:7" x14ac:dyDescent="0.35">
      <c r="A162">
        <v>2030</v>
      </c>
      <c r="B162">
        <v>5</v>
      </c>
      <c r="C162" s="4"/>
      <c r="D162" s="4">
        <v>46075.735261415801</v>
      </c>
      <c r="E162" s="4">
        <v>53407.455266336503</v>
      </c>
      <c r="F162" s="4">
        <v>38744.0152564952</v>
      </c>
      <c r="G162" s="4">
        <v>3695.5019474082601</v>
      </c>
    </row>
    <row r="163" spans="1:7" x14ac:dyDescent="0.35">
      <c r="A163">
        <v>2030</v>
      </c>
      <c r="B163">
        <v>6</v>
      </c>
      <c r="C163" s="4"/>
      <c r="D163" s="4">
        <v>49103.559642764099</v>
      </c>
      <c r="E163" s="4">
        <v>56428.458803893001</v>
      </c>
      <c r="F163" s="4">
        <v>41778.660481635299</v>
      </c>
      <c r="G163" s="4">
        <v>3692.0639490260801</v>
      </c>
    </row>
    <row r="164" spans="1:7" x14ac:dyDescent="0.35">
      <c r="A164">
        <v>2030</v>
      </c>
      <c r="B164">
        <v>7</v>
      </c>
      <c r="C164" s="4"/>
      <c r="D164" s="4">
        <v>57881.481300876701</v>
      </c>
      <c r="E164" s="4">
        <v>65429.517428671803</v>
      </c>
      <c r="F164" s="4">
        <v>50333.445173081702</v>
      </c>
      <c r="G164" s="4">
        <v>3804.5345690580002</v>
      </c>
    </row>
    <row r="165" spans="1:7" x14ac:dyDescent="0.35">
      <c r="A165">
        <v>2030</v>
      </c>
      <c r="B165">
        <v>8</v>
      </c>
      <c r="C165" s="4"/>
      <c r="D165" s="4">
        <v>54484.1434987588</v>
      </c>
      <c r="E165" s="4">
        <v>61883.329860712402</v>
      </c>
      <c r="F165" s="4">
        <v>47084.957136805198</v>
      </c>
      <c r="G165" s="4">
        <v>3729.50789057475</v>
      </c>
    </row>
    <row r="166" spans="1:7" x14ac:dyDescent="0.35">
      <c r="A166">
        <v>2030</v>
      </c>
      <c r="B166">
        <v>9</v>
      </c>
      <c r="C166" s="4"/>
      <c r="D166" s="4">
        <v>46293.458243297202</v>
      </c>
      <c r="E166" s="4">
        <v>53622.8735528135</v>
      </c>
      <c r="F166" s="4">
        <v>38964.042933780896</v>
      </c>
      <c r="G166" s="4">
        <v>3694.34028188513</v>
      </c>
    </row>
    <row r="167" spans="1:7" x14ac:dyDescent="0.35">
      <c r="A167">
        <v>2030</v>
      </c>
      <c r="B167">
        <v>10</v>
      </c>
      <c r="C167" s="4"/>
      <c r="D167" s="4">
        <v>41409.5215684293</v>
      </c>
      <c r="E167" s="4">
        <v>49036.449926848298</v>
      </c>
      <c r="F167" s="4">
        <v>33782.593210010302</v>
      </c>
      <c r="G167" s="4">
        <v>3844.2996435167101</v>
      </c>
    </row>
    <row r="168" spans="1:7" x14ac:dyDescent="0.35">
      <c r="A168">
        <v>2030</v>
      </c>
      <c r="B168">
        <v>11</v>
      </c>
      <c r="C168" s="4"/>
      <c r="D168" s="4">
        <v>46920.0397197649</v>
      </c>
      <c r="E168" s="4">
        <v>54216.150633167897</v>
      </c>
      <c r="F168" s="4">
        <v>39623.928806361801</v>
      </c>
      <c r="G168" s="4">
        <v>3677.5534350591201</v>
      </c>
    </row>
    <row r="169" spans="1:7" x14ac:dyDescent="0.35">
      <c r="A169">
        <v>2030</v>
      </c>
      <c r="B169">
        <v>12</v>
      </c>
      <c r="C169" s="4"/>
      <c r="D169" s="4">
        <v>50421.836188898204</v>
      </c>
      <c r="E169" s="4">
        <v>57740.689092832101</v>
      </c>
      <c r="F169" s="4">
        <v>43102.983284964299</v>
      </c>
      <c r="G169" s="4">
        <v>3689.0163755748899</v>
      </c>
    </row>
    <row r="170" spans="1:7" x14ac:dyDescent="0.35">
      <c r="A170">
        <v>2031</v>
      </c>
      <c r="B170">
        <v>1</v>
      </c>
      <c r="C170" s="4"/>
      <c r="D170" s="4">
        <v>51398.049648455701</v>
      </c>
      <c r="E170" s="4">
        <v>58761.761424986304</v>
      </c>
      <c r="F170" s="4">
        <v>44034.337871925098</v>
      </c>
      <c r="G170" s="4">
        <v>3711.6271750773699</v>
      </c>
    </row>
    <row r="171" spans="1:7" x14ac:dyDescent="0.35">
      <c r="A171">
        <v>2031</v>
      </c>
      <c r="B171">
        <v>2</v>
      </c>
      <c r="C171" s="4"/>
      <c r="D171" s="4">
        <v>47026.064396193702</v>
      </c>
      <c r="E171" s="4">
        <v>54391.771421273399</v>
      </c>
      <c r="F171" s="4">
        <v>39660.357371113998</v>
      </c>
      <c r="G171" s="4">
        <v>3712.6328660876702</v>
      </c>
    </row>
    <row r="172" spans="1:7" x14ac:dyDescent="0.35">
      <c r="A172">
        <v>2031</v>
      </c>
      <c r="B172">
        <v>3</v>
      </c>
      <c r="C172" s="4"/>
      <c r="D172" s="4">
        <v>48953.7037682683</v>
      </c>
      <c r="E172" s="4">
        <v>56251.310130568199</v>
      </c>
      <c r="F172" s="4">
        <v>41656.097405968299</v>
      </c>
      <c r="G172" s="4">
        <v>3678.3072055668799</v>
      </c>
    </row>
    <row r="173" spans="1:7" x14ac:dyDescent="0.35">
      <c r="A173">
        <v>2031</v>
      </c>
      <c r="B173">
        <v>4</v>
      </c>
      <c r="C173" s="4"/>
      <c r="D173" s="4">
        <v>45547.547677142698</v>
      </c>
      <c r="E173" s="4">
        <v>52855.370356482803</v>
      </c>
      <c r="F173" s="4">
        <v>38239.724997802703</v>
      </c>
      <c r="G173" s="4">
        <v>3683.4566683793901</v>
      </c>
    </row>
    <row r="174" spans="1:7" x14ac:dyDescent="0.35">
      <c r="A174">
        <v>2031</v>
      </c>
      <c r="B174">
        <v>5</v>
      </c>
      <c r="C174" s="4"/>
      <c r="D174" s="4">
        <v>46138.965606605401</v>
      </c>
      <c r="E174" s="4">
        <v>53470.268395409199</v>
      </c>
      <c r="F174" s="4">
        <v>38807.662817801604</v>
      </c>
      <c r="G174" s="4">
        <v>3695.2916525564201</v>
      </c>
    </row>
    <row r="175" spans="1:7" x14ac:dyDescent="0.35">
      <c r="A175">
        <v>2031</v>
      </c>
      <c r="B175">
        <v>6</v>
      </c>
      <c r="C175" s="4"/>
      <c r="D175" s="4">
        <v>49233.929112183403</v>
      </c>
      <c r="E175" s="4">
        <v>56559.125945963096</v>
      </c>
      <c r="F175" s="4">
        <v>41908.732278403702</v>
      </c>
      <c r="G175" s="4">
        <v>3692.2139888339698</v>
      </c>
    </row>
    <row r="176" spans="1:7" x14ac:dyDescent="0.35">
      <c r="A176">
        <v>2031</v>
      </c>
      <c r="B176">
        <v>7</v>
      </c>
      <c r="C176" s="4"/>
      <c r="D176" s="4">
        <v>58111.980437578401</v>
      </c>
      <c r="E176" s="4">
        <v>65669.790519190705</v>
      </c>
      <c r="F176" s="4">
        <v>50554.170355966096</v>
      </c>
      <c r="G176" s="4">
        <v>3809.46106179656</v>
      </c>
    </row>
    <row r="177" spans="1:7" x14ac:dyDescent="0.35">
      <c r="A177">
        <v>2031</v>
      </c>
      <c r="B177">
        <v>8</v>
      </c>
      <c r="C177" s="4"/>
      <c r="D177" s="4">
        <v>54671.080569892598</v>
      </c>
      <c r="E177" s="4">
        <v>62074.708464421099</v>
      </c>
      <c r="F177" s="4">
        <v>47267.452675364199</v>
      </c>
      <c r="G177" s="4">
        <v>3731.7466138578002</v>
      </c>
    </row>
    <row r="178" spans="1:7" x14ac:dyDescent="0.35">
      <c r="A178">
        <v>2031</v>
      </c>
      <c r="B178">
        <v>9</v>
      </c>
      <c r="C178" s="4"/>
      <c r="D178" s="4">
        <v>46384.064823132903</v>
      </c>
      <c r="E178" s="4">
        <v>53712.693427483297</v>
      </c>
      <c r="F178" s="4">
        <v>39055.436218782597</v>
      </c>
      <c r="G178" s="4">
        <v>3693.9437486745301</v>
      </c>
    </row>
    <row r="179" spans="1:7" x14ac:dyDescent="0.35">
      <c r="A179">
        <v>2031</v>
      </c>
      <c r="B179">
        <v>10</v>
      </c>
      <c r="C179" s="4"/>
      <c r="D179" s="4">
        <v>41454.933253171897</v>
      </c>
      <c r="E179" s="4">
        <v>49081.612108647001</v>
      </c>
      <c r="F179" s="4">
        <v>33828.254397696699</v>
      </c>
      <c r="G179" s="4">
        <v>3844.1738833111699</v>
      </c>
    </row>
    <row r="180" spans="1:7" x14ac:dyDescent="0.35">
      <c r="A180">
        <v>2031</v>
      </c>
      <c r="B180">
        <v>11</v>
      </c>
      <c r="C180" s="4"/>
      <c r="D180" s="4">
        <v>46955.546152502102</v>
      </c>
      <c r="E180" s="4">
        <v>54251.442935753301</v>
      </c>
      <c r="F180" s="4">
        <v>39659.649369250801</v>
      </c>
      <c r="G180" s="4">
        <v>3677.4455042608402</v>
      </c>
    </row>
    <row r="181" spans="1:7" x14ac:dyDescent="0.35">
      <c r="A181">
        <v>2031</v>
      </c>
      <c r="B181">
        <v>12</v>
      </c>
      <c r="C181" s="4"/>
      <c r="D181" s="4">
        <v>50457.254010605298</v>
      </c>
      <c r="E181" s="4">
        <v>57775.783620083501</v>
      </c>
      <c r="F181" s="4">
        <v>43138.724401127103</v>
      </c>
      <c r="G181" s="4">
        <v>3688.8534212763502</v>
      </c>
    </row>
    <row r="182" spans="1:7" x14ac:dyDescent="0.35">
      <c r="A182">
        <v>2032</v>
      </c>
      <c r="B182">
        <v>1</v>
      </c>
      <c r="C182" s="4"/>
      <c r="D182" s="4">
        <v>51456.281449562899</v>
      </c>
      <c r="E182" s="4">
        <v>58819.176414202098</v>
      </c>
      <c r="F182" s="4">
        <v>44093.386484923802</v>
      </c>
      <c r="G182" s="4">
        <v>3711.2154667833602</v>
      </c>
    </row>
    <row r="183" spans="1:7" x14ac:dyDescent="0.35">
      <c r="A183">
        <v>2032</v>
      </c>
      <c r="B183">
        <v>2</v>
      </c>
      <c r="C183" s="4"/>
      <c r="D183" s="4">
        <v>48378.639868210303</v>
      </c>
      <c r="E183" s="4">
        <v>55731.241648882999</v>
      </c>
      <c r="F183" s="4">
        <v>41026.038087537599</v>
      </c>
      <c r="G183" s="4">
        <v>3706.0272597367998</v>
      </c>
    </row>
    <row r="184" spans="1:7" x14ac:dyDescent="0.35">
      <c r="A184">
        <v>2032</v>
      </c>
      <c r="B184">
        <v>3</v>
      </c>
      <c r="C184" s="4"/>
      <c r="D184" s="4">
        <v>49012.912377131099</v>
      </c>
      <c r="E184" s="4">
        <v>56310.210268575</v>
      </c>
      <c r="F184" s="4">
        <v>41715.6144856873</v>
      </c>
      <c r="G184" s="4">
        <v>3678.1517229995202</v>
      </c>
    </row>
    <row r="185" spans="1:7" x14ac:dyDescent="0.35">
      <c r="A185">
        <v>2032</v>
      </c>
      <c r="B185">
        <v>4</v>
      </c>
      <c r="C185" s="4"/>
      <c r="D185" s="4">
        <v>45606.068515457497</v>
      </c>
      <c r="E185" s="4">
        <v>52913.699785093602</v>
      </c>
      <c r="F185" s="4">
        <v>38298.437245821398</v>
      </c>
      <c r="G185" s="4">
        <v>3683.3601896631499</v>
      </c>
    </row>
    <row r="186" spans="1:7" x14ac:dyDescent="0.35">
      <c r="A186">
        <v>2032</v>
      </c>
      <c r="B186">
        <v>5</v>
      </c>
      <c r="C186" s="4"/>
      <c r="D186" s="4">
        <v>46224.680967084598</v>
      </c>
      <c r="E186" s="4">
        <v>53555.690748271998</v>
      </c>
      <c r="F186" s="4">
        <v>38893.671185897299</v>
      </c>
      <c r="G186" s="4">
        <v>3695.14396412632</v>
      </c>
    </row>
    <row r="187" spans="1:7" x14ac:dyDescent="0.35">
      <c r="A187">
        <v>2032</v>
      </c>
      <c r="B187">
        <v>6</v>
      </c>
      <c r="C187" s="4"/>
      <c r="D187" s="4">
        <v>49383.545500220302</v>
      </c>
      <c r="E187" s="4">
        <v>56708.875858549</v>
      </c>
      <c r="F187" s="4">
        <v>42058.215141891502</v>
      </c>
      <c r="G187" s="4">
        <v>3692.2812909446002</v>
      </c>
    </row>
    <row r="188" spans="1:7" x14ac:dyDescent="0.35">
      <c r="A188">
        <v>2032</v>
      </c>
      <c r="B188">
        <v>7</v>
      </c>
      <c r="C188" s="4"/>
      <c r="D188" s="4">
        <v>58358.838474021002</v>
      </c>
      <c r="E188" s="4">
        <v>65925.804882886194</v>
      </c>
      <c r="F188" s="4">
        <v>50791.872065155803</v>
      </c>
      <c r="G188" s="4">
        <v>3814.0762442055502</v>
      </c>
    </row>
    <row r="189" spans="1:7" x14ac:dyDescent="0.35">
      <c r="A189">
        <v>2032</v>
      </c>
      <c r="B189">
        <v>8</v>
      </c>
      <c r="C189" s="4"/>
      <c r="D189" s="4">
        <v>54876.014504619503</v>
      </c>
      <c r="E189" s="4">
        <v>62283.755080939802</v>
      </c>
      <c r="F189" s="4">
        <v>47468.273928299299</v>
      </c>
      <c r="G189" s="4">
        <v>3733.8195822145299</v>
      </c>
    </row>
    <row r="190" spans="1:7" x14ac:dyDescent="0.35">
      <c r="A190">
        <v>2032</v>
      </c>
      <c r="B190">
        <v>9</v>
      </c>
      <c r="C190" s="4"/>
      <c r="D190" s="4">
        <v>46495.452323902602</v>
      </c>
      <c r="E190" s="4">
        <v>53823.286798477202</v>
      </c>
      <c r="F190" s="4">
        <v>39167.6178493279</v>
      </c>
      <c r="G190" s="4">
        <v>3693.5434731415799</v>
      </c>
    </row>
    <row r="191" spans="1:7" x14ac:dyDescent="0.35">
      <c r="A191">
        <v>2032</v>
      </c>
      <c r="B191">
        <v>10</v>
      </c>
      <c r="C191" s="4"/>
      <c r="D191" s="4">
        <v>41523.582689674498</v>
      </c>
      <c r="E191" s="4">
        <v>49149.866698829501</v>
      </c>
      <c r="F191" s="4">
        <v>33897.298680519598</v>
      </c>
      <c r="G191" s="4">
        <v>3843.9748637981102</v>
      </c>
    </row>
    <row r="192" spans="1:7" x14ac:dyDescent="0.35">
      <c r="A192">
        <v>2032</v>
      </c>
      <c r="B192">
        <v>11</v>
      </c>
      <c r="C192" s="4"/>
      <c r="D192" s="4">
        <v>47013.802635462504</v>
      </c>
      <c r="E192" s="4">
        <v>54309.369006703702</v>
      </c>
      <c r="F192" s="4">
        <v>39718.236264221297</v>
      </c>
      <c r="G192" s="4">
        <v>3677.2789624090101</v>
      </c>
    </row>
    <row r="193" spans="1:7" x14ac:dyDescent="0.35">
      <c r="A193">
        <v>2032</v>
      </c>
      <c r="B193">
        <v>12</v>
      </c>
      <c r="C193" s="4"/>
      <c r="D193" s="4">
        <v>50478.570754200802</v>
      </c>
      <c r="E193" s="4">
        <v>57796.643406538002</v>
      </c>
      <c r="F193" s="4">
        <v>43160.498101863603</v>
      </c>
      <c r="G193" s="4">
        <v>3688.6230952405299</v>
      </c>
    </row>
  </sheetData>
  <pageMargins left="0.7" right="0.7" top="0.75" bottom="0.75" header="0.3" footer="0.3"/>
  <ignoredErrors>
    <ignoredError sqref="A1:G193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BF852-2B3E-4D8E-9FD7-FA7FA5B79BAD}">
  <dimension ref="A1:B17"/>
  <sheetViews>
    <sheetView tabSelected="1" workbookViewId="0">
      <selection activeCell="B3" sqref="B3"/>
    </sheetView>
  </sheetViews>
  <sheetFormatPr defaultRowHeight="14.5" x14ac:dyDescent="0.35"/>
  <cols>
    <col min="2" max="2" width="9.81640625" bestFit="1" customWidth="1"/>
  </cols>
  <sheetData>
    <row r="1" spans="1:2" x14ac:dyDescent="0.35">
      <c r="A1" t="s">
        <v>0</v>
      </c>
      <c r="B1" t="s">
        <v>78</v>
      </c>
    </row>
    <row r="2" spans="1:2" x14ac:dyDescent="0.35">
      <c r="A2">
        <v>2017</v>
      </c>
      <c r="B2">
        <f>SUMIFS(YHat!$C:$C,YHat!$A:$A,aFcst!A2)</f>
        <v>557727.32636154618</v>
      </c>
    </row>
    <row r="3" spans="1:2" x14ac:dyDescent="0.35">
      <c r="A3">
        <f>A2+1</f>
        <v>2018</v>
      </c>
      <c r="B3">
        <f>SUMIFS(YHat!$C:$C,YHat!$A:$A,aFcst!A3)</f>
        <v>579935.71</v>
      </c>
    </row>
    <row r="4" spans="1:2" x14ac:dyDescent="0.35">
      <c r="A4">
        <f t="shared" ref="A4:A18" si="0">A3+1</f>
        <v>2019</v>
      </c>
      <c r="B4">
        <f>SUMIFS(YHat!$C:$C,YHat!$A:$A,aFcst!A4)</f>
        <v>578259.34367116774</v>
      </c>
    </row>
    <row r="5" spans="1:2" x14ac:dyDescent="0.35">
      <c r="A5">
        <f t="shared" si="0"/>
        <v>2020</v>
      </c>
      <c r="B5">
        <f>SUMIFS(YHat!$C:$C,YHat!$A:$A,aFcst!A5)</f>
        <v>540542.33992738428</v>
      </c>
    </row>
    <row r="6" spans="1:2" x14ac:dyDescent="0.35">
      <c r="A6">
        <f t="shared" si="0"/>
        <v>2021</v>
      </c>
      <c r="B6">
        <f>SUMIFS(YHat!$C:$C,YHat!$A:$A,aFcst!A6)</f>
        <v>539961.16477479122</v>
      </c>
    </row>
    <row r="7" spans="1:2" x14ac:dyDescent="0.35">
      <c r="A7">
        <f t="shared" si="0"/>
        <v>2022</v>
      </c>
      <c r="B7">
        <f>SUMIFS(YHat!$C:$C,YHat!$A:$A,aFcst!A7)</f>
        <v>570883.02261200058</v>
      </c>
    </row>
    <row r="8" spans="1:2" x14ac:dyDescent="0.35">
      <c r="A8">
        <f t="shared" si="0"/>
        <v>2023</v>
      </c>
      <c r="B8">
        <f>SUMIFS(YHat!$C:$C,YHat!$A:$A,aFcst!A8)</f>
        <v>576241.79922622093</v>
      </c>
    </row>
    <row r="9" spans="1:2" x14ac:dyDescent="0.35">
      <c r="A9">
        <f t="shared" si="0"/>
        <v>2024</v>
      </c>
      <c r="B9">
        <f>SUMIFS(YHat!$C:$C,YHat!$A:$A,aFcst!A9)</f>
        <v>588012.0401693678</v>
      </c>
    </row>
    <row r="10" spans="1:2" x14ac:dyDescent="0.35">
      <c r="A10">
        <f t="shared" si="0"/>
        <v>2025</v>
      </c>
      <c r="B10">
        <f>SUMIFS(YHat!$C:$C,YHat!$A:$A,aFcst!A10)</f>
        <v>607138.22878490214</v>
      </c>
    </row>
    <row r="11" spans="1:2" x14ac:dyDescent="0.35">
      <c r="A11">
        <f t="shared" si="0"/>
        <v>2026</v>
      </c>
      <c r="B11">
        <f>SUMIFS(YHat!$D:$D,YHat!$A:$A,aFcst!A11)</f>
        <v>579316.69832196378</v>
      </c>
    </row>
    <row r="12" spans="1:2" x14ac:dyDescent="0.35">
      <c r="A12">
        <f t="shared" si="0"/>
        <v>2027</v>
      </c>
      <c r="B12">
        <f>SUMIFS(YHat!$D:$D,YHat!$A:$A,aFcst!A12)</f>
        <v>580508.8857590101</v>
      </c>
    </row>
    <row r="13" spans="1:2" x14ac:dyDescent="0.35">
      <c r="A13">
        <f t="shared" si="0"/>
        <v>2028</v>
      </c>
      <c r="B13">
        <f>SUMIFS(YHat!$D:$D,YHat!$A:$A,aFcst!A13)</f>
        <v>584191.20815763099</v>
      </c>
    </row>
    <row r="14" spans="1:2" x14ac:dyDescent="0.35">
      <c r="A14">
        <f t="shared" si="0"/>
        <v>2029</v>
      </c>
      <c r="B14">
        <f>SUMIFS(YHat!$D:$D,YHat!$A:$A,aFcst!A14)</f>
        <v>584664.17574179464</v>
      </c>
    </row>
    <row r="15" spans="1:2" x14ac:dyDescent="0.35">
      <c r="A15">
        <f t="shared" si="0"/>
        <v>2030</v>
      </c>
      <c r="B15">
        <f>SUMIFS(YHat!$D:$D,YHat!$A:$A,aFcst!A15)</f>
        <v>585376.6260585289</v>
      </c>
    </row>
    <row r="16" spans="1:2" x14ac:dyDescent="0.35">
      <c r="A16">
        <f>A15+1</f>
        <v>2031</v>
      </c>
      <c r="B16">
        <f>SUMIFS(YHat!$D:$D,YHat!$A:$A,aFcst!A16)</f>
        <v>586333.11945573241</v>
      </c>
    </row>
    <row r="17" spans="1:2" x14ac:dyDescent="0.35">
      <c r="A17">
        <f t="shared" si="0"/>
        <v>2032</v>
      </c>
      <c r="B17">
        <f>SUMIFS(YHat!$D:$D,YHat!$A:$A,aFcst!A17)</f>
        <v>588808.39005954773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3fa28f1d14dd4c94ce0f5881ad1bc584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bfac4171cf4bc7f41225a2a82a7e2a73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A5B318EE-517C-47F9-B01C-BF25E3A212FE}"/>
</file>

<file path=customXml/itemProps2.xml><?xml version="1.0" encoding="utf-8"?>
<ds:datastoreItem xmlns:ds="http://schemas.openxmlformats.org/officeDocument/2006/customXml" ds:itemID="{5C957CA1-A331-43B1-A609-5DEB5BAABB75}"/>
</file>

<file path=customXml/itemProps3.xml><?xml version="1.0" encoding="utf-8"?>
<ds:datastoreItem xmlns:ds="http://schemas.openxmlformats.org/officeDocument/2006/customXml" ds:itemID="{4EE0BFDC-B677-42C4-9430-44FC53A201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ModelData</vt:lpstr>
      <vt:lpstr>DStat</vt:lpstr>
      <vt:lpstr>Corr</vt:lpstr>
      <vt:lpstr>Coef</vt:lpstr>
      <vt:lpstr>MStat</vt:lpstr>
      <vt:lpstr>BX</vt:lpstr>
      <vt:lpstr>YHat</vt:lpstr>
      <vt:lpstr>aFcst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Rissman, Brien</cp:lastModifiedBy>
  <dcterms:created xsi:type="dcterms:W3CDTF">2026-02-11T17:00:58Z</dcterms:created>
  <dcterms:modified xsi:type="dcterms:W3CDTF">2026-02-13T18:29:48Z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f0956a-4009-463b-9109-7ac8203b429e_Enabled">
    <vt:lpwstr>true</vt:lpwstr>
  </property>
  <property fmtid="{D5CDD505-2E9C-101B-9397-08002B2CF9AE}" pid="3" name="MSIP_Label_06f0956a-4009-463b-9109-7ac8203b429e_SetDate">
    <vt:lpwstr>2026-02-13T00:07:29Z</vt:lpwstr>
  </property>
  <property fmtid="{D5CDD505-2E9C-101B-9397-08002B2CF9AE}" pid="4" name="MSIP_Label_06f0956a-4009-463b-9109-7ac8203b429e_Method">
    <vt:lpwstr>Privileged</vt:lpwstr>
  </property>
  <property fmtid="{D5CDD505-2E9C-101B-9397-08002B2CF9AE}" pid="5" name="MSIP_Label_06f0956a-4009-463b-9109-7ac8203b429e_Name">
    <vt:lpwstr>Confidential</vt:lpwstr>
  </property>
  <property fmtid="{D5CDD505-2E9C-101B-9397-08002B2CF9AE}" pid="6" name="MSIP_Label_06f0956a-4009-463b-9109-7ac8203b429e_SiteId">
    <vt:lpwstr>5818bd20-bf25-47b1-b996-d419d7e6e8ba</vt:lpwstr>
  </property>
  <property fmtid="{D5CDD505-2E9C-101B-9397-08002B2CF9AE}" pid="7" name="MSIP_Label_06f0956a-4009-463b-9109-7ac8203b429e_ActionId">
    <vt:lpwstr>9616f66b-00fb-4bc7-90bd-247ca8f411e6</vt:lpwstr>
  </property>
  <property fmtid="{D5CDD505-2E9C-101B-9397-08002B2CF9AE}" pid="8" name="MSIP_Label_06f0956a-4009-463b-9109-7ac8203b429e_ContentBits">
    <vt:lpwstr>0</vt:lpwstr>
  </property>
  <property fmtid="{D5CDD505-2E9C-101B-9397-08002B2CF9AE}" pid="9" name="MSIP_Label_06f0956a-4009-463b-9109-7ac8203b429e_Tag">
    <vt:lpwstr>10, 0, 1, 1</vt:lpwstr>
  </property>
  <property fmtid="{D5CDD505-2E9C-101B-9397-08002B2CF9AE}" pid="10" name="ContentTypeId">
    <vt:lpwstr>0x010100B03FF908193E414D9892E49E70D7829E</vt:lpwstr>
  </property>
</Properties>
</file>