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VEC Responses\8VEC33_GSMore50Sales\"/>
    </mc:Choice>
  </mc:AlternateContent>
  <xr:revisionPtr revIDLastSave="0" documentId="13_ncr:1_{2CEEE5D3-5D02-401A-9993-FC1D883F23FB}" xr6:coauthVersionLast="47" xr6:coauthVersionMax="47" xr10:uidLastSave="{00000000-0000-0000-0000-000000000000}"/>
  <bookViews>
    <workbookView xWindow="-110" yWindow="-110" windowWidth="19420" windowHeight="10300" activeTab="7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2" i="10"/>
  <c r="A17" i="10"/>
  <c r="A11" i="10"/>
  <c r="A12" i="10" s="1"/>
  <c r="A13" i="10" s="1"/>
  <c r="A14" i="10" s="1"/>
  <c r="A15" i="10" s="1"/>
  <c r="A16" i="10" s="1"/>
  <c r="A4" i="10"/>
  <c r="A5" i="10" s="1"/>
  <c r="A6" i="10" s="1"/>
  <c r="A7" i="10" s="1"/>
  <c r="A8" i="10" s="1"/>
  <c r="A9" i="10" s="1"/>
  <c r="A10" i="10" s="1"/>
  <c r="A3" i="10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10" i="9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2" i="9"/>
</calcChain>
</file>

<file path=xl/sharedStrings.xml><?xml version="1.0" encoding="utf-8"?>
<sst xmlns="http://schemas.openxmlformats.org/spreadsheetml/2006/main" count="157" uniqueCount="82">
  <si>
    <t>Year</t>
  </si>
  <si>
    <t>Month</t>
  </si>
  <si>
    <t>GSP50Sales</t>
  </si>
  <si>
    <t>XOther</t>
  </si>
  <si>
    <t>XHeat</t>
  </si>
  <si>
    <t>XCool</t>
  </si>
  <si>
    <t>LL_BRZ_GSP50</t>
  </si>
  <si>
    <t>Yr21Plus</t>
  </si>
  <si>
    <t>Feb</t>
  </si>
  <si>
    <t>Jun</t>
  </si>
  <si>
    <t>Aug22</t>
  </si>
  <si>
    <t>Sep22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</si>
  <si>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</si>
  <si>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</si>
  <si>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</si>
  <si>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</si>
  <si>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</si>
  <si>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</si>
  <si>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</si>
  <si>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</si>
  <si>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</si>
  <si>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</si>
  <si>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</si>
  <si>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</si>
  <si>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</si>
  <si>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</si>
  <si>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</si>
  <si>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MWh</t>
  </si>
  <si>
    <t/>
  </si>
  <si>
    <t>Coefficient</t>
  </si>
  <si>
    <t>StdErr</t>
  </si>
  <si>
    <t>T-Stat</t>
  </si>
  <si>
    <t>P-Value</t>
  </si>
  <si>
    <t>mStructGSP50.XOther</t>
  </si>
  <si>
    <t>mStructGSP50.XHeat</t>
  </si>
  <si>
    <t>mStructGSP50.XCool</t>
  </si>
  <si>
    <t>LostLoadIndex.LL_BRZ_GSP50</t>
  </si>
  <si>
    <t>mBin.Yr21Plus</t>
  </si>
  <si>
    <t>mBin.Feb</t>
  </si>
  <si>
    <t>mBin.Jun</t>
  </si>
  <si>
    <t>mBin.Aug22</t>
  </si>
  <si>
    <t>mBin.Sep22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</si>
  <si>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</si>
  <si>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</si>
  <si>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</si>
  <si>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</si>
  <si>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</si>
  <si>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</si>
  <si>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</si>
  <si>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</si>
  <si>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</si>
  <si>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</si>
  <si>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</si>
  <si>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</si>
  <si>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</si>
  <si>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</si>
  <si>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</si>
  <si>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</si>
  <si>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</si>
  <si>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#NA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</si>
  <si>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</si>
  <si>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</si>
  <si>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</si>
  <si>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</si>
  <si>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</si>
  <si>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</si>
  <si>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</si>
  <si>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</si>
  <si>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</si>
  <si>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</si>
  <si>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</si>
  <si>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</si>
  <si>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</si>
  <si>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</si>
  <si>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</si>
  <si>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</si>
  <si>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</si>
  <si>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</si>
  <si>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</si>
  <si>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</si>
  <si>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Forecast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</si>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</sst>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193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3" width="12.453125" customWidth="1"/>
    <col min="4" max="6" width="10.453125" customWidth="1"/>
    <col min="7" max="7" width="14.453125" customWidth="1"/>
    <col min="8" max="14" width="10.453125" customWidth="1"/>
  </cols>
  <sheetData>
    <row r="1" spans="1:14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35">
      <c r="A2">
        <v>2017</v>
      </c>
      <c r="B2">
        <v>1</v>
      </c>
      <c r="C2" s="2">
        <v>97562.341412951704</v>
      </c>
      <c r="D2" s="2">
        <v>91105.041610488304</v>
      </c>
      <c r="E2" s="2">
        <v>32931.356630697497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>
        <v>0</v>
      </c>
      <c r="N2">
        <v>0</v>
      </c>
    </row>
    <row r="3" spans="1:14" x14ac:dyDescent="0.35">
      <c r="A3">
        <v>2017</v>
      </c>
      <c r="B3">
        <v>2</v>
      </c>
      <c r="C3" s="2">
        <v>87437.548553319793</v>
      </c>
      <c r="D3" s="2">
        <v>82471.826644372704</v>
      </c>
      <c r="E3" s="2">
        <v>27275.7830231072</v>
      </c>
      <c r="F3" s="2">
        <v>0</v>
      </c>
      <c r="G3" s="2">
        <v>0</v>
      </c>
      <c r="H3" s="2">
        <v>0</v>
      </c>
      <c r="I3" s="2">
        <v>1</v>
      </c>
      <c r="J3" s="2">
        <v>0</v>
      </c>
      <c r="K3" s="2">
        <v>0</v>
      </c>
      <c r="L3" s="2">
        <v>0</v>
      </c>
      <c r="M3">
        <v>0</v>
      </c>
      <c r="N3">
        <v>0</v>
      </c>
    </row>
    <row r="4" spans="1:14" x14ac:dyDescent="0.35">
      <c r="A4">
        <v>2017</v>
      </c>
      <c r="B4">
        <v>3</v>
      </c>
      <c r="C4" s="2">
        <v>98984.838587178194</v>
      </c>
      <c r="D4" s="2">
        <v>91759.493282812793</v>
      </c>
      <c r="E4" s="2">
        <v>30927.364232372202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>
        <v>0</v>
      </c>
      <c r="N4">
        <v>0</v>
      </c>
    </row>
    <row r="5" spans="1:14" x14ac:dyDescent="0.35">
      <c r="A5">
        <v>2017</v>
      </c>
      <c r="B5">
        <v>4</v>
      </c>
      <c r="C5" s="2">
        <v>84288.664549313296</v>
      </c>
      <c r="D5" s="2">
        <v>89235.674013770506</v>
      </c>
      <c r="E5" s="2">
        <v>11202.881031298301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>
        <v>0</v>
      </c>
      <c r="N5">
        <v>0</v>
      </c>
    </row>
    <row r="6" spans="1:14" x14ac:dyDescent="0.35">
      <c r="A6">
        <v>2017</v>
      </c>
      <c r="B6">
        <v>5</v>
      </c>
      <c r="C6" s="2">
        <v>88517.974405184505</v>
      </c>
      <c r="D6" s="2">
        <v>92660.213267611995</v>
      </c>
      <c r="E6" s="2">
        <v>6755.1821408560199</v>
      </c>
      <c r="F6" s="2">
        <v>7999.3858332008904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>
        <v>0</v>
      </c>
      <c r="N6">
        <v>0</v>
      </c>
    </row>
    <row r="7" spans="1:14" x14ac:dyDescent="0.35">
      <c r="A7">
        <v>2017</v>
      </c>
      <c r="B7">
        <v>6</v>
      </c>
      <c r="C7" s="2">
        <v>94204.922057734701</v>
      </c>
      <c r="D7" s="2">
        <v>89519.355287567407</v>
      </c>
      <c r="E7" s="2">
        <v>252.76892147267</v>
      </c>
      <c r="F7" s="2">
        <v>60746.239215200498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>
        <v>0</v>
      </c>
      <c r="N7">
        <v>0</v>
      </c>
    </row>
    <row r="8" spans="1:14" x14ac:dyDescent="0.35">
      <c r="A8">
        <v>2017</v>
      </c>
      <c r="B8">
        <v>7</v>
      </c>
      <c r="C8" s="2">
        <v>91384.751864759295</v>
      </c>
      <c r="D8" s="2">
        <v>92344.414280997706</v>
      </c>
      <c r="E8" s="2">
        <v>0</v>
      </c>
      <c r="F8" s="2">
        <v>103727.17088805301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>
        <v>0</v>
      </c>
      <c r="N8">
        <v>0</v>
      </c>
    </row>
    <row r="9" spans="1:14" x14ac:dyDescent="0.35">
      <c r="A9">
        <v>2017</v>
      </c>
      <c r="B9">
        <v>8</v>
      </c>
      <c r="C9" s="2">
        <v>98897.325761235203</v>
      </c>
      <c r="D9" s="2">
        <v>92183.405836857797</v>
      </c>
      <c r="E9" s="2">
        <v>32.294193077208902</v>
      </c>
      <c r="F9" s="2">
        <v>66706.003144682196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>
        <v>0</v>
      </c>
      <c r="N9">
        <v>0</v>
      </c>
    </row>
    <row r="10" spans="1:14" x14ac:dyDescent="0.35">
      <c r="A10">
        <v>2017</v>
      </c>
      <c r="B10">
        <v>9</v>
      </c>
      <c r="C10" s="2">
        <v>92165.189229192998</v>
      </c>
      <c r="D10" s="2">
        <v>89699.979950455599</v>
      </c>
      <c r="E10" s="2">
        <v>1035.8459108418999</v>
      </c>
      <c r="F10" s="2">
        <v>63925.734729164302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>
        <v>0</v>
      </c>
      <c r="N10">
        <v>0</v>
      </c>
    </row>
    <row r="11" spans="1:14" x14ac:dyDescent="0.35">
      <c r="A11">
        <v>2017</v>
      </c>
      <c r="B11">
        <v>10</v>
      </c>
      <c r="C11" s="2">
        <v>89122.386487310097</v>
      </c>
      <c r="D11" s="2">
        <v>93196.251782451305</v>
      </c>
      <c r="E11" s="2">
        <v>5576.4524090371997</v>
      </c>
      <c r="F11" s="2">
        <v>7186.8555692037598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>
        <v>0</v>
      </c>
      <c r="N11">
        <v>0</v>
      </c>
    </row>
    <row r="12" spans="1:14" x14ac:dyDescent="0.35">
      <c r="A12">
        <v>2017</v>
      </c>
      <c r="B12">
        <v>11</v>
      </c>
      <c r="C12" s="2">
        <v>92803.395042178498</v>
      </c>
      <c r="D12" s="2">
        <v>90679.575757926301</v>
      </c>
      <c r="E12" s="2">
        <v>22302.171393492001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>
        <v>0</v>
      </c>
      <c r="N12">
        <v>0</v>
      </c>
    </row>
    <row r="13" spans="1:14" x14ac:dyDescent="0.35">
      <c r="A13">
        <v>2017</v>
      </c>
      <c r="B13">
        <v>12</v>
      </c>
      <c r="C13" s="2">
        <v>92323.465049641905</v>
      </c>
      <c r="D13" s="2">
        <v>93759.492276397301</v>
      </c>
      <c r="E13" s="2">
        <v>41044.7817997893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>
        <v>0</v>
      </c>
      <c r="N13">
        <v>0</v>
      </c>
    </row>
    <row r="14" spans="1:14" x14ac:dyDescent="0.35">
      <c r="A14">
        <v>2018</v>
      </c>
      <c r="B14">
        <v>1</v>
      </c>
      <c r="C14" s="2">
        <v>101060.701988281</v>
      </c>
      <c r="D14" s="2">
        <v>92192.304001226803</v>
      </c>
      <c r="E14" s="2">
        <v>41521.687294380397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>
        <v>0</v>
      </c>
      <c r="N14">
        <v>0</v>
      </c>
    </row>
    <row r="15" spans="1:14" x14ac:dyDescent="0.35">
      <c r="A15">
        <v>2018</v>
      </c>
      <c r="B15">
        <v>2</v>
      </c>
      <c r="C15" s="2">
        <v>90669.488790492804</v>
      </c>
      <c r="D15" s="2">
        <v>83315.917075914796</v>
      </c>
      <c r="E15" s="2">
        <v>30607.349554514101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0</v>
      </c>
      <c r="L15" s="2">
        <v>0</v>
      </c>
      <c r="M15">
        <v>0</v>
      </c>
      <c r="N15">
        <v>0</v>
      </c>
    </row>
    <row r="16" spans="1:14" x14ac:dyDescent="0.35">
      <c r="A16">
        <v>2018</v>
      </c>
      <c r="B16">
        <v>3</v>
      </c>
      <c r="C16" s="2">
        <v>93418.756534458706</v>
      </c>
      <c r="D16" s="2">
        <v>91419.863388650105</v>
      </c>
      <c r="E16" s="2">
        <v>29690.100451848699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>
        <v>0</v>
      </c>
      <c r="N16">
        <v>0</v>
      </c>
    </row>
    <row r="17" spans="1:14" x14ac:dyDescent="0.35">
      <c r="A17">
        <v>2018</v>
      </c>
      <c r="B17">
        <v>4</v>
      </c>
      <c r="C17" s="2">
        <v>89836.895368335303</v>
      </c>
      <c r="D17" s="2">
        <v>87664.095037865394</v>
      </c>
      <c r="E17" s="2">
        <v>22186.612232768101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>
        <v>0</v>
      </c>
      <c r="N17">
        <v>0</v>
      </c>
    </row>
    <row r="18" spans="1:14" x14ac:dyDescent="0.35">
      <c r="A18">
        <v>2018</v>
      </c>
      <c r="B18">
        <v>5</v>
      </c>
      <c r="C18" s="2">
        <v>91024.941523166504</v>
      </c>
      <c r="D18" s="2">
        <v>89741.329043535894</v>
      </c>
      <c r="E18" s="2">
        <v>1663.2585042647499</v>
      </c>
      <c r="F18" s="2">
        <v>38282.252615452497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>
        <v>0</v>
      </c>
      <c r="N18">
        <v>0</v>
      </c>
    </row>
    <row r="19" spans="1:14" x14ac:dyDescent="0.35">
      <c r="A19">
        <v>2018</v>
      </c>
      <c r="B19">
        <v>6</v>
      </c>
      <c r="C19" s="2">
        <v>93824.432588280906</v>
      </c>
      <c r="D19" s="2">
        <v>86652.018551734</v>
      </c>
      <c r="E19" s="2">
        <v>233.470683302438</v>
      </c>
      <c r="F19" s="2">
        <v>53112.233039227598</v>
      </c>
      <c r="G19" s="2">
        <v>0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>
        <v>0</v>
      </c>
      <c r="N19">
        <v>0</v>
      </c>
    </row>
    <row r="20" spans="1:14" x14ac:dyDescent="0.35">
      <c r="A20">
        <v>2018</v>
      </c>
      <c r="B20">
        <v>7</v>
      </c>
      <c r="C20" s="2">
        <v>100661.013787194</v>
      </c>
      <c r="D20" s="2">
        <v>89338.021435663599</v>
      </c>
      <c r="E20" s="2">
        <v>0</v>
      </c>
      <c r="F20" s="2">
        <v>147318.25430898301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>
        <v>0</v>
      </c>
      <c r="N20">
        <v>0</v>
      </c>
    </row>
    <row r="21" spans="1:14" x14ac:dyDescent="0.35">
      <c r="A21">
        <v>2018</v>
      </c>
      <c r="B21">
        <v>8</v>
      </c>
      <c r="C21" s="2">
        <v>101713.052031548</v>
      </c>
      <c r="D21" s="2">
        <v>89134.123091301401</v>
      </c>
      <c r="E21" s="2">
        <v>0</v>
      </c>
      <c r="F21" s="2">
        <v>142399.852784888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>
        <v>0</v>
      </c>
      <c r="N21">
        <v>0</v>
      </c>
    </row>
    <row r="22" spans="1:14" x14ac:dyDescent="0.35">
      <c r="A22">
        <v>2018</v>
      </c>
      <c r="B22">
        <v>9</v>
      </c>
      <c r="C22" s="2">
        <v>92378.305564221999</v>
      </c>
      <c r="D22" s="2">
        <v>86581.904080289707</v>
      </c>
      <c r="E22" s="2">
        <v>942.58445117243195</v>
      </c>
      <c r="F22" s="2">
        <v>67265.283604434604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>
        <v>0</v>
      </c>
      <c r="N22">
        <v>0</v>
      </c>
    </row>
    <row r="23" spans="1:14" x14ac:dyDescent="0.35">
      <c r="A23">
        <v>2018</v>
      </c>
      <c r="B23">
        <v>10</v>
      </c>
      <c r="C23" s="2">
        <v>91337.520031975204</v>
      </c>
      <c r="D23" s="2">
        <v>89800.754639752093</v>
      </c>
      <c r="E23" s="2">
        <v>12859.2368953146</v>
      </c>
      <c r="F23" s="2">
        <v>7235.3872905660701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>
        <v>0</v>
      </c>
      <c r="N23">
        <v>0</v>
      </c>
    </row>
    <row r="24" spans="1:14" x14ac:dyDescent="0.35">
      <c r="A24">
        <v>2018</v>
      </c>
      <c r="B24">
        <v>11</v>
      </c>
      <c r="C24" s="2">
        <v>93676.462614769101</v>
      </c>
      <c r="D24" s="2">
        <v>87224.994964360405</v>
      </c>
      <c r="E24" s="2">
        <v>25676.919994821099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>
        <v>0</v>
      </c>
      <c r="N24">
        <v>0</v>
      </c>
    </row>
    <row r="25" spans="1:14" x14ac:dyDescent="0.35">
      <c r="A25">
        <v>2018</v>
      </c>
      <c r="B25">
        <v>12</v>
      </c>
      <c r="C25" s="2">
        <v>95698.281292685293</v>
      </c>
      <c r="D25" s="2">
        <v>90532.382567986002</v>
      </c>
      <c r="E25" s="2">
        <v>30027.108978209199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>
        <v>0</v>
      </c>
      <c r="N25">
        <v>0</v>
      </c>
    </row>
    <row r="26" spans="1:14" x14ac:dyDescent="0.35">
      <c r="A26">
        <v>2019</v>
      </c>
      <c r="B26">
        <v>1</v>
      </c>
      <c r="C26" s="2">
        <v>93685.655405637095</v>
      </c>
      <c r="D26" s="2">
        <v>89645.633230637599</v>
      </c>
      <c r="E26" s="2">
        <v>42499.947353204101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>
        <v>0</v>
      </c>
      <c r="N26">
        <v>0</v>
      </c>
    </row>
    <row r="27" spans="1:14" x14ac:dyDescent="0.35">
      <c r="A27">
        <v>2019</v>
      </c>
      <c r="B27">
        <v>2</v>
      </c>
      <c r="C27" s="2">
        <v>92275.865210148899</v>
      </c>
      <c r="D27" s="2">
        <v>81325.632987343895</v>
      </c>
      <c r="E27" s="2">
        <v>34187.355609254402</v>
      </c>
      <c r="F27" s="2">
        <v>0</v>
      </c>
      <c r="G27" s="2">
        <v>0</v>
      </c>
      <c r="H27" s="2">
        <v>0</v>
      </c>
      <c r="I27" s="2">
        <v>1</v>
      </c>
      <c r="J27" s="2">
        <v>0</v>
      </c>
      <c r="K27" s="2">
        <v>0</v>
      </c>
      <c r="L27" s="2">
        <v>0</v>
      </c>
      <c r="M27">
        <v>0</v>
      </c>
      <c r="N27">
        <v>0</v>
      </c>
    </row>
    <row r="28" spans="1:14" x14ac:dyDescent="0.35">
      <c r="A28">
        <v>2019</v>
      </c>
      <c r="B28">
        <v>3</v>
      </c>
      <c r="C28" s="2">
        <v>94522.153833173405</v>
      </c>
      <c r="D28" s="2">
        <v>90702.671685164503</v>
      </c>
      <c r="E28" s="2">
        <v>32080.982285443501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>
        <v>0</v>
      </c>
      <c r="N28">
        <v>0</v>
      </c>
    </row>
    <row r="29" spans="1:14" x14ac:dyDescent="0.35">
      <c r="A29">
        <v>2019</v>
      </c>
      <c r="B29">
        <v>4</v>
      </c>
      <c r="C29" s="2">
        <v>86826.838888856393</v>
      </c>
      <c r="D29" s="2">
        <v>88416.3250077579</v>
      </c>
      <c r="E29" s="2">
        <v>16605.999281846201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>
        <v>0</v>
      </c>
      <c r="N29">
        <v>0</v>
      </c>
    </row>
    <row r="30" spans="1:14" x14ac:dyDescent="0.35">
      <c r="A30">
        <v>2019</v>
      </c>
      <c r="B30">
        <v>5</v>
      </c>
      <c r="C30" s="2">
        <v>89927.387322898605</v>
      </c>
      <c r="D30" s="2">
        <v>92021.754932559299</v>
      </c>
      <c r="E30" s="2">
        <v>7023.46655916908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>
        <v>0</v>
      </c>
      <c r="N30">
        <v>0</v>
      </c>
    </row>
    <row r="31" spans="1:14" x14ac:dyDescent="0.35">
      <c r="A31">
        <v>2019</v>
      </c>
      <c r="B31">
        <v>6</v>
      </c>
      <c r="C31" s="2">
        <v>94530.862447221094</v>
      </c>
      <c r="D31" s="2">
        <v>88931.517745951103</v>
      </c>
      <c r="E31" s="2">
        <v>532.41064278111503</v>
      </c>
      <c r="F31" s="2">
        <v>37795.307099015299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>
        <v>0</v>
      </c>
      <c r="N31">
        <v>0</v>
      </c>
    </row>
    <row r="32" spans="1:14" x14ac:dyDescent="0.35">
      <c r="A32">
        <v>2019</v>
      </c>
      <c r="B32">
        <v>7</v>
      </c>
      <c r="C32" s="2">
        <v>104699.444520164</v>
      </c>
      <c r="D32" s="2">
        <v>91767.708548587805</v>
      </c>
      <c r="E32" s="2">
        <v>0</v>
      </c>
      <c r="F32" s="2">
        <v>153090.18536945101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>
        <v>0</v>
      </c>
      <c r="N32">
        <v>0</v>
      </c>
    </row>
    <row r="33" spans="1:14" x14ac:dyDescent="0.35">
      <c r="A33">
        <v>2019</v>
      </c>
      <c r="B33">
        <v>8</v>
      </c>
      <c r="C33" s="2">
        <v>92751.935895860399</v>
      </c>
      <c r="D33" s="2">
        <v>91637.163782232295</v>
      </c>
      <c r="E33" s="2">
        <v>0</v>
      </c>
      <c r="F33" s="2">
        <v>94521.349105223897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>
        <v>0</v>
      </c>
      <c r="N33">
        <v>0</v>
      </c>
    </row>
    <row r="34" spans="1:14" x14ac:dyDescent="0.35">
      <c r="A34">
        <v>2019</v>
      </c>
      <c r="B34">
        <v>9</v>
      </c>
      <c r="C34" s="2">
        <v>86936.904242068398</v>
      </c>
      <c r="D34" s="2">
        <v>87484.752067355905</v>
      </c>
      <c r="E34" s="2">
        <v>396.005508050326</v>
      </c>
      <c r="F34" s="2">
        <v>22880.2715387401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>
        <v>0</v>
      </c>
      <c r="N34">
        <v>0</v>
      </c>
    </row>
    <row r="35" spans="1:14" x14ac:dyDescent="0.35">
      <c r="A35">
        <v>2019</v>
      </c>
      <c r="B35">
        <v>10</v>
      </c>
      <c r="C35" s="2">
        <v>87441.459610384307</v>
      </c>
      <c r="D35" s="2">
        <v>89136.118466426502</v>
      </c>
      <c r="E35" s="2">
        <v>9364.8628068353391</v>
      </c>
      <c r="F35" s="2">
        <v>4565.7457489796398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>
        <v>0</v>
      </c>
      <c r="N35">
        <v>0</v>
      </c>
    </row>
    <row r="36" spans="1:14" x14ac:dyDescent="0.35">
      <c r="A36">
        <v>2019</v>
      </c>
      <c r="B36">
        <v>11</v>
      </c>
      <c r="C36" s="2">
        <v>89181.784198248293</v>
      </c>
      <c r="D36" s="2">
        <v>85007.558093612795</v>
      </c>
      <c r="E36" s="2">
        <v>26283.7983918194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>
        <v>0</v>
      </c>
      <c r="N36">
        <v>0</v>
      </c>
    </row>
    <row r="37" spans="1:14" x14ac:dyDescent="0.35">
      <c r="A37">
        <v>2019</v>
      </c>
      <c r="B37">
        <v>12</v>
      </c>
      <c r="C37" s="2">
        <v>95165.159806535899</v>
      </c>
      <c r="D37" s="2">
        <v>88053.2816171304</v>
      </c>
      <c r="E37" s="2">
        <v>30444.011083773901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>
        <v>0</v>
      </c>
      <c r="N37">
        <v>0</v>
      </c>
    </row>
    <row r="38" spans="1:14" x14ac:dyDescent="0.35">
      <c r="A38">
        <v>2020</v>
      </c>
      <c r="B38">
        <v>1</v>
      </c>
      <c r="C38" s="2">
        <v>89829.626699344604</v>
      </c>
      <c r="D38" s="2">
        <v>87086.813615784602</v>
      </c>
      <c r="E38" s="2">
        <v>31538.4937227747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>
        <v>0</v>
      </c>
      <c r="N38">
        <v>0</v>
      </c>
    </row>
    <row r="39" spans="1:14" x14ac:dyDescent="0.35">
      <c r="A39">
        <v>2020</v>
      </c>
      <c r="B39">
        <v>2</v>
      </c>
      <c r="C39" s="2">
        <v>95532.439255034798</v>
      </c>
      <c r="D39" s="2">
        <v>81633.387563757205</v>
      </c>
      <c r="E39" s="2">
        <v>32389.757987798399</v>
      </c>
      <c r="F39" s="2">
        <v>0</v>
      </c>
      <c r="G39" s="2">
        <v>0</v>
      </c>
      <c r="H39" s="2">
        <v>0</v>
      </c>
      <c r="I39" s="2">
        <v>1</v>
      </c>
      <c r="J39" s="2">
        <v>0</v>
      </c>
      <c r="K39" s="2">
        <v>0</v>
      </c>
      <c r="L39" s="2">
        <v>0</v>
      </c>
      <c r="M39">
        <v>0</v>
      </c>
      <c r="N39">
        <v>0</v>
      </c>
    </row>
    <row r="40" spans="1:14" x14ac:dyDescent="0.35">
      <c r="A40">
        <v>2020</v>
      </c>
      <c r="B40">
        <v>3</v>
      </c>
      <c r="C40" s="2">
        <v>89786.502521205301</v>
      </c>
      <c r="D40" s="2">
        <v>83176.739366046502</v>
      </c>
      <c r="E40" s="2">
        <v>21555.143928553302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>
        <v>0</v>
      </c>
      <c r="N40">
        <v>0</v>
      </c>
    </row>
    <row r="41" spans="1:14" x14ac:dyDescent="0.35">
      <c r="A41">
        <v>2020</v>
      </c>
      <c r="B41">
        <v>4</v>
      </c>
      <c r="C41" s="2">
        <v>79083.726507445201</v>
      </c>
      <c r="D41" s="2">
        <v>76534.896235447901</v>
      </c>
      <c r="E41" s="2">
        <v>15281.740244185799</v>
      </c>
      <c r="F41" s="2">
        <v>0</v>
      </c>
      <c r="G41" s="2">
        <v>1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>
        <v>0</v>
      </c>
      <c r="N41">
        <v>0</v>
      </c>
    </row>
    <row r="42" spans="1:14" x14ac:dyDescent="0.35">
      <c r="A42">
        <v>2020</v>
      </c>
      <c r="B42">
        <v>5</v>
      </c>
      <c r="C42" s="2">
        <v>82609.194189372603</v>
      </c>
      <c r="D42" s="2">
        <v>74990.491260752504</v>
      </c>
      <c r="E42" s="2">
        <v>7344.6817866871397</v>
      </c>
      <c r="F42" s="2">
        <v>18345.518670568101</v>
      </c>
      <c r="G42" s="2">
        <v>0.95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>
        <v>0</v>
      </c>
      <c r="N42">
        <v>0</v>
      </c>
    </row>
    <row r="43" spans="1:14" x14ac:dyDescent="0.35">
      <c r="A43">
        <v>2020</v>
      </c>
      <c r="B43">
        <v>6</v>
      </c>
      <c r="C43" s="2">
        <v>90261.290838098197</v>
      </c>
      <c r="D43" s="2">
        <v>75328.629561675305</v>
      </c>
      <c r="E43" s="2">
        <v>289.19481663585799</v>
      </c>
      <c r="F43" s="2">
        <v>77003.169206050195</v>
      </c>
      <c r="G43" s="2">
        <v>0.55000000000000004</v>
      </c>
      <c r="H43" s="2">
        <v>0</v>
      </c>
      <c r="I43" s="2">
        <v>0</v>
      </c>
      <c r="J43" s="2">
        <v>1</v>
      </c>
      <c r="K43" s="2">
        <v>0</v>
      </c>
      <c r="L43" s="2">
        <v>0</v>
      </c>
      <c r="M43">
        <v>0</v>
      </c>
      <c r="N43">
        <v>0</v>
      </c>
    </row>
    <row r="44" spans="1:14" x14ac:dyDescent="0.35">
      <c r="A44">
        <v>2020</v>
      </c>
      <c r="B44">
        <v>7</v>
      </c>
      <c r="C44" s="2">
        <v>100557.99310044201</v>
      </c>
      <c r="D44" s="2">
        <v>80666.797467993703</v>
      </c>
      <c r="E44" s="2">
        <v>0</v>
      </c>
      <c r="F44" s="2">
        <v>176702.94405767901</v>
      </c>
      <c r="G44" s="2">
        <v>0.53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>
        <v>0</v>
      </c>
      <c r="N44">
        <v>0</v>
      </c>
    </row>
    <row r="45" spans="1:14" x14ac:dyDescent="0.35">
      <c r="A45">
        <v>2020</v>
      </c>
      <c r="B45">
        <v>8</v>
      </c>
      <c r="C45" s="2">
        <v>99398.191557105398</v>
      </c>
      <c r="D45" s="2">
        <v>83475.853194070194</v>
      </c>
      <c r="E45" s="2">
        <v>0</v>
      </c>
      <c r="F45" s="2">
        <v>107127.05132883201</v>
      </c>
      <c r="G45" s="2">
        <v>-0.86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>
        <v>0</v>
      </c>
      <c r="N45">
        <v>0</v>
      </c>
    </row>
    <row r="46" spans="1:14" x14ac:dyDescent="0.35">
      <c r="A46">
        <v>2020</v>
      </c>
      <c r="B46">
        <v>9</v>
      </c>
      <c r="C46" s="2">
        <v>78691.393177235193</v>
      </c>
      <c r="D46" s="2">
        <v>82785.5867219785</v>
      </c>
      <c r="E46" s="2">
        <v>1501.33478370027</v>
      </c>
      <c r="F46" s="2">
        <v>28688.2213128523</v>
      </c>
      <c r="G46" s="2">
        <v>1.06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>
        <v>0</v>
      </c>
      <c r="N46">
        <v>0</v>
      </c>
    </row>
    <row r="47" spans="1:14" x14ac:dyDescent="0.35">
      <c r="A47">
        <v>2020</v>
      </c>
      <c r="B47">
        <v>10</v>
      </c>
      <c r="C47" s="2">
        <v>85366.519679415695</v>
      </c>
      <c r="D47" s="2">
        <v>87590.579030839406</v>
      </c>
      <c r="E47" s="2">
        <v>11138.742649412599</v>
      </c>
      <c r="F47" s="2">
        <v>0</v>
      </c>
      <c r="G47" s="2">
        <v>0.27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>
        <v>0</v>
      </c>
      <c r="N47">
        <v>0</v>
      </c>
    </row>
    <row r="48" spans="1:14" x14ac:dyDescent="0.35">
      <c r="A48">
        <v>2020</v>
      </c>
      <c r="B48">
        <v>11</v>
      </c>
      <c r="C48" s="2">
        <v>91139.962328481401</v>
      </c>
      <c r="D48" s="2">
        <v>86723.167712538096</v>
      </c>
      <c r="E48" s="2">
        <v>15670.361415781001</v>
      </c>
      <c r="F48" s="2">
        <v>0</v>
      </c>
      <c r="G48" s="2">
        <v>-0.25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>
        <v>0</v>
      </c>
      <c r="N48">
        <v>0</v>
      </c>
    </row>
    <row r="49" spans="1:14" x14ac:dyDescent="0.35">
      <c r="A49">
        <v>2020</v>
      </c>
      <c r="B49">
        <v>12</v>
      </c>
      <c r="C49" s="2">
        <v>98730.1879391197</v>
      </c>
      <c r="D49" s="2">
        <v>90047.1417247442</v>
      </c>
      <c r="E49" s="2">
        <v>30220.939902052</v>
      </c>
      <c r="F49" s="2">
        <v>0</v>
      </c>
      <c r="G49" s="2">
        <v>-0.46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>
        <v>0</v>
      </c>
      <c r="N49">
        <v>0</v>
      </c>
    </row>
    <row r="50" spans="1:14" x14ac:dyDescent="0.35">
      <c r="A50">
        <v>2021</v>
      </c>
      <c r="B50">
        <v>1</v>
      </c>
      <c r="C50" s="2">
        <v>90851.417249924198</v>
      </c>
      <c r="D50" s="2">
        <v>89481.067111677505</v>
      </c>
      <c r="E50" s="2">
        <v>34762.721976886904</v>
      </c>
      <c r="F50" s="2">
        <v>0</v>
      </c>
      <c r="G50" s="2">
        <v>0.64</v>
      </c>
      <c r="H50" s="2">
        <v>1</v>
      </c>
      <c r="I50" s="2">
        <v>0</v>
      </c>
      <c r="J50" s="2">
        <v>0</v>
      </c>
      <c r="K50" s="2">
        <v>0</v>
      </c>
      <c r="L50" s="2">
        <v>0</v>
      </c>
      <c r="M50">
        <v>0</v>
      </c>
      <c r="N50">
        <v>0</v>
      </c>
    </row>
    <row r="51" spans="1:14" x14ac:dyDescent="0.35">
      <c r="A51">
        <v>2021</v>
      </c>
      <c r="B51">
        <v>2</v>
      </c>
      <c r="C51" s="2">
        <v>89925.046922776106</v>
      </c>
      <c r="D51" s="2">
        <v>81186.999945325297</v>
      </c>
      <c r="E51" s="2">
        <v>36296.082697910802</v>
      </c>
      <c r="F51" s="2">
        <v>0</v>
      </c>
      <c r="G51" s="2">
        <v>0.53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>
        <v>0</v>
      </c>
      <c r="N51">
        <v>0</v>
      </c>
    </row>
    <row r="52" spans="1:14" x14ac:dyDescent="0.35">
      <c r="A52">
        <v>2021</v>
      </c>
      <c r="B52">
        <v>3</v>
      </c>
      <c r="C52" s="2">
        <v>83193.739265312804</v>
      </c>
      <c r="D52" s="2">
        <v>89071.102545425296</v>
      </c>
      <c r="E52" s="2">
        <v>23180.251219436501</v>
      </c>
      <c r="F52" s="2">
        <v>0</v>
      </c>
      <c r="G52" s="2">
        <v>2.4300000000000002</v>
      </c>
      <c r="H52" s="2">
        <v>1</v>
      </c>
      <c r="I52" s="2">
        <v>0</v>
      </c>
      <c r="J52" s="2">
        <v>0</v>
      </c>
      <c r="K52" s="2">
        <v>0</v>
      </c>
      <c r="L52" s="2">
        <v>0</v>
      </c>
      <c r="M52">
        <v>0</v>
      </c>
      <c r="N52">
        <v>0</v>
      </c>
    </row>
    <row r="53" spans="1:14" x14ac:dyDescent="0.35">
      <c r="A53">
        <v>2021</v>
      </c>
      <c r="B53">
        <v>4</v>
      </c>
      <c r="C53" s="2">
        <v>80863.129521674899</v>
      </c>
      <c r="D53" s="2">
        <v>85402.598220465705</v>
      </c>
      <c r="E53" s="2">
        <v>13367.9397862676</v>
      </c>
      <c r="F53" s="2">
        <v>0</v>
      </c>
      <c r="G53" s="2">
        <v>1.29</v>
      </c>
      <c r="H53" s="2">
        <v>1</v>
      </c>
      <c r="I53" s="2">
        <v>0</v>
      </c>
      <c r="J53" s="2">
        <v>0</v>
      </c>
      <c r="K53" s="2">
        <v>0</v>
      </c>
      <c r="L53" s="2">
        <v>0</v>
      </c>
      <c r="M53">
        <v>0</v>
      </c>
      <c r="N53">
        <v>0</v>
      </c>
    </row>
    <row r="54" spans="1:14" x14ac:dyDescent="0.35">
      <c r="A54">
        <v>2021</v>
      </c>
      <c r="B54">
        <v>5</v>
      </c>
      <c r="C54" s="2">
        <v>97881.167541643706</v>
      </c>
      <c r="D54" s="2">
        <v>87420.104726627207</v>
      </c>
      <c r="E54" s="2">
        <v>6160.5873112312001</v>
      </c>
      <c r="F54" s="2">
        <v>24995.513701378499</v>
      </c>
      <c r="G54" s="2">
        <v>-1.64</v>
      </c>
      <c r="H54" s="2">
        <v>1</v>
      </c>
      <c r="I54" s="2">
        <v>0</v>
      </c>
      <c r="J54" s="2">
        <v>0</v>
      </c>
      <c r="K54" s="2">
        <v>0</v>
      </c>
      <c r="L54" s="2">
        <v>0</v>
      </c>
      <c r="M54">
        <v>0</v>
      </c>
      <c r="N54">
        <v>0</v>
      </c>
    </row>
    <row r="55" spans="1:14" x14ac:dyDescent="0.35">
      <c r="A55">
        <v>2021</v>
      </c>
      <c r="B55">
        <v>6</v>
      </c>
      <c r="C55" s="2">
        <v>97445.247765937704</v>
      </c>
      <c r="D55" s="2">
        <v>85110.378691740902</v>
      </c>
      <c r="E55" s="2">
        <v>15.548785136011601</v>
      </c>
      <c r="F55" s="2">
        <v>110207.87383639401</v>
      </c>
      <c r="G55" s="2">
        <v>-0.57999999999999996</v>
      </c>
      <c r="H55" s="2">
        <v>1</v>
      </c>
      <c r="I55" s="2">
        <v>0</v>
      </c>
      <c r="J55" s="2">
        <v>1</v>
      </c>
      <c r="K55" s="2">
        <v>0</v>
      </c>
      <c r="L55" s="2">
        <v>0</v>
      </c>
      <c r="M55">
        <v>0</v>
      </c>
      <c r="N55">
        <v>0</v>
      </c>
    </row>
    <row r="56" spans="1:14" x14ac:dyDescent="0.35">
      <c r="A56">
        <v>2021</v>
      </c>
      <c r="B56">
        <v>7</v>
      </c>
      <c r="C56" s="2">
        <v>93129.637338269094</v>
      </c>
      <c r="D56" s="2">
        <v>88463.517006558104</v>
      </c>
      <c r="E56" s="2">
        <v>0</v>
      </c>
      <c r="F56" s="2">
        <v>96838.008502847399</v>
      </c>
      <c r="G56" s="2">
        <v>2.48</v>
      </c>
      <c r="H56" s="2">
        <v>1</v>
      </c>
      <c r="I56" s="2">
        <v>0</v>
      </c>
      <c r="J56" s="2">
        <v>0</v>
      </c>
      <c r="K56" s="2">
        <v>0</v>
      </c>
      <c r="L56" s="2">
        <v>0</v>
      </c>
      <c r="M56">
        <v>0</v>
      </c>
      <c r="N56">
        <v>0</v>
      </c>
    </row>
    <row r="57" spans="1:14" x14ac:dyDescent="0.35">
      <c r="A57">
        <v>2021</v>
      </c>
      <c r="B57">
        <v>8</v>
      </c>
      <c r="C57" s="2">
        <v>105277.844607408</v>
      </c>
      <c r="D57" s="2">
        <v>88968.678637951307</v>
      </c>
      <c r="E57" s="2">
        <v>0</v>
      </c>
      <c r="F57" s="2">
        <v>163052.99945470601</v>
      </c>
      <c r="G57" s="2">
        <v>-2.61</v>
      </c>
      <c r="H57" s="2">
        <v>1</v>
      </c>
      <c r="I57" s="2">
        <v>0</v>
      </c>
      <c r="J57" s="2">
        <v>0</v>
      </c>
      <c r="K57" s="2">
        <v>0</v>
      </c>
      <c r="L57" s="2">
        <v>0</v>
      </c>
      <c r="M57">
        <v>0</v>
      </c>
      <c r="N57">
        <v>0</v>
      </c>
    </row>
    <row r="58" spans="1:14" x14ac:dyDescent="0.35">
      <c r="A58">
        <v>2021</v>
      </c>
      <c r="B58">
        <v>9</v>
      </c>
      <c r="C58" s="2">
        <v>77136.633495694696</v>
      </c>
      <c r="D58" s="2">
        <v>87077.253653086605</v>
      </c>
      <c r="E58" s="2">
        <v>489.96987518339</v>
      </c>
      <c r="F58" s="2">
        <v>22801.721350702799</v>
      </c>
      <c r="G58" s="2">
        <v>2.1</v>
      </c>
      <c r="H58" s="2">
        <v>1</v>
      </c>
      <c r="I58" s="2">
        <v>0</v>
      </c>
      <c r="J58" s="2">
        <v>0</v>
      </c>
      <c r="K58" s="2">
        <v>0</v>
      </c>
      <c r="L58" s="2">
        <v>0</v>
      </c>
      <c r="M58">
        <v>0</v>
      </c>
      <c r="N58">
        <v>0</v>
      </c>
    </row>
    <row r="59" spans="1:14" x14ac:dyDescent="0.35">
      <c r="A59">
        <v>2021</v>
      </c>
      <c r="B59">
        <v>10</v>
      </c>
      <c r="C59" s="2">
        <v>89662.856315513098</v>
      </c>
      <c r="D59" s="2">
        <v>90990.500527412907</v>
      </c>
      <c r="E59" s="2">
        <v>5482.3800741089699</v>
      </c>
      <c r="F59" s="2">
        <v>5165.7063989666003</v>
      </c>
      <c r="G59" s="2">
        <v>-0.43</v>
      </c>
      <c r="H59" s="2">
        <v>1</v>
      </c>
      <c r="I59" s="2">
        <v>0</v>
      </c>
      <c r="J59" s="2">
        <v>0</v>
      </c>
      <c r="K59" s="2">
        <v>0</v>
      </c>
      <c r="L59" s="2">
        <v>0</v>
      </c>
      <c r="M59">
        <v>0</v>
      </c>
      <c r="N59">
        <v>0</v>
      </c>
    </row>
    <row r="60" spans="1:14" x14ac:dyDescent="0.35">
      <c r="A60">
        <v>2021</v>
      </c>
      <c r="B60">
        <v>11</v>
      </c>
      <c r="C60" s="2">
        <v>91102.247861926706</v>
      </c>
      <c r="D60" s="2">
        <v>89032.943162865893</v>
      </c>
      <c r="E60" s="2">
        <v>21083.207667923201</v>
      </c>
      <c r="F60" s="2">
        <v>0</v>
      </c>
      <c r="G60" s="2">
        <v>-0.37</v>
      </c>
      <c r="H60" s="2">
        <v>1</v>
      </c>
      <c r="I60" s="2">
        <v>0</v>
      </c>
      <c r="J60" s="2">
        <v>0</v>
      </c>
      <c r="K60" s="2">
        <v>0</v>
      </c>
      <c r="L60" s="2">
        <v>0</v>
      </c>
      <c r="M60">
        <v>0</v>
      </c>
      <c r="N60">
        <v>0</v>
      </c>
    </row>
    <row r="61" spans="1:14" x14ac:dyDescent="0.35">
      <c r="A61">
        <v>2021</v>
      </c>
      <c r="B61">
        <v>12</v>
      </c>
      <c r="C61" s="2">
        <v>95591.887646318399</v>
      </c>
      <c r="D61" s="2">
        <v>90974.468727179003</v>
      </c>
      <c r="E61" s="2">
        <v>27133.643264743801</v>
      </c>
      <c r="F61" s="2">
        <v>0</v>
      </c>
      <c r="G61" s="2">
        <v>-0.05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>
        <v>0</v>
      </c>
      <c r="N61">
        <v>0</v>
      </c>
    </row>
    <row r="62" spans="1:14" x14ac:dyDescent="0.35">
      <c r="A62">
        <v>2022</v>
      </c>
      <c r="B62">
        <v>1</v>
      </c>
      <c r="C62" s="2">
        <v>95031.072343847496</v>
      </c>
      <c r="D62" s="2">
        <v>88439.871406148101</v>
      </c>
      <c r="E62" s="2">
        <v>45539.320027903603</v>
      </c>
      <c r="F62" s="2">
        <v>0</v>
      </c>
      <c r="G62" s="2">
        <v>-0.21</v>
      </c>
      <c r="H62" s="2">
        <v>1</v>
      </c>
      <c r="I62" s="2">
        <v>0</v>
      </c>
      <c r="J62" s="2">
        <v>0</v>
      </c>
      <c r="K62" s="2">
        <v>0</v>
      </c>
      <c r="L62" s="2">
        <v>0</v>
      </c>
      <c r="M62">
        <v>0</v>
      </c>
      <c r="N62">
        <v>0</v>
      </c>
    </row>
    <row r="63" spans="1:14" x14ac:dyDescent="0.35">
      <c r="A63">
        <v>2022</v>
      </c>
      <c r="B63">
        <v>2</v>
      </c>
      <c r="C63" s="2">
        <v>90277.234394685598</v>
      </c>
      <c r="D63" s="2">
        <v>78926.038443608501</v>
      </c>
      <c r="E63" s="2">
        <v>33511.661268678101</v>
      </c>
      <c r="F63" s="2">
        <v>0</v>
      </c>
      <c r="G63" s="2">
        <v>0.5</v>
      </c>
      <c r="H63" s="2">
        <v>1</v>
      </c>
      <c r="I63" s="2">
        <v>1</v>
      </c>
      <c r="J63" s="2">
        <v>0</v>
      </c>
      <c r="K63" s="2">
        <v>0</v>
      </c>
      <c r="L63" s="2">
        <v>0</v>
      </c>
      <c r="M63">
        <v>0</v>
      </c>
      <c r="N63">
        <v>0</v>
      </c>
    </row>
    <row r="64" spans="1:14" x14ac:dyDescent="0.35">
      <c r="A64">
        <v>2022</v>
      </c>
      <c r="B64">
        <v>3</v>
      </c>
      <c r="C64" s="2">
        <v>86225.057414305207</v>
      </c>
      <c r="D64" s="2">
        <v>88675.766499993406</v>
      </c>
      <c r="E64" s="2">
        <v>27169.5861590889</v>
      </c>
      <c r="F64" s="2">
        <v>0</v>
      </c>
      <c r="G64" s="2">
        <v>1.75</v>
      </c>
      <c r="H64" s="2">
        <v>1</v>
      </c>
      <c r="I64" s="2">
        <v>0</v>
      </c>
      <c r="J64" s="2">
        <v>0</v>
      </c>
      <c r="K64" s="2">
        <v>0</v>
      </c>
      <c r="L64" s="2">
        <v>0</v>
      </c>
      <c r="M64">
        <v>0</v>
      </c>
      <c r="N64">
        <v>0</v>
      </c>
    </row>
    <row r="65" spans="1:14" x14ac:dyDescent="0.35">
      <c r="A65">
        <v>2022</v>
      </c>
      <c r="B65">
        <v>4</v>
      </c>
      <c r="C65" s="2">
        <v>89231.245139936102</v>
      </c>
      <c r="D65" s="2">
        <v>87044.499534657298</v>
      </c>
      <c r="E65" s="2">
        <v>16032.799198377699</v>
      </c>
      <c r="F65" s="2">
        <v>0</v>
      </c>
      <c r="G65" s="2">
        <v>0</v>
      </c>
      <c r="H65" s="2">
        <v>1</v>
      </c>
      <c r="I65" s="2">
        <v>0</v>
      </c>
      <c r="J65" s="2">
        <v>0</v>
      </c>
      <c r="K65" s="2">
        <v>0</v>
      </c>
      <c r="L65" s="2">
        <v>0</v>
      </c>
      <c r="M65">
        <v>0</v>
      </c>
      <c r="N65">
        <v>0</v>
      </c>
    </row>
    <row r="66" spans="1:14" x14ac:dyDescent="0.35">
      <c r="A66">
        <v>2022</v>
      </c>
      <c r="B66">
        <v>5</v>
      </c>
      <c r="C66" s="2">
        <v>88366.259105179095</v>
      </c>
      <c r="D66" s="2">
        <v>91194.2907041898</v>
      </c>
      <c r="E66" s="2">
        <v>3616.6118266452099</v>
      </c>
      <c r="F66" s="2">
        <v>32976.491870165897</v>
      </c>
      <c r="G66" s="2">
        <v>0</v>
      </c>
      <c r="H66" s="2">
        <v>1</v>
      </c>
      <c r="I66" s="2">
        <v>0</v>
      </c>
      <c r="J66" s="2">
        <v>0</v>
      </c>
      <c r="K66" s="2">
        <v>0</v>
      </c>
      <c r="L66" s="2">
        <v>0</v>
      </c>
      <c r="M66">
        <v>0</v>
      </c>
      <c r="N66">
        <v>0</v>
      </c>
    </row>
    <row r="67" spans="1:14" x14ac:dyDescent="0.35">
      <c r="A67">
        <v>2022</v>
      </c>
      <c r="B67">
        <v>6</v>
      </c>
      <c r="C67" s="2">
        <v>93503.227547467395</v>
      </c>
      <c r="D67" s="2">
        <v>88617.283692639001</v>
      </c>
      <c r="E67" s="2">
        <v>55.319449298688703</v>
      </c>
      <c r="F67" s="2">
        <v>61316.402337922802</v>
      </c>
      <c r="G67" s="2">
        <v>0</v>
      </c>
      <c r="H67" s="2">
        <v>1</v>
      </c>
      <c r="I67" s="2">
        <v>0</v>
      </c>
      <c r="J67" s="2">
        <v>1</v>
      </c>
      <c r="K67" s="2">
        <v>0</v>
      </c>
      <c r="L67" s="2">
        <v>0</v>
      </c>
      <c r="M67">
        <v>0</v>
      </c>
      <c r="N67">
        <v>0</v>
      </c>
    </row>
    <row r="68" spans="1:14" x14ac:dyDescent="0.35">
      <c r="A68">
        <v>2022</v>
      </c>
      <c r="B68">
        <v>7</v>
      </c>
      <c r="C68" s="2">
        <v>101066.593332961</v>
      </c>
      <c r="D68" s="2">
        <v>91945.407239598295</v>
      </c>
      <c r="E68" s="2">
        <v>0</v>
      </c>
      <c r="F68" s="2">
        <v>139081.445128124</v>
      </c>
      <c r="G68" s="2">
        <v>0</v>
      </c>
      <c r="H68" s="2">
        <v>1</v>
      </c>
      <c r="I68" s="2">
        <v>0</v>
      </c>
      <c r="J68" s="2">
        <v>0</v>
      </c>
      <c r="K68" s="2">
        <v>0</v>
      </c>
      <c r="L68" s="2">
        <v>0</v>
      </c>
      <c r="M68">
        <v>0</v>
      </c>
      <c r="N68">
        <v>0</v>
      </c>
    </row>
    <row r="69" spans="1:14" x14ac:dyDescent="0.35">
      <c r="A69">
        <v>2022</v>
      </c>
      <c r="B69">
        <v>8</v>
      </c>
      <c r="C69" s="2">
        <v>92833.227173597304</v>
      </c>
      <c r="D69" s="2">
        <v>92316.975795783801</v>
      </c>
      <c r="E69" s="2">
        <v>0</v>
      </c>
      <c r="F69" s="2">
        <v>135470.691384198</v>
      </c>
      <c r="G69" s="2">
        <v>0</v>
      </c>
      <c r="H69" s="2">
        <v>1</v>
      </c>
      <c r="I69" s="2">
        <v>0</v>
      </c>
      <c r="J69" s="2">
        <v>0</v>
      </c>
      <c r="K69" s="2">
        <v>1</v>
      </c>
      <c r="L69" s="2">
        <v>0</v>
      </c>
      <c r="M69">
        <v>0</v>
      </c>
      <c r="N69">
        <v>0</v>
      </c>
    </row>
    <row r="70" spans="1:14" x14ac:dyDescent="0.35">
      <c r="A70">
        <v>2022</v>
      </c>
      <c r="B70">
        <v>9</v>
      </c>
      <c r="C70" s="2">
        <v>81766.992575218203</v>
      </c>
      <c r="D70" s="2">
        <v>88467.930600657797</v>
      </c>
      <c r="E70" s="2">
        <v>1419.6385970455201</v>
      </c>
      <c r="F70" s="2">
        <v>47999.880947087797</v>
      </c>
      <c r="G70" s="2">
        <v>0</v>
      </c>
      <c r="H70" s="2">
        <v>1</v>
      </c>
      <c r="I70" s="2">
        <v>0</v>
      </c>
      <c r="J70" s="2">
        <v>0</v>
      </c>
      <c r="K70" s="2">
        <v>0</v>
      </c>
      <c r="L70" s="2">
        <v>1</v>
      </c>
      <c r="M70">
        <v>0</v>
      </c>
      <c r="N70">
        <v>0</v>
      </c>
    </row>
    <row r="71" spans="1:14" x14ac:dyDescent="0.35">
      <c r="A71">
        <v>2022</v>
      </c>
      <c r="B71">
        <v>10</v>
      </c>
      <c r="C71" s="2">
        <v>85374.229034166696</v>
      </c>
      <c r="D71" s="2">
        <v>90505.763276386293</v>
      </c>
      <c r="E71" s="2">
        <v>9680.8342551944097</v>
      </c>
      <c r="F71" s="2">
        <v>142.70718988842</v>
      </c>
      <c r="G71" s="2">
        <v>0</v>
      </c>
      <c r="H71" s="2">
        <v>1</v>
      </c>
      <c r="I71" s="2">
        <v>0</v>
      </c>
      <c r="J71" s="2">
        <v>0</v>
      </c>
      <c r="K71" s="2">
        <v>0</v>
      </c>
      <c r="L71" s="2">
        <v>0</v>
      </c>
      <c r="M71">
        <v>0</v>
      </c>
      <c r="N71">
        <v>0</v>
      </c>
    </row>
    <row r="72" spans="1:14" x14ac:dyDescent="0.35">
      <c r="A72">
        <v>2022</v>
      </c>
      <c r="B72">
        <v>11</v>
      </c>
      <c r="C72" s="2">
        <v>87944.054185058703</v>
      </c>
      <c r="D72" s="2">
        <v>86693.484955509106</v>
      </c>
      <c r="E72" s="2">
        <v>18680.4381910394</v>
      </c>
      <c r="F72" s="2">
        <v>847.51573452282901</v>
      </c>
      <c r="G72" s="2">
        <v>0</v>
      </c>
      <c r="H72" s="2">
        <v>1</v>
      </c>
      <c r="I72" s="2">
        <v>0</v>
      </c>
      <c r="J72" s="2">
        <v>0</v>
      </c>
      <c r="K72" s="2">
        <v>0</v>
      </c>
      <c r="L72" s="2">
        <v>0</v>
      </c>
      <c r="M72">
        <v>0</v>
      </c>
      <c r="N72">
        <v>0</v>
      </c>
    </row>
    <row r="73" spans="1:14" x14ac:dyDescent="0.35">
      <c r="A73">
        <v>2022</v>
      </c>
      <c r="B73">
        <v>12</v>
      </c>
      <c r="C73" s="2">
        <v>98641.839812765305</v>
      </c>
      <c r="D73" s="2">
        <v>89851.334745334694</v>
      </c>
      <c r="E73" s="2">
        <v>30789.791887561802</v>
      </c>
      <c r="F73" s="2">
        <v>0</v>
      </c>
      <c r="G73" s="2">
        <v>0</v>
      </c>
      <c r="H73" s="2">
        <v>1</v>
      </c>
      <c r="I73" s="2">
        <v>0</v>
      </c>
      <c r="J73" s="2">
        <v>0</v>
      </c>
      <c r="K73" s="2">
        <v>0</v>
      </c>
      <c r="L73" s="2">
        <v>0</v>
      </c>
      <c r="M73">
        <v>0</v>
      </c>
      <c r="N73">
        <v>0</v>
      </c>
    </row>
    <row r="74" spans="1:14" x14ac:dyDescent="0.35">
      <c r="A74">
        <v>2023</v>
      </c>
      <c r="B74">
        <v>1</v>
      </c>
      <c r="C74" s="2">
        <v>94582.472771863599</v>
      </c>
      <c r="D74" s="2">
        <v>88805.058927818594</v>
      </c>
      <c r="E74" s="2">
        <v>31143.578002110298</v>
      </c>
      <c r="F74" s="2">
        <v>0</v>
      </c>
      <c r="G74" s="2">
        <v>0</v>
      </c>
      <c r="H74" s="2">
        <v>1</v>
      </c>
      <c r="I74" s="2">
        <v>0</v>
      </c>
      <c r="J74" s="2">
        <v>0</v>
      </c>
      <c r="K74" s="2">
        <v>0</v>
      </c>
      <c r="L74" s="2">
        <v>0</v>
      </c>
      <c r="M74">
        <v>0</v>
      </c>
      <c r="N74">
        <v>0</v>
      </c>
    </row>
    <row r="75" spans="1:14" x14ac:dyDescent="0.35">
      <c r="A75">
        <v>2023</v>
      </c>
      <c r="B75">
        <v>2</v>
      </c>
      <c r="C75" s="2">
        <v>89959.9725842669</v>
      </c>
      <c r="D75" s="2">
        <v>80446.301047082903</v>
      </c>
      <c r="E75" s="2">
        <v>29155.5646056433</v>
      </c>
      <c r="F75" s="2">
        <v>0</v>
      </c>
      <c r="G75" s="2">
        <v>0</v>
      </c>
      <c r="H75" s="2">
        <v>1</v>
      </c>
      <c r="I75" s="2">
        <v>1</v>
      </c>
      <c r="J75" s="2">
        <v>0</v>
      </c>
      <c r="K75" s="2">
        <v>0</v>
      </c>
      <c r="L75" s="2">
        <v>0</v>
      </c>
      <c r="M75">
        <v>0</v>
      </c>
      <c r="N75">
        <v>0</v>
      </c>
    </row>
    <row r="76" spans="1:14" x14ac:dyDescent="0.35">
      <c r="A76">
        <v>2023</v>
      </c>
      <c r="B76">
        <v>3</v>
      </c>
      <c r="C76" s="2">
        <v>91226.007364160003</v>
      </c>
      <c r="D76" s="2">
        <v>89713.128543487997</v>
      </c>
      <c r="E76" s="2">
        <v>28008.533294577901</v>
      </c>
      <c r="F76" s="2">
        <v>0</v>
      </c>
      <c r="G76" s="2">
        <v>0</v>
      </c>
      <c r="H76" s="2">
        <v>1</v>
      </c>
      <c r="I76" s="2">
        <v>0</v>
      </c>
      <c r="J76" s="2">
        <v>0</v>
      </c>
      <c r="K76" s="2">
        <v>0</v>
      </c>
      <c r="L76" s="2">
        <v>0</v>
      </c>
      <c r="M76">
        <v>0</v>
      </c>
      <c r="N76">
        <v>0</v>
      </c>
    </row>
    <row r="77" spans="1:14" x14ac:dyDescent="0.35">
      <c r="A77">
        <v>2023</v>
      </c>
      <c r="B77">
        <v>4</v>
      </c>
      <c r="C77" s="2">
        <v>84029.987151584501</v>
      </c>
      <c r="D77" s="2">
        <v>87443.176152197397</v>
      </c>
      <c r="E77" s="2">
        <v>12956.754626522499</v>
      </c>
      <c r="F77" s="2">
        <v>6805.6454033650798</v>
      </c>
      <c r="G77" s="2">
        <v>0</v>
      </c>
      <c r="H77" s="2">
        <v>1</v>
      </c>
      <c r="I77" s="2">
        <v>0</v>
      </c>
      <c r="J77" s="2">
        <v>0</v>
      </c>
      <c r="K77" s="2">
        <v>0</v>
      </c>
      <c r="L77" s="2">
        <v>0</v>
      </c>
      <c r="M77">
        <v>0</v>
      </c>
      <c r="N77">
        <v>0</v>
      </c>
    </row>
    <row r="78" spans="1:14" x14ac:dyDescent="0.35">
      <c r="A78">
        <v>2023</v>
      </c>
      <c r="B78">
        <v>5</v>
      </c>
      <c r="C78" s="2">
        <v>85982.726762912105</v>
      </c>
      <c r="D78" s="2">
        <v>91000.071008197905</v>
      </c>
      <c r="E78" s="2">
        <v>5458.90687784887</v>
      </c>
      <c r="F78" s="2">
        <v>14388.558398265901</v>
      </c>
      <c r="G78" s="2">
        <v>0</v>
      </c>
      <c r="H78" s="2">
        <v>1</v>
      </c>
      <c r="I78" s="2">
        <v>0</v>
      </c>
      <c r="J78" s="2">
        <v>0</v>
      </c>
      <c r="K78" s="2">
        <v>0</v>
      </c>
      <c r="L78" s="2">
        <v>0</v>
      </c>
      <c r="M78">
        <v>0</v>
      </c>
      <c r="N78">
        <v>0</v>
      </c>
    </row>
    <row r="79" spans="1:14" x14ac:dyDescent="0.35">
      <c r="A79">
        <v>2023</v>
      </c>
      <c r="B79">
        <v>6</v>
      </c>
      <c r="C79" s="2">
        <v>87019.975411370906</v>
      </c>
      <c r="D79" s="2">
        <v>88119.756504493504</v>
      </c>
      <c r="E79" s="2">
        <v>0</v>
      </c>
      <c r="F79" s="2">
        <v>56860.684070001902</v>
      </c>
      <c r="G79" s="2">
        <v>0</v>
      </c>
      <c r="H79" s="2">
        <v>1</v>
      </c>
      <c r="I79" s="2">
        <v>0</v>
      </c>
      <c r="J79" s="2">
        <v>1</v>
      </c>
      <c r="K79" s="2">
        <v>0</v>
      </c>
      <c r="L79" s="2">
        <v>0</v>
      </c>
      <c r="M79">
        <v>0</v>
      </c>
      <c r="N79">
        <v>0</v>
      </c>
    </row>
    <row r="80" spans="1:14" x14ac:dyDescent="0.35">
      <c r="A80">
        <v>2023</v>
      </c>
      <c r="B80">
        <v>7</v>
      </c>
      <c r="C80" s="2">
        <v>96447.6006451102</v>
      </c>
      <c r="D80" s="2">
        <v>91113.565775787501</v>
      </c>
      <c r="E80" s="2">
        <v>0</v>
      </c>
      <c r="F80" s="2">
        <v>124061.412153332</v>
      </c>
      <c r="G80" s="2">
        <v>0</v>
      </c>
      <c r="H80" s="2">
        <v>1</v>
      </c>
      <c r="I80" s="2">
        <v>0</v>
      </c>
      <c r="J80" s="2">
        <v>0</v>
      </c>
      <c r="K80" s="2">
        <v>0</v>
      </c>
      <c r="L80" s="2">
        <v>0</v>
      </c>
      <c r="M80">
        <v>0</v>
      </c>
      <c r="N80">
        <v>0</v>
      </c>
    </row>
    <row r="81" spans="1:14" x14ac:dyDescent="0.35">
      <c r="A81">
        <v>2023</v>
      </c>
      <c r="B81">
        <v>8</v>
      </c>
      <c r="C81" s="2">
        <v>90958.993023147894</v>
      </c>
      <c r="D81" s="2">
        <v>91169.518883908095</v>
      </c>
      <c r="E81" s="2">
        <v>0</v>
      </c>
      <c r="F81" s="2">
        <v>68570.317329103404</v>
      </c>
      <c r="G81" s="2">
        <v>0</v>
      </c>
      <c r="H81" s="2">
        <v>1</v>
      </c>
      <c r="I81" s="2">
        <v>0</v>
      </c>
      <c r="J81" s="2">
        <v>0</v>
      </c>
      <c r="K81" s="2">
        <v>0</v>
      </c>
      <c r="L81" s="2">
        <v>0</v>
      </c>
      <c r="M81">
        <v>0</v>
      </c>
      <c r="N81">
        <v>0</v>
      </c>
    </row>
    <row r="82" spans="1:14" x14ac:dyDescent="0.35">
      <c r="A82">
        <v>2023</v>
      </c>
      <c r="B82">
        <v>9</v>
      </c>
      <c r="C82" s="2">
        <v>89358.288516971297</v>
      </c>
      <c r="D82" s="2">
        <v>88257.136866094894</v>
      </c>
      <c r="E82" s="2">
        <v>325.06492594430398</v>
      </c>
      <c r="F82" s="2">
        <v>45549.721502775501</v>
      </c>
      <c r="G82" s="2">
        <v>0</v>
      </c>
      <c r="H82" s="2">
        <v>1</v>
      </c>
      <c r="I82" s="2">
        <v>0</v>
      </c>
      <c r="J82" s="2">
        <v>0</v>
      </c>
      <c r="K82" s="2">
        <v>0</v>
      </c>
      <c r="L82" s="2">
        <v>0</v>
      </c>
      <c r="M82">
        <v>0</v>
      </c>
      <c r="N82">
        <v>0</v>
      </c>
    </row>
    <row r="83" spans="1:14" x14ac:dyDescent="0.35">
      <c r="A83">
        <v>2023</v>
      </c>
      <c r="B83">
        <v>10</v>
      </c>
      <c r="C83" s="2">
        <v>87901.2075038982</v>
      </c>
      <c r="D83" s="2">
        <v>91228.368941287597</v>
      </c>
      <c r="E83" s="2">
        <v>7904.8695566495799</v>
      </c>
      <c r="F83" s="2">
        <v>21052.200549556801</v>
      </c>
      <c r="G83" s="2">
        <v>0</v>
      </c>
      <c r="H83" s="2">
        <v>1</v>
      </c>
      <c r="I83" s="2">
        <v>0</v>
      </c>
      <c r="J83" s="2">
        <v>0</v>
      </c>
      <c r="K83" s="2">
        <v>0</v>
      </c>
      <c r="L83" s="2">
        <v>0</v>
      </c>
      <c r="M83">
        <v>0</v>
      </c>
      <c r="N83">
        <v>0</v>
      </c>
    </row>
    <row r="84" spans="1:14" x14ac:dyDescent="0.35">
      <c r="A84">
        <v>2023</v>
      </c>
      <c r="B84">
        <v>11</v>
      </c>
      <c r="C84" s="2">
        <v>87853.661750188505</v>
      </c>
      <c r="D84" s="2">
        <v>88313.711178887606</v>
      </c>
      <c r="E84" s="2">
        <v>21630.6743198328</v>
      </c>
      <c r="F84" s="2">
        <v>0</v>
      </c>
      <c r="G84" s="2">
        <v>0</v>
      </c>
      <c r="H84" s="2">
        <v>1</v>
      </c>
      <c r="I84" s="2">
        <v>0</v>
      </c>
      <c r="J84" s="2">
        <v>0</v>
      </c>
      <c r="K84" s="2">
        <v>0</v>
      </c>
      <c r="L84" s="2">
        <v>0</v>
      </c>
      <c r="M84">
        <v>0</v>
      </c>
      <c r="N84">
        <v>0</v>
      </c>
    </row>
    <row r="85" spans="1:14" x14ac:dyDescent="0.35">
      <c r="A85">
        <v>2023</v>
      </c>
      <c r="B85">
        <v>12</v>
      </c>
      <c r="C85" s="2">
        <v>88528.013152603395</v>
      </c>
      <c r="D85" s="2">
        <v>91170.881647788803</v>
      </c>
      <c r="E85" s="2">
        <v>24788.2962361139</v>
      </c>
      <c r="F85" s="2">
        <v>0</v>
      </c>
      <c r="G85" s="2">
        <v>0</v>
      </c>
      <c r="H85" s="2">
        <v>1</v>
      </c>
      <c r="I85" s="2">
        <v>0</v>
      </c>
      <c r="J85" s="2">
        <v>0</v>
      </c>
      <c r="K85" s="2">
        <v>0</v>
      </c>
      <c r="L85" s="2">
        <v>0</v>
      </c>
      <c r="M85">
        <v>0</v>
      </c>
      <c r="N85">
        <v>0</v>
      </c>
    </row>
    <row r="86" spans="1:14" x14ac:dyDescent="0.35">
      <c r="A86">
        <v>2024</v>
      </c>
      <c r="B86">
        <v>1</v>
      </c>
      <c r="C86" s="2">
        <v>95345.996561091204</v>
      </c>
      <c r="D86" s="2">
        <v>90042.031265080805</v>
      </c>
      <c r="E86" s="2">
        <v>34024.1330786283</v>
      </c>
      <c r="F86" s="2">
        <v>0</v>
      </c>
      <c r="G86" s="2">
        <v>0</v>
      </c>
      <c r="H86" s="2">
        <v>1</v>
      </c>
      <c r="I86" s="2">
        <v>0</v>
      </c>
      <c r="J86" s="2">
        <v>0</v>
      </c>
      <c r="K86" s="2">
        <v>0</v>
      </c>
      <c r="L86" s="2">
        <v>0</v>
      </c>
      <c r="M86">
        <v>0</v>
      </c>
      <c r="N86">
        <v>0</v>
      </c>
    </row>
    <row r="87" spans="1:14" x14ac:dyDescent="0.35">
      <c r="A87">
        <v>2024</v>
      </c>
      <c r="B87">
        <v>2</v>
      </c>
      <c r="C87" s="2">
        <v>87511.831684592806</v>
      </c>
      <c r="D87" s="2">
        <v>84151.560265143096</v>
      </c>
      <c r="E87" s="2">
        <v>27595.683175488</v>
      </c>
      <c r="F87" s="2">
        <v>0</v>
      </c>
      <c r="G87" s="2">
        <v>0</v>
      </c>
      <c r="H87" s="2">
        <v>1</v>
      </c>
      <c r="I87" s="2">
        <v>1</v>
      </c>
      <c r="J87" s="2">
        <v>0</v>
      </c>
      <c r="K87" s="2">
        <v>0</v>
      </c>
      <c r="L87" s="2">
        <v>0</v>
      </c>
      <c r="M87">
        <v>0</v>
      </c>
      <c r="N87">
        <v>0</v>
      </c>
    </row>
    <row r="88" spans="1:14" x14ac:dyDescent="0.35">
      <c r="A88">
        <v>2024</v>
      </c>
      <c r="B88">
        <v>3</v>
      </c>
      <c r="C88" s="2">
        <v>89608.683573790695</v>
      </c>
      <c r="D88" s="2">
        <v>90187.100980933101</v>
      </c>
      <c r="E88" s="2">
        <v>22566.095577640699</v>
      </c>
      <c r="F88" s="2">
        <v>0</v>
      </c>
      <c r="G88" s="2">
        <v>0</v>
      </c>
      <c r="H88" s="2">
        <v>1</v>
      </c>
      <c r="I88" s="2">
        <v>0</v>
      </c>
      <c r="J88" s="2">
        <v>0</v>
      </c>
      <c r="K88" s="2">
        <v>0</v>
      </c>
      <c r="L88" s="2">
        <v>0</v>
      </c>
      <c r="M88">
        <v>0</v>
      </c>
      <c r="N88">
        <v>0</v>
      </c>
    </row>
    <row r="89" spans="1:14" x14ac:dyDescent="0.35">
      <c r="A89">
        <v>2024</v>
      </c>
      <c r="B89">
        <v>4</v>
      </c>
      <c r="C89" s="2">
        <v>84681.6770284331</v>
      </c>
      <c r="D89" s="2">
        <v>87502.222896283507</v>
      </c>
      <c r="E89" s="2">
        <v>12673.497826627099</v>
      </c>
      <c r="F89" s="2">
        <v>0</v>
      </c>
      <c r="G89" s="2">
        <v>0</v>
      </c>
      <c r="H89" s="2">
        <v>1</v>
      </c>
      <c r="I89" s="2">
        <v>0</v>
      </c>
      <c r="J89" s="2">
        <v>0</v>
      </c>
      <c r="K89" s="2">
        <v>0</v>
      </c>
      <c r="L89" s="2">
        <v>0</v>
      </c>
      <c r="M89">
        <v>0</v>
      </c>
      <c r="N89">
        <v>0</v>
      </c>
    </row>
    <row r="90" spans="1:14" x14ac:dyDescent="0.35">
      <c r="A90">
        <v>2024</v>
      </c>
      <c r="B90">
        <v>5</v>
      </c>
      <c r="C90" s="2">
        <v>86107.809682308405</v>
      </c>
      <c r="D90" s="2">
        <v>90650.704430171303</v>
      </c>
      <c r="E90" s="2">
        <v>1066.10049840235</v>
      </c>
      <c r="F90" s="2">
        <v>20260.049166757999</v>
      </c>
      <c r="G90" s="2">
        <v>0</v>
      </c>
      <c r="H90" s="2">
        <v>1</v>
      </c>
      <c r="I90" s="2">
        <v>0</v>
      </c>
      <c r="J90" s="2">
        <v>0</v>
      </c>
      <c r="K90" s="2">
        <v>0</v>
      </c>
      <c r="L90" s="2">
        <v>0</v>
      </c>
      <c r="M90">
        <v>0</v>
      </c>
      <c r="N90">
        <v>0</v>
      </c>
    </row>
    <row r="91" spans="1:14" x14ac:dyDescent="0.35">
      <c r="A91">
        <v>2024</v>
      </c>
      <c r="B91">
        <v>6</v>
      </c>
      <c r="C91" s="2">
        <v>91731.084839565199</v>
      </c>
      <c r="D91" s="2">
        <v>87992.027915895902</v>
      </c>
      <c r="E91" s="2">
        <v>116.65390728846801</v>
      </c>
      <c r="F91" s="2">
        <v>80695.046097821396</v>
      </c>
      <c r="G91" s="2">
        <v>0</v>
      </c>
      <c r="H91" s="2">
        <v>1</v>
      </c>
      <c r="I91" s="2">
        <v>0</v>
      </c>
      <c r="J91" s="2">
        <v>1</v>
      </c>
      <c r="K91" s="2">
        <v>0</v>
      </c>
      <c r="L91" s="2">
        <v>0</v>
      </c>
      <c r="M91">
        <v>0</v>
      </c>
      <c r="N91">
        <v>0</v>
      </c>
    </row>
    <row r="92" spans="1:14" x14ac:dyDescent="0.35">
      <c r="A92">
        <v>2024</v>
      </c>
      <c r="B92">
        <v>7</v>
      </c>
      <c r="C92" s="2">
        <v>98278.296009731595</v>
      </c>
      <c r="D92" s="2">
        <v>91198.599602025206</v>
      </c>
      <c r="E92" s="2">
        <v>0</v>
      </c>
      <c r="F92" s="2">
        <v>137939.68879448701</v>
      </c>
      <c r="G92" s="2">
        <v>0</v>
      </c>
      <c r="H92" s="2">
        <v>1</v>
      </c>
      <c r="I92" s="2">
        <v>0</v>
      </c>
      <c r="J92" s="2">
        <v>0</v>
      </c>
      <c r="K92" s="2">
        <v>0</v>
      </c>
      <c r="L92" s="2">
        <v>0</v>
      </c>
      <c r="M92">
        <v>0</v>
      </c>
      <c r="N92">
        <v>0</v>
      </c>
    </row>
    <row r="93" spans="1:14" x14ac:dyDescent="0.35">
      <c r="A93">
        <v>2024</v>
      </c>
      <c r="B93">
        <v>8</v>
      </c>
      <c r="C93" s="2">
        <v>94834.232417309904</v>
      </c>
      <c r="D93" s="2">
        <v>91471.225581725594</v>
      </c>
      <c r="E93" s="2">
        <v>9.7795478504948399</v>
      </c>
      <c r="F93" s="2">
        <v>98999.67154938</v>
      </c>
      <c r="G93" s="2">
        <v>0</v>
      </c>
      <c r="H93" s="2">
        <v>1</v>
      </c>
      <c r="I93" s="2">
        <v>0</v>
      </c>
      <c r="J93" s="2">
        <v>0</v>
      </c>
      <c r="K93" s="2">
        <v>0</v>
      </c>
      <c r="L93" s="2">
        <v>0</v>
      </c>
      <c r="M93">
        <v>0</v>
      </c>
      <c r="N93">
        <v>0</v>
      </c>
    </row>
    <row r="94" spans="1:14" x14ac:dyDescent="0.35">
      <c r="A94">
        <v>2024</v>
      </c>
      <c r="B94">
        <v>9</v>
      </c>
      <c r="C94" s="2">
        <v>89624.826278808905</v>
      </c>
      <c r="D94" s="2">
        <v>88649.772334698006</v>
      </c>
      <c r="E94" s="2">
        <v>326.46083489391998</v>
      </c>
      <c r="F94" s="2">
        <v>42830.295055893097</v>
      </c>
      <c r="G94" s="2">
        <v>0</v>
      </c>
      <c r="H94" s="2">
        <v>1</v>
      </c>
      <c r="I94" s="2">
        <v>0</v>
      </c>
      <c r="J94" s="2">
        <v>0</v>
      </c>
      <c r="K94" s="2">
        <v>0</v>
      </c>
      <c r="L94" s="2">
        <v>0</v>
      </c>
      <c r="M94">
        <v>0</v>
      </c>
      <c r="N94">
        <v>0</v>
      </c>
    </row>
    <row r="95" spans="1:14" x14ac:dyDescent="0.35">
      <c r="A95">
        <v>2024</v>
      </c>
      <c r="B95">
        <v>10</v>
      </c>
      <c r="C95" s="2">
        <v>86655.6296091681</v>
      </c>
      <c r="D95" s="2">
        <v>91738.173598409703</v>
      </c>
      <c r="E95" s="2">
        <v>7774.5446678672297</v>
      </c>
      <c r="F95" s="2">
        <v>2929.01341828759</v>
      </c>
      <c r="G95" s="2">
        <v>0</v>
      </c>
      <c r="H95" s="2">
        <v>1</v>
      </c>
      <c r="I95" s="2">
        <v>0</v>
      </c>
      <c r="J95" s="2">
        <v>0</v>
      </c>
      <c r="K95" s="2">
        <v>0</v>
      </c>
      <c r="L95" s="2">
        <v>0</v>
      </c>
      <c r="M95">
        <v>0</v>
      </c>
      <c r="N95">
        <v>0</v>
      </c>
    </row>
    <row r="96" spans="1:14" x14ac:dyDescent="0.35">
      <c r="A96">
        <v>2024</v>
      </c>
      <c r="B96">
        <v>11</v>
      </c>
      <c r="C96" s="2">
        <v>85553.464968128901</v>
      </c>
      <c r="D96" s="2">
        <v>88907.856755770001</v>
      </c>
      <c r="E96" s="2">
        <v>17578.7102382825</v>
      </c>
      <c r="F96" s="2">
        <v>1690.35824896445</v>
      </c>
      <c r="G96" s="2">
        <v>0</v>
      </c>
      <c r="H96" s="2">
        <v>1</v>
      </c>
      <c r="I96" s="2">
        <v>0</v>
      </c>
      <c r="J96" s="2">
        <v>0</v>
      </c>
      <c r="K96" s="2">
        <v>0</v>
      </c>
      <c r="L96" s="2">
        <v>0</v>
      </c>
      <c r="M96">
        <v>0</v>
      </c>
      <c r="N96">
        <v>0</v>
      </c>
    </row>
    <row r="97" spans="1:14" x14ac:dyDescent="0.35">
      <c r="A97">
        <v>2024</v>
      </c>
      <c r="B97">
        <v>12</v>
      </c>
      <c r="C97" s="2">
        <v>91816.573589241802</v>
      </c>
      <c r="D97" s="2">
        <v>92471.222706690794</v>
      </c>
      <c r="E97" s="2">
        <v>31900.315673938399</v>
      </c>
      <c r="F97" s="2">
        <v>0</v>
      </c>
      <c r="G97" s="2">
        <v>0</v>
      </c>
      <c r="H97" s="2">
        <v>1</v>
      </c>
      <c r="I97" s="2">
        <v>0</v>
      </c>
      <c r="J97" s="2">
        <v>0</v>
      </c>
      <c r="K97" s="2">
        <v>0</v>
      </c>
      <c r="L97" s="2">
        <v>0</v>
      </c>
      <c r="M97">
        <v>0</v>
      </c>
      <c r="N97">
        <v>0</v>
      </c>
    </row>
    <row r="98" spans="1:14" x14ac:dyDescent="0.35">
      <c r="A98">
        <v>2025</v>
      </c>
      <c r="B98">
        <v>1</v>
      </c>
      <c r="C98" s="2">
        <v>97688.110235505199</v>
      </c>
      <c r="D98" s="2">
        <v>92249.973592769602</v>
      </c>
      <c r="E98" s="2">
        <v>41478.037666994001</v>
      </c>
      <c r="F98" s="2">
        <v>0</v>
      </c>
      <c r="G98" s="2">
        <v>0</v>
      </c>
      <c r="H98" s="2">
        <v>1</v>
      </c>
      <c r="I98" s="2">
        <v>0</v>
      </c>
      <c r="J98" s="2">
        <v>0</v>
      </c>
      <c r="K98" s="2">
        <v>0</v>
      </c>
      <c r="L98" s="2">
        <v>0</v>
      </c>
      <c r="M98">
        <v>0</v>
      </c>
      <c r="N98">
        <v>0</v>
      </c>
    </row>
    <row r="99" spans="1:14" x14ac:dyDescent="0.35">
      <c r="A99">
        <v>2025</v>
      </c>
      <c r="B99">
        <v>2</v>
      </c>
      <c r="C99" s="2">
        <v>90536.936384816596</v>
      </c>
      <c r="D99" s="2">
        <v>83857.023676330704</v>
      </c>
      <c r="E99" s="2">
        <v>36880.769996363997</v>
      </c>
      <c r="F99" s="2">
        <v>0</v>
      </c>
      <c r="G99" s="2">
        <v>0</v>
      </c>
      <c r="H99" s="2">
        <v>1</v>
      </c>
      <c r="I99" s="2">
        <v>1</v>
      </c>
      <c r="J99" s="2">
        <v>0</v>
      </c>
      <c r="K99" s="2">
        <v>0</v>
      </c>
      <c r="L99" s="2">
        <v>0</v>
      </c>
      <c r="M99">
        <v>0</v>
      </c>
      <c r="N99">
        <v>0</v>
      </c>
    </row>
    <row r="100" spans="1:14" x14ac:dyDescent="0.35">
      <c r="A100">
        <v>2025</v>
      </c>
      <c r="B100">
        <v>3</v>
      </c>
      <c r="C100" s="2">
        <v>90762.678738411298</v>
      </c>
      <c r="D100" s="2">
        <v>92029.160292587199</v>
      </c>
      <c r="E100" s="2">
        <v>25771.781746288401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>
        <v>0</v>
      </c>
      <c r="N100">
        <v>0</v>
      </c>
    </row>
    <row r="101" spans="1:14" x14ac:dyDescent="0.35">
      <c r="A101">
        <v>2025</v>
      </c>
      <c r="B101">
        <v>4</v>
      </c>
      <c r="C101" s="2">
        <v>86121.928413785005</v>
      </c>
      <c r="D101" s="2">
        <v>88267.4541397844</v>
      </c>
      <c r="E101" s="2">
        <v>14978.5500916195</v>
      </c>
      <c r="F101" s="2">
        <v>0</v>
      </c>
      <c r="G101" s="2">
        <v>0</v>
      </c>
      <c r="H101" s="2">
        <v>1</v>
      </c>
      <c r="I101" s="2">
        <v>0</v>
      </c>
      <c r="J101" s="2">
        <v>0</v>
      </c>
      <c r="K101" s="2">
        <v>0</v>
      </c>
      <c r="L101" s="2">
        <v>0</v>
      </c>
      <c r="M101">
        <v>0</v>
      </c>
      <c r="N101">
        <v>0</v>
      </c>
    </row>
    <row r="102" spans="1:14" x14ac:dyDescent="0.35">
      <c r="A102">
        <v>2025</v>
      </c>
      <c r="B102">
        <v>5</v>
      </c>
      <c r="C102" s="2">
        <v>86212.815733164796</v>
      </c>
      <c r="D102" s="2">
        <v>90383.099157151402</v>
      </c>
      <c r="E102" s="2">
        <v>5177.79717473443</v>
      </c>
      <c r="F102" s="2">
        <v>4844.7066818130697</v>
      </c>
      <c r="G102" s="2">
        <v>0</v>
      </c>
      <c r="H102" s="2">
        <v>1</v>
      </c>
      <c r="I102" s="2">
        <v>0</v>
      </c>
      <c r="J102" s="2">
        <v>0</v>
      </c>
      <c r="K102" s="2">
        <v>0</v>
      </c>
      <c r="L102" s="2">
        <v>0</v>
      </c>
      <c r="M102">
        <v>0</v>
      </c>
      <c r="N102">
        <v>0</v>
      </c>
    </row>
    <row r="103" spans="1:14" x14ac:dyDescent="0.35">
      <c r="A103">
        <v>2025</v>
      </c>
      <c r="B103">
        <v>6</v>
      </c>
      <c r="C103" s="2">
        <v>94348.898699606405</v>
      </c>
      <c r="D103" s="2">
        <v>87180.473826797606</v>
      </c>
      <c r="E103" s="2">
        <v>291.335779492428</v>
      </c>
      <c r="F103" s="2">
        <v>96674.703986161607</v>
      </c>
      <c r="G103" s="2">
        <v>0</v>
      </c>
      <c r="H103" s="2">
        <v>1</v>
      </c>
      <c r="I103" s="2">
        <v>0</v>
      </c>
      <c r="J103" s="2">
        <v>1</v>
      </c>
      <c r="K103" s="2">
        <v>0</v>
      </c>
      <c r="L103" s="2">
        <v>0</v>
      </c>
      <c r="M103">
        <v>0</v>
      </c>
      <c r="N103">
        <v>0</v>
      </c>
    </row>
    <row r="104" spans="1:14" x14ac:dyDescent="0.35">
      <c r="A104">
        <v>2025</v>
      </c>
      <c r="B104">
        <v>7</v>
      </c>
      <c r="C104" s="2">
        <v>103969.472479213</v>
      </c>
      <c r="D104" s="2">
        <v>89789.724939113294</v>
      </c>
      <c r="E104" s="2">
        <v>0</v>
      </c>
      <c r="F104" s="2">
        <v>179550.66250600299</v>
      </c>
      <c r="G104" s="2">
        <v>0</v>
      </c>
      <c r="H104" s="2">
        <v>1</v>
      </c>
      <c r="I104" s="2">
        <v>0</v>
      </c>
      <c r="J104" s="2">
        <v>0</v>
      </c>
      <c r="K104" s="2">
        <v>0</v>
      </c>
      <c r="L104" s="2">
        <v>0</v>
      </c>
      <c r="M104">
        <v>0</v>
      </c>
      <c r="N104">
        <v>0</v>
      </c>
    </row>
    <row r="105" spans="1:14" x14ac:dyDescent="0.35">
      <c r="A105">
        <v>2025</v>
      </c>
      <c r="B105">
        <v>8</v>
      </c>
      <c r="C105" s="2">
        <v>99749.495288436199</v>
      </c>
      <c r="D105" s="2">
        <v>89492.803817092703</v>
      </c>
      <c r="E105" s="2">
        <v>95.411810600552002</v>
      </c>
      <c r="F105" s="2">
        <v>117868.77801466</v>
      </c>
      <c r="G105" s="2">
        <v>0</v>
      </c>
      <c r="H105" s="2">
        <v>1</v>
      </c>
      <c r="I105" s="2">
        <v>0</v>
      </c>
      <c r="J105" s="2">
        <v>0</v>
      </c>
      <c r="K105" s="2">
        <v>0</v>
      </c>
      <c r="L105" s="2">
        <v>0</v>
      </c>
      <c r="M105">
        <v>0</v>
      </c>
      <c r="N105">
        <v>0</v>
      </c>
    </row>
    <row r="106" spans="1:14" x14ac:dyDescent="0.35">
      <c r="A106">
        <v>2025</v>
      </c>
      <c r="B106">
        <v>9</v>
      </c>
      <c r="C106" s="2">
        <v>92088.551573492907</v>
      </c>
      <c r="D106" s="2">
        <v>86475.052826366198</v>
      </c>
      <c r="E106" s="2">
        <v>174.65729610645599</v>
      </c>
      <c r="F106" s="2">
        <v>33870.272710445097</v>
      </c>
      <c r="G106" s="2">
        <v>0</v>
      </c>
      <c r="H106" s="2">
        <v>1</v>
      </c>
      <c r="I106" s="2">
        <v>0</v>
      </c>
      <c r="J106" s="2">
        <v>0</v>
      </c>
      <c r="K106" s="2">
        <v>0</v>
      </c>
      <c r="L106" s="2">
        <v>0</v>
      </c>
      <c r="M106">
        <v>0</v>
      </c>
      <c r="N106">
        <v>0</v>
      </c>
    </row>
    <row r="107" spans="1:14" x14ac:dyDescent="0.35">
      <c r="A107">
        <v>2025</v>
      </c>
      <c r="B107">
        <v>10</v>
      </c>
      <c r="C107" s="2">
        <v>88447.486234244294</v>
      </c>
      <c r="D107" s="2">
        <v>89222.148032559504</v>
      </c>
      <c r="E107" s="2">
        <v>8129.8674235223298</v>
      </c>
      <c r="F107" s="2">
        <v>9564.9549698994506</v>
      </c>
      <c r="G107" s="2">
        <v>0</v>
      </c>
      <c r="H107" s="2">
        <v>1</v>
      </c>
      <c r="I107" s="2">
        <v>0</v>
      </c>
      <c r="J107" s="2">
        <v>0</v>
      </c>
      <c r="K107" s="2">
        <v>0</v>
      </c>
      <c r="L107" s="2">
        <v>0</v>
      </c>
      <c r="M107">
        <v>0</v>
      </c>
      <c r="N107">
        <v>0</v>
      </c>
    </row>
    <row r="108" spans="1:14" x14ac:dyDescent="0.35">
      <c r="A108">
        <v>2025</v>
      </c>
      <c r="B108">
        <v>11</v>
      </c>
      <c r="C108" s="2">
        <v>91546.006751255205</v>
      </c>
      <c r="D108" s="2">
        <v>86212.8226561138</v>
      </c>
      <c r="E108" s="2">
        <v>21791.2850117206</v>
      </c>
      <c r="F108" s="2">
        <v>0</v>
      </c>
      <c r="G108" s="2">
        <v>0</v>
      </c>
      <c r="H108" s="2">
        <v>1</v>
      </c>
      <c r="I108" s="2">
        <v>0</v>
      </c>
      <c r="J108" s="2">
        <v>0</v>
      </c>
      <c r="K108" s="2">
        <v>0</v>
      </c>
      <c r="L108" s="2">
        <v>0</v>
      </c>
      <c r="M108">
        <v>0</v>
      </c>
      <c r="N108">
        <v>0</v>
      </c>
    </row>
    <row r="109" spans="1:14" x14ac:dyDescent="0.35">
      <c r="A109">
        <v>2025</v>
      </c>
      <c r="B109">
        <v>12</v>
      </c>
      <c r="C109" s="2">
        <v>98100.015286533904</v>
      </c>
      <c r="D109" s="2">
        <v>89239.261990625295</v>
      </c>
      <c r="E109" s="2">
        <v>36255.254133894297</v>
      </c>
      <c r="F109" s="2">
        <v>0</v>
      </c>
      <c r="G109" s="2">
        <v>0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>
        <v>0</v>
      </c>
      <c r="N109">
        <v>0</v>
      </c>
    </row>
    <row r="110" spans="1:14" x14ac:dyDescent="0.35">
      <c r="A110">
        <v>2026</v>
      </c>
      <c r="B110">
        <v>1</v>
      </c>
      <c r="C110" s="2"/>
      <c r="D110" s="2">
        <v>88674.625067785499</v>
      </c>
      <c r="E110" s="2">
        <v>36696.836623333802</v>
      </c>
      <c r="F110" s="2">
        <v>0</v>
      </c>
      <c r="G110" s="2">
        <v>0</v>
      </c>
      <c r="H110" s="2">
        <v>1</v>
      </c>
      <c r="I110" s="2">
        <v>0</v>
      </c>
      <c r="J110" s="2">
        <v>0</v>
      </c>
      <c r="K110" s="2">
        <v>0</v>
      </c>
      <c r="L110" s="2">
        <v>0</v>
      </c>
      <c r="M110">
        <v>0</v>
      </c>
      <c r="N110">
        <v>1</v>
      </c>
    </row>
    <row r="111" spans="1:14" x14ac:dyDescent="0.35">
      <c r="A111">
        <v>2026</v>
      </c>
      <c r="B111">
        <v>2</v>
      </c>
      <c r="C111" s="2"/>
      <c r="D111" s="2">
        <v>80229.992690187093</v>
      </c>
      <c r="E111" s="2">
        <v>31215.495900344598</v>
      </c>
      <c r="F111" s="2">
        <v>0</v>
      </c>
      <c r="G111" s="2">
        <v>0</v>
      </c>
      <c r="H111" s="2">
        <v>1</v>
      </c>
      <c r="I111" s="2">
        <v>1</v>
      </c>
      <c r="J111" s="2">
        <v>0</v>
      </c>
      <c r="K111" s="2">
        <v>0</v>
      </c>
      <c r="L111" s="2">
        <v>0</v>
      </c>
      <c r="M111">
        <v>0</v>
      </c>
      <c r="N111">
        <v>1</v>
      </c>
    </row>
    <row r="112" spans="1:14" x14ac:dyDescent="0.35">
      <c r="A112">
        <v>2026</v>
      </c>
      <c r="B112">
        <v>3</v>
      </c>
      <c r="C112" s="2"/>
      <c r="D112" s="2">
        <v>88980.445242871501</v>
      </c>
      <c r="E112" s="2">
        <v>26303.1011147723</v>
      </c>
      <c r="F112" s="2">
        <v>0</v>
      </c>
      <c r="G112" s="2">
        <v>0</v>
      </c>
      <c r="H112" s="2">
        <v>1</v>
      </c>
      <c r="I112" s="2">
        <v>0</v>
      </c>
      <c r="J112" s="2">
        <v>0</v>
      </c>
      <c r="K112" s="2">
        <v>0</v>
      </c>
      <c r="L112" s="2">
        <v>0</v>
      </c>
      <c r="M112">
        <v>0</v>
      </c>
      <c r="N112">
        <v>1</v>
      </c>
    </row>
    <row r="113" spans="1:14" x14ac:dyDescent="0.35">
      <c r="A113">
        <v>2026</v>
      </c>
      <c r="B113">
        <v>4</v>
      </c>
      <c r="C113" s="2"/>
      <c r="D113" s="2">
        <v>86259.491043433402</v>
      </c>
      <c r="E113" s="2">
        <v>15475.6187065552</v>
      </c>
      <c r="F113" s="2">
        <v>693.96720427765899</v>
      </c>
      <c r="G113" s="2">
        <v>0</v>
      </c>
      <c r="H113" s="2">
        <v>1</v>
      </c>
      <c r="I113" s="2">
        <v>0</v>
      </c>
      <c r="J113" s="2">
        <v>0</v>
      </c>
      <c r="K113" s="2">
        <v>0</v>
      </c>
      <c r="L113" s="2">
        <v>0</v>
      </c>
      <c r="M113">
        <v>0</v>
      </c>
      <c r="N113">
        <v>1</v>
      </c>
    </row>
    <row r="114" spans="1:14" x14ac:dyDescent="0.35">
      <c r="A114">
        <v>2026</v>
      </c>
      <c r="B114">
        <v>5</v>
      </c>
      <c r="C114" s="2"/>
      <c r="D114" s="2">
        <v>89289.149966401703</v>
      </c>
      <c r="E114" s="2">
        <v>5041.5812413523399</v>
      </c>
      <c r="F114" s="2">
        <v>21229.766512804999</v>
      </c>
      <c r="G114" s="2">
        <v>0</v>
      </c>
      <c r="H114" s="2">
        <v>1</v>
      </c>
      <c r="I114" s="2">
        <v>0</v>
      </c>
      <c r="J114" s="2">
        <v>0</v>
      </c>
      <c r="K114" s="2">
        <v>0</v>
      </c>
      <c r="L114" s="2">
        <v>0</v>
      </c>
      <c r="M114">
        <v>0</v>
      </c>
      <c r="N114">
        <v>1</v>
      </c>
    </row>
    <row r="115" spans="1:14" x14ac:dyDescent="0.35">
      <c r="A115">
        <v>2026</v>
      </c>
      <c r="B115">
        <v>6</v>
      </c>
      <c r="C115" s="2"/>
      <c r="D115" s="2">
        <v>86436.728952663005</v>
      </c>
      <c r="E115" s="2">
        <v>211.589844708838</v>
      </c>
      <c r="F115" s="2">
        <v>76207.1931010634</v>
      </c>
      <c r="G115" s="2">
        <v>0</v>
      </c>
      <c r="H115" s="2">
        <v>1</v>
      </c>
      <c r="I115" s="2">
        <v>0</v>
      </c>
      <c r="J115" s="2">
        <v>1</v>
      </c>
      <c r="K115" s="2">
        <v>0</v>
      </c>
      <c r="L115" s="2">
        <v>0</v>
      </c>
      <c r="M115">
        <v>0</v>
      </c>
      <c r="N115">
        <v>1</v>
      </c>
    </row>
    <row r="116" spans="1:14" x14ac:dyDescent="0.35">
      <c r="A116">
        <v>2026</v>
      </c>
      <c r="B116">
        <v>7</v>
      </c>
      <c r="C116" s="2"/>
      <c r="D116" s="2">
        <v>89346.562159240595</v>
      </c>
      <c r="E116" s="2">
        <v>0</v>
      </c>
      <c r="F116" s="2">
        <v>151920.52613321799</v>
      </c>
      <c r="G116" s="2">
        <v>0</v>
      </c>
      <c r="H116" s="2">
        <v>1</v>
      </c>
      <c r="I116" s="2">
        <v>0</v>
      </c>
      <c r="J116" s="2">
        <v>0</v>
      </c>
      <c r="K116" s="2">
        <v>0</v>
      </c>
      <c r="L116" s="2">
        <v>0</v>
      </c>
      <c r="M116">
        <v>0</v>
      </c>
      <c r="N116">
        <v>1</v>
      </c>
    </row>
    <row r="117" spans="1:14" x14ac:dyDescent="0.35">
      <c r="A117">
        <v>2026</v>
      </c>
      <c r="B117">
        <v>8</v>
      </c>
      <c r="C117" s="2"/>
      <c r="D117" s="2">
        <v>89374.977270628005</v>
      </c>
      <c r="E117" s="2">
        <v>13.6086279041191</v>
      </c>
      <c r="F117" s="2">
        <v>125073.01183880201</v>
      </c>
      <c r="G117" s="2">
        <v>0</v>
      </c>
      <c r="H117" s="2">
        <v>1</v>
      </c>
      <c r="I117" s="2">
        <v>0</v>
      </c>
      <c r="J117" s="2">
        <v>0</v>
      </c>
      <c r="K117" s="2">
        <v>0</v>
      </c>
      <c r="L117" s="2">
        <v>0</v>
      </c>
      <c r="M117">
        <v>0</v>
      </c>
      <c r="N117">
        <v>1</v>
      </c>
    </row>
    <row r="118" spans="1:14" x14ac:dyDescent="0.35">
      <c r="A118">
        <v>2026</v>
      </c>
      <c r="B118">
        <v>9</v>
      </c>
      <c r="C118" s="2"/>
      <c r="D118" s="2">
        <v>86512.798103164998</v>
      </c>
      <c r="E118" s="2">
        <v>682.17847504245401</v>
      </c>
      <c r="F118" s="2">
        <v>46736.001212196599</v>
      </c>
      <c r="G118" s="2">
        <v>0</v>
      </c>
      <c r="H118" s="2">
        <v>1</v>
      </c>
      <c r="I118" s="2">
        <v>0</v>
      </c>
      <c r="J118" s="2">
        <v>0</v>
      </c>
      <c r="K118" s="2">
        <v>0</v>
      </c>
      <c r="L118" s="2">
        <v>0</v>
      </c>
      <c r="M118">
        <v>0</v>
      </c>
      <c r="N118">
        <v>1</v>
      </c>
    </row>
    <row r="119" spans="1:14" x14ac:dyDescent="0.35">
      <c r="A119">
        <v>2026</v>
      </c>
      <c r="B119">
        <v>10</v>
      </c>
      <c r="C119" s="2"/>
      <c r="D119" s="2">
        <v>89417.945485834396</v>
      </c>
      <c r="E119" s="2">
        <v>8526.5796422114508</v>
      </c>
      <c r="F119" s="2">
        <v>6433.4155814743699</v>
      </c>
      <c r="G119" s="2">
        <v>0</v>
      </c>
      <c r="H119" s="2">
        <v>1</v>
      </c>
      <c r="I119" s="2">
        <v>0</v>
      </c>
      <c r="J119" s="2">
        <v>0</v>
      </c>
      <c r="K119" s="2">
        <v>0</v>
      </c>
      <c r="L119" s="2">
        <v>0</v>
      </c>
      <c r="M119">
        <v>0</v>
      </c>
      <c r="N119">
        <v>1</v>
      </c>
    </row>
    <row r="120" spans="1:14" x14ac:dyDescent="0.35">
      <c r="A120">
        <v>2026</v>
      </c>
      <c r="B120">
        <v>11</v>
      </c>
      <c r="C120" s="2"/>
      <c r="D120" s="2">
        <v>86554.006667458205</v>
      </c>
      <c r="E120" s="2">
        <v>20430.1301123923</v>
      </c>
      <c r="F120" s="2">
        <v>256.80499285676098</v>
      </c>
      <c r="G120" s="2">
        <v>0</v>
      </c>
      <c r="H120" s="2">
        <v>1</v>
      </c>
      <c r="I120" s="2">
        <v>0</v>
      </c>
      <c r="J120" s="2">
        <v>0</v>
      </c>
      <c r="K120" s="2">
        <v>0</v>
      </c>
      <c r="L120" s="2">
        <v>0</v>
      </c>
      <c r="M120">
        <v>0</v>
      </c>
      <c r="N120">
        <v>1</v>
      </c>
    </row>
    <row r="121" spans="1:14" x14ac:dyDescent="0.35">
      <c r="A121">
        <v>2026</v>
      </c>
      <c r="B121">
        <v>12</v>
      </c>
      <c r="C121" s="2"/>
      <c r="D121" s="2">
        <v>89486.246876121601</v>
      </c>
      <c r="E121" s="2">
        <v>31146.469347683498</v>
      </c>
      <c r="F121" s="2">
        <v>0</v>
      </c>
      <c r="G121" s="2">
        <v>0</v>
      </c>
      <c r="H121" s="2">
        <v>1</v>
      </c>
      <c r="I121" s="2">
        <v>0</v>
      </c>
      <c r="J121" s="2">
        <v>0</v>
      </c>
      <c r="K121" s="2">
        <v>0</v>
      </c>
      <c r="L121" s="2">
        <v>0</v>
      </c>
      <c r="M121">
        <v>0</v>
      </c>
      <c r="N121">
        <v>1</v>
      </c>
    </row>
    <row r="122" spans="1:14" x14ac:dyDescent="0.35">
      <c r="A122">
        <v>2027</v>
      </c>
      <c r="B122">
        <v>1</v>
      </c>
      <c r="C122" s="2"/>
      <c r="D122" s="2">
        <v>88668.503088185797</v>
      </c>
      <c r="E122" s="2">
        <v>36622.7482358048</v>
      </c>
      <c r="F122" s="2">
        <v>0</v>
      </c>
      <c r="G122" s="2">
        <v>0</v>
      </c>
      <c r="H122" s="2">
        <v>1</v>
      </c>
      <c r="I122" s="2">
        <v>0</v>
      </c>
      <c r="J122" s="2">
        <v>0</v>
      </c>
      <c r="K122" s="2">
        <v>0</v>
      </c>
      <c r="L122" s="2">
        <v>0</v>
      </c>
      <c r="M122">
        <v>0</v>
      </c>
      <c r="N122">
        <v>1</v>
      </c>
    </row>
    <row r="123" spans="1:14" x14ac:dyDescent="0.35">
      <c r="A123">
        <v>2027</v>
      </c>
      <c r="B123">
        <v>2</v>
      </c>
      <c r="C123" s="2"/>
      <c r="D123" s="2">
        <v>80129.305693038303</v>
      </c>
      <c r="E123" s="2">
        <v>31115.526420948499</v>
      </c>
      <c r="F123" s="2">
        <v>0</v>
      </c>
      <c r="G123" s="2">
        <v>0</v>
      </c>
      <c r="H123" s="2">
        <v>1</v>
      </c>
      <c r="I123" s="2">
        <v>1</v>
      </c>
      <c r="J123" s="2">
        <v>0</v>
      </c>
      <c r="K123" s="2">
        <v>0</v>
      </c>
      <c r="L123" s="2">
        <v>0</v>
      </c>
      <c r="M123">
        <v>0</v>
      </c>
      <c r="N123">
        <v>1</v>
      </c>
    </row>
    <row r="124" spans="1:14" x14ac:dyDescent="0.35">
      <c r="A124">
        <v>2027</v>
      </c>
      <c r="B124">
        <v>3</v>
      </c>
      <c r="C124" s="2"/>
      <c r="D124" s="2">
        <v>88767.832848125894</v>
      </c>
      <c r="E124" s="2">
        <v>26189.082537908798</v>
      </c>
      <c r="F124" s="2">
        <v>0</v>
      </c>
      <c r="G124" s="2">
        <v>0</v>
      </c>
      <c r="H124" s="2">
        <v>1</v>
      </c>
      <c r="I124" s="2">
        <v>0</v>
      </c>
      <c r="J124" s="2">
        <v>0</v>
      </c>
      <c r="K124" s="2">
        <v>0</v>
      </c>
      <c r="L124" s="2">
        <v>0</v>
      </c>
      <c r="M124">
        <v>0</v>
      </c>
      <c r="N124">
        <v>1</v>
      </c>
    </row>
    <row r="125" spans="1:14" x14ac:dyDescent="0.35">
      <c r="A125">
        <v>2027</v>
      </c>
      <c r="B125">
        <v>4</v>
      </c>
      <c r="C125" s="2"/>
      <c r="D125" s="2">
        <v>85955.696851987697</v>
      </c>
      <c r="E125" s="2">
        <v>15391.044089237001</v>
      </c>
      <c r="F125" s="2">
        <v>699.24229248816403</v>
      </c>
      <c r="G125" s="2">
        <v>0</v>
      </c>
      <c r="H125" s="2">
        <v>1</v>
      </c>
      <c r="I125" s="2">
        <v>0</v>
      </c>
      <c r="J125" s="2">
        <v>0</v>
      </c>
      <c r="K125" s="2">
        <v>0</v>
      </c>
      <c r="L125" s="2">
        <v>0</v>
      </c>
      <c r="M125">
        <v>0</v>
      </c>
      <c r="N125">
        <v>1</v>
      </c>
    </row>
    <row r="126" spans="1:14" x14ac:dyDescent="0.35">
      <c r="A126">
        <v>2027</v>
      </c>
      <c r="B126">
        <v>5</v>
      </c>
      <c r="C126" s="2"/>
      <c r="D126" s="2">
        <v>88873.751141275105</v>
      </c>
      <c r="E126" s="2">
        <v>5008.3408718637102</v>
      </c>
      <c r="F126" s="2">
        <v>21366.874896496502</v>
      </c>
      <c r="G126" s="2">
        <v>0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>
        <v>0</v>
      </c>
      <c r="N126">
        <v>1</v>
      </c>
    </row>
    <row r="127" spans="1:14" x14ac:dyDescent="0.35">
      <c r="A127">
        <v>2027</v>
      </c>
      <c r="B127">
        <v>6</v>
      </c>
      <c r="C127" s="2"/>
      <c r="D127" s="2">
        <v>86071.727978932598</v>
      </c>
      <c r="E127" s="2">
        <v>210.285489413189</v>
      </c>
      <c r="F127" s="2">
        <v>76732.461689859105</v>
      </c>
      <c r="G127" s="2">
        <v>0</v>
      </c>
      <c r="H127" s="2">
        <v>1</v>
      </c>
      <c r="I127" s="2">
        <v>0</v>
      </c>
      <c r="J127" s="2">
        <v>1</v>
      </c>
      <c r="K127" s="2">
        <v>0</v>
      </c>
      <c r="L127" s="2">
        <v>0</v>
      </c>
      <c r="M127">
        <v>0</v>
      </c>
      <c r="N127">
        <v>1</v>
      </c>
    </row>
    <row r="128" spans="1:14" x14ac:dyDescent="0.35">
      <c r="A128">
        <v>2027</v>
      </c>
      <c r="B128">
        <v>7</v>
      </c>
      <c r="C128" s="2"/>
      <c r="D128" s="2">
        <v>89007.670314023897</v>
      </c>
      <c r="E128" s="2">
        <v>0</v>
      </c>
      <c r="F128" s="2">
        <v>153033.675851265</v>
      </c>
      <c r="G128" s="2">
        <v>0</v>
      </c>
      <c r="H128" s="2">
        <v>1</v>
      </c>
      <c r="I128" s="2">
        <v>0</v>
      </c>
      <c r="J128" s="2">
        <v>0</v>
      </c>
      <c r="K128" s="2">
        <v>0</v>
      </c>
      <c r="L128" s="2">
        <v>0</v>
      </c>
      <c r="M128">
        <v>0</v>
      </c>
      <c r="N128">
        <v>1</v>
      </c>
    </row>
    <row r="129" spans="1:14" x14ac:dyDescent="0.35">
      <c r="A129">
        <v>2027</v>
      </c>
      <c r="B129">
        <v>8</v>
      </c>
      <c r="C129" s="2"/>
      <c r="D129" s="2">
        <v>89074.406084090704</v>
      </c>
      <c r="E129" s="2">
        <v>13.5364136627433</v>
      </c>
      <c r="F129" s="2">
        <v>126043.822632512</v>
      </c>
      <c r="G129" s="2">
        <v>0</v>
      </c>
      <c r="H129" s="2">
        <v>1</v>
      </c>
      <c r="I129" s="2">
        <v>0</v>
      </c>
      <c r="J129" s="2">
        <v>0</v>
      </c>
      <c r="K129" s="2">
        <v>0</v>
      </c>
      <c r="L129" s="2">
        <v>0</v>
      </c>
      <c r="M129">
        <v>0</v>
      </c>
      <c r="N129">
        <v>1</v>
      </c>
    </row>
    <row r="130" spans="1:14" x14ac:dyDescent="0.35">
      <c r="A130">
        <v>2027</v>
      </c>
      <c r="B130">
        <v>9</v>
      </c>
      <c r="C130" s="2"/>
      <c r="D130" s="2">
        <v>86267.889760714097</v>
      </c>
      <c r="E130" s="2">
        <v>678.92080112926396</v>
      </c>
      <c r="F130" s="2">
        <v>47123.911720625001</v>
      </c>
      <c r="G130" s="2">
        <v>0</v>
      </c>
      <c r="H130" s="2">
        <v>1</v>
      </c>
      <c r="I130" s="2">
        <v>0</v>
      </c>
      <c r="J130" s="2">
        <v>0</v>
      </c>
      <c r="K130" s="2">
        <v>0</v>
      </c>
      <c r="L130" s="2">
        <v>0</v>
      </c>
      <c r="M130">
        <v>0</v>
      </c>
      <c r="N130">
        <v>1</v>
      </c>
    </row>
    <row r="131" spans="1:14" x14ac:dyDescent="0.35">
      <c r="A131">
        <v>2027</v>
      </c>
      <c r="B131">
        <v>10</v>
      </c>
      <c r="C131" s="2"/>
      <c r="D131" s="2">
        <v>89212.415554947307</v>
      </c>
      <c r="E131" s="2">
        <v>8490.3921898051995</v>
      </c>
      <c r="F131" s="2">
        <v>6490.2762904311303</v>
      </c>
      <c r="G131" s="2">
        <v>0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>
        <v>0</v>
      </c>
      <c r="N131">
        <v>1</v>
      </c>
    </row>
    <row r="132" spans="1:14" x14ac:dyDescent="0.35">
      <c r="A132">
        <v>2027</v>
      </c>
      <c r="B132">
        <v>11</v>
      </c>
      <c r="C132" s="2"/>
      <c r="D132" s="2">
        <v>86401.156643458802</v>
      </c>
      <c r="E132" s="2">
        <v>20354.2825762836</v>
      </c>
      <c r="F132" s="2">
        <v>259.21301874285302</v>
      </c>
      <c r="G132" s="2">
        <v>0</v>
      </c>
      <c r="H132" s="2">
        <v>1</v>
      </c>
      <c r="I132" s="2">
        <v>0</v>
      </c>
      <c r="J132" s="2">
        <v>0</v>
      </c>
      <c r="K132" s="2">
        <v>0</v>
      </c>
      <c r="L132" s="2">
        <v>0</v>
      </c>
      <c r="M132">
        <v>0</v>
      </c>
      <c r="N132">
        <v>1</v>
      </c>
    </row>
    <row r="133" spans="1:14" x14ac:dyDescent="0.35">
      <c r="A133">
        <v>2027</v>
      </c>
      <c r="B133">
        <v>12</v>
      </c>
      <c r="C133" s="2"/>
      <c r="D133" s="2">
        <v>89402.303808041703</v>
      </c>
      <c r="E133" s="2">
        <v>31056.572744430301</v>
      </c>
      <c r="F133" s="2">
        <v>0</v>
      </c>
      <c r="G133" s="2">
        <v>0</v>
      </c>
      <c r="H133" s="2">
        <v>1</v>
      </c>
      <c r="I133" s="2">
        <v>0</v>
      </c>
      <c r="J133" s="2">
        <v>0</v>
      </c>
      <c r="K133" s="2">
        <v>0</v>
      </c>
      <c r="L133" s="2">
        <v>0</v>
      </c>
      <c r="M133">
        <v>0</v>
      </c>
      <c r="N133">
        <v>1</v>
      </c>
    </row>
    <row r="134" spans="1:14" x14ac:dyDescent="0.35">
      <c r="A134">
        <v>2028</v>
      </c>
      <c r="B134">
        <v>1</v>
      </c>
      <c r="C134" s="2"/>
      <c r="D134" s="2">
        <v>88729.850523650195</v>
      </c>
      <c r="E134" s="2">
        <v>36547.360162648998</v>
      </c>
      <c r="F134" s="2">
        <v>0</v>
      </c>
      <c r="G134" s="2">
        <v>0</v>
      </c>
      <c r="H134" s="2">
        <v>1</v>
      </c>
      <c r="I134" s="2">
        <v>0</v>
      </c>
      <c r="J134" s="2">
        <v>0</v>
      </c>
      <c r="K134" s="2">
        <v>0</v>
      </c>
      <c r="L134" s="2">
        <v>0</v>
      </c>
      <c r="M134">
        <v>0</v>
      </c>
      <c r="N134">
        <v>1</v>
      </c>
    </row>
    <row r="135" spans="1:14" x14ac:dyDescent="0.35">
      <c r="A135">
        <v>2028</v>
      </c>
      <c r="B135">
        <v>2</v>
      </c>
      <c r="C135" s="2"/>
      <c r="D135" s="2">
        <v>83117.492388805797</v>
      </c>
      <c r="E135" s="2">
        <v>32271.395807352801</v>
      </c>
      <c r="F135" s="2">
        <v>0</v>
      </c>
      <c r="G135" s="2">
        <v>0</v>
      </c>
      <c r="H135" s="2">
        <v>1</v>
      </c>
      <c r="I135" s="2">
        <v>1</v>
      </c>
      <c r="J135" s="2">
        <v>0</v>
      </c>
      <c r="K135" s="2">
        <v>0</v>
      </c>
      <c r="L135" s="2">
        <v>0</v>
      </c>
      <c r="M135">
        <v>0</v>
      </c>
      <c r="N135">
        <v>1</v>
      </c>
    </row>
    <row r="136" spans="1:14" x14ac:dyDescent="0.35">
      <c r="A136">
        <v>2028</v>
      </c>
      <c r="B136">
        <v>3</v>
      </c>
      <c r="C136" s="2"/>
      <c r="D136" s="2">
        <v>88938.895261350597</v>
      </c>
      <c r="E136" s="2">
        <v>26167.432118894001</v>
      </c>
      <c r="F136" s="2">
        <v>0</v>
      </c>
      <c r="G136" s="2">
        <v>0</v>
      </c>
      <c r="H136" s="2">
        <v>1</v>
      </c>
      <c r="I136" s="2">
        <v>0</v>
      </c>
      <c r="J136" s="2">
        <v>0</v>
      </c>
      <c r="K136" s="2">
        <v>0</v>
      </c>
      <c r="L136" s="2">
        <v>0</v>
      </c>
      <c r="M136">
        <v>0</v>
      </c>
      <c r="N136">
        <v>1</v>
      </c>
    </row>
    <row r="137" spans="1:14" x14ac:dyDescent="0.35">
      <c r="A137">
        <v>2028</v>
      </c>
      <c r="B137">
        <v>4</v>
      </c>
      <c r="C137" s="2"/>
      <c r="D137" s="2">
        <v>86156.077542737097</v>
      </c>
      <c r="E137" s="2">
        <v>15384.5232926845</v>
      </c>
      <c r="F137" s="2">
        <v>708.02698061164097</v>
      </c>
      <c r="G137" s="2">
        <v>0</v>
      </c>
      <c r="H137" s="2">
        <v>1</v>
      </c>
      <c r="I137" s="2">
        <v>0</v>
      </c>
      <c r="J137" s="2">
        <v>0</v>
      </c>
      <c r="K137" s="2">
        <v>0</v>
      </c>
      <c r="L137" s="2">
        <v>0</v>
      </c>
      <c r="M137">
        <v>0</v>
      </c>
      <c r="N137">
        <v>1</v>
      </c>
    </row>
    <row r="138" spans="1:14" x14ac:dyDescent="0.35">
      <c r="A138">
        <v>2028</v>
      </c>
      <c r="B138">
        <v>5</v>
      </c>
      <c r="C138" s="2"/>
      <c r="D138" s="2">
        <v>89116.888356362193</v>
      </c>
      <c r="E138" s="2">
        <v>5008.2395229432504</v>
      </c>
      <c r="F138" s="2">
        <v>21644.042442906099</v>
      </c>
      <c r="G138" s="2">
        <v>0</v>
      </c>
      <c r="H138" s="2">
        <v>1</v>
      </c>
      <c r="I138" s="2">
        <v>0</v>
      </c>
      <c r="J138" s="2">
        <v>0</v>
      </c>
      <c r="K138" s="2">
        <v>0</v>
      </c>
      <c r="L138" s="2">
        <v>0</v>
      </c>
      <c r="M138">
        <v>0</v>
      </c>
      <c r="N138">
        <v>1</v>
      </c>
    </row>
    <row r="139" spans="1:14" x14ac:dyDescent="0.35">
      <c r="A139">
        <v>2028</v>
      </c>
      <c r="B139">
        <v>6</v>
      </c>
      <c r="C139" s="2"/>
      <c r="D139" s="2">
        <v>86322.672089546206</v>
      </c>
      <c r="E139" s="2">
        <v>210.318931834186</v>
      </c>
      <c r="F139" s="2">
        <v>77741.756923005494</v>
      </c>
      <c r="G139" s="2">
        <v>0</v>
      </c>
      <c r="H139" s="2">
        <v>1</v>
      </c>
      <c r="I139" s="2">
        <v>0</v>
      </c>
      <c r="J139" s="2">
        <v>1</v>
      </c>
      <c r="K139" s="2">
        <v>0</v>
      </c>
      <c r="L139" s="2">
        <v>0</v>
      </c>
      <c r="M139">
        <v>0</v>
      </c>
      <c r="N139">
        <v>1</v>
      </c>
    </row>
    <row r="140" spans="1:14" x14ac:dyDescent="0.35">
      <c r="A140">
        <v>2028</v>
      </c>
      <c r="B140">
        <v>7</v>
      </c>
      <c r="C140" s="2"/>
      <c r="D140" s="2">
        <v>89283.191397151299</v>
      </c>
      <c r="E140" s="2">
        <v>0</v>
      </c>
      <c r="F140" s="2">
        <v>155074.41386594099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>
        <v>0</v>
      </c>
      <c r="N140">
        <v>1</v>
      </c>
    </row>
    <row r="141" spans="1:14" x14ac:dyDescent="0.35">
      <c r="A141">
        <v>2028</v>
      </c>
      <c r="B141">
        <v>8</v>
      </c>
      <c r="C141" s="2"/>
      <c r="D141" s="2">
        <v>89366.179559669297</v>
      </c>
      <c r="E141" s="2">
        <v>13.5434273631477</v>
      </c>
      <c r="F141" s="2">
        <v>127747.582211544</v>
      </c>
      <c r="G141" s="2">
        <v>0</v>
      </c>
      <c r="H141" s="2">
        <v>1</v>
      </c>
      <c r="I141" s="2">
        <v>0</v>
      </c>
      <c r="J141" s="2">
        <v>0</v>
      </c>
      <c r="K141" s="2">
        <v>0</v>
      </c>
      <c r="L141" s="2">
        <v>0</v>
      </c>
      <c r="M141">
        <v>0</v>
      </c>
      <c r="N141">
        <v>1</v>
      </c>
    </row>
    <row r="142" spans="1:14" x14ac:dyDescent="0.35">
      <c r="A142">
        <v>2028</v>
      </c>
      <c r="B142">
        <v>9</v>
      </c>
      <c r="C142" s="2"/>
      <c r="D142" s="2">
        <v>86560.8271503672</v>
      </c>
      <c r="E142" s="2">
        <v>679.35385881657703</v>
      </c>
      <c r="F142" s="2">
        <v>47766.610330601499</v>
      </c>
      <c r="G142" s="2">
        <v>0</v>
      </c>
      <c r="H142" s="2">
        <v>1</v>
      </c>
      <c r="I142" s="2">
        <v>0</v>
      </c>
      <c r="J142" s="2">
        <v>0</v>
      </c>
      <c r="K142" s="2">
        <v>0</v>
      </c>
      <c r="L142" s="2">
        <v>0</v>
      </c>
      <c r="M142">
        <v>0</v>
      </c>
      <c r="N142">
        <v>1</v>
      </c>
    </row>
    <row r="143" spans="1:14" x14ac:dyDescent="0.35">
      <c r="A143">
        <v>2028</v>
      </c>
      <c r="B143">
        <v>10</v>
      </c>
      <c r="C143" s="2"/>
      <c r="D143" s="2">
        <v>89526.087403539001</v>
      </c>
      <c r="E143" s="2">
        <v>8496.8268123350608</v>
      </c>
      <c r="F143" s="2">
        <v>6579.5828176477698</v>
      </c>
      <c r="G143" s="2">
        <v>0</v>
      </c>
      <c r="H143" s="2">
        <v>1</v>
      </c>
      <c r="I143" s="2">
        <v>0</v>
      </c>
      <c r="J143" s="2">
        <v>0</v>
      </c>
      <c r="K143" s="2">
        <v>0</v>
      </c>
      <c r="L143" s="2">
        <v>0</v>
      </c>
      <c r="M143">
        <v>0</v>
      </c>
      <c r="N143">
        <v>1</v>
      </c>
    </row>
    <row r="144" spans="1:14" x14ac:dyDescent="0.35">
      <c r="A144">
        <v>2028</v>
      </c>
      <c r="B144">
        <v>11</v>
      </c>
      <c r="C144" s="2"/>
      <c r="D144" s="2">
        <v>86715.365869102694</v>
      </c>
      <c r="E144" s="2">
        <v>20372.1569041812</v>
      </c>
      <c r="F144" s="2">
        <v>262.81138858865802</v>
      </c>
      <c r="G144" s="2">
        <v>0</v>
      </c>
      <c r="H144" s="2">
        <v>1</v>
      </c>
      <c r="I144" s="2">
        <v>0</v>
      </c>
      <c r="J144" s="2">
        <v>0</v>
      </c>
      <c r="K144" s="2">
        <v>0</v>
      </c>
      <c r="L144" s="2">
        <v>0</v>
      </c>
      <c r="M144">
        <v>0</v>
      </c>
      <c r="N144">
        <v>1</v>
      </c>
    </row>
    <row r="145" spans="1:14" x14ac:dyDescent="0.35">
      <c r="A145">
        <v>2028</v>
      </c>
      <c r="B145">
        <v>12</v>
      </c>
      <c r="C145" s="2"/>
      <c r="D145" s="2">
        <v>89673.954157829707</v>
      </c>
      <c r="E145" s="2">
        <v>31065.321023823901</v>
      </c>
      <c r="F145" s="2">
        <v>0</v>
      </c>
      <c r="G145" s="2">
        <v>0</v>
      </c>
      <c r="H145" s="2">
        <v>1</v>
      </c>
      <c r="I145" s="2">
        <v>0</v>
      </c>
      <c r="J145" s="2">
        <v>0</v>
      </c>
      <c r="K145" s="2">
        <v>0</v>
      </c>
      <c r="L145" s="2">
        <v>0</v>
      </c>
      <c r="M145">
        <v>0</v>
      </c>
      <c r="N145">
        <v>1</v>
      </c>
    </row>
    <row r="146" spans="1:14" x14ac:dyDescent="0.35">
      <c r="A146">
        <v>2029</v>
      </c>
      <c r="B146">
        <v>1</v>
      </c>
      <c r="C146" s="2"/>
      <c r="D146" s="2">
        <v>88984.250074268493</v>
      </c>
      <c r="E146" s="2">
        <v>36535.900922065099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>
        <v>0</v>
      </c>
      <c r="N146">
        <v>1</v>
      </c>
    </row>
    <row r="147" spans="1:14" x14ac:dyDescent="0.35">
      <c r="A147">
        <v>2029</v>
      </c>
      <c r="B147">
        <v>2</v>
      </c>
      <c r="C147" s="2"/>
      <c r="D147" s="2">
        <v>80433.641474993507</v>
      </c>
      <c r="E147" s="2">
        <v>31049.072087748998</v>
      </c>
      <c r="F147" s="2">
        <v>0</v>
      </c>
      <c r="G147" s="2">
        <v>0</v>
      </c>
      <c r="H147" s="2">
        <v>1</v>
      </c>
      <c r="I147" s="2">
        <v>1</v>
      </c>
      <c r="J147" s="2">
        <v>0</v>
      </c>
      <c r="K147" s="2">
        <v>0</v>
      </c>
      <c r="L147" s="2">
        <v>0</v>
      </c>
      <c r="M147">
        <v>0</v>
      </c>
      <c r="N147">
        <v>1</v>
      </c>
    </row>
    <row r="148" spans="1:14" x14ac:dyDescent="0.35">
      <c r="A148">
        <v>2029</v>
      </c>
      <c r="B148">
        <v>3</v>
      </c>
      <c r="C148" s="2"/>
      <c r="D148" s="2">
        <v>89128.736809100796</v>
      </c>
      <c r="E148" s="2">
        <v>26140.117778820601</v>
      </c>
      <c r="F148" s="2">
        <v>0</v>
      </c>
      <c r="G148" s="2">
        <v>0</v>
      </c>
      <c r="H148" s="2">
        <v>1</v>
      </c>
      <c r="I148" s="2">
        <v>0</v>
      </c>
      <c r="J148" s="2">
        <v>0</v>
      </c>
      <c r="K148" s="2">
        <v>0</v>
      </c>
      <c r="L148" s="2">
        <v>0</v>
      </c>
      <c r="M148">
        <v>0</v>
      </c>
      <c r="N148">
        <v>1</v>
      </c>
    </row>
    <row r="149" spans="1:14" x14ac:dyDescent="0.35">
      <c r="A149">
        <v>2029</v>
      </c>
      <c r="B149">
        <v>4</v>
      </c>
      <c r="C149" s="2"/>
      <c r="D149" s="2">
        <v>86328.226498829201</v>
      </c>
      <c r="E149" s="2">
        <v>15366.372512468801</v>
      </c>
      <c r="F149" s="2">
        <v>717.80430526027396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>
        <v>0</v>
      </c>
      <c r="N149">
        <v>1</v>
      </c>
    </row>
    <row r="150" spans="1:14" x14ac:dyDescent="0.35">
      <c r="A150">
        <v>2029</v>
      </c>
      <c r="B150">
        <v>5</v>
      </c>
      <c r="C150" s="2"/>
      <c r="D150" s="2">
        <v>89282.823782975698</v>
      </c>
      <c r="E150" s="2">
        <v>5001.6512622958999</v>
      </c>
      <c r="F150" s="2">
        <v>21939.949871811401</v>
      </c>
      <c r="G150" s="2">
        <v>0</v>
      </c>
      <c r="H150" s="2">
        <v>1</v>
      </c>
      <c r="I150" s="2">
        <v>0</v>
      </c>
      <c r="J150" s="2">
        <v>0</v>
      </c>
      <c r="K150" s="2">
        <v>0</v>
      </c>
      <c r="L150" s="2">
        <v>0</v>
      </c>
      <c r="M150">
        <v>0</v>
      </c>
      <c r="N150">
        <v>1</v>
      </c>
    </row>
    <row r="151" spans="1:14" x14ac:dyDescent="0.35">
      <c r="A151">
        <v>2029</v>
      </c>
      <c r="B151">
        <v>6</v>
      </c>
      <c r="C151" s="2"/>
      <c r="D151" s="2">
        <v>86477.593242150702</v>
      </c>
      <c r="E151" s="2">
        <v>210.028146303471</v>
      </c>
      <c r="F151" s="2">
        <v>78799.311139134996</v>
      </c>
      <c r="G151" s="2">
        <v>0</v>
      </c>
      <c r="H151" s="2">
        <v>1</v>
      </c>
      <c r="I151" s="2">
        <v>0</v>
      </c>
      <c r="J151" s="2">
        <v>1</v>
      </c>
      <c r="K151" s="2">
        <v>0</v>
      </c>
      <c r="L151" s="2">
        <v>0</v>
      </c>
      <c r="M151">
        <v>0</v>
      </c>
      <c r="N151">
        <v>1</v>
      </c>
    </row>
    <row r="152" spans="1:14" x14ac:dyDescent="0.35">
      <c r="A152">
        <v>2029</v>
      </c>
      <c r="B152">
        <v>7</v>
      </c>
      <c r="C152" s="2"/>
      <c r="D152" s="2">
        <v>89437.428209489706</v>
      </c>
      <c r="E152" s="2">
        <v>0</v>
      </c>
      <c r="F152" s="2">
        <v>157173.41737461599</v>
      </c>
      <c r="G152" s="2">
        <v>0</v>
      </c>
      <c r="H152" s="2">
        <v>1</v>
      </c>
      <c r="I152" s="2">
        <v>0</v>
      </c>
      <c r="J152" s="2">
        <v>0</v>
      </c>
      <c r="K152" s="2">
        <v>0</v>
      </c>
      <c r="L152" s="2">
        <v>0</v>
      </c>
      <c r="M152">
        <v>0</v>
      </c>
      <c r="N152">
        <v>1</v>
      </c>
    </row>
    <row r="153" spans="1:14" x14ac:dyDescent="0.35">
      <c r="A153">
        <v>2029</v>
      </c>
      <c r="B153">
        <v>8</v>
      </c>
      <c r="C153" s="2"/>
      <c r="D153" s="2">
        <v>89514.569793578296</v>
      </c>
      <c r="E153" s="2">
        <v>13.522890535904301</v>
      </c>
      <c r="F153" s="2">
        <v>129468.041026729</v>
      </c>
      <c r="G153" s="2">
        <v>0</v>
      </c>
      <c r="H153" s="2">
        <v>1</v>
      </c>
      <c r="I153" s="2">
        <v>0</v>
      </c>
      <c r="J153" s="2">
        <v>0</v>
      </c>
      <c r="K153" s="2">
        <v>0</v>
      </c>
      <c r="L153" s="2">
        <v>0</v>
      </c>
      <c r="M153">
        <v>0</v>
      </c>
      <c r="N153">
        <v>1</v>
      </c>
    </row>
    <row r="154" spans="1:14" x14ac:dyDescent="0.35">
      <c r="A154">
        <v>2029</v>
      </c>
      <c r="B154">
        <v>9</v>
      </c>
      <c r="C154" s="2"/>
      <c r="D154" s="2">
        <v>86702.015236657695</v>
      </c>
      <c r="E154" s="2">
        <v>678.30380581542795</v>
      </c>
      <c r="F154" s="2">
        <v>48408.493621433299</v>
      </c>
      <c r="G154" s="2">
        <v>0</v>
      </c>
      <c r="H154" s="2">
        <v>1</v>
      </c>
      <c r="I154" s="2">
        <v>0</v>
      </c>
      <c r="J154" s="2">
        <v>0</v>
      </c>
      <c r="K154" s="2">
        <v>0</v>
      </c>
      <c r="L154" s="2">
        <v>0</v>
      </c>
      <c r="M154">
        <v>0</v>
      </c>
      <c r="N154">
        <v>1</v>
      </c>
    </row>
    <row r="155" spans="1:14" x14ac:dyDescent="0.35">
      <c r="A155">
        <v>2029</v>
      </c>
      <c r="B155">
        <v>10</v>
      </c>
      <c r="C155" s="2"/>
      <c r="D155" s="2">
        <v>89669.488220052794</v>
      </c>
      <c r="E155" s="2">
        <v>8483.4453323678699</v>
      </c>
      <c r="F155" s="2">
        <v>6667.8035330857001</v>
      </c>
      <c r="G155" s="2">
        <v>0</v>
      </c>
      <c r="H155" s="2">
        <v>1</v>
      </c>
      <c r="I155" s="2">
        <v>0</v>
      </c>
      <c r="J155" s="2">
        <v>0</v>
      </c>
      <c r="K155" s="2">
        <v>0</v>
      </c>
      <c r="L155" s="2">
        <v>0</v>
      </c>
      <c r="M155">
        <v>0</v>
      </c>
      <c r="N155">
        <v>1</v>
      </c>
    </row>
    <row r="156" spans="1:14" x14ac:dyDescent="0.35">
      <c r="A156">
        <v>2029</v>
      </c>
      <c r="B156">
        <v>11</v>
      </c>
      <c r="C156" s="2"/>
      <c r="D156" s="2">
        <v>86851.729988462306</v>
      </c>
      <c r="E156" s="2">
        <v>20339.479651705999</v>
      </c>
      <c r="F156" s="2">
        <v>266.327458258999</v>
      </c>
      <c r="G156" s="2">
        <v>0</v>
      </c>
      <c r="H156" s="2">
        <v>1</v>
      </c>
      <c r="I156" s="2">
        <v>0</v>
      </c>
      <c r="J156" s="2">
        <v>0</v>
      </c>
      <c r="K156" s="2">
        <v>0</v>
      </c>
      <c r="L156" s="2">
        <v>0</v>
      </c>
      <c r="M156">
        <v>0</v>
      </c>
      <c r="N156">
        <v>1</v>
      </c>
    </row>
    <row r="157" spans="1:14" x14ac:dyDescent="0.35">
      <c r="A157">
        <v>2029</v>
      </c>
      <c r="B157">
        <v>12</v>
      </c>
      <c r="C157" s="2"/>
      <c r="D157" s="2">
        <v>89824.432210001905</v>
      </c>
      <c r="E157" s="2">
        <v>31018.7590474793</v>
      </c>
      <c r="F157" s="2">
        <v>0</v>
      </c>
      <c r="G157" s="2">
        <v>0</v>
      </c>
      <c r="H157" s="2">
        <v>1</v>
      </c>
      <c r="I157" s="2">
        <v>0</v>
      </c>
      <c r="J157" s="2">
        <v>0</v>
      </c>
      <c r="K157" s="2">
        <v>0</v>
      </c>
      <c r="L157" s="2">
        <v>0</v>
      </c>
      <c r="M157">
        <v>0</v>
      </c>
      <c r="N157">
        <v>1</v>
      </c>
    </row>
    <row r="158" spans="1:14" x14ac:dyDescent="0.35">
      <c r="A158">
        <v>2030</v>
      </c>
      <c r="B158">
        <v>1</v>
      </c>
      <c r="C158" s="2"/>
      <c r="D158" s="2">
        <v>88941.003902645301</v>
      </c>
      <c r="E158" s="2">
        <v>36484.978230036497</v>
      </c>
      <c r="F158" s="2">
        <v>0</v>
      </c>
      <c r="G158" s="2">
        <v>0</v>
      </c>
      <c r="H158" s="2">
        <v>1</v>
      </c>
      <c r="I158" s="2">
        <v>0</v>
      </c>
      <c r="J158" s="2">
        <v>0</v>
      </c>
      <c r="K158" s="2">
        <v>0</v>
      </c>
      <c r="L158" s="2">
        <v>0</v>
      </c>
      <c r="M158">
        <v>0</v>
      </c>
      <c r="N158">
        <v>1</v>
      </c>
    </row>
    <row r="159" spans="1:14" x14ac:dyDescent="0.35">
      <c r="A159">
        <v>2030</v>
      </c>
      <c r="B159">
        <v>2</v>
      </c>
      <c r="C159" s="2"/>
      <c r="D159" s="2">
        <v>80403.001376317101</v>
      </c>
      <c r="E159" s="2">
        <v>31009.055885727201</v>
      </c>
      <c r="F159" s="2">
        <v>0</v>
      </c>
      <c r="G159" s="2">
        <v>0</v>
      </c>
      <c r="H159" s="2">
        <v>1</v>
      </c>
      <c r="I159" s="2">
        <v>1</v>
      </c>
      <c r="J159" s="2">
        <v>0</v>
      </c>
      <c r="K159" s="2">
        <v>0</v>
      </c>
      <c r="L159" s="2">
        <v>0</v>
      </c>
      <c r="M159">
        <v>0</v>
      </c>
      <c r="N159">
        <v>1</v>
      </c>
    </row>
    <row r="160" spans="1:14" x14ac:dyDescent="0.35">
      <c r="A160">
        <v>2030</v>
      </c>
      <c r="B160">
        <v>3</v>
      </c>
      <c r="C160" s="2"/>
      <c r="D160" s="2">
        <v>89094.560946837693</v>
      </c>
      <c r="E160" s="2">
        <v>26106.3627766395</v>
      </c>
      <c r="F160" s="2">
        <v>0</v>
      </c>
      <c r="G160" s="2">
        <v>0</v>
      </c>
      <c r="H160" s="2">
        <v>1</v>
      </c>
      <c r="I160" s="2">
        <v>0</v>
      </c>
      <c r="J160" s="2">
        <v>0</v>
      </c>
      <c r="K160" s="2">
        <v>0</v>
      </c>
      <c r="L160" s="2">
        <v>0</v>
      </c>
      <c r="M160">
        <v>0</v>
      </c>
      <c r="N160">
        <v>1</v>
      </c>
    </row>
    <row r="161" spans="1:14" x14ac:dyDescent="0.35">
      <c r="A161">
        <v>2030</v>
      </c>
      <c r="B161">
        <v>4</v>
      </c>
      <c r="C161" s="2"/>
      <c r="D161" s="2">
        <v>86294.911564046095</v>
      </c>
      <c r="E161" s="2">
        <v>15346.4918944604</v>
      </c>
      <c r="F161" s="2">
        <v>725.14635024512199</v>
      </c>
      <c r="G161" s="2">
        <v>0</v>
      </c>
      <c r="H161" s="2">
        <v>1</v>
      </c>
      <c r="I161" s="2">
        <v>0</v>
      </c>
      <c r="J161" s="2">
        <v>0</v>
      </c>
      <c r="K161" s="2">
        <v>0</v>
      </c>
      <c r="L161" s="2">
        <v>0</v>
      </c>
      <c r="M161">
        <v>0</v>
      </c>
      <c r="N161">
        <v>1</v>
      </c>
    </row>
    <row r="162" spans="1:14" x14ac:dyDescent="0.35">
      <c r="A162">
        <v>2030</v>
      </c>
      <c r="B162">
        <v>5</v>
      </c>
      <c r="C162" s="2"/>
      <c r="D162" s="2">
        <v>89248.152108061593</v>
      </c>
      <c r="E162" s="2">
        <v>4995.1681352535697</v>
      </c>
      <c r="F162" s="2">
        <v>22164.3083749055</v>
      </c>
      <c r="G162" s="2">
        <v>0</v>
      </c>
      <c r="H162" s="2">
        <v>1</v>
      </c>
      <c r="I162" s="2">
        <v>0</v>
      </c>
      <c r="J162" s="2">
        <v>0</v>
      </c>
      <c r="K162" s="2">
        <v>0</v>
      </c>
      <c r="L162" s="2">
        <v>0</v>
      </c>
      <c r="M162">
        <v>0</v>
      </c>
      <c r="N162">
        <v>1</v>
      </c>
    </row>
    <row r="163" spans="1:14" x14ac:dyDescent="0.35">
      <c r="A163">
        <v>2030</v>
      </c>
      <c r="B163">
        <v>6</v>
      </c>
      <c r="C163" s="2"/>
      <c r="D163" s="2">
        <v>86443.756288614095</v>
      </c>
      <c r="E163" s="2">
        <v>209.75529047595299</v>
      </c>
      <c r="F163" s="2">
        <v>79604.880459964494</v>
      </c>
      <c r="G163" s="2">
        <v>0</v>
      </c>
      <c r="H163" s="2">
        <v>1</v>
      </c>
      <c r="I163" s="2">
        <v>0</v>
      </c>
      <c r="J163" s="2">
        <v>1</v>
      </c>
      <c r="K163" s="2">
        <v>0</v>
      </c>
      <c r="L163" s="2">
        <v>0</v>
      </c>
      <c r="M163">
        <v>0</v>
      </c>
      <c r="N163">
        <v>1</v>
      </c>
    </row>
    <row r="164" spans="1:14" x14ac:dyDescent="0.35">
      <c r="A164">
        <v>2030</v>
      </c>
      <c r="B164">
        <v>7</v>
      </c>
      <c r="C164" s="2"/>
      <c r="D164" s="2">
        <v>89402.173441204795</v>
      </c>
      <c r="E164" s="2">
        <v>0</v>
      </c>
      <c r="F164" s="2">
        <v>158779.74791052201</v>
      </c>
      <c r="G164" s="2">
        <v>0</v>
      </c>
      <c r="H164" s="2">
        <v>1</v>
      </c>
      <c r="I164" s="2">
        <v>0</v>
      </c>
      <c r="J164" s="2">
        <v>0</v>
      </c>
      <c r="K164" s="2">
        <v>0</v>
      </c>
      <c r="L164" s="2">
        <v>0</v>
      </c>
      <c r="M164">
        <v>0</v>
      </c>
      <c r="N164">
        <v>1</v>
      </c>
    </row>
    <row r="165" spans="1:14" x14ac:dyDescent="0.35">
      <c r="A165">
        <v>2030</v>
      </c>
      <c r="B165">
        <v>8</v>
      </c>
      <c r="C165" s="2"/>
      <c r="D165" s="2">
        <v>89479.028371944296</v>
      </c>
      <c r="E165" s="2">
        <v>13.5052445117899</v>
      </c>
      <c r="F165" s="2">
        <v>130790.844854336</v>
      </c>
      <c r="G165" s="2">
        <v>0</v>
      </c>
      <c r="H165" s="2">
        <v>1</v>
      </c>
      <c r="I165" s="2">
        <v>0</v>
      </c>
      <c r="J165" s="2">
        <v>0</v>
      </c>
      <c r="K165" s="2">
        <v>0</v>
      </c>
      <c r="L165" s="2">
        <v>0</v>
      </c>
      <c r="M165">
        <v>0</v>
      </c>
      <c r="N165">
        <v>1</v>
      </c>
    </row>
    <row r="166" spans="1:14" x14ac:dyDescent="0.35">
      <c r="A166">
        <v>2030</v>
      </c>
      <c r="B166">
        <v>9</v>
      </c>
      <c r="C166" s="2"/>
      <c r="D166" s="2">
        <v>86667.302070554797</v>
      </c>
      <c r="E166" s="2">
        <v>677.41643229067097</v>
      </c>
      <c r="F166" s="2">
        <v>48902.931222981999</v>
      </c>
      <c r="G166" s="2">
        <v>0</v>
      </c>
      <c r="H166" s="2">
        <v>1</v>
      </c>
      <c r="I166" s="2">
        <v>0</v>
      </c>
      <c r="J166" s="2">
        <v>0</v>
      </c>
      <c r="K166" s="2">
        <v>0</v>
      </c>
      <c r="L166" s="2">
        <v>0</v>
      </c>
      <c r="M166">
        <v>0</v>
      </c>
      <c r="N166">
        <v>1</v>
      </c>
    </row>
    <row r="167" spans="1:14" x14ac:dyDescent="0.35">
      <c r="A167">
        <v>2030</v>
      </c>
      <c r="B167">
        <v>10</v>
      </c>
      <c r="C167" s="2"/>
      <c r="D167" s="2">
        <v>89633.292284745097</v>
      </c>
      <c r="E167" s="2">
        <v>8472.3192299626608</v>
      </c>
      <c r="F167" s="2">
        <v>6735.8854038591498</v>
      </c>
      <c r="G167" s="2">
        <v>0</v>
      </c>
      <c r="H167" s="2">
        <v>1</v>
      </c>
      <c r="I167" s="2">
        <v>0</v>
      </c>
      <c r="J167" s="2">
        <v>0</v>
      </c>
      <c r="K167" s="2">
        <v>0</v>
      </c>
      <c r="L167" s="2">
        <v>0</v>
      </c>
      <c r="M167">
        <v>0</v>
      </c>
      <c r="N167">
        <v>1</v>
      </c>
    </row>
    <row r="168" spans="1:14" x14ac:dyDescent="0.35">
      <c r="A168">
        <v>2030</v>
      </c>
      <c r="B168">
        <v>11</v>
      </c>
      <c r="C168" s="2"/>
      <c r="D168" s="2">
        <v>86816.389590897496</v>
      </c>
      <c r="E168" s="2">
        <v>20312.7383193028</v>
      </c>
      <c r="F168" s="2">
        <v>269.04593172533498</v>
      </c>
      <c r="G168" s="2">
        <v>0</v>
      </c>
      <c r="H168" s="2">
        <v>1</v>
      </c>
      <c r="I168" s="2">
        <v>0</v>
      </c>
      <c r="J168" s="2">
        <v>0</v>
      </c>
      <c r="K168" s="2">
        <v>0</v>
      </c>
      <c r="L168" s="2">
        <v>0</v>
      </c>
      <c r="M168">
        <v>0</v>
      </c>
      <c r="N168">
        <v>1</v>
      </c>
    </row>
    <row r="169" spans="1:14" x14ac:dyDescent="0.35">
      <c r="A169">
        <v>2030</v>
      </c>
      <c r="B169">
        <v>12</v>
      </c>
      <c r="C169" s="2"/>
      <c r="D169" s="2">
        <v>89787.882205232207</v>
      </c>
      <c r="E169" s="2">
        <v>30977.977131686599</v>
      </c>
      <c r="F169" s="2">
        <v>0</v>
      </c>
      <c r="G169" s="2">
        <v>0</v>
      </c>
      <c r="H169" s="2">
        <v>1</v>
      </c>
      <c r="I169" s="2">
        <v>0</v>
      </c>
      <c r="J169" s="2">
        <v>0</v>
      </c>
      <c r="K169" s="2">
        <v>0</v>
      </c>
      <c r="L169" s="2">
        <v>0</v>
      </c>
      <c r="M169">
        <v>0</v>
      </c>
      <c r="N169">
        <v>1</v>
      </c>
    </row>
    <row r="170" spans="1:14" x14ac:dyDescent="0.35">
      <c r="A170">
        <v>2031</v>
      </c>
      <c r="B170">
        <v>1</v>
      </c>
      <c r="C170" s="2"/>
      <c r="D170" s="2">
        <v>88963.864495442307</v>
      </c>
      <c r="E170" s="2">
        <v>36437.009602161997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0</v>
      </c>
      <c r="L170" s="2">
        <v>0</v>
      </c>
      <c r="M170">
        <v>0</v>
      </c>
      <c r="N170">
        <v>1</v>
      </c>
    </row>
    <row r="171" spans="1:14" x14ac:dyDescent="0.35">
      <c r="A171">
        <v>2031</v>
      </c>
      <c r="B171">
        <v>2</v>
      </c>
      <c r="C171" s="2"/>
      <c r="D171" s="2">
        <v>80423.667438015007</v>
      </c>
      <c r="E171" s="2">
        <v>30968.286727167098</v>
      </c>
      <c r="F171" s="2">
        <v>0</v>
      </c>
      <c r="G171" s="2">
        <v>0</v>
      </c>
      <c r="H171" s="2">
        <v>1</v>
      </c>
      <c r="I171" s="2">
        <v>1</v>
      </c>
      <c r="J171" s="2">
        <v>0</v>
      </c>
      <c r="K171" s="2">
        <v>0</v>
      </c>
      <c r="L171" s="2">
        <v>0</v>
      </c>
      <c r="M171">
        <v>0</v>
      </c>
      <c r="N171">
        <v>1</v>
      </c>
    </row>
    <row r="172" spans="1:14" x14ac:dyDescent="0.35">
      <c r="A172">
        <v>2031</v>
      </c>
      <c r="B172">
        <v>3</v>
      </c>
      <c r="C172" s="2"/>
      <c r="D172" s="2">
        <v>89117.461008551298</v>
      </c>
      <c r="E172" s="2">
        <v>26072.039434213701</v>
      </c>
      <c r="F172" s="2">
        <v>0</v>
      </c>
      <c r="G172" s="2">
        <v>0</v>
      </c>
      <c r="H172" s="2">
        <v>1</v>
      </c>
      <c r="I172" s="2">
        <v>0</v>
      </c>
      <c r="J172" s="2">
        <v>0</v>
      </c>
      <c r="K172" s="2">
        <v>0</v>
      </c>
      <c r="L172" s="2">
        <v>0</v>
      </c>
      <c r="M172">
        <v>0</v>
      </c>
      <c r="N172">
        <v>1</v>
      </c>
    </row>
    <row r="173" spans="1:14" x14ac:dyDescent="0.35">
      <c r="A173">
        <v>2031</v>
      </c>
      <c r="B173">
        <v>4</v>
      </c>
      <c r="C173" s="2"/>
      <c r="D173" s="2">
        <v>86317.092029153995</v>
      </c>
      <c r="E173" s="2">
        <v>15326.3150930868</v>
      </c>
      <c r="F173" s="2">
        <v>733.62082294348602</v>
      </c>
      <c r="G173" s="2">
        <v>0</v>
      </c>
      <c r="H173" s="2">
        <v>1</v>
      </c>
      <c r="I173" s="2">
        <v>0</v>
      </c>
      <c r="J173" s="2">
        <v>0</v>
      </c>
      <c r="K173" s="2">
        <v>0</v>
      </c>
      <c r="L173" s="2">
        <v>0</v>
      </c>
      <c r="M173">
        <v>0</v>
      </c>
      <c r="N173">
        <v>1</v>
      </c>
    </row>
    <row r="174" spans="1:14" x14ac:dyDescent="0.35">
      <c r="A174">
        <v>2031</v>
      </c>
      <c r="B174">
        <v>5</v>
      </c>
      <c r="C174" s="2"/>
      <c r="D174" s="2">
        <v>89271.091647460795</v>
      </c>
      <c r="E174" s="2">
        <v>4988.6007375717099</v>
      </c>
      <c r="F174" s="2">
        <v>22423.3330892101</v>
      </c>
      <c r="G174" s="2">
        <v>0</v>
      </c>
      <c r="H174" s="2">
        <v>1</v>
      </c>
      <c r="I174" s="2">
        <v>0</v>
      </c>
      <c r="J174" s="2">
        <v>0</v>
      </c>
      <c r="K174" s="2">
        <v>0</v>
      </c>
      <c r="L174" s="2">
        <v>0</v>
      </c>
      <c r="M174">
        <v>0</v>
      </c>
      <c r="N174">
        <v>1</v>
      </c>
    </row>
    <row r="175" spans="1:14" x14ac:dyDescent="0.35">
      <c r="A175">
        <v>2031</v>
      </c>
      <c r="B175">
        <v>6</v>
      </c>
      <c r="C175" s="2"/>
      <c r="D175" s="2">
        <v>86465.975011426402</v>
      </c>
      <c r="E175" s="2">
        <v>209.47951469201001</v>
      </c>
      <c r="F175" s="2">
        <v>80535.188370755903</v>
      </c>
      <c r="G175" s="2">
        <v>0</v>
      </c>
      <c r="H175" s="2">
        <v>1</v>
      </c>
      <c r="I175" s="2">
        <v>0</v>
      </c>
      <c r="J175" s="2">
        <v>1</v>
      </c>
      <c r="K175" s="2">
        <v>0</v>
      </c>
      <c r="L175" s="2">
        <v>0</v>
      </c>
      <c r="M175">
        <v>0</v>
      </c>
      <c r="N175">
        <v>1</v>
      </c>
    </row>
    <row r="176" spans="1:14" x14ac:dyDescent="0.35">
      <c r="A176">
        <v>2031</v>
      </c>
      <c r="B176">
        <v>7</v>
      </c>
      <c r="C176" s="2"/>
      <c r="D176" s="2">
        <v>89425.1525688572</v>
      </c>
      <c r="E176" s="2">
        <v>0</v>
      </c>
      <c r="F176" s="2">
        <v>160635.33835549399</v>
      </c>
      <c r="G176" s="2">
        <v>0</v>
      </c>
      <c r="H176" s="2">
        <v>1</v>
      </c>
      <c r="I176" s="2">
        <v>0</v>
      </c>
      <c r="J176" s="2">
        <v>0</v>
      </c>
      <c r="K176" s="2">
        <v>0</v>
      </c>
      <c r="L176" s="2">
        <v>0</v>
      </c>
      <c r="M176">
        <v>0</v>
      </c>
      <c r="N176">
        <v>1</v>
      </c>
    </row>
    <row r="177" spans="1:14" x14ac:dyDescent="0.35">
      <c r="A177">
        <v>2031</v>
      </c>
      <c r="B177">
        <v>8</v>
      </c>
      <c r="C177" s="2"/>
      <c r="D177" s="2">
        <v>89502.027253694294</v>
      </c>
      <c r="E177" s="2">
        <v>13.487488490551399</v>
      </c>
      <c r="F177" s="2">
        <v>132319.34105864001</v>
      </c>
      <c r="G177" s="2">
        <v>0</v>
      </c>
      <c r="H177" s="2">
        <v>1</v>
      </c>
      <c r="I177" s="2">
        <v>0</v>
      </c>
      <c r="J177" s="2">
        <v>0</v>
      </c>
      <c r="K177" s="2">
        <v>0</v>
      </c>
      <c r="L177" s="2">
        <v>0</v>
      </c>
      <c r="M177">
        <v>0</v>
      </c>
      <c r="N177">
        <v>1</v>
      </c>
    </row>
    <row r="178" spans="1:14" x14ac:dyDescent="0.35">
      <c r="A178">
        <v>2031</v>
      </c>
      <c r="B178">
        <v>9</v>
      </c>
      <c r="C178" s="2"/>
      <c r="D178" s="2">
        <v>86689.578251557003</v>
      </c>
      <c r="E178" s="2">
        <v>676.52579898532099</v>
      </c>
      <c r="F178" s="2">
        <v>49474.438692307398</v>
      </c>
      <c r="G178" s="2">
        <v>0</v>
      </c>
      <c r="H178" s="2">
        <v>1</v>
      </c>
      <c r="I178" s="2">
        <v>0</v>
      </c>
      <c r="J178" s="2">
        <v>0</v>
      </c>
      <c r="K178" s="2">
        <v>0</v>
      </c>
      <c r="L178" s="2">
        <v>0</v>
      </c>
      <c r="M178">
        <v>0</v>
      </c>
      <c r="N178">
        <v>1</v>
      </c>
    </row>
    <row r="179" spans="1:14" x14ac:dyDescent="0.35">
      <c r="A179">
        <v>2031</v>
      </c>
      <c r="B179">
        <v>10</v>
      </c>
      <c r="C179" s="2"/>
      <c r="D179" s="2">
        <v>89656.3308170987</v>
      </c>
      <c r="E179" s="2">
        <v>8461.1802476172797</v>
      </c>
      <c r="F179" s="2">
        <v>6814.6047919316698</v>
      </c>
      <c r="G179" s="2">
        <v>0</v>
      </c>
      <c r="H179" s="2">
        <v>1</v>
      </c>
      <c r="I179" s="2">
        <v>0</v>
      </c>
      <c r="J179" s="2">
        <v>0</v>
      </c>
      <c r="K179" s="2">
        <v>0</v>
      </c>
      <c r="L179" s="2">
        <v>0</v>
      </c>
      <c r="M179">
        <v>0</v>
      </c>
      <c r="N179">
        <v>1</v>
      </c>
    </row>
    <row r="180" spans="1:14" x14ac:dyDescent="0.35">
      <c r="A180">
        <v>2031</v>
      </c>
      <c r="B180">
        <v>11</v>
      </c>
      <c r="C180" s="2"/>
      <c r="D180" s="2">
        <v>86838.704092010099</v>
      </c>
      <c r="E180" s="2">
        <v>20286.032145068399</v>
      </c>
      <c r="F180" s="2">
        <v>272.190155511667</v>
      </c>
      <c r="G180" s="2">
        <v>0</v>
      </c>
      <c r="H180" s="2">
        <v>1</v>
      </c>
      <c r="I180" s="2">
        <v>0</v>
      </c>
      <c r="J180" s="2">
        <v>0</v>
      </c>
      <c r="K180" s="2">
        <v>0</v>
      </c>
      <c r="L180" s="2">
        <v>0</v>
      </c>
      <c r="M180">
        <v>0</v>
      </c>
      <c r="N180">
        <v>1</v>
      </c>
    </row>
    <row r="181" spans="1:14" x14ac:dyDescent="0.35">
      <c r="A181">
        <v>2031</v>
      </c>
      <c r="B181">
        <v>12</v>
      </c>
      <c r="C181" s="2"/>
      <c r="D181" s="2">
        <v>89810.960471983606</v>
      </c>
      <c r="E181" s="2">
        <v>30937.248833920701</v>
      </c>
      <c r="F181" s="2">
        <v>0</v>
      </c>
      <c r="G181" s="2">
        <v>0</v>
      </c>
      <c r="H181" s="2">
        <v>1</v>
      </c>
      <c r="I181" s="2">
        <v>0</v>
      </c>
      <c r="J181" s="2">
        <v>0</v>
      </c>
      <c r="K181" s="2">
        <v>0</v>
      </c>
      <c r="L181" s="2">
        <v>0</v>
      </c>
      <c r="M181">
        <v>0</v>
      </c>
      <c r="N181">
        <v>1</v>
      </c>
    </row>
    <row r="182" spans="1:14" x14ac:dyDescent="0.35">
      <c r="A182">
        <v>2032</v>
      </c>
      <c r="B182">
        <v>1</v>
      </c>
      <c r="C182" s="2"/>
      <c r="D182" s="2">
        <v>89053.404194824296</v>
      </c>
      <c r="E182" s="2">
        <v>36389.1040410446</v>
      </c>
      <c r="F182" s="2">
        <v>0</v>
      </c>
      <c r="G182" s="2">
        <v>0</v>
      </c>
      <c r="H182" s="2">
        <v>1</v>
      </c>
      <c r="I182" s="2">
        <v>0</v>
      </c>
      <c r="J182" s="2">
        <v>0</v>
      </c>
      <c r="K182" s="2">
        <v>0</v>
      </c>
      <c r="L182" s="2">
        <v>0</v>
      </c>
      <c r="M182">
        <v>0</v>
      </c>
      <c r="N182">
        <v>1</v>
      </c>
    </row>
    <row r="183" spans="1:14" x14ac:dyDescent="0.35">
      <c r="A183">
        <v>2032</v>
      </c>
      <c r="B183">
        <v>2</v>
      </c>
      <c r="C183" s="2"/>
      <c r="D183" s="2">
        <v>83379.776364578705</v>
      </c>
      <c r="E183" s="2">
        <v>32115.938491093799</v>
      </c>
      <c r="F183" s="2">
        <v>0</v>
      </c>
      <c r="G183" s="2">
        <v>0</v>
      </c>
      <c r="H183" s="2">
        <v>1</v>
      </c>
      <c r="I183" s="2">
        <v>1</v>
      </c>
      <c r="J183" s="2">
        <v>0</v>
      </c>
      <c r="K183" s="2">
        <v>0</v>
      </c>
      <c r="L183" s="2">
        <v>0</v>
      </c>
      <c r="M183">
        <v>0</v>
      </c>
      <c r="N183">
        <v>1</v>
      </c>
    </row>
    <row r="184" spans="1:14" x14ac:dyDescent="0.35">
      <c r="A184">
        <v>2032</v>
      </c>
      <c r="B184">
        <v>3</v>
      </c>
      <c r="C184" s="2"/>
      <c r="D184" s="2">
        <v>89207.155298627797</v>
      </c>
      <c r="E184" s="2">
        <v>26037.761218404801</v>
      </c>
      <c r="F184" s="2">
        <v>0</v>
      </c>
      <c r="G184" s="2">
        <v>0</v>
      </c>
      <c r="H184" s="2">
        <v>1</v>
      </c>
      <c r="I184" s="2">
        <v>0</v>
      </c>
      <c r="J184" s="2">
        <v>0</v>
      </c>
      <c r="K184" s="2">
        <v>0</v>
      </c>
      <c r="L184" s="2">
        <v>0</v>
      </c>
      <c r="M184">
        <v>0</v>
      </c>
      <c r="N184">
        <v>1</v>
      </c>
    </row>
    <row r="185" spans="1:14" x14ac:dyDescent="0.35">
      <c r="A185">
        <v>2032</v>
      </c>
      <c r="B185">
        <v>4</v>
      </c>
      <c r="C185" s="2"/>
      <c r="D185" s="2">
        <v>86403.967824350693</v>
      </c>
      <c r="E185" s="2">
        <v>15306.1648191644</v>
      </c>
      <c r="F185" s="2">
        <v>741.74734601220598</v>
      </c>
      <c r="G185" s="2">
        <v>0</v>
      </c>
      <c r="H185" s="2">
        <v>1</v>
      </c>
      <c r="I185" s="2">
        <v>0</v>
      </c>
      <c r="J185" s="2">
        <v>0</v>
      </c>
      <c r="K185" s="2">
        <v>0</v>
      </c>
      <c r="L185" s="2">
        <v>0</v>
      </c>
      <c r="M185">
        <v>0</v>
      </c>
      <c r="N185">
        <v>1</v>
      </c>
    </row>
    <row r="186" spans="1:14" x14ac:dyDescent="0.35">
      <c r="A186">
        <v>2032</v>
      </c>
      <c r="B186">
        <v>5</v>
      </c>
      <c r="C186" s="2"/>
      <c r="D186" s="2">
        <v>89360.940562578704</v>
      </c>
      <c r="E186" s="2">
        <v>4982.0419743764496</v>
      </c>
      <c r="F186" s="2">
        <v>22671.722622233399</v>
      </c>
      <c r="G186" s="2">
        <v>0</v>
      </c>
      <c r="H186" s="2">
        <v>1</v>
      </c>
      <c r="I186" s="2">
        <v>0</v>
      </c>
      <c r="J186" s="2">
        <v>0</v>
      </c>
      <c r="K186" s="2">
        <v>0</v>
      </c>
      <c r="L186" s="2">
        <v>0</v>
      </c>
      <c r="M186">
        <v>0</v>
      </c>
      <c r="N186">
        <v>1</v>
      </c>
    </row>
    <row r="187" spans="1:14" x14ac:dyDescent="0.35">
      <c r="A187">
        <v>2032</v>
      </c>
      <c r="B187">
        <v>6</v>
      </c>
      <c r="C187" s="2"/>
      <c r="D187" s="2">
        <v>86553.000653277704</v>
      </c>
      <c r="E187" s="2">
        <v>209.204101484299</v>
      </c>
      <c r="F187" s="2">
        <v>81427.299180142101</v>
      </c>
      <c r="G187" s="2">
        <v>0</v>
      </c>
      <c r="H187" s="2">
        <v>1</v>
      </c>
      <c r="I187" s="2">
        <v>0</v>
      </c>
      <c r="J187" s="2">
        <v>1</v>
      </c>
      <c r="K187" s="2">
        <v>0</v>
      </c>
      <c r="L187" s="2">
        <v>0</v>
      </c>
      <c r="M187">
        <v>0</v>
      </c>
      <c r="N187">
        <v>1</v>
      </c>
    </row>
    <row r="188" spans="1:14" x14ac:dyDescent="0.35">
      <c r="A188">
        <v>2032</v>
      </c>
      <c r="B188">
        <v>7</v>
      </c>
      <c r="C188" s="2"/>
      <c r="D188" s="2">
        <v>89515.156542084005</v>
      </c>
      <c r="E188" s="2">
        <v>0</v>
      </c>
      <c r="F188" s="2">
        <v>162414.74093237301</v>
      </c>
      <c r="G188" s="2">
        <v>0</v>
      </c>
      <c r="H188" s="2">
        <v>1</v>
      </c>
      <c r="I188" s="2">
        <v>0</v>
      </c>
      <c r="J188" s="2">
        <v>0</v>
      </c>
      <c r="K188" s="2">
        <v>0</v>
      </c>
      <c r="L188" s="2">
        <v>0</v>
      </c>
      <c r="M188">
        <v>0</v>
      </c>
      <c r="N188">
        <v>1</v>
      </c>
    </row>
    <row r="189" spans="1:14" x14ac:dyDescent="0.35">
      <c r="A189">
        <v>2032</v>
      </c>
      <c r="B189">
        <v>8</v>
      </c>
      <c r="C189" s="2"/>
      <c r="D189" s="2">
        <v>89592.108599191401</v>
      </c>
      <c r="E189" s="2">
        <v>13.469755814043101</v>
      </c>
      <c r="F189" s="2">
        <v>133785.07941273501</v>
      </c>
      <c r="G189" s="2">
        <v>0</v>
      </c>
      <c r="H189" s="2">
        <v>1</v>
      </c>
      <c r="I189" s="2">
        <v>0</v>
      </c>
      <c r="J189" s="2">
        <v>0</v>
      </c>
      <c r="K189" s="2">
        <v>0</v>
      </c>
      <c r="L189" s="2">
        <v>0</v>
      </c>
      <c r="M189">
        <v>0</v>
      </c>
      <c r="N189">
        <v>1</v>
      </c>
    </row>
    <row r="190" spans="1:14" x14ac:dyDescent="0.35">
      <c r="A190">
        <v>2032</v>
      </c>
      <c r="B190">
        <v>9</v>
      </c>
      <c r="C190" s="2"/>
      <c r="D190" s="2">
        <v>86776.8289439613</v>
      </c>
      <c r="E190" s="2">
        <v>675.63633664017698</v>
      </c>
      <c r="F190" s="2">
        <v>50022.480888999497</v>
      </c>
      <c r="G190" s="2">
        <v>0</v>
      </c>
      <c r="H190" s="2">
        <v>1</v>
      </c>
      <c r="I190" s="2">
        <v>0</v>
      </c>
      <c r="J190" s="2">
        <v>0</v>
      </c>
      <c r="K190" s="2">
        <v>0</v>
      </c>
      <c r="L190" s="2">
        <v>0</v>
      </c>
      <c r="M190">
        <v>0</v>
      </c>
      <c r="N190">
        <v>1</v>
      </c>
    </row>
    <row r="191" spans="1:14" x14ac:dyDescent="0.35">
      <c r="A191">
        <v>2032</v>
      </c>
      <c r="B191">
        <v>10</v>
      </c>
      <c r="C191" s="2"/>
      <c r="D191" s="2">
        <v>89746.5674649172</v>
      </c>
      <c r="E191" s="2">
        <v>8450.0559102497791</v>
      </c>
      <c r="F191" s="2">
        <v>6890.0920754355002</v>
      </c>
      <c r="G191" s="2">
        <v>0</v>
      </c>
      <c r="H191" s="2">
        <v>1</v>
      </c>
      <c r="I191" s="2">
        <v>0</v>
      </c>
      <c r="J191" s="2">
        <v>0</v>
      </c>
      <c r="K191" s="2">
        <v>0</v>
      </c>
      <c r="L191" s="2">
        <v>0</v>
      </c>
      <c r="M191">
        <v>0</v>
      </c>
      <c r="N191">
        <v>1</v>
      </c>
    </row>
    <row r="192" spans="1:14" x14ac:dyDescent="0.35">
      <c r="A192">
        <v>2032</v>
      </c>
      <c r="B192">
        <v>11</v>
      </c>
      <c r="C192" s="2"/>
      <c r="D192" s="2">
        <v>86926.104875499193</v>
      </c>
      <c r="E192" s="2">
        <v>20259.3610827786</v>
      </c>
      <c r="F192" s="2">
        <v>275.205282002991</v>
      </c>
      <c r="G192" s="2">
        <v>0</v>
      </c>
      <c r="H192" s="2">
        <v>1</v>
      </c>
      <c r="I192" s="2">
        <v>0</v>
      </c>
      <c r="J192" s="2">
        <v>0</v>
      </c>
      <c r="K192" s="2">
        <v>0</v>
      </c>
      <c r="L192" s="2">
        <v>0</v>
      </c>
      <c r="M192">
        <v>0</v>
      </c>
      <c r="N192">
        <v>1</v>
      </c>
    </row>
    <row r="193" spans="1:14" x14ac:dyDescent="0.35">
      <c r="A193">
        <v>2032</v>
      </c>
      <c r="B193">
        <v>12</v>
      </c>
      <c r="C193" s="2"/>
      <c r="D193" s="2">
        <v>89823.641704682494</v>
      </c>
      <c r="E193" s="2">
        <v>30869.8669763371</v>
      </c>
      <c r="F193" s="2">
        <v>0</v>
      </c>
      <c r="G193" s="2">
        <v>0</v>
      </c>
      <c r="H193" s="2">
        <v>1</v>
      </c>
      <c r="I193" s="2">
        <v>0</v>
      </c>
      <c r="J193" s="2">
        <v>0</v>
      </c>
      <c r="K193" s="2">
        <v>0</v>
      </c>
      <c r="L193" s="2">
        <v>0</v>
      </c>
      <c r="M193">
        <v>0</v>
      </c>
      <c r="N193">
        <v>1</v>
      </c>
    </row>
  </sheetData>
  <pageMargins left="0.7" right="0.7" top="0.75" bottom="0.75" header="0.3" footer="0.3"/>
  <ignoredErrors>
    <ignoredError sqref="A1:N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11"/>
  <sheetViews>
    <sheetView workbookViewId="0"/>
  </sheetViews>
  <sheetFormatPr defaultRowHeight="14.5" x14ac:dyDescent="0.35"/>
  <cols>
    <col min="1" max="1" width="14.453125" customWidth="1"/>
    <col min="2" max="2" width="7.453125" customWidth="1"/>
    <col min="3" max="6" width="11.453125" customWidth="1"/>
    <col min="7" max="8" width="10.453125" customWidth="1"/>
    <col min="9" max="10" width="13.453125" customWidth="1"/>
    <col min="11" max="11" width="8.453125" customWidth="1"/>
    <col min="12" max="12" width="7.453125" customWidth="1"/>
    <col min="13" max="13" width="12.453125" customWidth="1"/>
  </cols>
  <sheetData>
    <row r="1" spans="1:13" x14ac:dyDescent="0.35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25</v>
      </c>
      <c r="M1" s="1" t="s">
        <v>26</v>
      </c>
    </row>
    <row r="2" spans="1:13" x14ac:dyDescent="0.35">
      <c r="A2" t="s">
        <v>2</v>
      </c>
      <c r="B2" s="3">
        <v>108</v>
      </c>
      <c r="C2" s="4">
        <v>91568.689172029699</v>
      </c>
      <c r="D2" s="4">
        <v>5565.8096995558099</v>
      </c>
      <c r="E2" s="4">
        <v>77136.633495694696</v>
      </c>
      <c r="F2" s="4">
        <v>105277.844607408</v>
      </c>
      <c r="G2" s="5">
        <v>7.99752563722472E-2</v>
      </c>
      <c r="H2" s="5">
        <v>3.04480820079911</v>
      </c>
      <c r="I2" s="6">
        <v>0.12416373623736</v>
      </c>
      <c r="J2" s="7">
        <v>0.93980594349701196</v>
      </c>
      <c r="K2" s="5">
        <v>1</v>
      </c>
      <c r="L2" t="s">
        <v>27</v>
      </c>
    </row>
    <row r="3" spans="1:13" x14ac:dyDescent="0.35">
      <c r="A3" t="s">
        <v>3</v>
      </c>
      <c r="B3" s="3">
        <v>108</v>
      </c>
      <c r="C3" s="4">
        <v>88225.769130540299</v>
      </c>
      <c r="D3" s="4">
        <v>3734.9819061800399</v>
      </c>
      <c r="E3" s="4">
        <v>74990.491260752504</v>
      </c>
      <c r="F3" s="4">
        <v>93759.492276397301</v>
      </c>
      <c r="G3" s="5">
        <v>-1.46872619522912</v>
      </c>
      <c r="H3" s="5">
        <v>5.2695396288911498</v>
      </c>
      <c r="I3" s="6">
        <v>62.007465029922898</v>
      </c>
      <c r="J3" s="7">
        <v>3.4305891460917299E-14</v>
      </c>
      <c r="K3" s="5">
        <v>0.26948511841128803</v>
      </c>
    </row>
    <row r="4" spans="1:13" x14ac:dyDescent="0.35">
      <c r="A4" t="s">
        <v>4</v>
      </c>
      <c r="B4" s="3">
        <v>108</v>
      </c>
      <c r="C4" s="4">
        <v>14848.0716723106</v>
      </c>
      <c r="D4" s="4">
        <v>14044.5421130994</v>
      </c>
      <c r="E4" s="4">
        <v>0</v>
      </c>
      <c r="F4" s="4">
        <v>45539.320027903603</v>
      </c>
      <c r="G4" s="5">
        <v>0.39660661612440901</v>
      </c>
      <c r="H4" s="5">
        <v>1.7281194176169801</v>
      </c>
      <c r="I4" s="6">
        <v>10.110903514459199</v>
      </c>
      <c r="J4" s="7">
        <v>6.3744863914546599E-3</v>
      </c>
      <c r="K4" s="5">
        <v>3.6214715147496503E-2</v>
      </c>
    </row>
    <row r="5" spans="1:13" x14ac:dyDescent="0.35">
      <c r="A5" t="s">
        <v>5</v>
      </c>
      <c r="B5" s="3">
        <v>108</v>
      </c>
      <c r="C5" s="4">
        <v>32338.223286151198</v>
      </c>
      <c r="D5" s="4">
        <v>49265.468447225503</v>
      </c>
      <c r="E5" s="4">
        <v>0</v>
      </c>
      <c r="F5" s="4">
        <v>179550.66250600299</v>
      </c>
      <c r="G5" s="5">
        <v>1.4638260905045899</v>
      </c>
      <c r="H5" s="5">
        <v>3.9510340317185801</v>
      </c>
      <c r="I5" s="6">
        <v>42.640258601046099</v>
      </c>
      <c r="J5" s="7">
        <v>5.50535728116586E-10</v>
      </c>
      <c r="K5" s="5">
        <v>0.53878474582484703</v>
      </c>
    </row>
    <row r="6" spans="1:13" x14ac:dyDescent="0.35">
      <c r="A6" t="s">
        <v>6</v>
      </c>
      <c r="B6" s="3">
        <v>108</v>
      </c>
      <c r="C6" s="4">
        <v>7.9814814814814797E-2</v>
      </c>
      <c r="D6" s="4">
        <v>0.58283063935503099</v>
      </c>
      <c r="E6" s="4">
        <v>-2.61</v>
      </c>
      <c r="F6" s="4">
        <v>2.48</v>
      </c>
      <c r="G6" s="5">
        <v>0.86579953852323599</v>
      </c>
      <c r="H6" s="5">
        <v>12.6739731088838</v>
      </c>
      <c r="I6" s="6">
        <v>434.628859837655</v>
      </c>
      <c r="J6" s="7">
        <v>0</v>
      </c>
      <c r="K6" s="5">
        <v>-0.47133081874640698</v>
      </c>
    </row>
    <row r="7" spans="1:13" x14ac:dyDescent="0.35">
      <c r="A7" t="s">
        <v>7</v>
      </c>
      <c r="B7" s="3">
        <v>108</v>
      </c>
      <c r="C7" s="4">
        <v>0.55555555555555602</v>
      </c>
      <c r="D7" s="4">
        <v>0.49922057629931799</v>
      </c>
      <c r="E7" s="4">
        <v>0</v>
      </c>
      <c r="F7" s="4">
        <v>1</v>
      </c>
      <c r="G7" s="5">
        <v>-0.22360679774997899</v>
      </c>
      <c r="H7" s="5">
        <v>1.0499999999999901</v>
      </c>
      <c r="I7" s="6">
        <v>18.0112500000001</v>
      </c>
      <c r="J7" s="7">
        <v>1.2271757266479899E-4</v>
      </c>
      <c r="K7" s="5">
        <v>-0.123199583007958</v>
      </c>
    </row>
    <row r="8" spans="1:13" x14ac:dyDescent="0.35">
      <c r="A8" t="s">
        <v>8</v>
      </c>
      <c r="B8" s="3">
        <v>108</v>
      </c>
      <c r="C8" s="4">
        <v>8.3333333333333301E-2</v>
      </c>
      <c r="D8" s="4">
        <v>0.27767391620085202</v>
      </c>
      <c r="E8" s="4">
        <v>0</v>
      </c>
      <c r="F8" s="4">
        <v>1</v>
      </c>
      <c r="G8" s="5">
        <v>3.0151134457776401</v>
      </c>
      <c r="H8" s="5">
        <v>10.090909090908999</v>
      </c>
      <c r="I8" s="6">
        <v>389.90082644627699</v>
      </c>
      <c r="J8" s="7">
        <v>0</v>
      </c>
      <c r="K8" s="5">
        <v>-6.0422431923777303E-2</v>
      </c>
    </row>
    <row r="9" spans="1:13" x14ac:dyDescent="0.35">
      <c r="A9" t="s">
        <v>9</v>
      </c>
      <c r="B9" s="3">
        <v>108</v>
      </c>
      <c r="C9" s="4">
        <v>8.3333333333333301E-2</v>
      </c>
      <c r="D9" s="4">
        <v>0.27767391620085202</v>
      </c>
      <c r="E9" s="4">
        <v>0</v>
      </c>
      <c r="F9" s="4">
        <v>1</v>
      </c>
      <c r="G9" s="5">
        <v>3.0151134457776401</v>
      </c>
      <c r="H9" s="5">
        <v>10.090909090908999</v>
      </c>
      <c r="I9" s="6">
        <v>389.90082644627802</v>
      </c>
      <c r="J9" s="7">
        <v>0</v>
      </c>
      <c r="K9" s="5">
        <v>7.7112045001052995E-2</v>
      </c>
    </row>
    <row r="10" spans="1:13" x14ac:dyDescent="0.35">
      <c r="A10" t="s">
        <v>10</v>
      </c>
      <c r="B10" s="3">
        <v>108</v>
      </c>
      <c r="C10" s="4">
        <v>9.2592592592592605E-3</v>
      </c>
      <c r="D10" s="4">
        <v>9.6225044864937603E-2</v>
      </c>
      <c r="E10" s="4">
        <v>0</v>
      </c>
      <c r="F10" s="4">
        <v>1</v>
      </c>
      <c r="G10" s="5">
        <v>10.247406783883999</v>
      </c>
      <c r="H10" s="5">
        <v>106.009345794393</v>
      </c>
      <c r="I10" s="6">
        <v>49639.332168748399</v>
      </c>
      <c r="J10" s="7">
        <v>0</v>
      </c>
      <c r="K10" s="5">
        <v>2.20664073939301E-2</v>
      </c>
    </row>
    <row r="11" spans="1:13" x14ac:dyDescent="0.35">
      <c r="A11" t="s">
        <v>11</v>
      </c>
      <c r="B11" s="3">
        <v>108</v>
      </c>
      <c r="C11" s="4">
        <v>9.2592592592592605E-3</v>
      </c>
      <c r="D11" s="4">
        <v>9.6225044864937603E-2</v>
      </c>
      <c r="E11" s="4">
        <v>0</v>
      </c>
      <c r="F11" s="4">
        <v>1</v>
      </c>
      <c r="G11" s="5">
        <v>10.247406783883999</v>
      </c>
      <c r="H11" s="5">
        <v>106.009345794393</v>
      </c>
      <c r="I11" s="6">
        <v>49639.332168748399</v>
      </c>
      <c r="J11" s="7">
        <v>0</v>
      </c>
      <c r="K11" s="5">
        <v>-0.1710413051951</v>
      </c>
    </row>
  </sheetData>
  <pageMargins left="0.7" right="0.7" top="0.75" bottom="0.75" header="0.3" footer="0.3"/>
  <ignoredErrors>
    <ignoredError sqref="A1:M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11"/>
  <sheetViews>
    <sheetView workbookViewId="0"/>
  </sheetViews>
  <sheetFormatPr defaultRowHeight="14.5" x14ac:dyDescent="0.35"/>
  <cols>
    <col min="1" max="1" width="14.453125" customWidth="1"/>
    <col min="2" max="2" width="12.453125" customWidth="1"/>
    <col min="3" max="3" width="8.453125" customWidth="1"/>
    <col min="4" max="5" width="7.453125" customWidth="1"/>
    <col min="6" max="6" width="14.453125" customWidth="1"/>
    <col min="7" max="7" width="10.453125" customWidth="1"/>
    <col min="8" max="11" width="7.453125" customWidth="1"/>
  </cols>
  <sheetData>
    <row r="1" spans="1:11" x14ac:dyDescent="0.35">
      <c r="A1" s="1" t="s">
        <v>28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</row>
    <row r="2" spans="1:11" x14ac:dyDescent="0.35">
      <c r="A2" s="8" t="s">
        <v>2</v>
      </c>
      <c r="B2" s="5">
        <v>1</v>
      </c>
      <c r="C2" s="5">
        <v>0.26948511841128803</v>
      </c>
      <c r="D2" s="5">
        <v>3.6214715147496503E-2</v>
      </c>
      <c r="E2" s="5">
        <v>0.53878474582484703</v>
      </c>
      <c r="F2" s="5">
        <v>-0.47133081874640698</v>
      </c>
      <c r="G2" s="5">
        <v>-0.123199583007958</v>
      </c>
      <c r="H2" s="5">
        <v>-6.0422431923777303E-2</v>
      </c>
      <c r="I2" s="5">
        <v>7.7112045001052995E-2</v>
      </c>
      <c r="J2" s="5">
        <v>2.20664073939301E-2</v>
      </c>
      <c r="K2" s="5">
        <v>-0.1710413051951</v>
      </c>
    </row>
    <row r="3" spans="1:11" x14ac:dyDescent="0.35">
      <c r="A3" s="8" t="s">
        <v>3</v>
      </c>
      <c r="B3" s="5">
        <v>0.26948511841128803</v>
      </c>
      <c r="C3" s="5">
        <v>1</v>
      </c>
      <c r="D3" s="5">
        <v>-6.7021518909941805E-2</v>
      </c>
      <c r="E3" s="5">
        <v>7.3796560150309498E-2</v>
      </c>
      <c r="F3" s="5">
        <v>-0.20761947449842899</v>
      </c>
      <c r="G3" s="5">
        <v>0.14262081584988101</v>
      </c>
      <c r="H3" s="5">
        <v>-0.51110211905974501</v>
      </c>
      <c r="I3" s="5">
        <v>-0.14941346728973201</v>
      </c>
      <c r="J3" s="5">
        <v>0.106387601049217</v>
      </c>
      <c r="K3" s="5">
        <v>6.2971587554398398E-3</v>
      </c>
    </row>
    <row r="4" spans="1:11" x14ac:dyDescent="0.35">
      <c r="A4" s="8" t="s">
        <v>4</v>
      </c>
      <c r="B4" s="5">
        <v>3.6214715147496503E-2</v>
      </c>
      <c r="C4" s="5">
        <v>-6.7021518909941805E-2</v>
      </c>
      <c r="D4" s="5">
        <v>1</v>
      </c>
      <c r="E4" s="5">
        <v>-0.67775392095847897</v>
      </c>
      <c r="F4" s="5">
        <v>3.4715956419402699E-2</v>
      </c>
      <c r="G4" s="5">
        <v>-3.78386537776133E-2</v>
      </c>
      <c r="H4" s="5">
        <v>0.36969843123374402</v>
      </c>
      <c r="I4" s="5">
        <v>-0.31596597647052699</v>
      </c>
      <c r="J4" s="5">
        <v>-0.102681113732061</v>
      </c>
      <c r="K4" s="5">
        <v>-9.28636724199009E-2</v>
      </c>
    </row>
    <row r="5" spans="1:11" x14ac:dyDescent="0.35">
      <c r="A5" s="8" t="s">
        <v>5</v>
      </c>
      <c r="B5" s="5">
        <v>0.53878474582484703</v>
      </c>
      <c r="C5" s="5">
        <v>7.3796560150309498E-2</v>
      </c>
      <c r="D5" s="5">
        <v>-0.67775392095847897</v>
      </c>
      <c r="E5" s="5">
        <v>1</v>
      </c>
      <c r="F5" s="5">
        <v>-0.140513129098952</v>
      </c>
      <c r="G5" s="5">
        <v>2.4931772785741099E-2</v>
      </c>
      <c r="H5" s="5">
        <v>-0.19883699222776199</v>
      </c>
      <c r="I5" s="5">
        <v>0.23458373431981999</v>
      </c>
      <c r="J5" s="5">
        <v>0.20332037146698101</v>
      </c>
      <c r="K5" s="5">
        <v>3.0876154834023901E-2</v>
      </c>
    </row>
    <row r="6" spans="1:11" x14ac:dyDescent="0.35">
      <c r="A6" s="8" t="s">
        <v>6</v>
      </c>
      <c r="B6" s="5">
        <v>-0.47133081874640698</v>
      </c>
      <c r="C6" s="5">
        <v>-0.20761947449842899</v>
      </c>
      <c r="D6" s="5">
        <v>3.4715956419402699E-2</v>
      </c>
      <c r="E6" s="5">
        <v>-0.140513129098952</v>
      </c>
      <c r="F6" s="5">
        <v>1</v>
      </c>
      <c r="G6" s="5">
        <v>3.34409380992522E-2</v>
      </c>
      <c r="H6" s="5">
        <v>1.7998201866204801E-2</v>
      </c>
      <c r="I6" s="5">
        <v>-4.3214933892652199E-2</v>
      </c>
      <c r="J6" s="5">
        <v>-1.3300538844108501E-2</v>
      </c>
      <c r="K6" s="5">
        <v>-1.3300538844108501E-2</v>
      </c>
    </row>
    <row r="7" spans="1:11" x14ac:dyDescent="0.35">
      <c r="A7" s="8" t="s">
        <v>7</v>
      </c>
      <c r="B7" s="5">
        <v>-0.123199583007958</v>
      </c>
      <c r="C7" s="5">
        <v>0.14262081584988101</v>
      </c>
      <c r="D7" s="5">
        <v>-3.78386537776133E-2</v>
      </c>
      <c r="E7" s="5">
        <v>2.4931772785741099E-2</v>
      </c>
      <c r="F7" s="5">
        <v>3.34409380992522E-2</v>
      </c>
      <c r="G7" s="5">
        <v>1</v>
      </c>
      <c r="H7" s="5">
        <v>0</v>
      </c>
      <c r="I7" s="5">
        <v>0</v>
      </c>
      <c r="J7" s="5">
        <v>8.6467540233423304E-2</v>
      </c>
      <c r="K7" s="5">
        <v>8.6467540233423304E-2</v>
      </c>
    </row>
    <row r="8" spans="1:11" x14ac:dyDescent="0.35">
      <c r="A8" s="8" t="s">
        <v>8</v>
      </c>
      <c r="B8" s="5">
        <v>-6.0422431923777303E-2</v>
      </c>
      <c r="C8" s="5">
        <v>-0.51110211905974501</v>
      </c>
      <c r="D8" s="5">
        <v>0.36969843123374402</v>
      </c>
      <c r="E8" s="5">
        <v>-0.19883699222776199</v>
      </c>
      <c r="F8" s="5">
        <v>1.7998201866204801E-2</v>
      </c>
      <c r="G8" s="5">
        <v>0</v>
      </c>
      <c r="H8" s="5">
        <v>1</v>
      </c>
      <c r="I8" s="5">
        <v>-9.0909090909090801E-2</v>
      </c>
      <c r="J8" s="5">
        <v>-2.91482018664544E-2</v>
      </c>
      <c r="K8" s="5">
        <v>-2.91482018664544E-2</v>
      </c>
    </row>
    <row r="9" spans="1:11" x14ac:dyDescent="0.35">
      <c r="A9" s="8" t="s">
        <v>9</v>
      </c>
      <c r="B9" s="5">
        <v>7.7112045001052995E-2</v>
      </c>
      <c r="C9" s="5">
        <v>-0.14941346728973201</v>
      </c>
      <c r="D9" s="5">
        <v>-0.31596597647052699</v>
      </c>
      <c r="E9" s="5">
        <v>0.23458373431981999</v>
      </c>
      <c r="F9" s="5">
        <v>-4.3214933892652199E-2</v>
      </c>
      <c r="G9" s="5">
        <v>0</v>
      </c>
      <c r="H9" s="5">
        <v>-9.0909090909090801E-2</v>
      </c>
      <c r="I9" s="5">
        <v>1</v>
      </c>
      <c r="J9" s="5">
        <v>-2.91482018664544E-2</v>
      </c>
      <c r="K9" s="5">
        <v>-2.91482018664544E-2</v>
      </c>
    </row>
    <row r="10" spans="1:11" x14ac:dyDescent="0.35">
      <c r="A10" s="8" t="s">
        <v>10</v>
      </c>
      <c r="B10" s="5">
        <v>2.20664073939301E-2</v>
      </c>
      <c r="C10" s="5">
        <v>0.106387601049217</v>
      </c>
      <c r="D10" s="5">
        <v>-0.102681113732061</v>
      </c>
      <c r="E10" s="5">
        <v>0.20332037146698101</v>
      </c>
      <c r="F10" s="5">
        <v>-1.3300538844108501E-2</v>
      </c>
      <c r="G10" s="5">
        <v>8.6467540233423304E-2</v>
      </c>
      <c r="H10" s="5">
        <v>-2.91482018664544E-2</v>
      </c>
      <c r="I10" s="5">
        <v>-2.91482018664544E-2</v>
      </c>
      <c r="J10" s="5">
        <v>1</v>
      </c>
      <c r="K10" s="5">
        <v>-9.3457943925233794E-3</v>
      </c>
    </row>
    <row r="11" spans="1:11" x14ac:dyDescent="0.35">
      <c r="A11" s="8" t="s">
        <v>11</v>
      </c>
      <c r="B11" s="5">
        <v>-0.1710413051951</v>
      </c>
      <c r="C11" s="5">
        <v>6.2971587554398398E-3</v>
      </c>
      <c r="D11" s="5">
        <v>-9.28636724199009E-2</v>
      </c>
      <c r="E11" s="5">
        <v>3.0876154834023901E-2</v>
      </c>
      <c r="F11" s="5">
        <v>-1.3300538844108501E-2</v>
      </c>
      <c r="G11" s="5">
        <v>8.6467540233423304E-2</v>
      </c>
      <c r="H11" s="5">
        <v>-2.91482018664544E-2</v>
      </c>
      <c r="I11" s="5">
        <v>-2.91482018664544E-2</v>
      </c>
      <c r="J11" s="5">
        <v>-9.3457943925233794E-3</v>
      </c>
      <c r="K11" s="5">
        <v>1</v>
      </c>
    </row>
  </sheetData>
  <pageMargins left="0.7" right="0.7" top="0.75" bottom="0.75" header="0.3" footer="0.3"/>
  <ignoredErrors>
    <ignoredError sqref="A1:K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10"/>
  <sheetViews>
    <sheetView workbookViewId="0"/>
  </sheetViews>
  <sheetFormatPr defaultRowHeight="14.5" x14ac:dyDescent="0.35"/>
  <cols>
    <col min="1" max="1" width="28.453125" customWidth="1"/>
    <col min="2" max="2" width="13.453125" customWidth="1"/>
    <col min="3" max="4" width="8.453125" customWidth="1"/>
    <col min="5" max="5" width="9.453125" customWidth="1"/>
    <col min="6" max="6" width="7.453125" customWidth="1"/>
    <col min="7" max="7" width="12.453125" customWidth="1"/>
  </cols>
  <sheetData>
    <row r="1" spans="1:7" x14ac:dyDescent="0.35">
      <c r="A1" s="1" t="s">
        <v>14</v>
      </c>
      <c r="B1" s="1" t="s">
        <v>29</v>
      </c>
      <c r="C1" s="1" t="s">
        <v>30</v>
      </c>
      <c r="D1" s="1" t="s">
        <v>31</v>
      </c>
      <c r="E1" s="1" t="s">
        <v>32</v>
      </c>
      <c r="F1" s="1" t="s">
        <v>25</v>
      </c>
      <c r="G1" s="1" t="s">
        <v>26</v>
      </c>
    </row>
    <row r="2" spans="1:7" x14ac:dyDescent="0.35">
      <c r="A2" t="s">
        <v>33</v>
      </c>
      <c r="B2" s="5">
        <v>0.9565657386541272</v>
      </c>
      <c r="C2" s="5">
        <v>9.7796330365371026E-3</v>
      </c>
      <c r="D2" s="5">
        <v>97.812027821530634</v>
      </c>
      <c r="E2" s="9">
        <v>1.1306692017878134E-52</v>
      </c>
      <c r="F2" t="s">
        <v>28</v>
      </c>
      <c r="G2" t="s">
        <v>28</v>
      </c>
    </row>
    <row r="3" spans="1:7" x14ac:dyDescent="0.35">
      <c r="A3" t="s">
        <v>34</v>
      </c>
      <c r="B3" s="5">
        <v>0.28255170479414882</v>
      </c>
      <c r="C3" s="5">
        <v>3.3296224489740373E-2</v>
      </c>
      <c r="D3" s="5">
        <v>8.4859983113464406</v>
      </c>
      <c r="E3" s="9">
        <v>4.0939053215023076E-12</v>
      </c>
      <c r="F3" t="s">
        <v>28</v>
      </c>
      <c r="G3" t="s">
        <v>28</v>
      </c>
    </row>
    <row r="4" spans="1:7" x14ac:dyDescent="0.35">
      <c r="A4" t="s">
        <v>35</v>
      </c>
      <c r="B4" s="5">
        <v>0.11221545971642198</v>
      </c>
      <c r="C4" s="5">
        <v>8.9271931370085902E-3</v>
      </c>
      <c r="D4" s="5">
        <v>12.570071913334253</v>
      </c>
      <c r="E4" s="9">
        <v>7.007626006385668E-18</v>
      </c>
      <c r="F4" t="s">
        <v>28</v>
      </c>
      <c r="G4" t="s">
        <v>28</v>
      </c>
    </row>
    <row r="5" spans="1:7" x14ac:dyDescent="0.35">
      <c r="A5" t="s">
        <v>36</v>
      </c>
      <c r="B5" s="5">
        <v>-2063.7290400046309</v>
      </c>
      <c r="C5" s="5">
        <v>541.98001642882434</v>
      </c>
      <c r="D5" s="5">
        <v>-3.8077585472667526</v>
      </c>
      <c r="E5" s="9">
        <v>2.490286694654362E-4</v>
      </c>
      <c r="F5" t="s">
        <v>28</v>
      </c>
      <c r="G5" t="s">
        <v>28</v>
      </c>
    </row>
    <row r="6" spans="1:7" x14ac:dyDescent="0.35">
      <c r="A6" t="s">
        <v>37</v>
      </c>
      <c r="B6" s="5">
        <v>-1890.5364423737367</v>
      </c>
      <c r="C6" s="5">
        <v>634.85338503768537</v>
      </c>
      <c r="D6" s="5">
        <v>-2.9779103127275803</v>
      </c>
      <c r="E6" s="9">
        <v>3.6520136634410963E-3</v>
      </c>
      <c r="F6" t="s">
        <v>28</v>
      </c>
      <c r="G6" t="s">
        <v>28</v>
      </c>
    </row>
    <row r="7" spans="1:7" x14ac:dyDescent="0.35">
      <c r="A7" t="s">
        <v>38</v>
      </c>
      <c r="B7" s="5">
        <v>4340.8977826806777</v>
      </c>
      <c r="C7" s="5">
        <v>1224.0791840106028</v>
      </c>
      <c r="D7" s="5">
        <v>3.5462556992906737</v>
      </c>
      <c r="E7" s="9">
        <v>6.055629426444855E-4</v>
      </c>
      <c r="F7" t="s">
        <v>28</v>
      </c>
      <c r="G7" t="s">
        <v>28</v>
      </c>
    </row>
    <row r="8" spans="1:7" x14ac:dyDescent="0.35">
      <c r="A8" t="s">
        <v>39</v>
      </c>
      <c r="B8" s="5">
        <v>3431.2964374833391</v>
      </c>
      <c r="C8" s="5">
        <v>1186.3600075382146</v>
      </c>
      <c r="D8" s="5">
        <v>2.8922893688936253</v>
      </c>
      <c r="E8" s="9">
        <v>4.7035385595122015E-3</v>
      </c>
      <c r="F8" t="s">
        <v>28</v>
      </c>
      <c r="G8" t="s">
        <v>28</v>
      </c>
    </row>
    <row r="9" spans="1:7" x14ac:dyDescent="0.35">
      <c r="A9" t="s">
        <v>40</v>
      </c>
      <c r="B9" s="5">
        <v>-8785.3984382173185</v>
      </c>
      <c r="C9" s="5">
        <v>3337.1261119273809</v>
      </c>
      <c r="D9" s="5">
        <v>-2.6326240434297667</v>
      </c>
      <c r="E9" s="9">
        <v>9.826758608756557E-3</v>
      </c>
      <c r="F9" t="s">
        <v>28</v>
      </c>
      <c r="G9" t="s">
        <v>28</v>
      </c>
    </row>
    <row r="10" spans="1:7" x14ac:dyDescent="0.35">
      <c r="A10" t="s">
        <v>41</v>
      </c>
      <c r="B10" s="5">
        <v>-6755.3123772260924</v>
      </c>
      <c r="C10" s="5">
        <v>3279.8377916846598</v>
      </c>
      <c r="D10" s="5">
        <v>-2.0596483138138018</v>
      </c>
      <c r="E10" s="9">
        <v>4.2053258499794778E-2</v>
      </c>
      <c r="F10" t="s">
        <v>28</v>
      </c>
      <c r="G10" t="s">
        <v>28</v>
      </c>
    </row>
  </sheetData>
  <pageMargins left="0.7" right="0.7" top="0.75" bottom="0.75" header="0.3" footer="0.3"/>
  <ignoredErrors>
    <ignoredError sqref="A1:G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/>
  </sheetViews>
  <sheetFormatPr defaultRowHeight="14.5" x14ac:dyDescent="0.35"/>
  <cols>
    <col min="1" max="1" width="27.453125" customWidth="1"/>
    <col min="2" max="2" width="15.453125" customWidth="1"/>
    <col min="3" max="3" width="1.453125" customWidth="1"/>
    <col min="4" max="4" width="32.453125" customWidth="1"/>
    <col min="5" max="5" width="15.453125" customWidth="1"/>
  </cols>
  <sheetData>
    <row r="1" spans="1:5" x14ac:dyDescent="0.35">
      <c r="A1" s="10" t="s">
        <v>42</v>
      </c>
      <c r="D1" s="10" t="s">
        <v>43</v>
      </c>
    </row>
    <row r="2" spans="1:5" x14ac:dyDescent="0.35">
      <c r="A2" t="s">
        <v>44</v>
      </c>
      <c r="B2" s="3">
        <v>1</v>
      </c>
      <c r="D2" t="s">
        <v>45</v>
      </c>
      <c r="E2" s="3">
        <v>0</v>
      </c>
    </row>
    <row r="3" spans="1:5" x14ac:dyDescent="0.35">
      <c r="A3" t="s">
        <v>46</v>
      </c>
      <c r="B3" s="3">
        <v>108</v>
      </c>
      <c r="D3" t="s">
        <v>47</v>
      </c>
      <c r="E3" s="2">
        <v>0</v>
      </c>
    </row>
    <row r="4" spans="1:5" x14ac:dyDescent="0.35">
      <c r="A4" t="s">
        <v>48</v>
      </c>
      <c r="B4" s="3">
        <v>99</v>
      </c>
      <c r="D4" t="s">
        <v>49</v>
      </c>
      <c r="E4" s="9">
        <v>0</v>
      </c>
    </row>
    <row r="5" spans="1:5" x14ac:dyDescent="0.35">
      <c r="A5" t="s">
        <v>50</v>
      </c>
      <c r="B5" s="5">
        <v>0.68855842409932155</v>
      </c>
      <c r="D5" t="s">
        <v>51</v>
      </c>
      <c r="E5" s="2">
        <v>0</v>
      </c>
    </row>
    <row r="6" spans="1:5" x14ac:dyDescent="0.35">
      <c r="A6" t="s">
        <v>52</v>
      </c>
      <c r="B6" s="5">
        <v>0.66339142806694351</v>
      </c>
      <c r="D6" t="s">
        <v>53</v>
      </c>
      <c r="E6" s="9">
        <v>0</v>
      </c>
    </row>
    <row r="7" spans="1:5" x14ac:dyDescent="0.35">
      <c r="A7" t="s">
        <v>54</v>
      </c>
      <c r="B7" s="4">
        <v>16.239616261753945</v>
      </c>
      <c r="D7" t="s">
        <v>55</v>
      </c>
      <c r="E7" s="2">
        <v>0</v>
      </c>
    </row>
    <row r="8" spans="1:5" x14ac:dyDescent="0.35">
      <c r="A8" t="s">
        <v>56</v>
      </c>
      <c r="B8" s="4">
        <v>16.463127197347628</v>
      </c>
      <c r="D8" t="s">
        <v>57</v>
      </c>
      <c r="E8" s="11">
        <v>0</v>
      </c>
    </row>
    <row r="9" spans="1:5" x14ac:dyDescent="0.35">
      <c r="A9" t="s">
        <v>58</v>
      </c>
      <c r="B9" t="s">
        <v>59</v>
      </c>
      <c r="D9" t="s">
        <v>60</v>
      </c>
      <c r="E9" s="9">
        <v>0</v>
      </c>
    </row>
    <row r="10" spans="1:5" x14ac:dyDescent="0.35">
      <c r="A10" t="s">
        <v>61</v>
      </c>
      <c r="B10" t="s">
        <v>59</v>
      </c>
      <c r="D10" t="s">
        <v>62</v>
      </c>
      <c r="E10" s="9">
        <v>0</v>
      </c>
    </row>
    <row r="11" spans="1:5" x14ac:dyDescent="0.35">
      <c r="A11" t="s">
        <v>63</v>
      </c>
      <c r="B11" s="2">
        <v>-1021.184639752713</v>
      </c>
      <c r="D11" t="s">
        <v>64</v>
      </c>
      <c r="E11" s="9">
        <v>0</v>
      </c>
    </row>
    <row r="12" spans="1:5" x14ac:dyDescent="0.35">
      <c r="A12" t="s">
        <v>65</v>
      </c>
      <c r="B12" s="2">
        <v>2282344932.4254713</v>
      </c>
    </row>
    <row r="13" spans="1:5" x14ac:dyDescent="0.35">
      <c r="A13" t="s">
        <v>66</v>
      </c>
      <c r="B13" s="2">
        <v>1032326492.0232592</v>
      </c>
    </row>
    <row r="14" spans="1:5" x14ac:dyDescent="0.35">
      <c r="A14" t="s">
        <v>67</v>
      </c>
      <c r="B14" s="2">
        <v>10427540.323467264</v>
      </c>
    </row>
    <row r="15" spans="1:5" x14ac:dyDescent="0.35">
      <c r="A15" t="s">
        <v>68</v>
      </c>
      <c r="B15" s="2">
        <v>3229.1702221263072</v>
      </c>
    </row>
    <row r="16" spans="1:5" x14ac:dyDescent="0.35">
      <c r="A16" t="s">
        <v>47</v>
      </c>
      <c r="B16" s="2">
        <v>2384.6259789993705</v>
      </c>
    </row>
    <row r="17" spans="1:2" x14ac:dyDescent="0.35">
      <c r="A17" t="s">
        <v>49</v>
      </c>
      <c r="B17" s="9">
        <v>2.6110233036093007E-2</v>
      </c>
    </row>
    <row r="18" spans="1:2" x14ac:dyDescent="0.35">
      <c r="A18" t="s">
        <v>69</v>
      </c>
      <c r="B18" s="5">
        <v>1.4242498033265989</v>
      </c>
    </row>
    <row r="19" spans="1:2" x14ac:dyDescent="0.35">
      <c r="A19" t="s">
        <v>70</v>
      </c>
      <c r="B19" t="s">
        <v>59</v>
      </c>
    </row>
    <row r="20" spans="1:2" x14ac:dyDescent="0.35">
      <c r="A20" t="s">
        <v>71</v>
      </c>
      <c r="B20" s="12">
        <v>45.328989407089153</v>
      </c>
    </row>
    <row r="21" spans="1:2" x14ac:dyDescent="0.35">
      <c r="A21" t="s">
        <v>72</v>
      </c>
      <c r="B21" s="11">
        <v>5.3247871041631756E-3</v>
      </c>
    </row>
    <row r="22" spans="1:2" x14ac:dyDescent="0.35">
      <c r="A22" t="s">
        <v>20</v>
      </c>
      <c r="B22" s="5">
        <v>0.25408205747490087</v>
      </c>
    </row>
    <row r="23" spans="1:2" x14ac:dyDescent="0.35">
      <c r="A23" t="s">
        <v>21</v>
      </c>
      <c r="B23" s="5">
        <v>3.7816766048549582</v>
      </c>
    </row>
    <row r="24" spans="1:2" x14ac:dyDescent="0.35">
      <c r="A24" t="s">
        <v>22</v>
      </c>
      <c r="B24" s="5">
        <v>3.9116208703513031</v>
      </c>
    </row>
    <row r="25" spans="1:2" x14ac:dyDescent="0.35">
      <c r="A25" t="s">
        <v>73</v>
      </c>
      <c r="B25" s="11">
        <v>0.14144979434018223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M194"/>
  <sheetViews>
    <sheetView workbookViewId="0"/>
  </sheetViews>
  <sheetFormatPr defaultRowHeight="14.5" x14ac:dyDescent="0.35"/>
  <cols>
    <col min="1" max="1" width="6.453125" customWidth="1"/>
    <col min="2" max="2" width="7.453125" customWidth="1"/>
    <col min="3" max="6" width="11.453125" customWidth="1"/>
    <col min="7" max="7" width="14.453125" customWidth="1"/>
    <col min="8" max="13" width="11.453125" customWidth="1"/>
  </cols>
  <sheetData>
    <row r="1" spans="1:13" x14ac:dyDescent="0.35">
      <c r="A1" s="1" t="s">
        <v>0</v>
      </c>
      <c r="B1" s="1" t="s">
        <v>1</v>
      </c>
      <c r="C1" s="1" t="s">
        <v>75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76</v>
      </c>
    </row>
    <row r="2" spans="1:13" x14ac:dyDescent="0.35">
      <c r="A2">
        <v>2017</v>
      </c>
      <c r="B2">
        <v>1</v>
      </c>
      <c r="C2" s="4">
        <v>96452.772380439405</v>
      </c>
      <c r="D2" s="4">
        <v>87147.961423251705</v>
      </c>
      <c r="E2" s="4">
        <v>9304.8109571876794</v>
      </c>
      <c r="F2" s="4">
        <v>0</v>
      </c>
      <c r="G2" s="4">
        <v>0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</row>
    <row r="3" spans="1:13" x14ac:dyDescent="0.35">
      <c r="A3">
        <v>2017</v>
      </c>
      <c r="B3">
        <v>2</v>
      </c>
      <c r="C3" s="4">
        <v>90937.440547684397</v>
      </c>
      <c r="D3" s="4">
        <v>78889.723772229496</v>
      </c>
      <c r="E3" s="4">
        <v>7706.8189927742396</v>
      </c>
      <c r="F3" s="4">
        <v>0</v>
      </c>
      <c r="G3" s="4">
        <v>0</v>
      </c>
      <c r="H3" s="4">
        <v>0</v>
      </c>
      <c r="I3" s="4">
        <v>4340.8977826806804</v>
      </c>
      <c r="J3" s="4">
        <v>0</v>
      </c>
      <c r="K3" s="4">
        <v>0</v>
      </c>
      <c r="L3" s="4">
        <v>0</v>
      </c>
      <c r="M3" s="4">
        <v>0</v>
      </c>
    </row>
    <row r="4" spans="1:13" x14ac:dyDescent="0.35">
      <c r="A4">
        <v>2017</v>
      </c>
      <c r="B4">
        <v>3</v>
      </c>
      <c r="C4" s="4">
        <v>96512.566959248594</v>
      </c>
      <c r="D4" s="4">
        <v>87773.987470602297</v>
      </c>
      <c r="E4" s="4">
        <v>8738.5794886463591</v>
      </c>
      <c r="F4" s="4">
        <v>0</v>
      </c>
      <c r="G4" s="4">
        <v>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</row>
    <row r="5" spans="1:13" x14ac:dyDescent="0.35">
      <c r="A5">
        <v>2017</v>
      </c>
      <c r="B5">
        <v>4</v>
      </c>
      <c r="C5" s="4">
        <v>88525.181561280697</v>
      </c>
      <c r="D5" s="4">
        <v>85359.788427281295</v>
      </c>
      <c r="E5" s="4">
        <v>3165.3931339993701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</row>
    <row r="6" spans="1:13" x14ac:dyDescent="0.35">
      <c r="A6">
        <v>2017</v>
      </c>
      <c r="B6">
        <v>5</v>
      </c>
      <c r="C6" s="4">
        <v>91441.928336997793</v>
      </c>
      <c r="D6" s="4">
        <v>88635.5853481823</v>
      </c>
      <c r="E6" s="4">
        <v>1908.6882300938601</v>
      </c>
      <c r="F6" s="4">
        <v>897.65475872167099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</row>
    <row r="7" spans="1:13" x14ac:dyDescent="0.35">
      <c r="A7">
        <v>2017</v>
      </c>
      <c r="B7">
        <v>6</v>
      </c>
      <c r="C7" s="4">
        <v>95950.532101235105</v>
      </c>
      <c r="D7" s="4">
        <v>85631.148214493194</v>
      </c>
      <c r="E7" s="4">
        <v>71.420289681081201</v>
      </c>
      <c r="F7" s="4">
        <v>6816.6671595774596</v>
      </c>
      <c r="G7" s="4">
        <v>0</v>
      </c>
      <c r="H7" s="4">
        <v>0</v>
      </c>
      <c r="I7" s="4">
        <v>0</v>
      </c>
      <c r="J7" s="4">
        <v>3431.29643748334</v>
      </c>
      <c r="K7" s="4">
        <v>0</v>
      </c>
      <c r="L7" s="4">
        <v>0</v>
      </c>
      <c r="M7" s="4">
        <v>0</v>
      </c>
    </row>
    <row r="8" spans="1:13" x14ac:dyDescent="0.35">
      <c r="A8">
        <v>2017</v>
      </c>
      <c r="B8">
        <v>7</v>
      </c>
      <c r="C8" s="4">
        <v>99973.295023572093</v>
      </c>
      <c r="D8" s="4">
        <v>88333.502857285304</v>
      </c>
      <c r="E8" s="4">
        <v>0</v>
      </c>
      <c r="F8" s="4">
        <v>11639.792166286799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</row>
    <row r="9" spans="1:13" x14ac:dyDescent="0.35">
      <c r="A9">
        <v>2017</v>
      </c>
      <c r="B9">
        <v>8</v>
      </c>
      <c r="C9" s="4">
        <v>95674.057284021605</v>
      </c>
      <c r="D9" s="4">
        <v>88179.487695987104</v>
      </c>
      <c r="E9" s="4">
        <v>9.1247793089167804</v>
      </c>
      <c r="F9" s="4">
        <v>7485.4448087255996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</row>
    <row r="10" spans="1:13" x14ac:dyDescent="0.35">
      <c r="A10">
        <v>2017</v>
      </c>
      <c r="B10">
        <v>9</v>
      </c>
      <c r="C10" s="4">
        <v>93270.063316923595</v>
      </c>
      <c r="D10" s="4">
        <v>85803.927578567906</v>
      </c>
      <c r="E10" s="4">
        <v>292.68002801242801</v>
      </c>
      <c r="F10" s="4">
        <v>7173.4557103432198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</row>
    <row r="11" spans="1:13" x14ac:dyDescent="0.35">
      <c r="A11">
        <v>2017</v>
      </c>
      <c r="B11">
        <v>10</v>
      </c>
      <c r="C11" s="4">
        <v>91530.453862567199</v>
      </c>
      <c r="D11" s="4">
        <v>89148.3414260766</v>
      </c>
      <c r="E11" s="4">
        <v>1575.6361348769001</v>
      </c>
      <c r="F11" s="4">
        <v>806.47630161372797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</row>
    <row r="12" spans="1:13" x14ac:dyDescent="0.35">
      <c r="A12">
        <v>2017</v>
      </c>
      <c r="B12">
        <v>11</v>
      </c>
      <c r="C12" s="4">
        <v>93042.491913566104</v>
      </c>
      <c r="D12" s="4">
        <v>86740.9753657236</v>
      </c>
      <c r="E12" s="4">
        <v>6301.5165478424697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</row>
    <row r="13" spans="1:13" x14ac:dyDescent="0.35">
      <c r="A13">
        <v>2017</v>
      </c>
      <c r="B13">
        <v>12</v>
      </c>
      <c r="C13" s="4">
        <v>101284.391055642</v>
      </c>
      <c r="D13" s="4">
        <v>89687.117985207893</v>
      </c>
      <c r="E13" s="4">
        <v>11597.273070434299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</row>
    <row r="14" spans="1:13" x14ac:dyDescent="0.35">
      <c r="A14">
        <v>2018</v>
      </c>
      <c r="B14">
        <v>1</v>
      </c>
      <c r="C14" s="4">
        <v>99920.022906116094</v>
      </c>
      <c r="D14" s="4">
        <v>88187.999375159299</v>
      </c>
      <c r="E14" s="4">
        <v>11732.0235309567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</row>
    <row r="15" spans="1:13" x14ac:dyDescent="0.35">
      <c r="A15">
        <v>2018</v>
      </c>
      <c r="B15">
        <v>2</v>
      </c>
      <c r="C15" s="4">
        <v>92686.208337907505</v>
      </c>
      <c r="D15" s="4">
        <v>79697.151759368397</v>
      </c>
      <c r="E15" s="4">
        <v>8648.1587958583805</v>
      </c>
      <c r="F15" s="4">
        <v>0</v>
      </c>
      <c r="G15" s="4">
        <v>0</v>
      </c>
      <c r="H15" s="4">
        <v>0</v>
      </c>
      <c r="I15" s="4">
        <v>4340.8977826806804</v>
      </c>
      <c r="J15" s="4">
        <v>0</v>
      </c>
      <c r="K15" s="4">
        <v>0</v>
      </c>
      <c r="L15" s="4">
        <v>0</v>
      </c>
      <c r="M15" s="4">
        <v>0</v>
      </c>
    </row>
    <row r="16" spans="1:13" x14ac:dyDescent="0.35">
      <c r="A16">
        <v>2018</v>
      </c>
      <c r="B16">
        <v>3</v>
      </c>
      <c r="C16" s="4">
        <v>95838.097648202805</v>
      </c>
      <c r="D16" s="4">
        <v>87449.109150023505</v>
      </c>
      <c r="E16" s="4">
        <v>8388.9884981793803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</row>
    <row r="17" spans="1:13" x14ac:dyDescent="0.35">
      <c r="A17">
        <v>2018</v>
      </c>
      <c r="B17">
        <v>4</v>
      </c>
      <c r="C17" s="4">
        <v>90125.334933316699</v>
      </c>
      <c r="D17" s="4">
        <v>83856.469823341293</v>
      </c>
      <c r="E17" s="4">
        <v>6268.8651099753497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</row>
    <row r="18" spans="1:13" x14ac:dyDescent="0.35">
      <c r="A18">
        <v>2018</v>
      </c>
      <c r="B18">
        <v>5</v>
      </c>
      <c r="C18" s="4">
        <v>90609.297806449598</v>
      </c>
      <c r="D18" s="4">
        <v>85843.480704332993</v>
      </c>
      <c r="E18" s="4">
        <v>469.95652589337197</v>
      </c>
      <c r="F18" s="4">
        <v>4295.86057622319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</row>
    <row r="19" spans="1:13" x14ac:dyDescent="0.35">
      <c r="A19">
        <v>2018</v>
      </c>
      <c r="B19">
        <v>6</v>
      </c>
      <c r="C19" s="4">
        <v>92345.629755943097</v>
      </c>
      <c r="D19" s="4">
        <v>82888.352131810505</v>
      </c>
      <c r="E19" s="4">
        <v>65.967539586558502</v>
      </c>
      <c r="F19" s="4">
        <v>5960.0136470626603</v>
      </c>
      <c r="G19" s="4">
        <v>0</v>
      </c>
      <c r="H19" s="4">
        <v>0</v>
      </c>
      <c r="I19" s="4">
        <v>0</v>
      </c>
      <c r="J19" s="4">
        <v>3431.29643748334</v>
      </c>
      <c r="K19" s="4">
        <v>0</v>
      </c>
      <c r="L19" s="4">
        <v>0</v>
      </c>
      <c r="M19" s="4">
        <v>0</v>
      </c>
    </row>
    <row r="20" spans="1:13" x14ac:dyDescent="0.35">
      <c r="A20">
        <v>2018</v>
      </c>
      <c r="B20">
        <v>7</v>
      </c>
      <c r="C20" s="4">
        <v>101989.07609640701</v>
      </c>
      <c r="D20" s="4">
        <v>85457.690464503801</v>
      </c>
      <c r="E20" s="4">
        <v>0</v>
      </c>
      <c r="F20" s="4">
        <v>16531.3856319033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</row>
    <row r="21" spans="1:13" x14ac:dyDescent="0.35">
      <c r="A21">
        <v>2018</v>
      </c>
      <c r="B21">
        <v>8</v>
      </c>
      <c r="C21" s="4">
        <v>101242.11323792599</v>
      </c>
      <c r="D21" s="4">
        <v>85262.648294118699</v>
      </c>
      <c r="E21" s="4">
        <v>0</v>
      </c>
      <c r="F21" s="4">
        <v>15979.464943807099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</row>
    <row r="22" spans="1:13" x14ac:dyDescent="0.35">
      <c r="A22">
        <v>2018</v>
      </c>
      <c r="B22">
        <v>9</v>
      </c>
      <c r="C22" s="4">
        <v>90635.816596861507</v>
      </c>
      <c r="D22" s="4">
        <v>82821.283030643099</v>
      </c>
      <c r="E22" s="4">
        <v>266.32884359122801</v>
      </c>
      <c r="F22" s="4">
        <v>7548.2047226271397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</row>
    <row r="23" spans="1:13" x14ac:dyDescent="0.35">
      <c r="A23">
        <v>2018</v>
      </c>
      <c r="B23">
        <v>10</v>
      </c>
      <c r="C23" s="4">
        <v>90345.646811832703</v>
      </c>
      <c r="D23" s="4">
        <v>85900.325193672499</v>
      </c>
      <c r="E23" s="4">
        <v>3633.3993071229602</v>
      </c>
      <c r="F23" s="4">
        <v>811.92231103722804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</row>
    <row r="24" spans="1:13" x14ac:dyDescent="0.35">
      <c r="A24">
        <v>2018</v>
      </c>
      <c r="B24">
        <v>11</v>
      </c>
      <c r="C24" s="4">
        <v>90691.499255585601</v>
      </c>
      <c r="D24" s="4">
        <v>83436.441737186004</v>
      </c>
      <c r="E24" s="4">
        <v>7255.0575183996798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</row>
    <row r="25" spans="1:13" x14ac:dyDescent="0.35">
      <c r="A25">
        <v>2018</v>
      </c>
      <c r="B25">
        <v>12</v>
      </c>
      <c r="C25" s="4">
        <v>95084.386235096303</v>
      </c>
      <c r="D25" s="4">
        <v>86600.175403263594</v>
      </c>
      <c r="E25" s="4">
        <v>8484.21083183271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</row>
    <row r="26" spans="1:13" x14ac:dyDescent="0.35">
      <c r="A26">
        <v>2019</v>
      </c>
      <c r="B26">
        <v>1</v>
      </c>
      <c r="C26" s="4">
        <v>97760.373946691194</v>
      </c>
      <c r="D26" s="4">
        <v>85751.941368381798</v>
      </c>
      <c r="E26" s="4">
        <v>12008.432578309399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</row>
    <row r="27" spans="1:13" x14ac:dyDescent="0.35">
      <c r="A27">
        <v>2019</v>
      </c>
      <c r="B27">
        <v>2</v>
      </c>
      <c r="C27" s="4">
        <v>91793.907582532294</v>
      </c>
      <c r="D27" s="4">
        <v>77793.314190053003</v>
      </c>
      <c r="E27" s="4">
        <v>9659.6956097986294</v>
      </c>
      <c r="F27" s="4">
        <v>0</v>
      </c>
      <c r="G27" s="4">
        <v>0</v>
      </c>
      <c r="H27" s="4">
        <v>0</v>
      </c>
      <c r="I27" s="4">
        <v>4340.8977826806804</v>
      </c>
      <c r="J27" s="4">
        <v>0</v>
      </c>
      <c r="K27" s="4">
        <v>0</v>
      </c>
      <c r="L27" s="4">
        <v>0</v>
      </c>
      <c r="M27" s="4">
        <v>0</v>
      </c>
    </row>
    <row r="28" spans="1:13" x14ac:dyDescent="0.35">
      <c r="A28">
        <v>2019</v>
      </c>
      <c r="B28">
        <v>3</v>
      </c>
      <c r="C28" s="4">
        <v>95827.604374645103</v>
      </c>
      <c r="D28" s="4">
        <v>86763.068138422095</v>
      </c>
      <c r="E28" s="4">
        <v>9064.5362362229407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</row>
    <row r="29" spans="1:13" x14ac:dyDescent="0.35">
      <c r="A29">
        <v>2019</v>
      </c>
      <c r="B29">
        <v>4</v>
      </c>
      <c r="C29" s="4">
        <v>89268.080647025403</v>
      </c>
      <c r="D29" s="4">
        <v>84576.027240129304</v>
      </c>
      <c r="E29" s="4">
        <v>4692.0534068960496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</row>
    <row r="30" spans="1:13" x14ac:dyDescent="0.35">
      <c r="A30">
        <v>2019</v>
      </c>
      <c r="B30">
        <v>5</v>
      </c>
      <c r="C30" s="4">
        <v>90009.350429170503</v>
      </c>
      <c r="D30" s="4">
        <v>88024.857979312597</v>
      </c>
      <c r="E30" s="4">
        <v>1984.4924498579201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</row>
    <row r="31" spans="1:13" x14ac:dyDescent="0.35">
      <c r="A31">
        <v>2019</v>
      </c>
      <c r="B31">
        <v>6</v>
      </c>
      <c r="C31" s="4">
        <v>92891.790695779404</v>
      </c>
      <c r="D31" s="4">
        <v>85068.8429622884</v>
      </c>
      <c r="E31" s="4">
        <v>150.43353476835301</v>
      </c>
      <c r="F31" s="4">
        <v>4241.2177612393498</v>
      </c>
      <c r="G31" s="4">
        <v>0</v>
      </c>
      <c r="H31" s="4">
        <v>0</v>
      </c>
      <c r="I31" s="4">
        <v>0</v>
      </c>
      <c r="J31" s="4">
        <v>3431.29643748334</v>
      </c>
      <c r="K31" s="4">
        <v>0</v>
      </c>
      <c r="L31" s="4">
        <v>0</v>
      </c>
      <c r="M31" s="4">
        <v>0</v>
      </c>
    </row>
    <row r="32" spans="1:13" x14ac:dyDescent="0.35">
      <c r="A32">
        <v>2019</v>
      </c>
      <c r="B32">
        <v>7</v>
      </c>
      <c r="C32" s="4">
        <v>104960.931441682</v>
      </c>
      <c r="D32" s="4">
        <v>87781.845912376506</v>
      </c>
      <c r="E32" s="4">
        <v>0</v>
      </c>
      <c r="F32" s="4">
        <v>17179.085529305201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</row>
    <row r="33" spans="1:13" x14ac:dyDescent="0.35">
      <c r="A33">
        <v>2019</v>
      </c>
      <c r="B33">
        <v>8</v>
      </c>
      <c r="C33" s="4">
        <v>98263.727904379397</v>
      </c>
      <c r="D33" s="4">
        <v>87656.971261520201</v>
      </c>
      <c r="E33" s="4">
        <v>0</v>
      </c>
      <c r="F33" s="4">
        <v>10606.7566428591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</row>
    <row r="34" spans="1:13" x14ac:dyDescent="0.35">
      <c r="A34">
        <v>2019</v>
      </c>
      <c r="B34">
        <v>9</v>
      </c>
      <c r="C34" s="4">
        <v>86364.328702847299</v>
      </c>
      <c r="D34" s="4">
        <v>83684.916482283501</v>
      </c>
      <c r="E34" s="4">
        <v>111.89203140749299</v>
      </c>
      <c r="F34" s="4">
        <v>2567.5201891562901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</row>
    <row r="35" spans="1:13" x14ac:dyDescent="0.35">
      <c r="A35">
        <v>2019</v>
      </c>
      <c r="B35">
        <v>10</v>
      </c>
      <c r="C35" s="4">
        <v>88422.962211003702</v>
      </c>
      <c r="D35" s="4">
        <v>85264.557001598994</v>
      </c>
      <c r="E35" s="4">
        <v>2646.0579512346399</v>
      </c>
      <c r="F35" s="4">
        <v>512.34725817004903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</row>
    <row r="36" spans="1:13" x14ac:dyDescent="0.35">
      <c r="A36">
        <v>2019</v>
      </c>
      <c r="B36">
        <v>11</v>
      </c>
      <c r="C36" s="4">
        <v>88741.849643074602</v>
      </c>
      <c r="D36" s="4">
        <v>81315.317599000293</v>
      </c>
      <c r="E36" s="4">
        <v>7426.5320440742898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</row>
    <row r="37" spans="1:13" x14ac:dyDescent="0.35">
      <c r="A37">
        <v>2019</v>
      </c>
      <c r="B37">
        <v>12</v>
      </c>
      <c r="C37" s="4">
        <v>92830.759603502403</v>
      </c>
      <c r="D37" s="4">
        <v>84228.752371010196</v>
      </c>
      <c r="E37" s="4">
        <v>8602.0072324922694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</row>
    <row r="38" spans="1:13" x14ac:dyDescent="0.35">
      <c r="A38">
        <v>2020</v>
      </c>
      <c r="B38">
        <v>1</v>
      </c>
      <c r="C38" s="4">
        <v>92215.517361426901</v>
      </c>
      <c r="D38" s="4">
        <v>83304.262193417293</v>
      </c>
      <c r="E38" s="4">
        <v>8911.2551680095603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</row>
    <row r="39" spans="1:13" x14ac:dyDescent="0.35">
      <c r="A39">
        <v>2020</v>
      </c>
      <c r="B39">
        <v>2</v>
      </c>
      <c r="C39" s="4">
        <v>91580.380793767094</v>
      </c>
      <c r="D39" s="4">
        <v>78087.701673763993</v>
      </c>
      <c r="E39" s="4">
        <v>9151.7813373223307</v>
      </c>
      <c r="F39" s="4">
        <v>0</v>
      </c>
      <c r="G39" s="4">
        <v>0</v>
      </c>
      <c r="H39" s="4">
        <v>0</v>
      </c>
      <c r="I39" s="4">
        <v>4340.8977826806804</v>
      </c>
      <c r="J39" s="4">
        <v>0</v>
      </c>
      <c r="K39" s="4">
        <v>0</v>
      </c>
      <c r="L39" s="4">
        <v>0</v>
      </c>
      <c r="M39" s="4">
        <v>0</v>
      </c>
    </row>
    <row r="40" spans="1:13" x14ac:dyDescent="0.35">
      <c r="A40">
        <v>2020</v>
      </c>
      <c r="B40">
        <v>3</v>
      </c>
      <c r="C40" s="4">
        <v>85654.461794620103</v>
      </c>
      <c r="D40" s="4">
        <v>79564.019130524102</v>
      </c>
      <c r="E40" s="4">
        <v>6090.44266409597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</row>
    <row r="41" spans="1:13" x14ac:dyDescent="0.35">
      <c r="A41">
        <v>2020</v>
      </c>
      <c r="B41">
        <v>4</v>
      </c>
      <c r="C41" s="4">
        <v>75464.812268489593</v>
      </c>
      <c r="D41" s="4">
        <v>73210.6595502782</v>
      </c>
      <c r="E41" s="4">
        <v>4317.88175821606</v>
      </c>
      <c r="F41" s="4">
        <v>0</v>
      </c>
      <c r="G41" s="4">
        <v>-2063.72904000463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</row>
    <row r="42" spans="1:13" x14ac:dyDescent="0.35">
      <c r="A42">
        <v>2020</v>
      </c>
      <c r="B42">
        <v>5</v>
      </c>
      <c r="C42" s="4">
        <v>73906.695248226199</v>
      </c>
      <c r="D42" s="4">
        <v>71733.334664877606</v>
      </c>
      <c r="E42" s="4">
        <v>2075.25235999899</v>
      </c>
      <c r="F42" s="4">
        <v>2058.6508113540099</v>
      </c>
      <c r="G42" s="4">
        <v>-1960.5425880043999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</row>
    <row r="43" spans="1:13" x14ac:dyDescent="0.35">
      <c r="A43">
        <v>2020</v>
      </c>
      <c r="B43">
        <v>6</v>
      </c>
      <c r="C43" s="4">
        <v>83075.690164484302</v>
      </c>
      <c r="D43" s="4">
        <v>72056.786178466995</v>
      </c>
      <c r="E43" s="4">
        <v>81.712488458092906</v>
      </c>
      <c r="F43" s="4">
        <v>8640.9460320783492</v>
      </c>
      <c r="G43" s="4">
        <v>-1135.05097200255</v>
      </c>
      <c r="H43" s="4">
        <v>0</v>
      </c>
      <c r="I43" s="4">
        <v>0</v>
      </c>
      <c r="J43" s="4">
        <v>3431.29643748334</v>
      </c>
      <c r="K43" s="4">
        <v>0</v>
      </c>
      <c r="L43" s="4">
        <v>0</v>
      </c>
      <c r="M43" s="4">
        <v>0</v>
      </c>
    </row>
    <row r="44" spans="1:13" x14ac:dyDescent="0.35">
      <c r="A44">
        <v>2020</v>
      </c>
      <c r="B44">
        <v>7</v>
      </c>
      <c r="C44" s="4">
        <v>95898.120414309495</v>
      </c>
      <c r="D44" s="4">
        <v>77163.094704834293</v>
      </c>
      <c r="E44" s="4">
        <v>0</v>
      </c>
      <c r="F44" s="4">
        <v>19828.802100677702</v>
      </c>
      <c r="G44" s="4">
        <v>-1093.77639120245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</row>
    <row r="45" spans="1:13" x14ac:dyDescent="0.35">
      <c r="A45">
        <v>2020</v>
      </c>
      <c r="B45">
        <v>8</v>
      </c>
      <c r="C45" s="4">
        <v>93646.259457702894</v>
      </c>
      <c r="D45" s="4">
        <v>79850.141170369301</v>
      </c>
      <c r="E45" s="4">
        <v>0</v>
      </c>
      <c r="F45" s="4">
        <v>12021.3113129296</v>
      </c>
      <c r="G45" s="4">
        <v>1774.8069744039799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</row>
    <row r="46" spans="1:13" x14ac:dyDescent="0.35">
      <c r="A46">
        <v>2020</v>
      </c>
      <c r="B46">
        <v>9</v>
      </c>
      <c r="C46" s="4">
        <v>80645.769775889203</v>
      </c>
      <c r="D46" s="4">
        <v>79189.855912624698</v>
      </c>
      <c r="E46" s="4">
        <v>424.20470260126598</v>
      </c>
      <c r="F46" s="4">
        <v>3219.2619430681798</v>
      </c>
      <c r="G46" s="4">
        <v>-2187.55278240491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</row>
    <row r="47" spans="1:13" x14ac:dyDescent="0.35">
      <c r="A47">
        <v>2020</v>
      </c>
      <c r="B47">
        <v>10</v>
      </c>
      <c r="C47" s="4">
        <v>86376.210813831101</v>
      </c>
      <c r="D47" s="4">
        <v>83786.146929777606</v>
      </c>
      <c r="E47" s="4">
        <v>3147.2707248548099</v>
      </c>
      <c r="F47" s="4">
        <v>0</v>
      </c>
      <c r="G47" s="4">
        <v>-557.20684080125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</row>
    <row r="48" spans="1:13" x14ac:dyDescent="0.35">
      <c r="A48">
        <v>2020</v>
      </c>
      <c r="B48">
        <v>11</v>
      </c>
      <c r="C48" s="4">
        <v>87900.030574140299</v>
      </c>
      <c r="D48" s="4">
        <v>82956.410981369801</v>
      </c>
      <c r="E48" s="4">
        <v>4427.6873327693602</v>
      </c>
      <c r="F48" s="4">
        <v>0</v>
      </c>
      <c r="G48" s="4">
        <v>515.93226000115806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</row>
    <row r="49" spans="1:13" x14ac:dyDescent="0.35">
      <c r="A49">
        <v>2020</v>
      </c>
      <c r="B49">
        <v>12</v>
      </c>
      <c r="C49" s="4">
        <v>95624.304085831202</v>
      </c>
      <c r="D49" s="4">
        <v>86136.010637622807</v>
      </c>
      <c r="E49" s="4">
        <v>8538.9780898063</v>
      </c>
      <c r="F49" s="4">
        <v>0</v>
      </c>
      <c r="G49" s="4">
        <v>949.31535840212996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</row>
    <row r="50" spans="1:13" x14ac:dyDescent="0.35">
      <c r="A50">
        <v>2021</v>
      </c>
      <c r="B50">
        <v>1</v>
      </c>
      <c r="C50" s="4">
        <v>92205.466387119101</v>
      </c>
      <c r="D50" s="4">
        <v>85594.523057241298</v>
      </c>
      <c r="E50" s="4">
        <v>9822.2663578544198</v>
      </c>
      <c r="F50" s="4">
        <v>0</v>
      </c>
      <c r="G50" s="4">
        <v>-1320.78658560296</v>
      </c>
      <c r="H50" s="4">
        <v>-1890.5364423737401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</row>
    <row r="51" spans="1:13" x14ac:dyDescent="0.35">
      <c r="A51">
        <v>2021</v>
      </c>
      <c r="B51">
        <v>2</v>
      </c>
      <c r="C51" s="4">
        <v>89272.807564561299</v>
      </c>
      <c r="D51" s="4">
        <v>77660.702571812697</v>
      </c>
      <c r="E51" s="4">
        <v>10255.520043644099</v>
      </c>
      <c r="F51" s="4">
        <v>0</v>
      </c>
      <c r="G51" s="4">
        <v>-1093.77639120245</v>
      </c>
      <c r="H51" s="4">
        <v>-1890.5364423737401</v>
      </c>
      <c r="I51" s="4">
        <v>4340.8977826806804</v>
      </c>
      <c r="J51" s="4">
        <v>0</v>
      </c>
      <c r="K51" s="4">
        <v>0</v>
      </c>
      <c r="L51" s="4">
        <v>0</v>
      </c>
      <c r="M51" s="4">
        <v>0</v>
      </c>
    </row>
    <row r="52" spans="1:13" x14ac:dyDescent="0.35">
      <c r="A52">
        <v>2021</v>
      </c>
      <c r="B52">
        <v>3</v>
      </c>
      <c r="C52" s="4">
        <v>84846.586489125693</v>
      </c>
      <c r="D52" s="4">
        <v>85202.364999102298</v>
      </c>
      <c r="E52" s="4">
        <v>6549.6194996084296</v>
      </c>
      <c r="F52" s="4">
        <v>0</v>
      </c>
      <c r="G52" s="4">
        <v>-5014.8615672112501</v>
      </c>
      <c r="H52" s="4">
        <v>-1890.5364423737401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</row>
    <row r="53" spans="1:13" x14ac:dyDescent="0.35">
      <c r="A53">
        <v>2021</v>
      </c>
      <c r="B53">
        <v>4</v>
      </c>
      <c r="C53" s="4">
        <v>80917.586721957094</v>
      </c>
      <c r="D53" s="4">
        <v>81693.199449741398</v>
      </c>
      <c r="E53" s="4">
        <v>3777.13417619544</v>
      </c>
      <c r="F53" s="4">
        <v>0</v>
      </c>
      <c r="G53" s="4">
        <v>-2662.2104616059701</v>
      </c>
      <c r="H53" s="4">
        <v>-1890.5364423737401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</row>
    <row r="54" spans="1:13" x14ac:dyDescent="0.35">
      <c r="A54">
        <v>2021</v>
      </c>
      <c r="B54">
        <v>5</v>
      </c>
      <c r="C54" s="4">
        <v>89662.623742451004</v>
      </c>
      <c r="D54" s="4">
        <v>83623.077051047294</v>
      </c>
      <c r="E54" s="4">
        <v>1740.6844473215799</v>
      </c>
      <c r="F54" s="4">
        <v>2804.8830608483099</v>
      </c>
      <c r="G54" s="4">
        <v>3384.5156256075902</v>
      </c>
      <c r="H54" s="4">
        <v>-1890.5364423737401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</row>
    <row r="55" spans="1:13" x14ac:dyDescent="0.35">
      <c r="A55">
        <v>2021</v>
      </c>
      <c r="B55">
        <v>6</v>
      </c>
      <c r="C55" s="4">
        <v>96522.815661378001</v>
      </c>
      <c r="D55" s="4">
        <v>81413.672260397594</v>
      </c>
      <c r="E55" s="4">
        <v>4.3933357476579902</v>
      </c>
      <c r="F55" s="4">
        <v>12367.0272269204</v>
      </c>
      <c r="G55" s="4">
        <v>1196.96284320269</v>
      </c>
      <c r="H55" s="4">
        <v>-1890.5364423737401</v>
      </c>
      <c r="I55" s="4">
        <v>0</v>
      </c>
      <c r="J55" s="4">
        <v>3431.29643748334</v>
      </c>
      <c r="K55" s="4">
        <v>0</v>
      </c>
      <c r="L55" s="4">
        <v>0</v>
      </c>
      <c r="M55" s="4">
        <v>0</v>
      </c>
    </row>
    <row r="56" spans="1:13" x14ac:dyDescent="0.35">
      <c r="A56">
        <v>2021</v>
      </c>
      <c r="B56">
        <v>7</v>
      </c>
      <c r="C56" s="4">
        <v>88479.306669904807</v>
      </c>
      <c r="D56" s="4">
        <v>84621.169489320193</v>
      </c>
      <c r="E56" s="4">
        <v>0</v>
      </c>
      <c r="F56" s="4">
        <v>10866.721642169799</v>
      </c>
      <c r="G56" s="4">
        <v>-5118.0480192114801</v>
      </c>
      <c r="H56" s="4">
        <v>-1890.5364423737401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</row>
    <row r="57" spans="1:13" x14ac:dyDescent="0.35">
      <c r="A57">
        <v>2021</v>
      </c>
      <c r="B57">
        <v>8</v>
      </c>
      <c r="C57" s="4">
        <v>106897.25344238299</v>
      </c>
      <c r="D57" s="4">
        <v>85104.389798393502</v>
      </c>
      <c r="E57" s="4">
        <v>0</v>
      </c>
      <c r="F57" s="4">
        <v>18297.0672919514</v>
      </c>
      <c r="G57" s="4">
        <v>5386.3327944120902</v>
      </c>
      <c r="H57" s="4">
        <v>-1890.5364423737401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</row>
    <row r="58" spans="1:13" x14ac:dyDescent="0.35">
      <c r="A58">
        <v>2021</v>
      </c>
      <c r="B58">
        <v>9</v>
      </c>
      <c r="C58" s="4">
        <v>79767.897501479907</v>
      </c>
      <c r="D58" s="4">
        <v>83295.117460637601</v>
      </c>
      <c r="E58" s="4">
        <v>138.44182353084301</v>
      </c>
      <c r="F58" s="4">
        <v>2558.7056436948701</v>
      </c>
      <c r="G58" s="4">
        <v>-4333.8309840097299</v>
      </c>
      <c r="H58" s="4">
        <v>-1890.5364423737401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</row>
    <row r="59" spans="1:13" x14ac:dyDescent="0.35">
      <c r="A59">
        <v>2021</v>
      </c>
      <c r="B59">
        <v>10</v>
      </c>
      <c r="C59" s="4">
        <v>88163.990346930805</v>
      </c>
      <c r="D59" s="4">
        <v>87038.395347513506</v>
      </c>
      <c r="E59" s="4">
        <v>1549.0558362689601</v>
      </c>
      <c r="F59" s="4">
        <v>579.672118320099</v>
      </c>
      <c r="G59" s="4">
        <v>887.40348720199097</v>
      </c>
      <c r="H59" s="4">
        <v>-1890.5364423737401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</row>
    <row r="60" spans="1:13" x14ac:dyDescent="0.35">
      <c r="A60">
        <v>2021</v>
      </c>
      <c r="B60">
        <v>11</v>
      </c>
      <c r="C60" s="4">
        <v>89996.002612666503</v>
      </c>
      <c r="D60" s="4">
        <v>85165.863041137796</v>
      </c>
      <c r="E60" s="4">
        <v>5957.0962691007699</v>
      </c>
      <c r="F60" s="4">
        <v>0</v>
      </c>
      <c r="G60" s="4">
        <v>763.57974480171299</v>
      </c>
      <c r="H60" s="4">
        <v>-1890.5364423737401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</row>
    <row r="61" spans="1:13" x14ac:dyDescent="0.35">
      <c r="A61">
        <v>2021</v>
      </c>
      <c r="B61">
        <v>12</v>
      </c>
      <c r="C61" s="4">
        <v>92902.367048036904</v>
      </c>
      <c r="D61" s="4">
        <v>87023.059876680796</v>
      </c>
      <c r="E61" s="4">
        <v>7666.6571617296404</v>
      </c>
      <c r="F61" s="4">
        <v>0</v>
      </c>
      <c r="G61" s="4">
        <v>103.18645200023199</v>
      </c>
      <c r="H61" s="4">
        <v>-1890.5364423737401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</row>
    <row r="62" spans="1:13" x14ac:dyDescent="0.35">
      <c r="A62">
        <v>2022</v>
      </c>
      <c r="B62">
        <v>1</v>
      </c>
      <c r="C62" s="4">
        <v>96008.610083175794</v>
      </c>
      <c r="D62" s="4">
        <v>84598.550918098103</v>
      </c>
      <c r="E62" s="4">
        <v>12867.2125090505</v>
      </c>
      <c r="F62" s="4">
        <v>0</v>
      </c>
      <c r="G62" s="4">
        <v>433.38309840097202</v>
      </c>
      <c r="H62" s="4">
        <v>-1890.5364423737401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</row>
    <row r="63" spans="1:13" x14ac:dyDescent="0.35">
      <c r="A63">
        <v>2022</v>
      </c>
      <c r="B63">
        <v>2</v>
      </c>
      <c r="C63" s="4">
        <v>86385.218105108099</v>
      </c>
      <c r="D63" s="4">
        <v>75497.944262854406</v>
      </c>
      <c r="E63" s="4">
        <v>9468.7770219490394</v>
      </c>
      <c r="F63" s="4">
        <v>0</v>
      </c>
      <c r="G63" s="4">
        <v>-1031.86452000232</v>
      </c>
      <c r="H63" s="4">
        <v>-1890.5364423737401</v>
      </c>
      <c r="I63" s="4">
        <v>4340.8977826806804</v>
      </c>
      <c r="J63" s="4">
        <v>0</v>
      </c>
      <c r="K63" s="4">
        <v>0</v>
      </c>
      <c r="L63" s="4">
        <v>0</v>
      </c>
      <c r="M63" s="4">
        <v>0</v>
      </c>
    </row>
    <row r="64" spans="1:13" x14ac:dyDescent="0.35">
      <c r="A64">
        <v>2022</v>
      </c>
      <c r="B64">
        <v>3</v>
      </c>
      <c r="C64" s="4">
        <v>86998.950708207296</v>
      </c>
      <c r="D64" s="4">
        <v>84824.200082787094</v>
      </c>
      <c r="E64" s="4">
        <v>7676.8128878020798</v>
      </c>
      <c r="F64" s="4">
        <v>0</v>
      </c>
      <c r="G64" s="4">
        <v>-3611.5258200080998</v>
      </c>
      <c r="H64" s="4">
        <v>-1890.5364423737401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</row>
    <row r="65" spans="1:13" x14ac:dyDescent="0.35">
      <c r="A65">
        <v>2022</v>
      </c>
      <c r="B65">
        <v>4</v>
      </c>
      <c r="C65" s="4">
        <v>85903.344296898402</v>
      </c>
      <c r="D65" s="4">
        <v>83263.785993148296</v>
      </c>
      <c r="E65" s="4">
        <v>4530.0947461238902</v>
      </c>
      <c r="F65" s="4">
        <v>0</v>
      </c>
      <c r="G65" s="4">
        <v>0</v>
      </c>
      <c r="H65" s="4">
        <v>-1890.5364423737401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</row>
    <row r="66" spans="1:13" x14ac:dyDescent="0.35">
      <c r="A66">
        <v>2022</v>
      </c>
      <c r="B66">
        <v>5</v>
      </c>
      <c r="C66" s="4">
        <v>90065.149638361603</v>
      </c>
      <c r="D66" s="4">
        <v>87233.334048492499</v>
      </c>
      <c r="E66" s="4">
        <v>1021.87983719729</v>
      </c>
      <c r="F66" s="4">
        <v>3700.47219504552</v>
      </c>
      <c r="G66" s="4">
        <v>0</v>
      </c>
      <c r="H66" s="4">
        <v>-1890.5364423737401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</row>
    <row r="67" spans="1:13" x14ac:dyDescent="0.35">
      <c r="A67">
        <v>2022</v>
      </c>
      <c r="B67">
        <v>6</v>
      </c>
      <c r="C67" s="4">
        <v>93205.296309295896</v>
      </c>
      <c r="D67" s="4">
        <v>84768.257432971601</v>
      </c>
      <c r="E67" s="4">
        <v>15.630604707618</v>
      </c>
      <c r="F67" s="4">
        <v>6880.6482765070996</v>
      </c>
      <c r="G67" s="4">
        <v>0</v>
      </c>
      <c r="H67" s="4">
        <v>-1890.5364423737401</v>
      </c>
      <c r="I67" s="4">
        <v>0</v>
      </c>
      <c r="J67" s="4">
        <v>3431.29643748334</v>
      </c>
      <c r="K67" s="4">
        <v>0</v>
      </c>
      <c r="L67" s="4">
        <v>0</v>
      </c>
      <c r="M67" s="4">
        <v>0</v>
      </c>
    </row>
    <row r="68" spans="1:13" x14ac:dyDescent="0.35">
      <c r="A68">
        <v>2022</v>
      </c>
      <c r="B68">
        <v>7</v>
      </c>
      <c r="C68" s="4">
        <v>101668.378252704</v>
      </c>
      <c r="D68" s="4">
        <v>87951.826392000905</v>
      </c>
      <c r="E68" s="4">
        <v>0</v>
      </c>
      <c r="F68" s="4">
        <v>15607.0883030767</v>
      </c>
      <c r="G68" s="4">
        <v>0</v>
      </c>
      <c r="H68" s="4">
        <v>-1890.5364423737401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</row>
    <row r="69" spans="1:13" x14ac:dyDescent="0.35">
      <c r="A69">
        <v>2022</v>
      </c>
      <c r="B69">
        <v>8</v>
      </c>
      <c r="C69" s="4">
        <v>92833.227173597406</v>
      </c>
      <c r="D69" s="4">
        <v>88307.256142409096</v>
      </c>
      <c r="E69" s="4">
        <v>0</v>
      </c>
      <c r="F69" s="4">
        <v>15201.9059117793</v>
      </c>
      <c r="G69" s="4">
        <v>0</v>
      </c>
      <c r="H69" s="4">
        <v>-1890.5364423737401</v>
      </c>
      <c r="I69" s="4">
        <v>0</v>
      </c>
      <c r="J69" s="4">
        <v>0</v>
      </c>
      <c r="K69" s="4">
        <v>-8785.3984382173203</v>
      </c>
      <c r="L69" s="4">
        <v>0</v>
      </c>
      <c r="M69" s="4">
        <v>0</v>
      </c>
    </row>
    <row r="70" spans="1:13" x14ac:dyDescent="0.35">
      <c r="A70">
        <v>2022</v>
      </c>
      <c r="B70">
        <v>9</v>
      </c>
      <c r="C70" s="4">
        <v>81766.992575218203</v>
      </c>
      <c r="D70" s="4">
        <v>84625.391382220303</v>
      </c>
      <c r="E70" s="4">
        <v>401.12130578678602</v>
      </c>
      <c r="F70" s="4">
        <v>5386.3287068109903</v>
      </c>
      <c r="G70" s="4">
        <v>0</v>
      </c>
      <c r="H70" s="4">
        <v>-1890.5364423737401</v>
      </c>
      <c r="I70" s="4">
        <v>0</v>
      </c>
      <c r="J70" s="4">
        <v>0</v>
      </c>
      <c r="K70" s="4">
        <v>0</v>
      </c>
      <c r="L70" s="4">
        <v>-6755.3123772260897</v>
      </c>
      <c r="M70" s="4">
        <v>0</v>
      </c>
    </row>
    <row r="71" spans="1:13" x14ac:dyDescent="0.35">
      <c r="A71">
        <v>2022</v>
      </c>
      <c r="B71">
        <v>10</v>
      </c>
      <c r="C71" s="4">
        <v>87435.526034111201</v>
      </c>
      <c r="D71" s="4">
        <v>86574.712300932006</v>
      </c>
      <c r="E71" s="4">
        <v>2735.3362226347699</v>
      </c>
      <c r="F71" s="4">
        <v>16.013952918167799</v>
      </c>
      <c r="G71" s="4">
        <v>0</v>
      </c>
      <c r="H71" s="4">
        <v>-1890.5364423737401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</row>
    <row r="72" spans="1:13" x14ac:dyDescent="0.35">
      <c r="A72">
        <v>2022</v>
      </c>
      <c r="B72">
        <v>11</v>
      </c>
      <c r="C72" s="4">
        <v>86410.775055539605</v>
      </c>
      <c r="D72" s="4">
        <v>82928.017472966996</v>
      </c>
      <c r="E72" s="4">
        <v>5278.1896571799098</v>
      </c>
      <c r="F72" s="4">
        <v>95.104367766380307</v>
      </c>
      <c r="G72" s="4">
        <v>0</v>
      </c>
      <c r="H72" s="4">
        <v>-1890.5364423737401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</row>
    <row r="73" spans="1:13" x14ac:dyDescent="0.35">
      <c r="A73">
        <v>2022</v>
      </c>
      <c r="B73">
        <v>12</v>
      </c>
      <c r="C73" s="4">
        <v>92757.880135444299</v>
      </c>
      <c r="D73" s="4">
        <v>85948.708389730295</v>
      </c>
      <c r="E73" s="4">
        <v>8699.7081880876503</v>
      </c>
      <c r="F73" s="4">
        <v>0</v>
      </c>
      <c r="G73" s="4">
        <v>0</v>
      </c>
      <c r="H73" s="4">
        <v>-1890.5364423737401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</row>
    <row r="74" spans="1:13" x14ac:dyDescent="0.35">
      <c r="A74">
        <v>2023</v>
      </c>
      <c r="B74">
        <v>1</v>
      </c>
      <c r="C74" s="4">
        <v>91857.011405024095</v>
      </c>
      <c r="D74" s="4">
        <v>84947.876789511996</v>
      </c>
      <c r="E74" s="4">
        <v>8799.6710578858092</v>
      </c>
      <c r="F74" s="4">
        <v>0</v>
      </c>
      <c r="G74" s="4">
        <v>0</v>
      </c>
      <c r="H74" s="4">
        <v>-1890.5364423737401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</row>
    <row r="75" spans="1:13" x14ac:dyDescent="0.35">
      <c r="A75">
        <v>2023</v>
      </c>
      <c r="B75">
        <v>2</v>
      </c>
      <c r="C75" s="4">
        <v>87640.491206962499</v>
      </c>
      <c r="D75" s="4">
        <v>76952.175383095106</v>
      </c>
      <c r="E75" s="4">
        <v>8237.9544835604593</v>
      </c>
      <c r="F75" s="4">
        <v>0</v>
      </c>
      <c r="G75" s="4">
        <v>0</v>
      </c>
      <c r="H75" s="4">
        <v>-1890.5364423737401</v>
      </c>
      <c r="I75" s="4">
        <v>4340.8977826806804</v>
      </c>
      <c r="J75" s="4">
        <v>0</v>
      </c>
      <c r="K75" s="4">
        <v>0</v>
      </c>
      <c r="L75" s="4">
        <v>0</v>
      </c>
      <c r="M75" s="4">
        <v>0</v>
      </c>
    </row>
    <row r="76" spans="1:13" x14ac:dyDescent="0.35">
      <c r="A76">
        <v>2023</v>
      </c>
      <c r="B76">
        <v>3</v>
      </c>
      <c r="C76" s="4">
        <v>91839.827460967193</v>
      </c>
      <c r="D76" s="4">
        <v>85816.505072174201</v>
      </c>
      <c r="E76" s="4">
        <v>7913.8588311666499</v>
      </c>
      <c r="F76" s="4">
        <v>0</v>
      </c>
      <c r="G76" s="4">
        <v>0</v>
      </c>
      <c r="H76" s="4">
        <v>-1890.5364423737401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</row>
    <row r="77" spans="1:13" x14ac:dyDescent="0.35">
      <c r="A77">
        <v>2023</v>
      </c>
      <c r="B77">
        <v>4</v>
      </c>
      <c r="C77" s="4">
        <v>86179.261679844902</v>
      </c>
      <c r="D77" s="4">
        <v>83645.146386289605</v>
      </c>
      <c r="E77" s="4">
        <v>3660.9531083234101</v>
      </c>
      <c r="F77" s="4">
        <v>763.69862760556703</v>
      </c>
      <c r="G77" s="4">
        <v>0</v>
      </c>
      <c r="H77" s="4">
        <v>-1890.5364423737401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</row>
    <row r="78" spans="1:13" x14ac:dyDescent="0.35">
      <c r="A78">
        <v>2023</v>
      </c>
      <c r="B78">
        <v>5</v>
      </c>
      <c r="C78" s="4">
        <v>88314.055839127803</v>
      </c>
      <c r="D78" s="4">
        <v>87047.550141534797</v>
      </c>
      <c r="E78" s="4">
        <v>1542.4234446487001</v>
      </c>
      <c r="F78" s="4">
        <v>1614.6186953179899</v>
      </c>
      <c r="G78" s="4">
        <v>0</v>
      </c>
      <c r="H78" s="4">
        <v>-1890.5364423737401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</row>
    <row r="79" spans="1:13" x14ac:dyDescent="0.35">
      <c r="A79">
        <v>2023</v>
      </c>
      <c r="B79">
        <v>6</v>
      </c>
      <c r="C79" s="4">
        <v>92213.747768557805</v>
      </c>
      <c r="D79" s="4">
        <v>84292.339970742702</v>
      </c>
      <c r="E79" s="4">
        <v>0</v>
      </c>
      <c r="F79" s="4">
        <v>6380.64780270549</v>
      </c>
      <c r="G79" s="4">
        <v>0</v>
      </c>
      <c r="H79" s="4">
        <v>-1890.5364423737401</v>
      </c>
      <c r="I79" s="4">
        <v>0</v>
      </c>
      <c r="J79" s="4">
        <v>3431.29643748334</v>
      </c>
      <c r="K79" s="4">
        <v>0</v>
      </c>
      <c r="L79" s="4">
        <v>0</v>
      </c>
      <c r="M79" s="4">
        <v>0</v>
      </c>
    </row>
    <row r="80" spans="1:13" x14ac:dyDescent="0.35">
      <c r="A80">
        <v>2023</v>
      </c>
      <c r="B80">
        <v>7</v>
      </c>
      <c r="C80" s="4">
        <v>99187.187303208499</v>
      </c>
      <c r="D80" s="4">
        <v>87156.115347727595</v>
      </c>
      <c r="E80" s="4">
        <v>0</v>
      </c>
      <c r="F80" s="4">
        <v>13921.608397854599</v>
      </c>
      <c r="G80" s="4">
        <v>0</v>
      </c>
      <c r="H80" s="4">
        <v>-1890.5364423737401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</row>
    <row r="81" spans="1:13" x14ac:dyDescent="0.35">
      <c r="A81">
        <v>2023</v>
      </c>
      <c r="B81">
        <v>8</v>
      </c>
      <c r="C81" s="4">
        <v>93013.751413539503</v>
      </c>
      <c r="D81" s="4">
        <v>87209.638173927</v>
      </c>
      <c r="E81" s="4">
        <v>0</v>
      </c>
      <c r="F81" s="4">
        <v>7694.6496819862796</v>
      </c>
      <c r="G81" s="4">
        <v>0</v>
      </c>
      <c r="H81" s="4">
        <v>-1890.5364423737401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</row>
    <row r="82" spans="1:13" x14ac:dyDescent="0.35">
      <c r="A82">
        <v>2023</v>
      </c>
      <c r="B82">
        <v>9</v>
      </c>
      <c r="C82" s="4">
        <v>87736.447462823999</v>
      </c>
      <c r="D82" s="4">
        <v>84423.753317814495</v>
      </c>
      <c r="E82" s="4">
        <v>91.847648994346699</v>
      </c>
      <c r="F82" s="4">
        <v>5111.3829383889497</v>
      </c>
      <c r="G82" s="4">
        <v>0</v>
      </c>
      <c r="H82" s="4">
        <v>-1890.5364423737401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</row>
    <row r="83" spans="1:13" x14ac:dyDescent="0.35">
      <c r="A83">
        <v>2023</v>
      </c>
      <c r="B83">
        <v>10</v>
      </c>
      <c r="C83" s="4">
        <v>89971.312412277795</v>
      </c>
      <c r="D83" s="4">
        <v>87265.932122533995</v>
      </c>
      <c r="E83" s="4">
        <v>2233.5343694067101</v>
      </c>
      <c r="F83" s="4">
        <v>2362.38236271083</v>
      </c>
      <c r="G83" s="4">
        <v>0</v>
      </c>
      <c r="H83" s="4">
        <v>-1890.5364423737401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</row>
    <row r="84" spans="1:13" x14ac:dyDescent="0.35">
      <c r="A84">
        <v>2023</v>
      </c>
      <c r="B84">
        <v>11</v>
      </c>
      <c r="C84" s="4">
        <v>88699.117829661904</v>
      </c>
      <c r="D84" s="4">
        <v>84477.870367119904</v>
      </c>
      <c r="E84" s="4">
        <v>6111.7839049157801</v>
      </c>
      <c r="F84" s="4">
        <v>0</v>
      </c>
      <c r="G84" s="4">
        <v>0</v>
      </c>
      <c r="H84" s="4">
        <v>-1890.5364423737401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</row>
    <row r="85" spans="1:13" x14ac:dyDescent="0.35">
      <c r="A85">
        <v>2023</v>
      </c>
      <c r="B85">
        <v>12</v>
      </c>
      <c r="C85" s="4">
        <v>92324.380665247794</v>
      </c>
      <c r="D85" s="4">
        <v>87210.941747165198</v>
      </c>
      <c r="E85" s="4">
        <v>7003.9753604563703</v>
      </c>
      <c r="F85" s="4">
        <v>0</v>
      </c>
      <c r="G85" s="4">
        <v>0</v>
      </c>
      <c r="H85" s="4">
        <v>-1890.5364423737401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</row>
    <row r="86" spans="1:13" x14ac:dyDescent="0.35">
      <c r="A86">
        <v>2024</v>
      </c>
      <c r="B86">
        <v>1</v>
      </c>
      <c r="C86" s="4">
        <v>93854.162510135706</v>
      </c>
      <c r="D86" s="4">
        <v>86131.122147000002</v>
      </c>
      <c r="E86" s="4">
        <v>9613.5768055094104</v>
      </c>
      <c r="F86" s="4">
        <v>0</v>
      </c>
      <c r="G86" s="4">
        <v>0</v>
      </c>
      <c r="H86" s="4">
        <v>-1890.5364423737401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</row>
    <row r="87" spans="1:13" x14ac:dyDescent="0.35">
      <c r="A87">
        <v>2024</v>
      </c>
      <c r="B87">
        <v>2</v>
      </c>
      <c r="C87" s="4">
        <v>90744.068070424197</v>
      </c>
      <c r="D87" s="4">
        <v>80496.499403923895</v>
      </c>
      <c r="E87" s="4">
        <v>7797.2073261933401</v>
      </c>
      <c r="F87" s="4">
        <v>0</v>
      </c>
      <c r="G87" s="4">
        <v>0</v>
      </c>
      <c r="H87" s="4">
        <v>-1890.5364423737401</v>
      </c>
      <c r="I87" s="4">
        <v>4340.8977826806804</v>
      </c>
      <c r="J87" s="4">
        <v>0</v>
      </c>
      <c r="K87" s="4">
        <v>0</v>
      </c>
      <c r="L87" s="4">
        <v>0</v>
      </c>
      <c r="M87" s="4">
        <v>0</v>
      </c>
    </row>
    <row r="88" spans="1:13" x14ac:dyDescent="0.35">
      <c r="A88">
        <v>2024</v>
      </c>
      <c r="B88">
        <v>3</v>
      </c>
      <c r="C88" s="4">
        <v>90755.443200537004</v>
      </c>
      <c r="D88" s="4">
        <v>86269.890866900605</v>
      </c>
      <c r="E88" s="4">
        <v>6376.0887760100704</v>
      </c>
      <c r="F88" s="4">
        <v>0</v>
      </c>
      <c r="G88" s="4">
        <v>0</v>
      </c>
      <c r="H88" s="4">
        <v>-1890.5364423737401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</row>
    <row r="89" spans="1:13" x14ac:dyDescent="0.35">
      <c r="A89">
        <v>2024</v>
      </c>
      <c r="B89">
        <v>4</v>
      </c>
      <c r="C89" s="4">
        <v>85392.010452906194</v>
      </c>
      <c r="D89" s="4">
        <v>83701.6284786615</v>
      </c>
      <c r="E89" s="4">
        <v>3580.91841661842</v>
      </c>
      <c r="F89" s="4">
        <v>0</v>
      </c>
      <c r="G89" s="4">
        <v>0</v>
      </c>
      <c r="H89" s="4">
        <v>-1890.5364423737401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</row>
    <row r="90" spans="1:13" x14ac:dyDescent="0.35">
      <c r="A90">
        <v>2024</v>
      </c>
      <c r="B90">
        <v>5</v>
      </c>
      <c r="C90" s="4">
        <v>87397.5408448206</v>
      </c>
      <c r="D90" s="4">
        <v>86713.358042763793</v>
      </c>
      <c r="E90" s="4">
        <v>301.22851330547599</v>
      </c>
      <c r="F90" s="4">
        <v>2273.4907311250599</v>
      </c>
      <c r="G90" s="4">
        <v>0</v>
      </c>
      <c r="H90" s="4">
        <v>-1890.5364423737401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</row>
    <row r="91" spans="1:13" x14ac:dyDescent="0.35">
      <c r="A91">
        <v>2024</v>
      </c>
      <c r="B91">
        <v>6</v>
      </c>
      <c r="C91" s="4">
        <v>94799.111629233303</v>
      </c>
      <c r="D91" s="4">
        <v>84170.159179043505</v>
      </c>
      <c r="E91" s="4">
        <v>32.960760375255298</v>
      </c>
      <c r="F91" s="4">
        <v>9055.2316947048894</v>
      </c>
      <c r="G91" s="4">
        <v>0</v>
      </c>
      <c r="H91" s="4">
        <v>-1890.5364423737401</v>
      </c>
      <c r="I91" s="4">
        <v>0</v>
      </c>
      <c r="J91" s="4">
        <v>3431.29643748334</v>
      </c>
      <c r="K91" s="4">
        <v>0</v>
      </c>
      <c r="L91" s="4">
        <v>0</v>
      </c>
      <c r="M91" s="4">
        <v>0</v>
      </c>
    </row>
    <row r="92" spans="1:13" x14ac:dyDescent="0.35">
      <c r="A92">
        <v>2024</v>
      </c>
      <c r="B92">
        <v>7</v>
      </c>
      <c r="C92" s="4">
        <v>100825.88494137301</v>
      </c>
      <c r="D92" s="4">
        <v>87237.455792533205</v>
      </c>
      <c r="E92" s="4">
        <v>0</v>
      </c>
      <c r="F92" s="4">
        <v>15478.9655912136</v>
      </c>
      <c r="G92" s="4">
        <v>0</v>
      </c>
      <c r="H92" s="4">
        <v>-1890.5364423737401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</row>
    <row r="93" spans="1:13" x14ac:dyDescent="0.35">
      <c r="A93">
        <v>2024</v>
      </c>
      <c r="B93">
        <v>8</v>
      </c>
      <c r="C93" s="4">
        <v>96719.760904413604</v>
      </c>
      <c r="D93" s="4">
        <v>87498.240464181596</v>
      </c>
      <c r="E93" s="4">
        <v>2.7632279172732699</v>
      </c>
      <c r="F93" s="4">
        <v>11109.293654688499</v>
      </c>
      <c r="G93" s="4">
        <v>0</v>
      </c>
      <c r="H93" s="4">
        <v>-1890.5364423737401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</row>
    <row r="94" spans="1:13" x14ac:dyDescent="0.35">
      <c r="A94">
        <v>2024</v>
      </c>
      <c r="B94">
        <v>9</v>
      </c>
      <c r="C94" s="4">
        <v>87807.261827421695</v>
      </c>
      <c r="D94" s="4">
        <v>84799.334954860606</v>
      </c>
      <c r="E94" s="4">
        <v>92.242065447798097</v>
      </c>
      <c r="F94" s="4">
        <v>4806.22124948704</v>
      </c>
      <c r="G94" s="4">
        <v>0</v>
      </c>
      <c r="H94" s="4">
        <v>-1890.5364423737401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</row>
    <row r="95" spans="1:13" x14ac:dyDescent="0.35">
      <c r="A95">
        <v>2024</v>
      </c>
      <c r="B95">
        <v>10</v>
      </c>
      <c r="C95" s="4">
        <v>88388.448785722401</v>
      </c>
      <c r="D95" s="4">
        <v>87753.593790943298</v>
      </c>
      <c r="E95" s="4">
        <v>2196.7108499041501</v>
      </c>
      <c r="F95" s="4">
        <v>328.68058724871099</v>
      </c>
      <c r="G95" s="4">
        <v>0</v>
      </c>
      <c r="H95" s="4">
        <v>-1890.5364423737401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</row>
    <row r="96" spans="1:13" x14ac:dyDescent="0.35">
      <c r="A96">
        <v>2024</v>
      </c>
      <c r="B96">
        <v>11</v>
      </c>
      <c r="C96" s="4">
        <v>88312.2521012668</v>
      </c>
      <c r="D96" s="4">
        <v>85046.209669738397</v>
      </c>
      <c r="E96" s="4">
        <v>4966.8945459090701</v>
      </c>
      <c r="F96" s="4">
        <v>189.684327992992</v>
      </c>
      <c r="G96" s="4">
        <v>0</v>
      </c>
      <c r="H96" s="4">
        <v>-1890.5364423737401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</row>
    <row r="97" spans="1:13" x14ac:dyDescent="0.35">
      <c r="A97">
        <v>2024</v>
      </c>
      <c r="B97">
        <v>12</v>
      </c>
      <c r="C97" s="4">
        <v>95577.755587445004</v>
      </c>
      <c r="D97" s="4">
        <v>88454.803452676002</v>
      </c>
      <c r="E97" s="4">
        <v>9013.4885771427998</v>
      </c>
      <c r="F97" s="4">
        <v>0</v>
      </c>
      <c r="G97" s="4">
        <v>0</v>
      </c>
      <c r="H97" s="4">
        <v>-1890.5364423737401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</row>
    <row r="98" spans="1:13" x14ac:dyDescent="0.35">
      <c r="A98">
        <v>2025</v>
      </c>
      <c r="B98">
        <v>1</v>
      </c>
      <c r="C98" s="4">
        <v>98072.317942542693</v>
      </c>
      <c r="D98" s="4">
        <v>88243.164130591307</v>
      </c>
      <c r="E98" s="4">
        <v>11719.6902543251</v>
      </c>
      <c r="F98" s="4">
        <v>0</v>
      </c>
      <c r="G98" s="4">
        <v>0</v>
      </c>
      <c r="H98" s="4">
        <v>-1890.5364423737401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</row>
    <row r="99" spans="1:13" x14ac:dyDescent="0.35">
      <c r="A99">
        <v>2025</v>
      </c>
      <c r="B99">
        <v>2</v>
      </c>
      <c r="C99" s="4">
        <v>93085.841571186407</v>
      </c>
      <c r="D99" s="4">
        <v>80214.755794285898</v>
      </c>
      <c r="E99" s="4">
        <v>10420.7244365935</v>
      </c>
      <c r="F99" s="4">
        <v>0</v>
      </c>
      <c r="G99" s="4">
        <v>0</v>
      </c>
      <c r="H99" s="4">
        <v>-1890.5364423737401</v>
      </c>
      <c r="I99" s="4">
        <v>4340.8977826806804</v>
      </c>
      <c r="J99" s="4">
        <v>0</v>
      </c>
      <c r="K99" s="4">
        <v>0</v>
      </c>
      <c r="L99" s="4">
        <v>0</v>
      </c>
      <c r="M99" s="4">
        <v>0</v>
      </c>
    </row>
    <row r="100" spans="1:13" x14ac:dyDescent="0.35">
      <c r="A100">
        <v>2025</v>
      </c>
      <c r="B100">
        <v>3</v>
      </c>
      <c r="C100" s="4">
        <v>93423.266118620595</v>
      </c>
      <c r="D100" s="4">
        <v>88031.941692997803</v>
      </c>
      <c r="E100" s="4">
        <v>7281.86086799653</v>
      </c>
      <c r="F100" s="4">
        <v>0</v>
      </c>
      <c r="G100" s="4">
        <v>0</v>
      </c>
      <c r="H100" s="4">
        <v>-1890.5364423737401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</row>
    <row r="101" spans="1:13" x14ac:dyDescent="0.35">
      <c r="A101">
        <v>2025</v>
      </c>
      <c r="B101">
        <v>4</v>
      </c>
      <c r="C101" s="4">
        <v>86775.300889699996</v>
      </c>
      <c r="D101" s="4">
        <v>84433.622468342102</v>
      </c>
      <c r="E101" s="4">
        <v>4232.2148637316404</v>
      </c>
      <c r="F101" s="4">
        <v>0</v>
      </c>
      <c r="G101" s="4">
        <v>0</v>
      </c>
      <c r="H101" s="4">
        <v>-1890.5364423737401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</row>
    <row r="102" spans="1:13" x14ac:dyDescent="0.35">
      <c r="A102">
        <v>2025</v>
      </c>
      <c r="B102">
        <v>5</v>
      </c>
      <c r="C102" s="4">
        <v>86573.485971026501</v>
      </c>
      <c r="D102" s="4">
        <v>86457.376007109793</v>
      </c>
      <c r="E102" s="4">
        <v>1462.9954187995399</v>
      </c>
      <c r="F102" s="4">
        <v>543.65098749087394</v>
      </c>
      <c r="G102" s="4">
        <v>0</v>
      </c>
      <c r="H102" s="4">
        <v>-1890.5364423737401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</row>
    <row r="103" spans="1:13" x14ac:dyDescent="0.35">
      <c r="A103">
        <v>2025</v>
      </c>
      <c r="B103">
        <v>6</v>
      </c>
      <c r="C103" s="4">
        <v>95865.328109376307</v>
      </c>
      <c r="D103" s="4">
        <v>83393.854342347506</v>
      </c>
      <c r="E103" s="4">
        <v>82.317421163117601</v>
      </c>
      <c r="F103" s="4">
        <v>10848.3963507561</v>
      </c>
      <c r="G103" s="4">
        <v>0</v>
      </c>
      <c r="H103" s="4">
        <v>-1890.5364423737401</v>
      </c>
      <c r="I103" s="4">
        <v>0</v>
      </c>
      <c r="J103" s="4">
        <v>3431.29643748334</v>
      </c>
      <c r="K103" s="4">
        <v>0</v>
      </c>
      <c r="L103" s="4">
        <v>0</v>
      </c>
      <c r="M103" s="4">
        <v>0</v>
      </c>
    </row>
    <row r="104" spans="1:13" x14ac:dyDescent="0.35">
      <c r="A104">
        <v>2025</v>
      </c>
      <c r="B104">
        <v>7</v>
      </c>
      <c r="C104" s="4">
        <v>104147.598253059</v>
      </c>
      <c r="D104" s="4">
        <v>85889.774559933794</v>
      </c>
      <c r="E104" s="4">
        <v>0</v>
      </c>
      <c r="F104" s="4">
        <v>20148.360135499199</v>
      </c>
      <c r="G104" s="4">
        <v>0</v>
      </c>
      <c r="H104" s="4">
        <v>-1890.5364423737401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</row>
    <row r="105" spans="1:13" x14ac:dyDescent="0.35">
      <c r="A105">
        <v>2025</v>
      </c>
      <c r="B105">
        <v>8</v>
      </c>
      <c r="C105" s="4">
        <v>96968.871426023004</v>
      </c>
      <c r="D105" s="4">
        <v>85605.749987526098</v>
      </c>
      <c r="E105" s="4">
        <v>26.958769742682399</v>
      </c>
      <c r="F105" s="4">
        <v>13226.699111128</v>
      </c>
      <c r="G105" s="4">
        <v>0</v>
      </c>
      <c r="H105" s="4">
        <v>-1890.5364423737401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</row>
    <row r="106" spans="1:13" x14ac:dyDescent="0.35">
      <c r="A106">
        <v>2025</v>
      </c>
      <c r="B106">
        <v>9</v>
      </c>
      <c r="C106" s="4">
        <v>84678.6542793267</v>
      </c>
      <c r="D106" s="4">
        <v>82719.072782007599</v>
      </c>
      <c r="E106" s="4">
        <v>49.349716769615704</v>
      </c>
      <c r="F106" s="4">
        <v>3800.76822292318</v>
      </c>
      <c r="G106" s="4">
        <v>0</v>
      </c>
      <c r="H106" s="4">
        <v>-1890.5364423737401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</row>
    <row r="107" spans="1:13" x14ac:dyDescent="0.35">
      <c r="A107">
        <v>2025</v>
      </c>
      <c r="B107">
        <v>10</v>
      </c>
      <c r="C107" s="4">
        <v>86826.757214080193</v>
      </c>
      <c r="D107" s="4">
        <v>85346.849937073101</v>
      </c>
      <c r="E107" s="4">
        <v>2297.1079002666502</v>
      </c>
      <c r="F107" s="4">
        <v>1073.3358191141399</v>
      </c>
      <c r="G107" s="4">
        <v>0</v>
      </c>
      <c r="H107" s="4">
        <v>-1890.5364423737401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</row>
    <row r="108" spans="1:13" x14ac:dyDescent="0.35">
      <c r="A108">
        <v>2025</v>
      </c>
      <c r="B108">
        <v>11</v>
      </c>
      <c r="C108" s="4">
        <v>86734.860672845898</v>
      </c>
      <c r="D108" s="4">
        <v>82468.232385502793</v>
      </c>
      <c r="E108" s="4">
        <v>6157.1647297168402</v>
      </c>
      <c r="F108" s="4">
        <v>0</v>
      </c>
      <c r="G108" s="4">
        <v>0</v>
      </c>
      <c r="H108" s="4">
        <v>-1890.5364423737401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</row>
    <row r="109" spans="1:13" x14ac:dyDescent="0.35">
      <c r="A109">
        <v>2025</v>
      </c>
      <c r="B109">
        <v>12</v>
      </c>
      <c r="C109" s="4">
        <v>93716.6679839149</v>
      </c>
      <c r="D109" s="4">
        <v>85363.220563011695</v>
      </c>
      <c r="E109" s="4">
        <v>10243.983863277001</v>
      </c>
      <c r="F109" s="4">
        <v>0</v>
      </c>
      <c r="G109" s="4">
        <v>0</v>
      </c>
      <c r="H109" s="4">
        <v>-1890.5364423737401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</row>
    <row r="110" spans="1:13" x14ac:dyDescent="0.35">
      <c r="A110">
        <v>2026</v>
      </c>
      <c r="B110">
        <v>1</v>
      </c>
      <c r="C110" s="4">
        <v>93301.325533945594</v>
      </c>
      <c r="D110" s="4">
        <v>84823.108227844001</v>
      </c>
      <c r="E110" s="4">
        <v>10368.753748475299</v>
      </c>
      <c r="F110" s="4">
        <v>0</v>
      </c>
      <c r="G110" s="4">
        <v>0</v>
      </c>
      <c r="H110" s="4">
        <v>-1890.5364423737401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</row>
    <row r="111" spans="1:13" x14ac:dyDescent="0.35">
      <c r="A111">
        <v>2026</v>
      </c>
      <c r="B111">
        <v>2</v>
      </c>
      <c r="C111" s="4">
        <v>88015.615142848197</v>
      </c>
      <c r="D111" s="4">
        <v>76745.262219904107</v>
      </c>
      <c r="E111" s="4">
        <v>8819.9915826371307</v>
      </c>
      <c r="F111" s="4">
        <v>0</v>
      </c>
      <c r="G111" s="4">
        <v>0</v>
      </c>
      <c r="H111" s="4">
        <v>-1890.5364423737401</v>
      </c>
      <c r="I111" s="4">
        <v>4340.8977826806804</v>
      </c>
      <c r="J111" s="4">
        <v>0</v>
      </c>
      <c r="K111" s="4">
        <v>0</v>
      </c>
      <c r="L111" s="4">
        <v>0</v>
      </c>
      <c r="M111" s="4">
        <v>0</v>
      </c>
    </row>
    <row r="112" spans="1:13" x14ac:dyDescent="0.35">
      <c r="A112">
        <v>2026</v>
      </c>
      <c r="B112">
        <v>3</v>
      </c>
      <c r="C112" s="4">
        <v>90657.094948498503</v>
      </c>
      <c r="D112" s="4">
        <v>85115.645329520499</v>
      </c>
      <c r="E112" s="4">
        <v>7431.9860613517803</v>
      </c>
      <c r="F112" s="4">
        <v>0</v>
      </c>
      <c r="G112" s="4">
        <v>0</v>
      </c>
      <c r="H112" s="4">
        <v>-1890.5364423737401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</row>
    <row r="113" spans="1:13" x14ac:dyDescent="0.35">
      <c r="A113">
        <v>2026</v>
      </c>
      <c r="B113">
        <v>4</v>
      </c>
      <c r="C113" s="4">
        <v>85072.873620654704</v>
      </c>
      <c r="D113" s="4">
        <v>82512.873765890894</v>
      </c>
      <c r="E113" s="4">
        <v>4372.6624482814004</v>
      </c>
      <c r="F113" s="4">
        <v>77.873848856137698</v>
      </c>
      <c r="G113" s="4">
        <v>0</v>
      </c>
      <c r="H113" s="4">
        <v>-1890.5364423737401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</row>
    <row r="114" spans="1:13" x14ac:dyDescent="0.35">
      <c r="A114">
        <v>2026</v>
      </c>
      <c r="B114">
        <v>5</v>
      </c>
      <c r="C114" s="4">
        <v>87327.220632545504</v>
      </c>
      <c r="D114" s="4">
        <v>85410.941691410204</v>
      </c>
      <c r="E114" s="4">
        <v>1424.5073746022999</v>
      </c>
      <c r="F114" s="4">
        <v>2382.3080089067098</v>
      </c>
      <c r="G114" s="4">
        <v>0</v>
      </c>
      <c r="H114" s="4">
        <v>-1890.5364423737401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</row>
    <row r="115" spans="1:13" x14ac:dyDescent="0.35">
      <c r="A115">
        <v>2026</v>
      </c>
      <c r="B115">
        <v>6</v>
      </c>
      <c r="C115" s="4">
        <v>92834.583751433805</v>
      </c>
      <c r="D115" s="4">
        <v>82682.413477450595</v>
      </c>
      <c r="E115" s="4">
        <v>59.785071339611399</v>
      </c>
      <c r="F115" s="4">
        <v>8551.6252075339708</v>
      </c>
      <c r="G115" s="4">
        <v>0</v>
      </c>
      <c r="H115" s="4">
        <v>-1890.5364423737401</v>
      </c>
      <c r="I115" s="4">
        <v>0</v>
      </c>
      <c r="J115" s="4">
        <v>3431.29643748334</v>
      </c>
      <c r="K115" s="4">
        <v>0</v>
      </c>
      <c r="L115" s="4">
        <v>0</v>
      </c>
      <c r="M115" s="4">
        <v>0</v>
      </c>
    </row>
    <row r="116" spans="1:13" x14ac:dyDescent="0.35">
      <c r="A116">
        <v>2026</v>
      </c>
      <c r="B116">
        <v>7</v>
      </c>
      <c r="C116" s="4">
        <v>100623.155466087</v>
      </c>
      <c r="D116" s="4">
        <v>85465.860228060905</v>
      </c>
      <c r="E116" s="4">
        <v>0</v>
      </c>
      <c r="F116" s="4">
        <v>17047.831680399799</v>
      </c>
      <c r="G116" s="4">
        <v>0</v>
      </c>
      <c r="H116" s="4">
        <v>-1890.5364423737401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</row>
    <row r="117" spans="1:13" x14ac:dyDescent="0.35">
      <c r="A117">
        <v>2026</v>
      </c>
      <c r="B117">
        <v>8</v>
      </c>
      <c r="C117" s="4">
        <v>97641.4753703233</v>
      </c>
      <c r="D117" s="4">
        <v>85493.041150074103</v>
      </c>
      <c r="E117" s="4">
        <v>3.84514101421808</v>
      </c>
      <c r="F117" s="4">
        <v>14035.125521608699</v>
      </c>
      <c r="G117" s="4">
        <v>0</v>
      </c>
      <c r="H117" s="4">
        <v>-1890.5364423737401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</row>
    <row r="118" spans="1:13" x14ac:dyDescent="0.35">
      <c r="A118">
        <v>2026</v>
      </c>
      <c r="B118">
        <v>9</v>
      </c>
      <c r="C118" s="4">
        <v>86301.894730646702</v>
      </c>
      <c r="D118" s="4">
        <v>82755.178620589402</v>
      </c>
      <c r="E118" s="4">
        <v>192.75069109711799</v>
      </c>
      <c r="F118" s="4">
        <v>5244.5018613338898</v>
      </c>
      <c r="G118" s="4">
        <v>0</v>
      </c>
      <c r="H118" s="4">
        <v>-1890.5364423737401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</row>
    <row r="119" spans="1:13" x14ac:dyDescent="0.35">
      <c r="A119">
        <v>2026</v>
      </c>
      <c r="B119">
        <v>10</v>
      </c>
      <c r="C119" s="4">
        <v>86774.734931209794</v>
      </c>
      <c r="D119" s="4">
        <v>85534.143072591702</v>
      </c>
      <c r="E119" s="4">
        <v>2409.1996139699299</v>
      </c>
      <c r="F119" s="4">
        <v>721.928687021938</v>
      </c>
      <c r="G119" s="4">
        <v>0</v>
      </c>
      <c r="H119" s="4">
        <v>-1890.5364423737401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</row>
    <row r="120" spans="1:13" x14ac:dyDescent="0.35">
      <c r="A120">
        <v>2026</v>
      </c>
      <c r="B120">
        <v>11</v>
      </c>
      <c r="C120" s="4">
        <v>86705.446461711297</v>
      </c>
      <c r="D120" s="4">
        <v>82794.597321331399</v>
      </c>
      <c r="E120" s="4">
        <v>5772.5680924227299</v>
      </c>
      <c r="F120" s="4">
        <v>28.8174903308939</v>
      </c>
      <c r="G120" s="4">
        <v>0</v>
      </c>
      <c r="H120" s="4">
        <v>-1890.5364423737401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</row>
    <row r="121" spans="1:13" x14ac:dyDescent="0.35">
      <c r="A121">
        <v>2026</v>
      </c>
      <c r="B121">
        <v>12</v>
      </c>
      <c r="C121" s="4">
        <v>92509.429412575802</v>
      </c>
      <c r="D121" s="4">
        <v>85599.477842442793</v>
      </c>
      <c r="E121" s="4">
        <v>8800.4880125066702</v>
      </c>
      <c r="F121" s="4">
        <v>0</v>
      </c>
      <c r="G121" s="4">
        <v>0</v>
      </c>
      <c r="H121" s="4">
        <v>-1890.5364423737401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</row>
    <row r="122" spans="1:13" x14ac:dyDescent="0.35">
      <c r="A122">
        <v>2027</v>
      </c>
      <c r="B122">
        <v>1</v>
      </c>
      <c r="C122" s="4">
        <v>93274.535657806002</v>
      </c>
      <c r="D122" s="4">
        <v>84817.252151906199</v>
      </c>
      <c r="E122" s="4">
        <v>10347.8199482736</v>
      </c>
      <c r="F122" s="4">
        <v>0</v>
      </c>
      <c r="G122" s="4">
        <v>0</v>
      </c>
      <c r="H122" s="4">
        <v>-1890.5364423737401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</row>
    <row r="123" spans="1:13" x14ac:dyDescent="0.35">
      <c r="A123">
        <v>2027</v>
      </c>
      <c r="B123">
        <v>2</v>
      </c>
      <c r="C123" s="4">
        <v>87891.0548642168</v>
      </c>
      <c r="D123" s="4">
        <v>76648.948488103502</v>
      </c>
      <c r="E123" s="4">
        <v>8791.7450358063707</v>
      </c>
      <c r="F123" s="4">
        <v>0</v>
      </c>
      <c r="G123" s="4">
        <v>0</v>
      </c>
      <c r="H123" s="4">
        <v>-1890.5364423737401</v>
      </c>
      <c r="I123" s="4">
        <v>4340.8977826806804</v>
      </c>
      <c r="J123" s="4">
        <v>0</v>
      </c>
      <c r="K123" s="4">
        <v>0</v>
      </c>
      <c r="L123" s="4">
        <v>0</v>
      </c>
      <c r="M123" s="4">
        <v>0</v>
      </c>
    </row>
    <row r="124" spans="1:13" x14ac:dyDescent="0.35">
      <c r="A124">
        <v>2027</v>
      </c>
      <c r="B124">
        <v>3</v>
      </c>
      <c r="C124" s="4">
        <v>90421.501072800704</v>
      </c>
      <c r="D124" s="4">
        <v>84912.267597093596</v>
      </c>
      <c r="E124" s="4">
        <v>7399.7699180808104</v>
      </c>
      <c r="F124" s="4">
        <v>0</v>
      </c>
      <c r="G124" s="4">
        <v>0</v>
      </c>
      <c r="H124" s="4">
        <v>-1890.5364423737401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</row>
    <row r="125" spans="1:13" x14ac:dyDescent="0.35">
      <c r="A125">
        <v>2027</v>
      </c>
      <c r="B125">
        <v>4</v>
      </c>
      <c r="C125" s="4">
        <v>84758.969749658703</v>
      </c>
      <c r="D125" s="4">
        <v>82222.274650751904</v>
      </c>
      <c r="E125" s="4">
        <v>4348.7657459758202</v>
      </c>
      <c r="F125" s="4">
        <v>78.465795304724097</v>
      </c>
      <c r="G125" s="4">
        <v>0</v>
      </c>
      <c r="H125" s="4">
        <v>-1890.5364423737401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</row>
    <row r="126" spans="1:13" x14ac:dyDescent="0.35">
      <c r="A126">
        <v>2027</v>
      </c>
      <c r="B126">
        <v>5</v>
      </c>
      <c r="C126" s="4">
        <v>86935.857905792102</v>
      </c>
      <c r="D126" s="4">
        <v>85013.585407416904</v>
      </c>
      <c r="E126" s="4">
        <v>1415.1152515353101</v>
      </c>
      <c r="F126" s="4">
        <v>2397.69368921363</v>
      </c>
      <c r="G126" s="4">
        <v>0</v>
      </c>
      <c r="H126" s="4">
        <v>-1890.5364423737401</v>
      </c>
      <c r="I126" s="4">
        <v>0</v>
      </c>
      <c r="J126" s="4">
        <v>0</v>
      </c>
      <c r="K126" s="4">
        <v>0</v>
      </c>
      <c r="L126" s="4">
        <v>0</v>
      </c>
      <c r="M126" s="4">
        <v>0</v>
      </c>
    </row>
    <row r="127" spans="1:13" x14ac:dyDescent="0.35">
      <c r="A127">
        <v>2027</v>
      </c>
      <c r="B127">
        <v>6</v>
      </c>
      <c r="C127" s="4">
        <v>92544.011033741801</v>
      </c>
      <c r="D127" s="4">
        <v>82333.266051404804</v>
      </c>
      <c r="E127" s="4">
        <v>59.4165235271686</v>
      </c>
      <c r="F127" s="4">
        <v>8610.5684637002796</v>
      </c>
      <c r="G127" s="4">
        <v>0</v>
      </c>
      <c r="H127" s="4">
        <v>-1890.5364423737401</v>
      </c>
      <c r="I127" s="4">
        <v>0</v>
      </c>
      <c r="J127" s="4">
        <v>3431.29643748334</v>
      </c>
      <c r="K127" s="4">
        <v>0</v>
      </c>
      <c r="L127" s="4">
        <v>0</v>
      </c>
      <c r="M127" s="4">
        <v>0</v>
      </c>
    </row>
    <row r="128" spans="1:13" x14ac:dyDescent="0.35">
      <c r="A128">
        <v>2027</v>
      </c>
      <c r="B128">
        <v>7</v>
      </c>
      <c r="C128" s="4">
        <v>100423.89574518699</v>
      </c>
      <c r="D128" s="4">
        <v>85141.687899817305</v>
      </c>
      <c r="E128" s="4">
        <v>0</v>
      </c>
      <c r="F128" s="4">
        <v>17172.744287743601</v>
      </c>
      <c r="G128" s="4">
        <v>0</v>
      </c>
      <c r="H128" s="4">
        <v>-1890.5364423737401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</row>
    <row r="129" spans="1:13" x14ac:dyDescent="0.35">
      <c r="A129">
        <v>2027</v>
      </c>
      <c r="B129">
        <v>8</v>
      </c>
      <c r="C129" s="4">
        <v>97462.8788465119</v>
      </c>
      <c r="D129" s="4">
        <v>85205.525051005898</v>
      </c>
      <c r="E129" s="4">
        <v>3.82473675720694</v>
      </c>
      <c r="F129" s="4">
        <v>14144.065501122501</v>
      </c>
      <c r="G129" s="4">
        <v>0</v>
      </c>
      <c r="H129" s="4">
        <v>-1890.5364423737401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</row>
    <row r="130" spans="1:13" x14ac:dyDescent="0.35">
      <c r="A130">
        <v>2027</v>
      </c>
      <c r="B130">
        <v>9</v>
      </c>
      <c r="C130" s="4">
        <v>86110.232895861904</v>
      </c>
      <c r="D130" s="4">
        <v>82520.907691090295</v>
      </c>
      <c r="E130" s="4">
        <v>191.830229779283</v>
      </c>
      <c r="F130" s="4">
        <v>5288.0314173660199</v>
      </c>
      <c r="G130" s="4">
        <v>0</v>
      </c>
      <c r="H130" s="4">
        <v>-1890.5364423737401</v>
      </c>
      <c r="I130" s="4">
        <v>0</v>
      </c>
      <c r="J130" s="4">
        <v>0</v>
      </c>
      <c r="K130" s="4">
        <v>0</v>
      </c>
      <c r="L130" s="4">
        <v>0</v>
      </c>
      <c r="M130" s="4">
        <v>0</v>
      </c>
    </row>
    <row r="131" spans="1:13" x14ac:dyDescent="0.35">
      <c r="A131">
        <v>2027</v>
      </c>
      <c r="B131">
        <v>10</v>
      </c>
      <c r="C131" s="4">
        <v>86574.287865281105</v>
      </c>
      <c r="D131" s="4">
        <v>85337.540182437093</v>
      </c>
      <c r="E131" s="4">
        <v>2398.9747876003798</v>
      </c>
      <c r="F131" s="4">
        <v>728.30933761732297</v>
      </c>
      <c r="G131" s="4">
        <v>0</v>
      </c>
      <c r="H131" s="4">
        <v>-1890.5364423737401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</row>
    <row r="132" spans="1:13" x14ac:dyDescent="0.35">
      <c r="A132">
        <v>2027</v>
      </c>
      <c r="B132">
        <v>11</v>
      </c>
      <c r="C132" s="4">
        <v>86538.074732700799</v>
      </c>
      <c r="D132" s="4">
        <v>82648.386225221097</v>
      </c>
      <c r="E132" s="4">
        <v>5751.1372417907596</v>
      </c>
      <c r="F132" s="4">
        <v>29.087708062710799</v>
      </c>
      <c r="G132" s="4">
        <v>0</v>
      </c>
      <c r="H132" s="4">
        <v>-1890.5364423737401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</row>
    <row r="133" spans="1:13" x14ac:dyDescent="0.35">
      <c r="A133">
        <v>2027</v>
      </c>
      <c r="B133">
        <v>12</v>
      </c>
      <c r="C133" s="4">
        <v>92403.731911148701</v>
      </c>
      <c r="D133" s="4">
        <v>85519.180779520102</v>
      </c>
      <c r="E133" s="4">
        <v>8775.0875740022802</v>
      </c>
      <c r="F133" s="4">
        <v>0</v>
      </c>
      <c r="G133" s="4">
        <v>0</v>
      </c>
      <c r="H133" s="4">
        <v>-1890.5364423737401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</row>
    <row r="134" spans="1:13" x14ac:dyDescent="0.35">
      <c r="A134">
        <v>2028</v>
      </c>
      <c r="B134">
        <v>1</v>
      </c>
      <c r="C134" s="4">
        <v>93311.917484134203</v>
      </c>
      <c r="D134" s="4">
        <v>84875.935006825704</v>
      </c>
      <c r="E134" s="4">
        <v>10326.518919682199</v>
      </c>
      <c r="F134" s="4">
        <v>0</v>
      </c>
      <c r="G134" s="4">
        <v>0</v>
      </c>
      <c r="H134" s="4">
        <v>-1890.5364423737401</v>
      </c>
      <c r="I134" s="4">
        <v>0</v>
      </c>
      <c r="J134" s="4">
        <v>0</v>
      </c>
      <c r="K134" s="4">
        <v>0</v>
      </c>
      <c r="L134" s="4">
        <v>0</v>
      </c>
      <c r="M134" s="4">
        <v>0</v>
      </c>
    </row>
    <row r="135" spans="1:13" x14ac:dyDescent="0.35">
      <c r="A135">
        <v>2028</v>
      </c>
      <c r="B135">
        <v>2</v>
      </c>
      <c r="C135" s="4">
        <v>91076.044743738094</v>
      </c>
      <c r="D135" s="4">
        <v>79507.345501976903</v>
      </c>
      <c r="E135" s="4">
        <v>9118.3379014542897</v>
      </c>
      <c r="F135" s="4">
        <v>0</v>
      </c>
      <c r="G135" s="4">
        <v>0</v>
      </c>
      <c r="H135" s="4">
        <v>-1890.5364423737401</v>
      </c>
      <c r="I135" s="4">
        <v>4340.8977826806804</v>
      </c>
      <c r="J135" s="4">
        <v>0</v>
      </c>
      <c r="K135" s="4">
        <v>0</v>
      </c>
      <c r="L135" s="4">
        <v>0</v>
      </c>
      <c r="M135" s="4">
        <v>0</v>
      </c>
    </row>
    <row r="136" spans="1:13" x14ac:dyDescent="0.35">
      <c r="A136">
        <v>2028</v>
      </c>
      <c r="B136">
        <v>3</v>
      </c>
      <c r="C136" s="4">
        <v>90579.016153660807</v>
      </c>
      <c r="D136" s="4">
        <v>85075.900040755907</v>
      </c>
      <c r="E136" s="4">
        <v>7393.6525552786597</v>
      </c>
      <c r="F136" s="4">
        <v>0</v>
      </c>
      <c r="G136" s="4">
        <v>0</v>
      </c>
      <c r="H136" s="4">
        <v>-1890.5364423737401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</row>
    <row r="137" spans="1:13" x14ac:dyDescent="0.35">
      <c r="A137">
        <v>2028</v>
      </c>
      <c r="B137">
        <v>4</v>
      </c>
      <c r="C137" s="4">
        <v>84949.790368750997</v>
      </c>
      <c r="D137" s="4">
        <v>82413.951954210497</v>
      </c>
      <c r="E137" s="4">
        <v>4346.9232837932896</v>
      </c>
      <c r="F137" s="4">
        <v>79.451573120965406</v>
      </c>
      <c r="G137" s="4">
        <v>0</v>
      </c>
      <c r="H137" s="4">
        <v>-1890.5364423737401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</row>
    <row r="138" spans="1:13" x14ac:dyDescent="0.35">
      <c r="A138">
        <v>2028</v>
      </c>
      <c r="B138">
        <v>5</v>
      </c>
      <c r="C138" s="4">
        <v>87199.508482864796</v>
      </c>
      <c r="D138" s="4">
        <v>85246.162137160994</v>
      </c>
      <c r="E138" s="4">
        <v>1415.0866152250501</v>
      </c>
      <c r="F138" s="4">
        <v>2428.7961728524501</v>
      </c>
      <c r="G138" s="4">
        <v>0</v>
      </c>
      <c r="H138" s="4">
        <v>-1890.5364423737401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</row>
    <row r="139" spans="1:13" x14ac:dyDescent="0.35">
      <c r="A139">
        <v>2028</v>
      </c>
      <c r="B139">
        <v>6</v>
      </c>
      <c r="C139" s="4">
        <v>92897.323550062007</v>
      </c>
      <c r="D139" s="4">
        <v>82573.310589934801</v>
      </c>
      <c r="E139" s="4">
        <v>59.425972740233597</v>
      </c>
      <c r="F139" s="4">
        <v>8723.8269922773998</v>
      </c>
      <c r="G139" s="4">
        <v>0</v>
      </c>
      <c r="H139" s="4">
        <v>-1890.5364423737401</v>
      </c>
      <c r="I139" s="4">
        <v>0</v>
      </c>
      <c r="J139" s="4">
        <v>3431.29643748334</v>
      </c>
      <c r="K139" s="4">
        <v>0</v>
      </c>
      <c r="L139" s="4">
        <v>0</v>
      </c>
      <c r="M139" s="4">
        <v>0</v>
      </c>
    </row>
    <row r="140" spans="1:13" x14ac:dyDescent="0.35">
      <c r="A140">
        <v>2028</v>
      </c>
      <c r="B140">
        <v>7</v>
      </c>
      <c r="C140" s="4">
        <v>100916.45212806101</v>
      </c>
      <c r="D140" s="4">
        <v>85405.241928213902</v>
      </c>
      <c r="E140" s="4">
        <v>0</v>
      </c>
      <c r="F140" s="4">
        <v>17401.746642221198</v>
      </c>
      <c r="G140" s="4">
        <v>0</v>
      </c>
      <c r="H140" s="4">
        <v>-1890.5364423737401</v>
      </c>
      <c r="I140" s="4">
        <v>0</v>
      </c>
      <c r="J140" s="4">
        <v>0</v>
      </c>
      <c r="K140" s="4">
        <v>0</v>
      </c>
      <c r="L140" s="4">
        <v>0</v>
      </c>
      <c r="M140" s="4">
        <v>0</v>
      </c>
    </row>
    <row r="141" spans="1:13" x14ac:dyDescent="0.35">
      <c r="A141">
        <v>2028</v>
      </c>
      <c r="B141">
        <v>8</v>
      </c>
      <c r="C141" s="4">
        <v>97933.169502838704</v>
      </c>
      <c r="D141" s="4">
        <v>85484.625561192399</v>
      </c>
      <c r="E141" s="4">
        <v>3.8267184902131102</v>
      </c>
      <c r="F141" s="4">
        <v>14335.253665529901</v>
      </c>
      <c r="G141" s="4">
        <v>0</v>
      </c>
      <c r="H141" s="4">
        <v>-1890.5364423737401</v>
      </c>
      <c r="I141" s="4">
        <v>0</v>
      </c>
      <c r="J141" s="4">
        <v>0</v>
      </c>
      <c r="K141" s="4">
        <v>0</v>
      </c>
      <c r="L141" s="4">
        <v>0</v>
      </c>
      <c r="M141" s="4">
        <v>0</v>
      </c>
    </row>
    <row r="142" spans="1:13" x14ac:dyDescent="0.35">
      <c r="A142">
        <v>2028</v>
      </c>
      <c r="B142">
        <v>9</v>
      </c>
      <c r="C142" s="4">
        <v>86462.6898475403</v>
      </c>
      <c r="D142" s="4">
        <v>82801.121561603301</v>
      </c>
      <c r="E142" s="4">
        <v>191.952590967107</v>
      </c>
      <c r="F142" s="4">
        <v>5360.1521373436299</v>
      </c>
      <c r="G142" s="4">
        <v>0</v>
      </c>
      <c r="H142" s="4">
        <v>-1890.5364423737401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</row>
    <row r="143" spans="1:13" x14ac:dyDescent="0.35">
      <c r="A143">
        <v>2028</v>
      </c>
      <c r="B143">
        <v>10</v>
      </c>
      <c r="C143" s="4">
        <v>86886.175295396999</v>
      </c>
      <c r="D143" s="4">
        <v>85637.587925980202</v>
      </c>
      <c r="E143" s="4">
        <v>2400.7929011658998</v>
      </c>
      <c r="F143" s="4">
        <v>738.33091062461494</v>
      </c>
      <c r="G143" s="4">
        <v>0</v>
      </c>
      <c r="H143" s="4">
        <v>-1890.5364423737401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</row>
    <row r="144" spans="1:13" x14ac:dyDescent="0.35">
      <c r="A144">
        <v>2028</v>
      </c>
      <c r="B144">
        <v>11</v>
      </c>
      <c r="C144" s="4">
        <v>86844.090727266797</v>
      </c>
      <c r="D144" s="4">
        <v>82948.948005241095</v>
      </c>
      <c r="E144" s="4">
        <v>5756.1876636102897</v>
      </c>
      <c r="F144" s="4">
        <v>29.491500789187398</v>
      </c>
      <c r="G144" s="4">
        <v>0</v>
      </c>
      <c r="H144" s="4">
        <v>-1890.5364423737401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</row>
    <row r="145" spans="1:13" x14ac:dyDescent="0.35">
      <c r="A145">
        <v>2028</v>
      </c>
      <c r="B145">
        <v>12</v>
      </c>
      <c r="C145" s="4">
        <v>92666.055169906002</v>
      </c>
      <c r="D145" s="4">
        <v>85779.032197020701</v>
      </c>
      <c r="E145" s="4">
        <v>8777.5594152589601</v>
      </c>
      <c r="F145" s="4">
        <v>0</v>
      </c>
      <c r="G145" s="4">
        <v>0</v>
      </c>
      <c r="H145" s="4">
        <v>-1890.5364423737401</v>
      </c>
      <c r="I145" s="4">
        <v>0</v>
      </c>
      <c r="J145" s="4">
        <v>0</v>
      </c>
      <c r="K145" s="4">
        <v>0</v>
      </c>
      <c r="L145" s="4">
        <v>0</v>
      </c>
      <c r="M145" s="4">
        <v>0</v>
      </c>
    </row>
    <row r="146" spans="1:13" x14ac:dyDescent="0.35">
      <c r="A146">
        <v>2029</v>
      </c>
      <c r="B146">
        <v>1</v>
      </c>
      <c r="C146" s="4">
        <v>93552.029550222098</v>
      </c>
      <c r="D146" s="4">
        <v>85119.284900876199</v>
      </c>
      <c r="E146" s="4">
        <v>10323.2810917196</v>
      </c>
      <c r="F146" s="4">
        <v>0</v>
      </c>
      <c r="G146" s="4">
        <v>0</v>
      </c>
      <c r="H146" s="4">
        <v>-1890.5364423737401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</row>
    <row r="147" spans="1:13" x14ac:dyDescent="0.35">
      <c r="A147">
        <v>2029</v>
      </c>
      <c r="B147">
        <v>2</v>
      </c>
      <c r="C147" s="4">
        <v>88163.395261145197</v>
      </c>
      <c r="D147" s="4">
        <v>76940.065670168406</v>
      </c>
      <c r="E147" s="4">
        <v>8772.96825066991</v>
      </c>
      <c r="F147" s="4">
        <v>0</v>
      </c>
      <c r="G147" s="4">
        <v>0</v>
      </c>
      <c r="H147" s="4">
        <v>-1890.5364423737401</v>
      </c>
      <c r="I147" s="4">
        <v>4340.8977826806804</v>
      </c>
      <c r="J147" s="4">
        <v>0</v>
      </c>
      <c r="K147" s="4">
        <v>0</v>
      </c>
      <c r="L147" s="4">
        <v>0</v>
      </c>
      <c r="M147" s="4">
        <v>0</v>
      </c>
    </row>
    <row r="148" spans="1:13" x14ac:dyDescent="0.35">
      <c r="A148">
        <v>2029</v>
      </c>
      <c r="B148">
        <v>3</v>
      </c>
      <c r="C148" s="4">
        <v>90752.894360658596</v>
      </c>
      <c r="D148" s="4">
        <v>85257.495961106804</v>
      </c>
      <c r="E148" s="4">
        <v>7385.9348419255903</v>
      </c>
      <c r="F148" s="4">
        <v>0</v>
      </c>
      <c r="G148" s="4">
        <v>0</v>
      </c>
      <c r="H148" s="4">
        <v>-1890.5364423737401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</row>
    <row r="149" spans="1:13" x14ac:dyDescent="0.35">
      <c r="A149">
        <v>2029</v>
      </c>
      <c r="B149">
        <v>4</v>
      </c>
      <c r="C149" s="4">
        <v>85110.4307951808</v>
      </c>
      <c r="D149" s="4">
        <v>82578.6237475534</v>
      </c>
      <c r="E149" s="4">
        <v>4341.7947499000202</v>
      </c>
      <c r="F149" s="4">
        <v>80.548740101208494</v>
      </c>
      <c r="G149" s="4">
        <v>0</v>
      </c>
      <c r="H149" s="4">
        <v>-1890.5364423737401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</row>
    <row r="150" spans="1:13" x14ac:dyDescent="0.35">
      <c r="A150">
        <v>2029</v>
      </c>
      <c r="B150">
        <v>5</v>
      </c>
      <c r="C150" s="4">
        <v>87389.580490682696</v>
      </c>
      <c r="D150" s="4">
        <v>85404.890281088403</v>
      </c>
      <c r="E150" s="4">
        <v>1413.2250909475099</v>
      </c>
      <c r="F150" s="4">
        <v>2462.0015610205701</v>
      </c>
      <c r="G150" s="4">
        <v>0</v>
      </c>
      <c r="H150" s="4">
        <v>-1890.5364423737401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</row>
    <row r="151" spans="1:13" x14ac:dyDescent="0.35">
      <c r="A151">
        <v>2029</v>
      </c>
      <c r="B151">
        <v>6</v>
      </c>
      <c r="C151" s="4">
        <v>93164.107587426799</v>
      </c>
      <c r="D151" s="4">
        <v>82721.502856709005</v>
      </c>
      <c r="E151" s="4">
        <v>59.343810792800703</v>
      </c>
      <c r="F151" s="4">
        <v>8842.5009248154092</v>
      </c>
      <c r="G151" s="4">
        <v>0</v>
      </c>
      <c r="H151" s="4">
        <v>-1890.5364423737401</v>
      </c>
      <c r="I151" s="4">
        <v>0</v>
      </c>
      <c r="J151" s="4">
        <v>3431.29643748334</v>
      </c>
      <c r="K151" s="4">
        <v>0</v>
      </c>
      <c r="L151" s="4">
        <v>0</v>
      </c>
      <c r="M151" s="4">
        <v>0</v>
      </c>
    </row>
    <row r="152" spans="1:13" x14ac:dyDescent="0.35">
      <c r="A152">
        <v>2029</v>
      </c>
      <c r="B152">
        <v>7</v>
      </c>
      <c r="C152" s="4">
        <v>101299.53042205601</v>
      </c>
      <c r="D152" s="4">
        <v>85552.779578536007</v>
      </c>
      <c r="E152" s="4">
        <v>0</v>
      </c>
      <c r="F152" s="4">
        <v>17637.287285893599</v>
      </c>
      <c r="G152" s="4">
        <v>0</v>
      </c>
      <c r="H152" s="4">
        <v>-1890.5364423737401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</row>
    <row r="153" spans="1:13" x14ac:dyDescent="0.35">
      <c r="A153">
        <v>2029</v>
      </c>
      <c r="B153">
        <v>8</v>
      </c>
      <c r="C153" s="4">
        <v>98268.170790700504</v>
      </c>
      <c r="D153" s="4">
        <v>85626.570574900601</v>
      </c>
      <c r="E153" s="4">
        <v>3.82091577466442</v>
      </c>
      <c r="F153" s="4">
        <v>14528.3157423989</v>
      </c>
      <c r="G153" s="4">
        <v>0</v>
      </c>
      <c r="H153" s="4">
        <v>-1890.5364423737401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</row>
    <row r="154" spans="1:13" x14ac:dyDescent="0.35">
      <c r="A154">
        <v>2029</v>
      </c>
      <c r="B154">
        <v>9</v>
      </c>
      <c r="C154" s="4">
        <v>86669.478067891294</v>
      </c>
      <c r="D154" s="4">
        <v>82936.177247654894</v>
      </c>
      <c r="E154" s="4">
        <v>191.655896701508</v>
      </c>
      <c r="F154" s="4">
        <v>5432.1813659086101</v>
      </c>
      <c r="G154" s="4">
        <v>0</v>
      </c>
      <c r="H154" s="4">
        <v>-1890.5364423737401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</row>
    <row r="155" spans="1:13" x14ac:dyDescent="0.35">
      <c r="A155">
        <v>2029</v>
      </c>
      <c r="B155">
        <v>10</v>
      </c>
      <c r="C155" s="4">
        <v>87029.466371531104</v>
      </c>
      <c r="D155" s="4">
        <v>85774.760233952402</v>
      </c>
      <c r="E155" s="4">
        <v>2397.0119411885098</v>
      </c>
      <c r="F155" s="4">
        <v>748.23063876399499</v>
      </c>
      <c r="G155" s="4">
        <v>0</v>
      </c>
      <c r="H155" s="4">
        <v>-1890.5364423737401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</row>
    <row r="156" spans="1:13" x14ac:dyDescent="0.35">
      <c r="A156">
        <v>2029</v>
      </c>
      <c r="B156">
        <v>11</v>
      </c>
      <c r="C156" s="4">
        <v>86965.693515807594</v>
      </c>
      <c r="D156" s="4">
        <v>83079.389249802305</v>
      </c>
      <c r="E156" s="4">
        <v>5746.9546502154399</v>
      </c>
      <c r="F156" s="4">
        <v>29.886058163639799</v>
      </c>
      <c r="G156" s="4">
        <v>0</v>
      </c>
      <c r="H156" s="4">
        <v>-1890.5364423737401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</row>
    <row r="157" spans="1:13" x14ac:dyDescent="0.35">
      <c r="A157">
        <v>2029</v>
      </c>
      <c r="B157">
        <v>12</v>
      </c>
      <c r="C157" s="4">
        <v>92796.841153238507</v>
      </c>
      <c r="D157" s="4">
        <v>85922.974346148098</v>
      </c>
      <c r="E157" s="4">
        <v>8764.4032494641997</v>
      </c>
      <c r="F157" s="4">
        <v>0</v>
      </c>
      <c r="G157" s="4">
        <v>0</v>
      </c>
      <c r="H157" s="4">
        <v>-1890.5364423737401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</row>
    <row r="158" spans="1:13" x14ac:dyDescent="0.35">
      <c r="A158">
        <v>2030</v>
      </c>
      <c r="B158">
        <v>1</v>
      </c>
      <c r="C158" s="4">
        <v>93496.273450673994</v>
      </c>
      <c r="D158" s="4">
        <v>85077.917094773497</v>
      </c>
      <c r="E158" s="4">
        <v>10308.892798274201</v>
      </c>
      <c r="F158" s="4">
        <v>0</v>
      </c>
      <c r="G158" s="4">
        <v>0</v>
      </c>
      <c r="H158" s="4">
        <v>-1890.5364423737401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</row>
    <row r="159" spans="1:13" x14ac:dyDescent="0.35">
      <c r="A159">
        <v>2030</v>
      </c>
      <c r="B159">
        <v>2</v>
      </c>
      <c r="C159" s="4">
        <v>88122.779346421798</v>
      </c>
      <c r="D159" s="4">
        <v>76910.756401545601</v>
      </c>
      <c r="E159" s="4">
        <v>8761.6616045692608</v>
      </c>
      <c r="F159" s="4">
        <v>0</v>
      </c>
      <c r="G159" s="4">
        <v>0</v>
      </c>
      <c r="H159" s="4">
        <v>-1890.5364423737401</v>
      </c>
      <c r="I159" s="4">
        <v>4340.8977826806804</v>
      </c>
      <c r="J159" s="4">
        <v>0</v>
      </c>
      <c r="K159" s="4">
        <v>0</v>
      </c>
      <c r="L159" s="4">
        <v>0</v>
      </c>
      <c r="M159" s="4">
        <v>0</v>
      </c>
    </row>
    <row r="160" spans="1:13" x14ac:dyDescent="0.35">
      <c r="A160">
        <v>2030</v>
      </c>
      <c r="B160">
        <v>3</v>
      </c>
      <c r="C160" s="4">
        <v>90710.665368317204</v>
      </c>
      <c r="D160" s="4">
        <v>85224.804502176994</v>
      </c>
      <c r="E160" s="4">
        <v>7376.3973085139996</v>
      </c>
      <c r="F160" s="4">
        <v>0</v>
      </c>
      <c r="G160" s="4">
        <v>0</v>
      </c>
      <c r="H160" s="4">
        <v>-1890.5364423737401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</row>
    <row r="161" spans="1:13" x14ac:dyDescent="0.35">
      <c r="A161">
        <v>2030</v>
      </c>
      <c r="B161">
        <v>4</v>
      </c>
      <c r="C161" s="4">
        <v>85073.769458424402</v>
      </c>
      <c r="D161" s="4">
        <v>82546.755822354404</v>
      </c>
      <c r="E161" s="4">
        <v>4336.1774473893602</v>
      </c>
      <c r="F161" s="4">
        <v>81.372631054441896</v>
      </c>
      <c r="G161" s="4">
        <v>0</v>
      </c>
      <c r="H161" s="4">
        <v>-1890.5364423737401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</row>
    <row r="162" spans="1:13" x14ac:dyDescent="0.35">
      <c r="A162">
        <v>2030</v>
      </c>
      <c r="B162">
        <v>5</v>
      </c>
      <c r="C162" s="4">
        <v>87379.759428325997</v>
      </c>
      <c r="D162" s="4">
        <v>85371.7245447639</v>
      </c>
      <c r="E162" s="4">
        <v>1411.3932723493101</v>
      </c>
      <c r="F162" s="4">
        <v>2487.1780535865701</v>
      </c>
      <c r="G162" s="4">
        <v>0</v>
      </c>
      <c r="H162" s="4">
        <v>-1890.5364423737401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</row>
    <row r="163" spans="1:13" x14ac:dyDescent="0.35">
      <c r="A163">
        <v>2030</v>
      </c>
      <c r="B163">
        <v>6</v>
      </c>
      <c r="C163" s="4">
        <v>93222.060552764495</v>
      </c>
      <c r="D163" s="4">
        <v>82689.135586255506</v>
      </c>
      <c r="E163" s="4">
        <v>59.2667149135724</v>
      </c>
      <c r="F163" s="4">
        <v>8932.8982564857397</v>
      </c>
      <c r="G163" s="4">
        <v>0</v>
      </c>
      <c r="H163" s="4">
        <v>-1890.5364423737401</v>
      </c>
      <c r="I163" s="4">
        <v>0</v>
      </c>
      <c r="J163" s="4">
        <v>3431.29643748334</v>
      </c>
      <c r="K163" s="4">
        <v>0</v>
      </c>
      <c r="L163" s="4">
        <v>0</v>
      </c>
      <c r="M163" s="4">
        <v>0</v>
      </c>
    </row>
    <row r="164" spans="1:13" x14ac:dyDescent="0.35">
      <c r="A164">
        <v>2030</v>
      </c>
      <c r="B164">
        <v>7</v>
      </c>
      <c r="C164" s="4">
        <v>101446.062038134</v>
      </c>
      <c r="D164" s="4">
        <v>85519.056075070504</v>
      </c>
      <c r="E164" s="4">
        <v>0</v>
      </c>
      <c r="F164" s="4">
        <v>17817.542405436801</v>
      </c>
      <c r="G164" s="4">
        <v>0</v>
      </c>
      <c r="H164" s="4">
        <v>-1890.5364423737401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</row>
    <row r="165" spans="1:13" x14ac:dyDescent="0.35">
      <c r="A165">
        <v>2030</v>
      </c>
      <c r="B165">
        <v>8</v>
      </c>
      <c r="C165" s="4">
        <v>98382.607138177802</v>
      </c>
      <c r="D165" s="4">
        <v>85592.572868662493</v>
      </c>
      <c r="E165" s="4">
        <v>3.81592986046806</v>
      </c>
      <c r="F165" s="4">
        <v>14676.7547820286</v>
      </c>
      <c r="G165" s="4">
        <v>0</v>
      </c>
      <c r="H165" s="4">
        <v>-1890.5364423737401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</row>
    <row r="166" spans="1:13" x14ac:dyDescent="0.35">
      <c r="A166">
        <v>2030</v>
      </c>
      <c r="B166">
        <v>9</v>
      </c>
      <c r="C166" s="4">
        <v>86691.505456373707</v>
      </c>
      <c r="D166" s="4">
        <v>82902.971822280597</v>
      </c>
      <c r="E166" s="4">
        <v>191.40516779929899</v>
      </c>
      <c r="F166" s="4">
        <v>5487.6649086674897</v>
      </c>
      <c r="G166" s="4">
        <v>0</v>
      </c>
      <c r="H166" s="4">
        <v>-1890.5364423737401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</row>
    <row r="167" spans="1:13" x14ac:dyDescent="0.35">
      <c r="A167">
        <v>2030</v>
      </c>
      <c r="B167">
        <v>10</v>
      </c>
      <c r="C167" s="4">
        <v>86999.3387191621</v>
      </c>
      <c r="D167" s="4">
        <v>85740.136442358402</v>
      </c>
      <c r="E167" s="4">
        <v>2393.8682419861998</v>
      </c>
      <c r="F167" s="4">
        <v>755.87047719119096</v>
      </c>
      <c r="G167" s="4">
        <v>0</v>
      </c>
      <c r="H167" s="4">
        <v>-1890.5364423737401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</row>
    <row r="168" spans="1:13" x14ac:dyDescent="0.35">
      <c r="A168">
        <v>2030</v>
      </c>
      <c r="B168">
        <v>11</v>
      </c>
      <c r="C168" s="4">
        <v>86924.637347997501</v>
      </c>
      <c r="D168" s="4">
        <v>83045.583836301303</v>
      </c>
      <c r="E168" s="4">
        <v>5739.3988411564496</v>
      </c>
      <c r="F168" s="4">
        <v>30.1911129133915</v>
      </c>
      <c r="G168" s="4">
        <v>0</v>
      </c>
      <c r="H168" s="4">
        <v>-1890.5364423737401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</row>
    <row r="169" spans="1:13" x14ac:dyDescent="0.35">
      <c r="A169">
        <v>2030</v>
      </c>
      <c r="B169">
        <v>12</v>
      </c>
      <c r="C169" s="4">
        <v>92750.3556710962</v>
      </c>
      <c r="D169" s="4">
        <v>85888.011863837703</v>
      </c>
      <c r="E169" s="4">
        <v>8752.8802496321896</v>
      </c>
      <c r="F169" s="4">
        <v>0</v>
      </c>
      <c r="G169" s="4">
        <v>0</v>
      </c>
      <c r="H169" s="4">
        <v>-1890.5364423737401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</row>
    <row r="170" spans="1:13" x14ac:dyDescent="0.35">
      <c r="A170">
        <v>2031</v>
      </c>
      <c r="B170">
        <v>1</v>
      </c>
      <c r="C170" s="4">
        <v>93504.587492926395</v>
      </c>
      <c r="D170" s="4">
        <v>85099.784754608496</v>
      </c>
      <c r="E170" s="4">
        <v>10295.339180691601</v>
      </c>
      <c r="F170" s="4">
        <v>0</v>
      </c>
      <c r="G170" s="4">
        <v>0</v>
      </c>
      <c r="H170" s="4">
        <v>-1890.5364423737401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</row>
    <row r="171" spans="1:13" x14ac:dyDescent="0.35">
      <c r="A171">
        <v>2031</v>
      </c>
      <c r="B171">
        <v>2</v>
      </c>
      <c r="C171" s="4">
        <v>88131.028397740694</v>
      </c>
      <c r="D171" s="4">
        <v>76930.524848118701</v>
      </c>
      <c r="E171" s="4">
        <v>8750.1422093150795</v>
      </c>
      <c r="F171" s="4">
        <v>0</v>
      </c>
      <c r="G171" s="4">
        <v>0</v>
      </c>
      <c r="H171" s="4">
        <v>-1890.5364423737401</v>
      </c>
      <c r="I171" s="4">
        <v>4340.8977826806804</v>
      </c>
      <c r="J171" s="4">
        <v>0</v>
      </c>
      <c r="K171" s="4">
        <v>0</v>
      </c>
      <c r="L171" s="4">
        <v>0</v>
      </c>
      <c r="M171" s="4">
        <v>0</v>
      </c>
    </row>
    <row r="172" spans="1:13" x14ac:dyDescent="0.35">
      <c r="A172">
        <v>2031</v>
      </c>
      <c r="B172">
        <v>3</v>
      </c>
      <c r="C172" s="4">
        <v>90722.872663848801</v>
      </c>
      <c r="D172" s="4">
        <v>85246.709916625201</v>
      </c>
      <c r="E172" s="4">
        <v>7366.6991895973397</v>
      </c>
      <c r="F172" s="4">
        <v>0</v>
      </c>
      <c r="G172" s="4">
        <v>0</v>
      </c>
      <c r="H172" s="4">
        <v>-1890.5364423737401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</row>
    <row r="173" spans="1:13" x14ac:dyDescent="0.35">
      <c r="A173">
        <v>2031</v>
      </c>
      <c r="B173">
        <v>4</v>
      </c>
      <c r="C173" s="4">
        <v>85090.236508638307</v>
      </c>
      <c r="D173" s="4">
        <v>82567.972895343904</v>
      </c>
      <c r="E173" s="4">
        <v>4330.4764577639799</v>
      </c>
      <c r="F173" s="4">
        <v>82.323597904143099</v>
      </c>
      <c r="G173" s="4">
        <v>0</v>
      </c>
      <c r="H173" s="4">
        <v>-1890.5364423737401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</row>
    <row r="174" spans="1:13" x14ac:dyDescent="0.35">
      <c r="A174">
        <v>2031</v>
      </c>
      <c r="B174">
        <v>5</v>
      </c>
      <c r="C174" s="4">
        <v>87428.913553758306</v>
      </c>
      <c r="D174" s="4">
        <v>85393.667722213606</v>
      </c>
      <c r="E174" s="4">
        <v>1409.53764293824</v>
      </c>
      <c r="F174" s="4">
        <v>2516.2446309801699</v>
      </c>
      <c r="G174" s="4">
        <v>0</v>
      </c>
      <c r="H174" s="4">
        <v>-1890.5364423737401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</row>
    <row r="175" spans="1:13" x14ac:dyDescent="0.35">
      <c r="A175">
        <v>2031</v>
      </c>
      <c r="B175">
        <v>6</v>
      </c>
      <c r="C175" s="4">
        <v>93347.631230732703</v>
      </c>
      <c r="D175" s="4">
        <v>82710.389255254398</v>
      </c>
      <c r="E175" s="4">
        <v>59.188793995678203</v>
      </c>
      <c r="F175" s="4">
        <v>9037.29318637301</v>
      </c>
      <c r="G175" s="4">
        <v>0</v>
      </c>
      <c r="H175" s="4">
        <v>-1890.5364423737401</v>
      </c>
      <c r="I175" s="4">
        <v>0</v>
      </c>
      <c r="J175" s="4">
        <v>3431.29643748334</v>
      </c>
      <c r="K175" s="4">
        <v>0</v>
      </c>
      <c r="L175" s="4">
        <v>0</v>
      </c>
      <c r="M175" s="4">
        <v>0</v>
      </c>
    </row>
    <row r="176" spans="1:13" x14ac:dyDescent="0.35">
      <c r="A176">
        <v>2031</v>
      </c>
      <c r="B176">
        <v>7</v>
      </c>
      <c r="C176" s="4">
        <v>101676.269019178</v>
      </c>
      <c r="D176" s="4">
        <v>85541.037121286907</v>
      </c>
      <c r="E176" s="4">
        <v>0</v>
      </c>
      <c r="F176" s="4">
        <v>18025.768340264702</v>
      </c>
      <c r="G176" s="4">
        <v>0</v>
      </c>
      <c r="H176" s="4">
        <v>-1890.5364423737401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</row>
    <row r="177" spans="1:13" x14ac:dyDescent="0.35">
      <c r="A177">
        <v>2031</v>
      </c>
      <c r="B177">
        <v>8</v>
      </c>
      <c r="C177" s="4">
        <v>98576.122967733798</v>
      </c>
      <c r="D177" s="4">
        <v>85614.572810971906</v>
      </c>
      <c r="E177" s="4">
        <v>3.81091286639675</v>
      </c>
      <c r="F177" s="4">
        <v>14848.2756862693</v>
      </c>
      <c r="G177" s="4">
        <v>0</v>
      </c>
      <c r="H177" s="4">
        <v>-1890.5364423737401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</row>
    <row r="178" spans="1:13" x14ac:dyDescent="0.35">
      <c r="A178">
        <v>2031</v>
      </c>
      <c r="B178">
        <v>9</v>
      </c>
      <c r="C178" s="4">
        <v>86776.694411351404</v>
      </c>
      <c r="D178" s="4">
        <v>82924.280453815401</v>
      </c>
      <c r="E178" s="4">
        <v>191.15351784052601</v>
      </c>
      <c r="F178" s="4">
        <v>5551.7968820692104</v>
      </c>
      <c r="G178" s="4">
        <v>0</v>
      </c>
      <c r="H178" s="4">
        <v>-1890.5364423737401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</row>
    <row r="179" spans="1:13" x14ac:dyDescent="0.35">
      <c r="A179">
        <v>2031</v>
      </c>
      <c r="B179">
        <v>10</v>
      </c>
      <c r="C179" s="4">
        <v>87027.062783750196</v>
      </c>
      <c r="D179" s="4">
        <v>85762.174313076801</v>
      </c>
      <c r="E179" s="4">
        <v>2390.7209035348401</v>
      </c>
      <c r="F179" s="4">
        <v>764.70400951234399</v>
      </c>
      <c r="G179" s="4">
        <v>0</v>
      </c>
      <c r="H179" s="4">
        <v>-1890.5364423737401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</row>
    <row r="180" spans="1:13" x14ac:dyDescent="0.35">
      <c r="A180">
        <v>2031</v>
      </c>
      <c r="B180">
        <v>11</v>
      </c>
      <c r="C180" s="4">
        <v>86938.789590696106</v>
      </c>
      <c r="D180" s="4">
        <v>83066.929123540802</v>
      </c>
      <c r="E180" s="4">
        <v>5731.8529660979802</v>
      </c>
      <c r="F180" s="4">
        <v>30.543943431026101</v>
      </c>
      <c r="G180" s="4">
        <v>0</v>
      </c>
      <c r="H180" s="4">
        <v>-1890.5364423737401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</row>
    <row r="181" spans="1:13" x14ac:dyDescent="0.35">
      <c r="A181">
        <v>2031</v>
      </c>
      <c r="B181">
        <v>12</v>
      </c>
      <c r="C181" s="4">
        <v>92760.923700410902</v>
      </c>
      <c r="D181" s="4">
        <v>85910.087743119599</v>
      </c>
      <c r="E181" s="4">
        <v>8741.3723996650806</v>
      </c>
      <c r="F181" s="4">
        <v>0</v>
      </c>
      <c r="G181" s="4">
        <v>0</v>
      </c>
      <c r="H181" s="4">
        <v>-1890.5364423737401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</row>
    <row r="182" spans="1:13" x14ac:dyDescent="0.35">
      <c r="A182">
        <v>2032</v>
      </c>
      <c r="B182">
        <v>1</v>
      </c>
      <c r="C182" s="4">
        <v>93576.702303641694</v>
      </c>
      <c r="D182" s="4">
        <v>85185.435363286597</v>
      </c>
      <c r="E182" s="4">
        <v>10281.8033827288</v>
      </c>
      <c r="F182" s="4">
        <v>0</v>
      </c>
      <c r="G182" s="4">
        <v>0</v>
      </c>
      <c r="H182" s="4">
        <v>-1890.5364423737401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</row>
    <row r="183" spans="1:13" x14ac:dyDescent="0.35">
      <c r="A183">
        <v>2032</v>
      </c>
      <c r="B183">
        <v>2</v>
      </c>
      <c r="C183" s="4">
        <v>91283.011879028694</v>
      </c>
      <c r="D183" s="4">
        <v>79758.237366999194</v>
      </c>
      <c r="E183" s="4">
        <v>9074.41317172257</v>
      </c>
      <c r="F183" s="4">
        <v>0</v>
      </c>
      <c r="G183" s="4">
        <v>0</v>
      </c>
      <c r="H183" s="4">
        <v>-1890.5364423737401</v>
      </c>
      <c r="I183" s="4">
        <v>4340.8977826806804</v>
      </c>
      <c r="J183" s="4">
        <v>0</v>
      </c>
      <c r="K183" s="4">
        <v>0</v>
      </c>
      <c r="L183" s="4">
        <v>0</v>
      </c>
      <c r="M183" s="4">
        <v>0</v>
      </c>
    </row>
    <row r="184" spans="1:13" x14ac:dyDescent="0.35">
      <c r="A184">
        <v>2032</v>
      </c>
      <c r="B184">
        <v>3</v>
      </c>
      <c r="C184" s="4">
        <v>90798.985780374904</v>
      </c>
      <c r="D184" s="4">
        <v>85332.508401465398</v>
      </c>
      <c r="E184" s="4">
        <v>7357.0138212832599</v>
      </c>
      <c r="F184" s="4">
        <v>0</v>
      </c>
      <c r="G184" s="4">
        <v>0</v>
      </c>
      <c r="H184" s="4">
        <v>-1890.5364423737401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</row>
    <row r="185" spans="1:13" x14ac:dyDescent="0.35">
      <c r="A185">
        <v>2032</v>
      </c>
      <c r="B185">
        <v>4</v>
      </c>
      <c r="C185" s="4">
        <v>85168.557345114998</v>
      </c>
      <c r="D185" s="4">
        <v>82651.075304547398</v>
      </c>
      <c r="E185" s="4">
        <v>4324.7829635151402</v>
      </c>
      <c r="F185" s="4">
        <v>83.235519426195594</v>
      </c>
      <c r="G185" s="4">
        <v>0</v>
      </c>
      <c r="H185" s="4">
        <v>-1890.5364423737401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</row>
    <row r="186" spans="1:13" x14ac:dyDescent="0.35">
      <c r="A186">
        <v>2032</v>
      </c>
      <c r="B186">
        <v>5</v>
      </c>
      <c r="C186" s="4">
        <v>87540.879903530105</v>
      </c>
      <c r="D186" s="4">
        <v>85479.614116070705</v>
      </c>
      <c r="E186" s="4">
        <v>1407.6844532160701</v>
      </c>
      <c r="F186" s="4">
        <v>2544.1177766171199</v>
      </c>
      <c r="G186" s="4">
        <v>0</v>
      </c>
      <c r="H186" s="4">
        <v>-1890.5364423737401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</row>
    <row r="187" spans="1:13" x14ac:dyDescent="0.35">
      <c r="A187">
        <v>2032</v>
      </c>
      <c r="B187">
        <v>6</v>
      </c>
      <c r="C187" s="4">
        <v>93530.907784233903</v>
      </c>
      <c r="D187" s="4">
        <v>82793.635002633702</v>
      </c>
      <c r="E187" s="4">
        <v>59.1109755243167</v>
      </c>
      <c r="F187" s="4">
        <v>9137.4018109662793</v>
      </c>
      <c r="G187" s="4">
        <v>0</v>
      </c>
      <c r="H187" s="4">
        <v>-1890.5364423737401</v>
      </c>
      <c r="I187" s="4">
        <v>0</v>
      </c>
      <c r="J187" s="4">
        <v>3431.29643748334</v>
      </c>
      <c r="K187" s="4">
        <v>0</v>
      </c>
      <c r="L187" s="4">
        <v>0</v>
      </c>
      <c r="M187" s="4">
        <v>0</v>
      </c>
    </row>
    <row r="188" spans="1:13" x14ac:dyDescent="0.35">
      <c r="A188">
        <v>2032</v>
      </c>
      <c r="B188">
        <v>7</v>
      </c>
      <c r="C188" s="4">
        <v>101962.040214494</v>
      </c>
      <c r="D188" s="4">
        <v>85627.131838418398</v>
      </c>
      <c r="E188" s="4">
        <v>0</v>
      </c>
      <c r="F188" s="4">
        <v>18225.4448184498</v>
      </c>
      <c r="G188" s="4">
        <v>0</v>
      </c>
      <c r="H188" s="4">
        <v>-1890.5364423737401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</row>
    <row r="189" spans="1:13" x14ac:dyDescent="0.35">
      <c r="A189">
        <v>2032</v>
      </c>
      <c r="B189">
        <v>8</v>
      </c>
      <c r="C189" s="4">
        <v>98826.765189358994</v>
      </c>
      <c r="D189" s="4">
        <v>85700.741539766299</v>
      </c>
      <c r="E189" s="4">
        <v>3.8059024684187701</v>
      </c>
      <c r="F189" s="4">
        <v>15012.754189498</v>
      </c>
      <c r="G189" s="4">
        <v>0</v>
      </c>
      <c r="H189" s="4">
        <v>-1890.5364423737401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</row>
    <row r="190" spans="1:13" x14ac:dyDescent="0.35">
      <c r="A190">
        <v>2032</v>
      </c>
      <c r="B190">
        <v>9</v>
      </c>
      <c r="C190" s="4">
        <v>86921.402922323003</v>
      </c>
      <c r="D190" s="4">
        <v>83007.741476843206</v>
      </c>
      <c r="E190" s="4">
        <v>190.902198738556</v>
      </c>
      <c r="F190" s="4">
        <v>5613.2956891150197</v>
      </c>
      <c r="G190" s="4">
        <v>0</v>
      </c>
      <c r="H190" s="4">
        <v>-1890.5364423737401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</row>
    <row r="191" spans="1:13" x14ac:dyDescent="0.35">
      <c r="A191">
        <v>2032</v>
      </c>
      <c r="B191">
        <v>10</v>
      </c>
      <c r="C191" s="4">
        <v>87118.707709157694</v>
      </c>
      <c r="D191" s="4">
        <v>85848.491598751003</v>
      </c>
      <c r="E191" s="4">
        <v>2387.5777030469499</v>
      </c>
      <c r="F191" s="4">
        <v>773.17484973346996</v>
      </c>
      <c r="G191" s="4">
        <v>0</v>
      </c>
      <c r="H191" s="4">
        <v>-1890.5364423737401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</row>
    <row r="192" spans="1:13" x14ac:dyDescent="0.35">
      <c r="A192">
        <v>2032</v>
      </c>
      <c r="B192">
        <v>11</v>
      </c>
      <c r="C192" s="4">
        <v>87015.196575399896</v>
      </c>
      <c r="D192" s="4">
        <v>83150.533718557999</v>
      </c>
      <c r="E192" s="4">
        <v>5724.3170119793103</v>
      </c>
      <c r="F192" s="4">
        <v>30.8822872363532</v>
      </c>
      <c r="G192" s="4">
        <v>0</v>
      </c>
      <c r="H192" s="4">
        <v>-1890.5364423737401</v>
      </c>
      <c r="I192" s="4">
        <v>0</v>
      </c>
      <c r="J192" s="4">
        <v>0</v>
      </c>
      <c r="K192" s="4">
        <v>0</v>
      </c>
      <c r="L192" s="4">
        <v>0</v>
      </c>
      <c r="M192" s="4">
        <v>0</v>
      </c>
    </row>
    <row r="193" spans="1:13" x14ac:dyDescent="0.35">
      <c r="A193">
        <v>2032</v>
      </c>
      <c r="B193">
        <v>12</v>
      </c>
      <c r="C193" s="4">
        <v>92754.015274402205</v>
      </c>
      <c r="D193" s="4">
        <v>85922.2181758433</v>
      </c>
      <c r="E193" s="4">
        <v>8722.3335409326392</v>
      </c>
      <c r="F193" s="4">
        <v>0</v>
      </c>
      <c r="G193" s="4">
        <v>0</v>
      </c>
      <c r="H193" s="4">
        <v>-1890.5364423737401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</row>
    <row r="194" spans="1:13" x14ac:dyDescent="0.35">
      <c r="A194" t="s">
        <v>28</v>
      </c>
      <c r="B194" t="s">
        <v>28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</row>
  </sheetData>
  <pageMargins left="0.7" right="0.7" top="0.75" bottom="0.75" header="0.3" footer="0.3"/>
  <ignoredErrors>
    <ignoredError sqref="A1:M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193"/>
  <sheetViews>
    <sheetView workbookViewId="0">
      <selection activeCell="H1" sqref="H1:H1048576"/>
    </sheetView>
  </sheetViews>
  <sheetFormatPr defaultRowHeight="14.5" x14ac:dyDescent="0.35"/>
  <cols>
    <col min="1" max="1" width="6.453125" customWidth="1"/>
    <col min="2" max="2" width="7.453125" customWidth="1"/>
    <col min="3" max="7" width="11.453125" customWidth="1"/>
    <col min="8" max="8" width="10.81640625" bestFit="1" customWidth="1"/>
  </cols>
  <sheetData>
    <row r="1" spans="1:8" x14ac:dyDescent="0.35">
      <c r="A1" s="1" t="s">
        <v>0</v>
      </c>
      <c r="B1" s="1" t="s">
        <v>1</v>
      </c>
      <c r="C1" s="1" t="s">
        <v>74</v>
      </c>
      <c r="D1" s="1" t="s">
        <v>75</v>
      </c>
      <c r="E1" s="1" t="s">
        <v>77</v>
      </c>
      <c r="F1" s="1" t="s">
        <v>78</v>
      </c>
      <c r="G1" s="1" t="s">
        <v>79</v>
      </c>
      <c r="H1" s="1" t="s">
        <v>80</v>
      </c>
    </row>
    <row r="2" spans="1:8" x14ac:dyDescent="0.35">
      <c r="A2">
        <v>2017</v>
      </c>
      <c r="B2">
        <v>1</v>
      </c>
      <c r="C2" s="4">
        <v>97562.341412951704</v>
      </c>
      <c r="D2" s="4">
        <v>96452.772380439405</v>
      </c>
      <c r="E2" s="4">
        <v>102997.300198014</v>
      </c>
      <c r="F2" s="4">
        <v>89908.244562864493</v>
      </c>
      <c r="G2" s="4">
        <v>3298.3156594116699</v>
      </c>
      <c r="H2" s="4">
        <f>C2</f>
        <v>97562.341412951704</v>
      </c>
    </row>
    <row r="3" spans="1:8" x14ac:dyDescent="0.35">
      <c r="A3">
        <v>2017</v>
      </c>
      <c r="B3">
        <v>2</v>
      </c>
      <c r="C3" s="4">
        <v>87437.548553319793</v>
      </c>
      <c r="D3" s="4">
        <v>90937.440547684397</v>
      </c>
      <c r="E3" s="4">
        <v>97737.768269234599</v>
      </c>
      <c r="F3" s="4">
        <v>84137.112826134296</v>
      </c>
      <c r="G3" s="4">
        <v>3427.2338720734801</v>
      </c>
      <c r="H3" s="4">
        <f t="shared" ref="H3:H66" si="0">C3</f>
        <v>87437.548553319793</v>
      </c>
    </row>
    <row r="4" spans="1:8" x14ac:dyDescent="0.35">
      <c r="A4">
        <v>2017</v>
      </c>
      <c r="B4">
        <v>3</v>
      </c>
      <c r="C4" s="4">
        <v>98984.838587178194</v>
      </c>
      <c r="D4" s="4">
        <v>96512.566959248594</v>
      </c>
      <c r="E4" s="4">
        <v>103042.988930505</v>
      </c>
      <c r="F4" s="4">
        <v>89982.144987991705</v>
      </c>
      <c r="G4" s="4">
        <v>3291.2065852206701</v>
      </c>
      <c r="H4" s="4">
        <f t="shared" si="0"/>
        <v>98984.838587178194</v>
      </c>
    </row>
    <row r="5" spans="1:8" x14ac:dyDescent="0.35">
      <c r="A5">
        <v>2017</v>
      </c>
      <c r="B5">
        <v>4</v>
      </c>
      <c r="C5" s="4">
        <v>84288.664549313296</v>
      </c>
      <c r="D5" s="4">
        <v>88525.181561280697</v>
      </c>
      <c r="E5" s="4">
        <v>95050.023542311799</v>
      </c>
      <c r="F5" s="4">
        <v>82000.339580249507</v>
      </c>
      <c r="G5" s="4">
        <v>3288.39437788444</v>
      </c>
      <c r="H5" s="4">
        <f t="shared" si="0"/>
        <v>84288.664549313296</v>
      </c>
    </row>
    <row r="6" spans="1:8" x14ac:dyDescent="0.35">
      <c r="A6">
        <v>2017</v>
      </c>
      <c r="B6">
        <v>5</v>
      </c>
      <c r="C6" s="4">
        <v>88517.974405184505</v>
      </c>
      <c r="D6" s="4">
        <v>91441.928336997793</v>
      </c>
      <c r="E6" s="4">
        <v>97996.720778554401</v>
      </c>
      <c r="F6" s="4">
        <v>84887.135895441199</v>
      </c>
      <c r="G6" s="4">
        <v>3303.4888317107898</v>
      </c>
      <c r="H6" s="4">
        <f t="shared" si="0"/>
        <v>88517.974405184505</v>
      </c>
    </row>
    <row r="7" spans="1:8" x14ac:dyDescent="0.35">
      <c r="A7">
        <v>2017</v>
      </c>
      <c r="B7">
        <v>6</v>
      </c>
      <c r="C7" s="4">
        <v>94204.922057734701</v>
      </c>
      <c r="D7" s="4">
        <v>95950.532101235105</v>
      </c>
      <c r="E7" s="4">
        <v>102747.06504408301</v>
      </c>
      <c r="F7" s="4">
        <v>89153.999158386898</v>
      </c>
      <c r="G7" s="4">
        <v>3425.32137687667</v>
      </c>
      <c r="H7" s="4">
        <f t="shared" si="0"/>
        <v>94204.922057734701</v>
      </c>
    </row>
    <row r="8" spans="1:8" x14ac:dyDescent="0.35">
      <c r="A8">
        <v>2017</v>
      </c>
      <c r="B8">
        <v>7</v>
      </c>
      <c r="C8" s="4">
        <v>91384.751864759295</v>
      </c>
      <c r="D8" s="4">
        <v>99973.295023572093</v>
      </c>
      <c r="E8" s="4">
        <v>106536.666502344</v>
      </c>
      <c r="F8" s="4">
        <v>93409.923544800593</v>
      </c>
      <c r="G8" s="4">
        <v>3307.8125008244601</v>
      </c>
      <c r="H8" s="4">
        <f t="shared" si="0"/>
        <v>91384.751864759295</v>
      </c>
    </row>
    <row r="9" spans="1:8" x14ac:dyDescent="0.35">
      <c r="A9">
        <v>2017</v>
      </c>
      <c r="B9">
        <v>8</v>
      </c>
      <c r="C9" s="4">
        <v>98897.325761235203</v>
      </c>
      <c r="D9" s="4">
        <v>95674.057284021605</v>
      </c>
      <c r="E9" s="4">
        <v>102209.94166877599</v>
      </c>
      <c r="F9" s="4">
        <v>89138.172899267694</v>
      </c>
      <c r="G9" s="4">
        <v>3293.9595361558399</v>
      </c>
      <c r="H9" s="4">
        <f t="shared" si="0"/>
        <v>98897.325761235203</v>
      </c>
    </row>
    <row r="10" spans="1:8" x14ac:dyDescent="0.35">
      <c r="A10">
        <v>2017</v>
      </c>
      <c r="B10">
        <v>9</v>
      </c>
      <c r="C10" s="4">
        <v>92165.189229192998</v>
      </c>
      <c r="D10" s="4">
        <v>93270.063316923595</v>
      </c>
      <c r="E10" s="4">
        <v>99793.101886373493</v>
      </c>
      <c r="F10" s="4">
        <v>86747.024747473595</v>
      </c>
      <c r="G10" s="4">
        <v>3287.4854932674798</v>
      </c>
      <c r="H10" s="4">
        <f t="shared" si="0"/>
        <v>92165.189229192998</v>
      </c>
    </row>
    <row r="11" spans="1:8" x14ac:dyDescent="0.35">
      <c r="A11">
        <v>2017</v>
      </c>
      <c r="B11">
        <v>10</v>
      </c>
      <c r="C11" s="4">
        <v>89122.386487310097</v>
      </c>
      <c r="D11" s="4">
        <v>91530.453862567199</v>
      </c>
      <c r="E11" s="4">
        <v>98100.378795896395</v>
      </c>
      <c r="F11" s="4">
        <v>84960.528929238004</v>
      </c>
      <c r="G11" s="4">
        <v>3311.1153153885498</v>
      </c>
      <c r="H11" s="4">
        <f t="shared" si="0"/>
        <v>89122.386487310097</v>
      </c>
    </row>
    <row r="12" spans="1:8" x14ac:dyDescent="0.35">
      <c r="A12">
        <v>2017</v>
      </c>
      <c r="B12">
        <v>11</v>
      </c>
      <c r="C12" s="4">
        <v>92803.395042178498</v>
      </c>
      <c r="D12" s="4">
        <v>93042.491913566104</v>
      </c>
      <c r="E12" s="4">
        <v>99540.298348840006</v>
      </c>
      <c r="F12" s="4">
        <v>86544.685478292202</v>
      </c>
      <c r="G12" s="4">
        <v>3274.76898482056</v>
      </c>
      <c r="H12" s="4">
        <f t="shared" si="0"/>
        <v>92803.395042178498</v>
      </c>
    </row>
    <row r="13" spans="1:8" x14ac:dyDescent="0.35">
      <c r="A13">
        <v>2017</v>
      </c>
      <c r="B13">
        <v>12</v>
      </c>
      <c r="C13" s="4">
        <v>92323.465049641905</v>
      </c>
      <c r="D13" s="4">
        <v>101284.391055642</v>
      </c>
      <c r="E13" s="4">
        <v>107911.31194367701</v>
      </c>
      <c r="F13" s="4">
        <v>94657.470167607098</v>
      </c>
      <c r="G13" s="4">
        <v>3339.8401760920201</v>
      </c>
      <c r="H13" s="4">
        <f t="shared" si="0"/>
        <v>92323.465049641905</v>
      </c>
    </row>
    <row r="14" spans="1:8" x14ac:dyDescent="0.35">
      <c r="A14">
        <v>2018</v>
      </c>
      <c r="B14">
        <v>1</v>
      </c>
      <c r="C14" s="4">
        <v>101060.701988281</v>
      </c>
      <c r="D14" s="4">
        <v>99920.022906116094</v>
      </c>
      <c r="E14" s="4">
        <v>106554.741049939</v>
      </c>
      <c r="F14" s="4">
        <v>93285.304762293395</v>
      </c>
      <c r="G14" s="4">
        <v>3343.7698424608202</v>
      </c>
      <c r="H14" s="4">
        <f t="shared" si="0"/>
        <v>101060.701988281</v>
      </c>
    </row>
    <row r="15" spans="1:8" x14ac:dyDescent="0.35">
      <c r="A15">
        <v>2018</v>
      </c>
      <c r="B15">
        <v>2</v>
      </c>
      <c r="C15" s="4">
        <v>90669.488790492804</v>
      </c>
      <c r="D15" s="4">
        <v>92686.208337907505</v>
      </c>
      <c r="E15" s="4">
        <v>99479.542077584498</v>
      </c>
      <c r="F15" s="4">
        <v>85892.874598230497</v>
      </c>
      <c r="G15" s="4">
        <v>3423.7090402480699</v>
      </c>
      <c r="H15" s="4">
        <f t="shared" si="0"/>
        <v>90669.488790492804</v>
      </c>
    </row>
    <row r="16" spans="1:8" x14ac:dyDescent="0.35">
      <c r="A16">
        <v>2018</v>
      </c>
      <c r="B16">
        <v>3</v>
      </c>
      <c r="C16" s="4">
        <v>93418.756534458706</v>
      </c>
      <c r="D16" s="4">
        <v>95838.097648202805</v>
      </c>
      <c r="E16" s="4">
        <v>102360.843441295</v>
      </c>
      <c r="F16" s="4">
        <v>89315.351855111105</v>
      </c>
      <c r="G16" s="4">
        <v>3287.33793963581</v>
      </c>
      <c r="H16" s="4">
        <f t="shared" si="0"/>
        <v>93418.756534458706</v>
      </c>
    </row>
    <row r="17" spans="1:8" x14ac:dyDescent="0.35">
      <c r="A17">
        <v>2018</v>
      </c>
      <c r="B17">
        <v>4</v>
      </c>
      <c r="C17" s="4">
        <v>89836.895368335303</v>
      </c>
      <c r="D17" s="4">
        <v>90125.334933316699</v>
      </c>
      <c r="E17" s="4">
        <v>96617.900769685104</v>
      </c>
      <c r="F17" s="4">
        <v>83632.769096948206</v>
      </c>
      <c r="G17" s="4">
        <v>3272.1278241568298</v>
      </c>
      <c r="H17" s="4">
        <f t="shared" si="0"/>
        <v>89836.895368335303</v>
      </c>
    </row>
    <row r="18" spans="1:8" x14ac:dyDescent="0.35">
      <c r="A18">
        <v>2018</v>
      </c>
      <c r="B18">
        <v>5</v>
      </c>
      <c r="C18" s="4">
        <v>91024.941523166504</v>
      </c>
      <c r="D18" s="4">
        <v>90609.297806449598</v>
      </c>
      <c r="E18" s="4">
        <v>97144.953155960902</v>
      </c>
      <c r="F18" s="4">
        <v>84073.642456938207</v>
      </c>
      <c r="G18" s="4">
        <v>3293.8441068157399</v>
      </c>
      <c r="H18" s="4">
        <f t="shared" si="0"/>
        <v>91024.941523166504</v>
      </c>
    </row>
    <row r="19" spans="1:8" x14ac:dyDescent="0.35">
      <c r="A19">
        <v>2018</v>
      </c>
      <c r="B19">
        <v>6</v>
      </c>
      <c r="C19" s="4">
        <v>93824.432588280906</v>
      </c>
      <c r="D19" s="4">
        <v>92345.629755943097</v>
      </c>
      <c r="E19" s="4">
        <v>99143.606031261996</v>
      </c>
      <c r="F19" s="4">
        <v>85547.653480624198</v>
      </c>
      <c r="G19" s="4">
        <v>3426.04878857426</v>
      </c>
      <c r="H19" s="4">
        <f t="shared" si="0"/>
        <v>93824.432588280906</v>
      </c>
    </row>
    <row r="20" spans="1:8" x14ac:dyDescent="0.35">
      <c r="A20">
        <v>2018</v>
      </c>
      <c r="B20">
        <v>7</v>
      </c>
      <c r="C20" s="4">
        <v>100661.013787194</v>
      </c>
      <c r="D20" s="4">
        <v>101989.07609640701</v>
      </c>
      <c r="E20" s="4">
        <v>108667.341347536</v>
      </c>
      <c r="F20" s="4">
        <v>95310.810845278203</v>
      </c>
      <c r="G20" s="4">
        <v>3365.7167437428998</v>
      </c>
      <c r="H20" s="4">
        <f t="shared" si="0"/>
        <v>100661.013787194</v>
      </c>
    </row>
    <row r="21" spans="1:8" x14ac:dyDescent="0.35">
      <c r="A21">
        <v>2018</v>
      </c>
      <c r="B21">
        <v>8</v>
      </c>
      <c r="C21" s="4">
        <v>101713.052031548</v>
      </c>
      <c r="D21" s="4">
        <v>101242.11323792599</v>
      </c>
      <c r="E21" s="4">
        <v>107902.56157098401</v>
      </c>
      <c r="F21" s="4">
        <v>94581.664904867706</v>
      </c>
      <c r="G21" s="4">
        <v>3356.7373610412401</v>
      </c>
      <c r="H21" s="4">
        <f t="shared" si="0"/>
        <v>101713.052031548</v>
      </c>
    </row>
    <row r="22" spans="1:8" x14ac:dyDescent="0.35">
      <c r="A22">
        <v>2018</v>
      </c>
      <c r="B22">
        <v>9</v>
      </c>
      <c r="C22" s="4">
        <v>92378.305564221999</v>
      </c>
      <c r="D22" s="4">
        <v>90635.816596861507</v>
      </c>
      <c r="E22" s="4">
        <v>97151.614618810301</v>
      </c>
      <c r="F22" s="4">
        <v>84120.018574912596</v>
      </c>
      <c r="G22" s="4">
        <v>3283.8363971262002</v>
      </c>
      <c r="H22" s="4">
        <f t="shared" si="0"/>
        <v>92378.305564221999</v>
      </c>
    </row>
    <row r="23" spans="1:8" x14ac:dyDescent="0.35">
      <c r="A23">
        <v>2018</v>
      </c>
      <c r="B23">
        <v>10</v>
      </c>
      <c r="C23" s="4">
        <v>91337.520031975204</v>
      </c>
      <c r="D23" s="4">
        <v>90345.646811832703</v>
      </c>
      <c r="E23" s="4">
        <v>96850.868560609902</v>
      </c>
      <c r="F23" s="4">
        <v>83840.425063055503</v>
      </c>
      <c r="G23" s="4">
        <v>3278.5061596525702</v>
      </c>
      <c r="H23" s="4">
        <f t="shared" si="0"/>
        <v>91337.520031975204</v>
      </c>
    </row>
    <row r="24" spans="1:8" x14ac:dyDescent="0.35">
      <c r="A24">
        <v>2018</v>
      </c>
      <c r="B24">
        <v>11</v>
      </c>
      <c r="C24" s="4">
        <v>93676.462614769101</v>
      </c>
      <c r="D24" s="4">
        <v>90691.499255585601</v>
      </c>
      <c r="E24" s="4">
        <v>97191.981255253995</v>
      </c>
      <c r="F24" s="4">
        <v>84191.017255917293</v>
      </c>
      <c r="G24" s="4">
        <v>3276.1174176160098</v>
      </c>
      <c r="H24" s="4">
        <f t="shared" si="0"/>
        <v>93676.462614769101</v>
      </c>
    </row>
    <row r="25" spans="1:8" x14ac:dyDescent="0.35">
      <c r="A25">
        <v>2018</v>
      </c>
      <c r="B25">
        <v>12</v>
      </c>
      <c r="C25" s="4">
        <v>95698.281292685293</v>
      </c>
      <c r="D25" s="4">
        <v>95084.386235096303</v>
      </c>
      <c r="E25" s="4">
        <v>101608.557905093</v>
      </c>
      <c r="F25" s="4">
        <v>88560.214565099493</v>
      </c>
      <c r="G25" s="4">
        <v>3288.0565540653502</v>
      </c>
      <c r="H25" s="4">
        <f t="shared" si="0"/>
        <v>95698.281292685293</v>
      </c>
    </row>
    <row r="26" spans="1:8" x14ac:dyDescent="0.35">
      <c r="A26">
        <v>2019</v>
      </c>
      <c r="B26">
        <v>1</v>
      </c>
      <c r="C26" s="4">
        <v>93685.655405637095</v>
      </c>
      <c r="D26" s="4">
        <v>97760.373946691194</v>
      </c>
      <c r="E26" s="4">
        <v>104411.72398372801</v>
      </c>
      <c r="F26" s="4">
        <v>91109.023909654294</v>
      </c>
      <c r="G26" s="4">
        <v>3352.1519955149902</v>
      </c>
      <c r="H26" s="4">
        <f t="shared" si="0"/>
        <v>93685.655405637095</v>
      </c>
    </row>
    <row r="27" spans="1:8" x14ac:dyDescent="0.35">
      <c r="A27">
        <v>2019</v>
      </c>
      <c r="B27">
        <v>2</v>
      </c>
      <c r="C27" s="4">
        <v>92275.865210148899</v>
      </c>
      <c r="D27" s="4">
        <v>91793.907582532294</v>
      </c>
      <c r="E27" s="4">
        <v>98585.004561510897</v>
      </c>
      <c r="F27" s="4">
        <v>85002.810603553793</v>
      </c>
      <c r="G27" s="4">
        <v>3422.5817560430501</v>
      </c>
      <c r="H27" s="4">
        <f t="shared" si="0"/>
        <v>92275.865210148899</v>
      </c>
    </row>
    <row r="28" spans="1:8" x14ac:dyDescent="0.35">
      <c r="A28">
        <v>2019</v>
      </c>
      <c r="B28">
        <v>3</v>
      </c>
      <c r="C28" s="4">
        <v>94522.153833173405</v>
      </c>
      <c r="D28" s="4">
        <v>95827.604374645103</v>
      </c>
      <c r="E28" s="4">
        <v>102365.58650047499</v>
      </c>
      <c r="F28" s="4">
        <v>89289.622248814907</v>
      </c>
      <c r="G28" s="4">
        <v>3295.0167571554098</v>
      </c>
      <c r="H28" s="4">
        <f t="shared" si="0"/>
        <v>94522.153833173405</v>
      </c>
    </row>
    <row r="29" spans="1:8" x14ac:dyDescent="0.35">
      <c r="A29">
        <v>2019</v>
      </c>
      <c r="B29">
        <v>4</v>
      </c>
      <c r="C29" s="4">
        <v>86826.838888856393</v>
      </c>
      <c r="D29" s="4">
        <v>89268.080647025403</v>
      </c>
      <c r="E29" s="4">
        <v>95766.139582114105</v>
      </c>
      <c r="F29" s="4">
        <v>82770.021711936701</v>
      </c>
      <c r="G29" s="4">
        <v>3274.8962398519998</v>
      </c>
      <c r="H29" s="4">
        <f t="shared" si="0"/>
        <v>86826.838888856393</v>
      </c>
    </row>
    <row r="30" spans="1:8" x14ac:dyDescent="0.35">
      <c r="A30">
        <v>2019</v>
      </c>
      <c r="B30">
        <v>5</v>
      </c>
      <c r="C30" s="4">
        <v>89927.387322898605</v>
      </c>
      <c r="D30" s="4">
        <v>90009.350429170503</v>
      </c>
      <c r="E30" s="4">
        <v>96578.033218606099</v>
      </c>
      <c r="F30" s="4">
        <v>83440.667639734995</v>
      </c>
      <c r="G30" s="4">
        <v>3310.4892988492502</v>
      </c>
      <c r="H30" s="4">
        <f t="shared" si="0"/>
        <v>89927.387322898605</v>
      </c>
    </row>
    <row r="31" spans="1:8" x14ac:dyDescent="0.35">
      <c r="A31">
        <v>2019</v>
      </c>
      <c r="B31">
        <v>6</v>
      </c>
      <c r="C31" s="4">
        <v>94530.862447221094</v>
      </c>
      <c r="D31" s="4">
        <v>92891.790695779404</v>
      </c>
      <c r="E31" s="4">
        <v>99711.515725195204</v>
      </c>
      <c r="F31" s="4">
        <v>86072.065666363604</v>
      </c>
      <c r="G31" s="4">
        <v>3437.00974071781</v>
      </c>
      <c r="H31" s="4">
        <f t="shared" si="0"/>
        <v>94530.862447221094</v>
      </c>
    </row>
    <row r="32" spans="1:8" x14ac:dyDescent="0.35">
      <c r="A32">
        <v>2019</v>
      </c>
      <c r="B32">
        <v>7</v>
      </c>
      <c r="C32" s="4">
        <v>104699.444520164</v>
      </c>
      <c r="D32" s="4">
        <v>104960.931441682</v>
      </c>
      <c r="E32" s="4">
        <v>111660.64324738699</v>
      </c>
      <c r="F32" s="4">
        <v>98261.219635976493</v>
      </c>
      <c r="G32" s="4">
        <v>3376.5253931628999</v>
      </c>
      <c r="H32" s="4">
        <f t="shared" si="0"/>
        <v>104699.444520164</v>
      </c>
    </row>
    <row r="33" spans="1:8" x14ac:dyDescent="0.35">
      <c r="A33">
        <v>2019</v>
      </c>
      <c r="B33">
        <v>8</v>
      </c>
      <c r="C33" s="4">
        <v>92751.935895860399</v>
      </c>
      <c r="D33" s="4">
        <v>98263.727904379397</v>
      </c>
      <c r="E33" s="4">
        <v>104813.004283772</v>
      </c>
      <c r="F33" s="4">
        <v>91714.451524986594</v>
      </c>
      <c r="G33" s="4">
        <v>3300.7088428833999</v>
      </c>
      <c r="H33" s="4">
        <f t="shared" si="0"/>
        <v>92751.935895860399</v>
      </c>
    </row>
    <row r="34" spans="1:8" x14ac:dyDescent="0.35">
      <c r="A34">
        <v>2019</v>
      </c>
      <c r="B34">
        <v>9</v>
      </c>
      <c r="C34" s="4">
        <v>86936.904242068398</v>
      </c>
      <c r="D34" s="4">
        <v>86364.328702847299</v>
      </c>
      <c r="E34" s="4">
        <v>92928.670808985204</v>
      </c>
      <c r="F34" s="4">
        <v>79799.986596709394</v>
      </c>
      <c r="G34" s="4">
        <v>3308.3016782764198</v>
      </c>
      <c r="H34" s="4">
        <f t="shared" si="0"/>
        <v>86936.904242068398</v>
      </c>
    </row>
    <row r="35" spans="1:8" x14ac:dyDescent="0.35">
      <c r="A35">
        <v>2019</v>
      </c>
      <c r="B35">
        <v>10</v>
      </c>
      <c r="C35" s="4">
        <v>87441.459610384307</v>
      </c>
      <c r="D35" s="4">
        <v>88422.962211003702</v>
      </c>
      <c r="E35" s="4">
        <v>94950.836107106094</v>
      </c>
      <c r="F35" s="4">
        <v>81895.088314901295</v>
      </c>
      <c r="G35" s="4">
        <v>3289.9224045406299</v>
      </c>
      <c r="H35" s="4">
        <f t="shared" si="0"/>
        <v>87441.459610384307</v>
      </c>
    </row>
    <row r="36" spans="1:8" x14ac:dyDescent="0.35">
      <c r="A36">
        <v>2019</v>
      </c>
      <c r="B36">
        <v>11</v>
      </c>
      <c r="C36" s="4">
        <v>89181.784198248293</v>
      </c>
      <c r="D36" s="4">
        <v>88741.849643074602</v>
      </c>
      <c r="E36" s="4">
        <v>95242.690879280199</v>
      </c>
      <c r="F36" s="4">
        <v>82241.008406869005</v>
      </c>
      <c r="G36" s="4">
        <v>3276.2984658947098</v>
      </c>
      <c r="H36" s="4">
        <f t="shared" si="0"/>
        <v>89181.784198248293</v>
      </c>
    </row>
    <row r="37" spans="1:8" x14ac:dyDescent="0.35">
      <c r="A37">
        <v>2019</v>
      </c>
      <c r="B37">
        <v>12</v>
      </c>
      <c r="C37" s="4">
        <v>95165.159806535899</v>
      </c>
      <c r="D37" s="4">
        <v>92830.759603502403</v>
      </c>
      <c r="E37" s="4">
        <v>99356.4497192868</v>
      </c>
      <c r="F37" s="4">
        <v>86305.069487718094</v>
      </c>
      <c r="G37" s="4">
        <v>3288.8218214244098</v>
      </c>
      <c r="H37" s="4">
        <f t="shared" si="0"/>
        <v>95165.159806535899</v>
      </c>
    </row>
    <row r="38" spans="1:8" x14ac:dyDescent="0.35">
      <c r="A38">
        <v>2020</v>
      </c>
      <c r="B38">
        <v>1</v>
      </c>
      <c r="C38" s="4">
        <v>89829.626699344604</v>
      </c>
      <c r="D38" s="4">
        <v>92215.517361426901</v>
      </c>
      <c r="E38" s="4">
        <v>98748.772528028901</v>
      </c>
      <c r="F38" s="4">
        <v>85682.262194824798</v>
      </c>
      <c r="G38" s="4">
        <v>3292.6344609717798</v>
      </c>
      <c r="H38" s="4">
        <f t="shared" si="0"/>
        <v>89829.626699344604</v>
      </c>
    </row>
    <row r="39" spans="1:8" x14ac:dyDescent="0.35">
      <c r="A39">
        <v>2020</v>
      </c>
      <c r="B39">
        <v>2</v>
      </c>
      <c r="C39" s="4">
        <v>95532.439255034798</v>
      </c>
      <c r="D39" s="4">
        <v>91580.380793767094</v>
      </c>
      <c r="E39" s="4">
        <v>98370.699257138403</v>
      </c>
      <c r="F39" s="4">
        <v>84790.062330395696</v>
      </c>
      <c r="G39" s="4">
        <v>3422.1893992084601</v>
      </c>
      <c r="H39" s="4">
        <f t="shared" si="0"/>
        <v>95532.439255034798</v>
      </c>
    </row>
    <row r="40" spans="1:8" x14ac:dyDescent="0.35">
      <c r="A40">
        <v>2020</v>
      </c>
      <c r="B40">
        <v>3</v>
      </c>
      <c r="C40" s="4">
        <v>89786.502521205301</v>
      </c>
      <c r="D40" s="4">
        <v>85654.461794620103</v>
      </c>
      <c r="E40" s="4">
        <v>92139.2498025573</v>
      </c>
      <c r="F40" s="4">
        <v>79169.673786682906</v>
      </c>
      <c r="G40" s="4">
        <v>3268.2079488004701</v>
      </c>
      <c r="H40" s="4">
        <f t="shared" si="0"/>
        <v>89786.502521205301</v>
      </c>
    </row>
    <row r="41" spans="1:8" x14ac:dyDescent="0.35">
      <c r="A41">
        <v>2020</v>
      </c>
      <c r="B41">
        <v>4</v>
      </c>
      <c r="C41" s="4">
        <v>79083.726507445201</v>
      </c>
      <c r="D41" s="4">
        <v>75464.812268489593</v>
      </c>
      <c r="E41" s="4">
        <v>82010.145317460905</v>
      </c>
      <c r="F41" s="4">
        <v>68919.479219518296</v>
      </c>
      <c r="G41" s="4">
        <v>3298.7214804881401</v>
      </c>
      <c r="H41" s="4">
        <f t="shared" si="0"/>
        <v>79083.726507445201</v>
      </c>
    </row>
    <row r="42" spans="1:8" x14ac:dyDescent="0.35">
      <c r="A42">
        <v>2020</v>
      </c>
      <c r="B42">
        <v>5</v>
      </c>
      <c r="C42" s="4">
        <v>82609.194189372603</v>
      </c>
      <c r="D42" s="4">
        <v>73906.695248226199</v>
      </c>
      <c r="E42" s="4">
        <v>80448.933461611596</v>
      </c>
      <c r="F42" s="4">
        <v>67364.457034840801</v>
      </c>
      <c r="G42" s="4">
        <v>3297.1617431074101</v>
      </c>
      <c r="H42" s="4">
        <f t="shared" si="0"/>
        <v>82609.194189372603</v>
      </c>
    </row>
    <row r="43" spans="1:8" x14ac:dyDescent="0.35">
      <c r="A43">
        <v>2020</v>
      </c>
      <c r="B43">
        <v>6</v>
      </c>
      <c r="C43" s="4">
        <v>90261.290838098197</v>
      </c>
      <c r="D43" s="4">
        <v>83075.690164484302</v>
      </c>
      <c r="E43" s="4">
        <v>89895.562984129094</v>
      </c>
      <c r="F43" s="4">
        <v>76255.817344839495</v>
      </c>
      <c r="G43" s="4">
        <v>3437.0842241397199</v>
      </c>
      <c r="H43" s="4">
        <f t="shared" si="0"/>
        <v>90261.290838098197</v>
      </c>
    </row>
    <row r="44" spans="1:8" x14ac:dyDescent="0.35">
      <c r="A44">
        <v>2020</v>
      </c>
      <c r="B44">
        <v>7</v>
      </c>
      <c r="C44" s="4">
        <v>100557.99310044201</v>
      </c>
      <c r="D44" s="4">
        <v>95898.120414309495</v>
      </c>
      <c r="E44" s="4">
        <v>102763.75138590101</v>
      </c>
      <c r="F44" s="4">
        <v>89032.489442717604</v>
      </c>
      <c r="G44" s="4">
        <v>3460.1454492303401</v>
      </c>
      <c r="H44" s="4">
        <f t="shared" si="0"/>
        <v>100557.99310044201</v>
      </c>
    </row>
    <row r="45" spans="1:8" x14ac:dyDescent="0.35">
      <c r="A45">
        <v>2020</v>
      </c>
      <c r="B45">
        <v>8</v>
      </c>
      <c r="C45" s="4">
        <v>99398.191557105398</v>
      </c>
      <c r="D45" s="4">
        <v>93646.259457702894</v>
      </c>
      <c r="E45" s="4">
        <v>100258.722238501</v>
      </c>
      <c r="F45" s="4">
        <v>87033.796676904996</v>
      </c>
      <c r="G45" s="4">
        <v>3332.5535691991699</v>
      </c>
      <c r="H45" s="4">
        <f t="shared" si="0"/>
        <v>99398.191557105398</v>
      </c>
    </row>
    <row r="46" spans="1:8" x14ac:dyDescent="0.35">
      <c r="A46">
        <v>2020</v>
      </c>
      <c r="B46">
        <v>9</v>
      </c>
      <c r="C46" s="4">
        <v>78691.393177235193</v>
      </c>
      <c r="D46" s="4">
        <v>80645.769775889203</v>
      </c>
      <c r="E46" s="4">
        <v>87251.249561708406</v>
      </c>
      <c r="F46" s="4">
        <v>74040.289990070101</v>
      </c>
      <c r="G46" s="4">
        <v>3329.0342745563598</v>
      </c>
      <c r="H46" s="4">
        <f t="shared" si="0"/>
        <v>78691.393177235193</v>
      </c>
    </row>
    <row r="47" spans="1:8" x14ac:dyDescent="0.35">
      <c r="A47">
        <v>2020</v>
      </c>
      <c r="B47">
        <v>10</v>
      </c>
      <c r="C47" s="4">
        <v>85366.519679415695</v>
      </c>
      <c r="D47" s="4">
        <v>86376.210813831101</v>
      </c>
      <c r="E47" s="4">
        <v>92895.759768102303</v>
      </c>
      <c r="F47" s="4">
        <v>79856.661859560001</v>
      </c>
      <c r="G47" s="4">
        <v>3285.7267945942699</v>
      </c>
      <c r="H47" s="4">
        <f t="shared" si="0"/>
        <v>85366.519679415695</v>
      </c>
    </row>
    <row r="48" spans="1:8" x14ac:dyDescent="0.35">
      <c r="A48">
        <v>2020</v>
      </c>
      <c r="B48">
        <v>11</v>
      </c>
      <c r="C48" s="4">
        <v>91139.962328481401</v>
      </c>
      <c r="D48" s="4">
        <v>87900.030574140299</v>
      </c>
      <c r="E48" s="4">
        <v>94407.134927931897</v>
      </c>
      <c r="F48" s="4">
        <v>81392.926220348701</v>
      </c>
      <c r="G48" s="4">
        <v>3279.4549562308298</v>
      </c>
      <c r="H48" s="4">
        <f t="shared" si="0"/>
        <v>91139.962328481401</v>
      </c>
    </row>
    <row r="49" spans="1:8" x14ac:dyDescent="0.35">
      <c r="A49">
        <v>2020</v>
      </c>
      <c r="B49">
        <v>12</v>
      </c>
      <c r="C49" s="4">
        <v>98730.1879391197</v>
      </c>
      <c r="D49" s="4">
        <v>95624.304085831202</v>
      </c>
      <c r="E49" s="4">
        <v>102172.982865418</v>
      </c>
      <c r="F49" s="4">
        <v>89075.625306244299</v>
      </c>
      <c r="G49" s="4">
        <v>3300.4076641196302</v>
      </c>
      <c r="H49" s="4">
        <f t="shared" si="0"/>
        <v>98730.1879391197</v>
      </c>
    </row>
    <row r="50" spans="1:8" x14ac:dyDescent="0.35">
      <c r="A50">
        <v>2021</v>
      </c>
      <c r="B50">
        <v>1</v>
      </c>
      <c r="C50" s="4">
        <v>90851.417249924198</v>
      </c>
      <c r="D50" s="4">
        <v>92205.466387119101</v>
      </c>
      <c r="E50" s="4">
        <v>98788.0182377499</v>
      </c>
      <c r="F50" s="4">
        <v>85622.914536488301</v>
      </c>
      <c r="G50" s="4">
        <v>3317.4790379101601</v>
      </c>
      <c r="H50" s="4">
        <f t="shared" si="0"/>
        <v>90851.417249924198</v>
      </c>
    </row>
    <row r="51" spans="1:8" x14ac:dyDescent="0.35">
      <c r="A51">
        <v>2021</v>
      </c>
      <c r="B51">
        <v>2</v>
      </c>
      <c r="C51" s="4">
        <v>89925.046922776106</v>
      </c>
      <c r="D51" s="4">
        <v>89272.807564561299</v>
      </c>
      <c r="E51" s="4">
        <v>96072.343480690193</v>
      </c>
      <c r="F51" s="4">
        <v>82473.271648432405</v>
      </c>
      <c r="G51" s="4">
        <v>3426.83481742922</v>
      </c>
      <c r="H51" s="4">
        <f t="shared" si="0"/>
        <v>89925.046922776106</v>
      </c>
    </row>
    <row r="52" spans="1:8" x14ac:dyDescent="0.35">
      <c r="A52">
        <v>2021</v>
      </c>
      <c r="B52">
        <v>3</v>
      </c>
      <c r="C52" s="4">
        <v>83193.739265312804</v>
      </c>
      <c r="D52" s="4">
        <v>84846.586489125693</v>
      </c>
      <c r="E52" s="4">
        <v>91784.345881545698</v>
      </c>
      <c r="F52" s="4">
        <v>77908.827096705703</v>
      </c>
      <c r="G52" s="4">
        <v>3496.4967806842401</v>
      </c>
      <c r="H52" s="4">
        <f t="shared" si="0"/>
        <v>83193.739265312804</v>
      </c>
    </row>
    <row r="53" spans="1:8" x14ac:dyDescent="0.35">
      <c r="A53">
        <v>2021</v>
      </c>
      <c r="B53">
        <v>4</v>
      </c>
      <c r="C53" s="4">
        <v>80863.129521674899</v>
      </c>
      <c r="D53" s="4">
        <v>80917.586721957094</v>
      </c>
      <c r="E53" s="4">
        <v>87518.057170375498</v>
      </c>
      <c r="F53" s="4">
        <v>74317.116273538806</v>
      </c>
      <c r="G53" s="4">
        <v>3326.5096652258198</v>
      </c>
      <c r="H53" s="4">
        <f t="shared" si="0"/>
        <v>80863.129521674899</v>
      </c>
    </row>
    <row r="54" spans="1:8" x14ac:dyDescent="0.35">
      <c r="A54">
        <v>2021</v>
      </c>
      <c r="B54">
        <v>5</v>
      </c>
      <c r="C54" s="4">
        <v>97881.167541643706</v>
      </c>
      <c r="D54" s="4">
        <v>89662.623742451004</v>
      </c>
      <c r="E54" s="4">
        <v>96437.756226557904</v>
      </c>
      <c r="F54" s="4">
        <v>82887.491258344206</v>
      </c>
      <c r="G54" s="4">
        <v>3414.5359588675101</v>
      </c>
      <c r="H54" s="4">
        <f t="shared" si="0"/>
        <v>97881.167541643706</v>
      </c>
    </row>
    <row r="55" spans="1:8" x14ac:dyDescent="0.35">
      <c r="A55">
        <v>2021</v>
      </c>
      <c r="B55">
        <v>6</v>
      </c>
      <c r="C55" s="4">
        <v>97445.247765937704</v>
      </c>
      <c r="D55" s="4">
        <v>96522.815661378001</v>
      </c>
      <c r="E55" s="4">
        <v>103360.23974326201</v>
      </c>
      <c r="F55" s="4">
        <v>89685.391579493604</v>
      </c>
      <c r="G55" s="4">
        <v>3445.9297214316298</v>
      </c>
      <c r="H55" s="4">
        <f t="shared" si="0"/>
        <v>97445.247765937704</v>
      </c>
    </row>
    <row r="56" spans="1:8" x14ac:dyDescent="0.35">
      <c r="A56">
        <v>2021</v>
      </c>
      <c r="B56">
        <v>7</v>
      </c>
      <c r="C56" s="4">
        <v>93129.637338269094</v>
      </c>
      <c r="D56" s="4">
        <v>88479.306669904807</v>
      </c>
      <c r="E56" s="4">
        <v>95532.250368816894</v>
      </c>
      <c r="F56" s="4">
        <v>81426.362970992603</v>
      </c>
      <c r="G56" s="4">
        <v>3554.5474471970201</v>
      </c>
      <c r="H56" s="4">
        <f t="shared" si="0"/>
        <v>93129.637338269094</v>
      </c>
    </row>
    <row r="57" spans="1:8" x14ac:dyDescent="0.35">
      <c r="A57">
        <v>2021</v>
      </c>
      <c r="B57">
        <v>8</v>
      </c>
      <c r="C57" s="4">
        <v>105277.844607408</v>
      </c>
      <c r="D57" s="4">
        <v>106897.25344238299</v>
      </c>
      <c r="E57" s="4">
        <v>114131.99513172801</v>
      </c>
      <c r="F57" s="4">
        <v>99662.511753038198</v>
      </c>
      <c r="G57" s="4">
        <v>3646.1701242500599</v>
      </c>
      <c r="H57" s="4">
        <f t="shared" si="0"/>
        <v>105277.844607408</v>
      </c>
    </row>
    <row r="58" spans="1:8" x14ac:dyDescent="0.35">
      <c r="A58">
        <v>2021</v>
      </c>
      <c r="B58">
        <v>9</v>
      </c>
      <c r="C58" s="4">
        <v>77136.633495694696</v>
      </c>
      <c r="D58" s="4">
        <v>79767.897501479907</v>
      </c>
      <c r="E58" s="4">
        <v>86629.244580168801</v>
      </c>
      <c r="F58" s="4">
        <v>72906.550422790897</v>
      </c>
      <c r="G58" s="4">
        <v>3457.9864499199498</v>
      </c>
      <c r="H58" s="4">
        <f t="shared" si="0"/>
        <v>77136.633495694696</v>
      </c>
    </row>
    <row r="59" spans="1:8" x14ac:dyDescent="0.35">
      <c r="A59">
        <v>2021</v>
      </c>
      <c r="B59">
        <v>10</v>
      </c>
      <c r="C59" s="4">
        <v>89662.856315513098</v>
      </c>
      <c r="D59" s="4">
        <v>88163.990346930805</v>
      </c>
      <c r="E59" s="4">
        <v>94742.072849231394</v>
      </c>
      <c r="F59" s="4">
        <v>81585.907844630201</v>
      </c>
      <c r="G59" s="4">
        <v>3315.2265726451601</v>
      </c>
      <c r="H59" s="4">
        <f t="shared" si="0"/>
        <v>89662.856315513098</v>
      </c>
    </row>
    <row r="60" spans="1:8" x14ac:dyDescent="0.35">
      <c r="A60">
        <v>2021</v>
      </c>
      <c r="B60">
        <v>11</v>
      </c>
      <c r="C60" s="4">
        <v>91102.247861926706</v>
      </c>
      <c r="D60" s="4">
        <v>89996.002612666503</v>
      </c>
      <c r="E60" s="4">
        <v>96502.052121534594</v>
      </c>
      <c r="F60" s="4">
        <v>83489.953103798398</v>
      </c>
      <c r="G60" s="4">
        <v>3278.9233347561599</v>
      </c>
      <c r="H60" s="4">
        <f t="shared" si="0"/>
        <v>91102.247861926706</v>
      </c>
    </row>
    <row r="61" spans="1:8" x14ac:dyDescent="0.35">
      <c r="A61">
        <v>2021</v>
      </c>
      <c r="B61">
        <v>12</v>
      </c>
      <c r="C61" s="4">
        <v>95591.887646318399</v>
      </c>
      <c r="D61" s="4">
        <v>92902.367048036904</v>
      </c>
      <c r="E61" s="4">
        <v>99403.628891815504</v>
      </c>
      <c r="F61" s="4">
        <v>86401.105204258303</v>
      </c>
      <c r="G61" s="4">
        <v>3276.5104439904899</v>
      </c>
      <c r="H61" s="4">
        <f t="shared" si="0"/>
        <v>95591.887646318399</v>
      </c>
    </row>
    <row r="62" spans="1:8" x14ac:dyDescent="0.35">
      <c r="A62">
        <v>2022</v>
      </c>
      <c r="B62">
        <v>1</v>
      </c>
      <c r="C62" s="4">
        <v>95031.072343847496</v>
      </c>
      <c r="D62" s="4">
        <v>96008.610083175794</v>
      </c>
      <c r="E62" s="4">
        <v>102716.738316622</v>
      </c>
      <c r="F62" s="4">
        <v>89300.481849729302</v>
      </c>
      <c r="G62" s="4">
        <v>3380.7671102415202</v>
      </c>
      <c r="H62" s="4">
        <f t="shared" si="0"/>
        <v>95031.072343847496</v>
      </c>
    </row>
    <row r="63" spans="1:8" x14ac:dyDescent="0.35">
      <c r="A63">
        <v>2022</v>
      </c>
      <c r="B63">
        <v>2</v>
      </c>
      <c r="C63" s="4">
        <v>90277.234394685598</v>
      </c>
      <c r="D63" s="4">
        <v>86385.218105108099</v>
      </c>
      <c r="E63" s="4">
        <v>93178.407464339194</v>
      </c>
      <c r="F63" s="4">
        <v>79592.028745876902</v>
      </c>
      <c r="G63" s="4">
        <v>3423.63627529102</v>
      </c>
      <c r="H63" s="4">
        <f t="shared" si="0"/>
        <v>90277.234394685598</v>
      </c>
    </row>
    <row r="64" spans="1:8" x14ac:dyDescent="0.35">
      <c r="A64">
        <v>2022</v>
      </c>
      <c r="B64">
        <v>3</v>
      </c>
      <c r="C64" s="4">
        <v>86225.057414305207</v>
      </c>
      <c r="D64" s="4">
        <v>86998.950708207296</v>
      </c>
      <c r="E64" s="4">
        <v>93731.264092717305</v>
      </c>
      <c r="F64" s="4">
        <v>80266.637323697301</v>
      </c>
      <c r="G64" s="4">
        <v>3392.9559594147099</v>
      </c>
      <c r="H64" s="4">
        <f t="shared" si="0"/>
        <v>86225.057414305207</v>
      </c>
    </row>
    <row r="65" spans="1:8" x14ac:dyDescent="0.35">
      <c r="A65">
        <v>2022</v>
      </c>
      <c r="B65">
        <v>4</v>
      </c>
      <c r="C65" s="4">
        <v>89231.245139936102</v>
      </c>
      <c r="D65" s="4">
        <v>85903.344296898402</v>
      </c>
      <c r="E65" s="4">
        <v>92390.117907940104</v>
      </c>
      <c r="F65" s="4">
        <v>79416.570685856699</v>
      </c>
      <c r="G65" s="4">
        <v>3269.2086544274498</v>
      </c>
      <c r="H65" s="4">
        <f t="shared" si="0"/>
        <v>89231.245139936102</v>
      </c>
    </row>
    <row r="66" spans="1:8" x14ac:dyDescent="0.35">
      <c r="A66">
        <v>2022</v>
      </c>
      <c r="B66">
        <v>5</v>
      </c>
      <c r="C66" s="4">
        <v>88366.259105179095</v>
      </c>
      <c r="D66" s="4">
        <v>90065.149638361603</v>
      </c>
      <c r="E66" s="4">
        <v>96576.753268023996</v>
      </c>
      <c r="F66" s="4">
        <v>83553.546008699093</v>
      </c>
      <c r="G66" s="4">
        <v>3281.7225043984799</v>
      </c>
      <c r="H66" s="4">
        <f t="shared" si="0"/>
        <v>88366.259105179095</v>
      </c>
    </row>
    <row r="67" spans="1:8" x14ac:dyDescent="0.35">
      <c r="A67">
        <v>2022</v>
      </c>
      <c r="B67">
        <v>6</v>
      </c>
      <c r="C67" s="4">
        <v>93503.227547467395</v>
      </c>
      <c r="D67" s="4">
        <v>93205.296309295896</v>
      </c>
      <c r="E67" s="4">
        <v>99983.541790204894</v>
      </c>
      <c r="F67" s="4">
        <v>86427.050828386899</v>
      </c>
      <c r="G67" s="4">
        <v>3416.1048491505799</v>
      </c>
      <c r="H67" s="4">
        <f t="shared" ref="H67:H130" si="1">C67</f>
        <v>93503.227547467395</v>
      </c>
    </row>
    <row r="68" spans="1:8" x14ac:dyDescent="0.35">
      <c r="A68">
        <v>2022</v>
      </c>
      <c r="B68">
        <v>7</v>
      </c>
      <c r="C68" s="4">
        <v>101066.593332961</v>
      </c>
      <c r="D68" s="4">
        <v>101668.378252704</v>
      </c>
      <c r="E68" s="4">
        <v>108302.13244802599</v>
      </c>
      <c r="F68" s="4">
        <v>95034.624057381501</v>
      </c>
      <c r="G68" s="4">
        <v>3343.28403102843</v>
      </c>
      <c r="H68" s="4">
        <f t="shared" si="1"/>
        <v>101066.593332961</v>
      </c>
    </row>
    <row r="69" spans="1:8" x14ac:dyDescent="0.35">
      <c r="A69">
        <v>2022</v>
      </c>
      <c r="B69">
        <v>8</v>
      </c>
      <c r="C69" s="4">
        <v>92833.227173597304</v>
      </c>
      <c r="D69" s="4">
        <v>92833.227173597406</v>
      </c>
      <c r="E69" s="4">
        <v>101894.55907443</v>
      </c>
      <c r="F69" s="4">
        <v>83771.895272764406</v>
      </c>
      <c r="G69" s="4">
        <v>4566.7363233423603</v>
      </c>
      <c r="H69" s="4">
        <f t="shared" si="1"/>
        <v>92833.227173597304</v>
      </c>
    </row>
    <row r="70" spans="1:8" x14ac:dyDescent="0.35">
      <c r="A70">
        <v>2022</v>
      </c>
      <c r="B70">
        <v>9</v>
      </c>
      <c r="C70" s="4">
        <v>81766.992575218203</v>
      </c>
      <c r="D70" s="4">
        <v>81766.992575218203</v>
      </c>
      <c r="E70" s="4">
        <v>90828.324476051203</v>
      </c>
      <c r="F70" s="4">
        <v>72705.660674385203</v>
      </c>
      <c r="G70" s="4">
        <v>4566.7363233423603</v>
      </c>
      <c r="H70" s="4">
        <f t="shared" si="1"/>
        <v>81766.992575218203</v>
      </c>
    </row>
    <row r="71" spans="1:8" x14ac:dyDescent="0.35">
      <c r="A71">
        <v>2022</v>
      </c>
      <c r="B71">
        <v>10</v>
      </c>
      <c r="C71" s="4">
        <v>85374.229034166696</v>
      </c>
      <c r="D71" s="4">
        <v>87435.526034111201</v>
      </c>
      <c r="E71" s="4">
        <v>93957.185059678406</v>
      </c>
      <c r="F71" s="4">
        <v>80913.867008544097</v>
      </c>
      <c r="G71" s="4">
        <v>3286.7902297865398</v>
      </c>
      <c r="H71" s="4">
        <f t="shared" si="1"/>
        <v>85374.229034166696</v>
      </c>
    </row>
    <row r="72" spans="1:8" x14ac:dyDescent="0.35">
      <c r="A72">
        <v>2022</v>
      </c>
      <c r="B72">
        <v>11</v>
      </c>
      <c r="C72" s="4">
        <v>87944.054185058703</v>
      </c>
      <c r="D72" s="4">
        <v>86410.775055539605</v>
      </c>
      <c r="E72" s="4">
        <v>92892.819376585903</v>
      </c>
      <c r="F72" s="4">
        <v>79928.730734493205</v>
      </c>
      <c r="G72" s="4">
        <v>3266.8251835821402</v>
      </c>
      <c r="H72" s="4">
        <f t="shared" si="1"/>
        <v>87944.054185058703</v>
      </c>
    </row>
    <row r="73" spans="1:8" x14ac:dyDescent="0.35">
      <c r="A73">
        <v>2022</v>
      </c>
      <c r="B73">
        <v>12</v>
      </c>
      <c r="C73" s="4">
        <v>98641.839812765305</v>
      </c>
      <c r="D73" s="4">
        <v>92757.880135444299</v>
      </c>
      <c r="E73" s="4">
        <v>99280.1511119848</v>
      </c>
      <c r="F73" s="4">
        <v>86235.609158903695</v>
      </c>
      <c r="G73" s="4">
        <v>3287.0986412616899</v>
      </c>
      <c r="H73" s="4">
        <f t="shared" si="1"/>
        <v>98641.839812765305</v>
      </c>
    </row>
    <row r="74" spans="1:8" x14ac:dyDescent="0.35">
      <c r="A74">
        <v>2023</v>
      </c>
      <c r="B74">
        <v>1</v>
      </c>
      <c r="C74" s="4">
        <v>94582.472771863599</v>
      </c>
      <c r="D74" s="4">
        <v>91857.011405024095</v>
      </c>
      <c r="E74" s="4">
        <v>98383.1889890483</v>
      </c>
      <c r="F74" s="4">
        <v>85330.833820999993</v>
      </c>
      <c r="G74" s="4">
        <v>3289.0674960053002</v>
      </c>
      <c r="H74" s="4">
        <f t="shared" si="1"/>
        <v>94582.472771863599</v>
      </c>
    </row>
    <row r="75" spans="1:8" x14ac:dyDescent="0.35">
      <c r="A75">
        <v>2023</v>
      </c>
      <c r="B75">
        <v>2</v>
      </c>
      <c r="C75" s="4">
        <v>89959.9725842669</v>
      </c>
      <c r="D75" s="4">
        <v>87640.491206962499</v>
      </c>
      <c r="E75" s="4">
        <v>94421.729479466798</v>
      </c>
      <c r="F75" s="4">
        <v>80859.2529344582</v>
      </c>
      <c r="G75" s="4">
        <v>3417.6131583302599</v>
      </c>
      <c r="H75" s="4">
        <f t="shared" si="1"/>
        <v>89959.9725842669</v>
      </c>
    </row>
    <row r="76" spans="1:8" x14ac:dyDescent="0.35">
      <c r="A76">
        <v>2023</v>
      </c>
      <c r="B76">
        <v>3</v>
      </c>
      <c r="C76" s="4">
        <v>91226.007364160003</v>
      </c>
      <c r="D76" s="4">
        <v>91839.827460967193</v>
      </c>
      <c r="E76" s="4">
        <v>98344.903197294101</v>
      </c>
      <c r="F76" s="4">
        <v>85334.751724640199</v>
      </c>
      <c r="G76" s="4">
        <v>3278.4325721968498</v>
      </c>
      <c r="H76" s="4">
        <f t="shared" si="1"/>
        <v>91226.007364160003</v>
      </c>
    </row>
    <row r="77" spans="1:8" x14ac:dyDescent="0.35">
      <c r="A77">
        <v>2023</v>
      </c>
      <c r="B77">
        <v>4</v>
      </c>
      <c r="C77" s="4">
        <v>84029.987151584501</v>
      </c>
      <c r="D77" s="4">
        <v>86179.261679844902</v>
      </c>
      <c r="E77" s="4">
        <v>92666.823399949601</v>
      </c>
      <c r="F77" s="4">
        <v>79691.699959740203</v>
      </c>
      <c r="G77" s="4">
        <v>3269.6058461785201</v>
      </c>
      <c r="H77" s="4">
        <f t="shared" si="1"/>
        <v>84029.987151584501</v>
      </c>
    </row>
    <row r="78" spans="1:8" x14ac:dyDescent="0.35">
      <c r="A78">
        <v>2023</v>
      </c>
      <c r="B78">
        <v>5</v>
      </c>
      <c r="C78" s="4">
        <v>85982.726762912105</v>
      </c>
      <c r="D78" s="4">
        <v>88314.055839127803</v>
      </c>
      <c r="E78" s="4">
        <v>94840.436124909305</v>
      </c>
      <c r="F78" s="4">
        <v>81787.6755533463</v>
      </c>
      <c r="G78" s="4">
        <v>3289.16965377726</v>
      </c>
      <c r="H78" s="4">
        <f t="shared" si="1"/>
        <v>85982.726762912105</v>
      </c>
    </row>
    <row r="79" spans="1:8" x14ac:dyDescent="0.35">
      <c r="A79">
        <v>2023</v>
      </c>
      <c r="B79">
        <v>6</v>
      </c>
      <c r="C79" s="4">
        <v>87019.975411370906</v>
      </c>
      <c r="D79" s="4">
        <v>92213.747768557805</v>
      </c>
      <c r="E79" s="4">
        <v>98994.760894379302</v>
      </c>
      <c r="F79" s="4">
        <v>85432.734642736294</v>
      </c>
      <c r="G79" s="4">
        <v>3417.4996887492398</v>
      </c>
      <c r="H79" s="4">
        <f t="shared" si="1"/>
        <v>87019.975411370906</v>
      </c>
    </row>
    <row r="80" spans="1:8" x14ac:dyDescent="0.35">
      <c r="A80">
        <v>2023</v>
      </c>
      <c r="B80">
        <v>7</v>
      </c>
      <c r="C80" s="4">
        <v>96447.6006451102</v>
      </c>
      <c r="D80" s="4">
        <v>99187.187303208499</v>
      </c>
      <c r="E80" s="4">
        <v>105776.61739675001</v>
      </c>
      <c r="F80" s="4">
        <v>92597.757209667398</v>
      </c>
      <c r="G80" s="4">
        <v>3320.9455395329901</v>
      </c>
      <c r="H80" s="4">
        <f t="shared" si="1"/>
        <v>96447.6006451102</v>
      </c>
    </row>
    <row r="81" spans="1:8" x14ac:dyDescent="0.35">
      <c r="A81">
        <v>2023</v>
      </c>
      <c r="B81">
        <v>8</v>
      </c>
      <c r="C81" s="4">
        <v>90958.993023147894</v>
      </c>
      <c r="D81" s="4">
        <v>93013.751413539503</v>
      </c>
      <c r="E81" s="4">
        <v>99527.426882058004</v>
      </c>
      <c r="F81" s="4">
        <v>86500.075945021104</v>
      </c>
      <c r="G81" s="4">
        <v>3282.7666711791599</v>
      </c>
      <c r="H81" s="4">
        <f t="shared" si="1"/>
        <v>90958.993023147894</v>
      </c>
    </row>
    <row r="82" spans="1:8" x14ac:dyDescent="0.35">
      <c r="A82">
        <v>2023</v>
      </c>
      <c r="B82">
        <v>9</v>
      </c>
      <c r="C82" s="4">
        <v>89358.288516971297</v>
      </c>
      <c r="D82" s="4">
        <v>87736.447462823999</v>
      </c>
      <c r="E82" s="4">
        <v>94253.907897216894</v>
      </c>
      <c r="F82" s="4">
        <v>81218.987028431206</v>
      </c>
      <c r="G82" s="4">
        <v>3284.6742209003901</v>
      </c>
      <c r="H82" s="4">
        <f t="shared" si="1"/>
        <v>89358.288516971297</v>
      </c>
    </row>
    <row r="83" spans="1:8" x14ac:dyDescent="0.35">
      <c r="A83">
        <v>2023</v>
      </c>
      <c r="B83">
        <v>10</v>
      </c>
      <c r="C83" s="4">
        <v>87901.2075038982</v>
      </c>
      <c r="D83" s="4">
        <v>89971.312412277795</v>
      </c>
      <c r="E83" s="4">
        <v>96469.699250569407</v>
      </c>
      <c r="F83" s="4">
        <v>83472.925573986198</v>
      </c>
      <c r="G83" s="4">
        <v>3275.0614967351398</v>
      </c>
      <c r="H83" s="4">
        <f t="shared" si="1"/>
        <v>87901.2075038982</v>
      </c>
    </row>
    <row r="84" spans="1:8" x14ac:dyDescent="0.35">
      <c r="A84">
        <v>2023</v>
      </c>
      <c r="B84">
        <v>11</v>
      </c>
      <c r="C84" s="4">
        <v>87853.661750188505</v>
      </c>
      <c r="D84" s="4">
        <v>88699.117829661904</v>
      </c>
      <c r="E84" s="4">
        <v>95183.641271314904</v>
      </c>
      <c r="F84" s="4">
        <v>82214.594388008903</v>
      </c>
      <c r="G84" s="4">
        <v>3268.0746125014298</v>
      </c>
      <c r="H84" s="4">
        <f t="shared" si="1"/>
        <v>87853.661750188505</v>
      </c>
    </row>
    <row r="85" spans="1:8" x14ac:dyDescent="0.35">
      <c r="A85">
        <v>2023</v>
      </c>
      <c r="B85">
        <v>12</v>
      </c>
      <c r="C85" s="4">
        <v>88528.013152603395</v>
      </c>
      <c r="D85" s="4">
        <v>92324.380665247794</v>
      </c>
      <c r="E85" s="4">
        <v>98815.464585726397</v>
      </c>
      <c r="F85" s="4">
        <v>85833.296744769206</v>
      </c>
      <c r="G85" s="4">
        <v>3271.3809671609301</v>
      </c>
      <c r="H85" s="4">
        <f t="shared" si="1"/>
        <v>88528.013152603395</v>
      </c>
    </row>
    <row r="86" spans="1:8" x14ac:dyDescent="0.35">
      <c r="A86">
        <v>2024</v>
      </c>
      <c r="B86">
        <v>1</v>
      </c>
      <c r="C86" s="4">
        <v>95345.996561091204</v>
      </c>
      <c r="D86" s="4">
        <v>93854.162510135706</v>
      </c>
      <c r="E86" s="4">
        <v>100402.661663411</v>
      </c>
      <c r="F86" s="4">
        <v>87305.663356860503</v>
      </c>
      <c r="G86" s="4">
        <v>3300.3171359266798</v>
      </c>
      <c r="H86" s="4">
        <f t="shared" si="1"/>
        <v>95345.996561091204</v>
      </c>
    </row>
    <row r="87" spans="1:8" x14ac:dyDescent="0.35">
      <c r="A87">
        <v>2024</v>
      </c>
      <c r="B87">
        <v>2</v>
      </c>
      <c r="C87" s="4">
        <v>87511.831684592806</v>
      </c>
      <c r="D87" s="4">
        <v>90744.068070424197</v>
      </c>
      <c r="E87" s="4">
        <v>97528.523579311193</v>
      </c>
      <c r="F87" s="4">
        <v>83959.612561537098</v>
      </c>
      <c r="G87" s="4">
        <v>3419.23458334933</v>
      </c>
      <c r="H87" s="4">
        <f t="shared" si="1"/>
        <v>87511.831684592806</v>
      </c>
    </row>
    <row r="88" spans="1:8" x14ac:dyDescent="0.35">
      <c r="A88">
        <v>2024</v>
      </c>
      <c r="B88">
        <v>3</v>
      </c>
      <c r="C88" s="4">
        <v>89608.683573790695</v>
      </c>
      <c r="D88" s="4">
        <v>90755.443200537004</v>
      </c>
      <c r="E88" s="4">
        <v>97241.531680547705</v>
      </c>
      <c r="F88" s="4">
        <v>84269.3547205262</v>
      </c>
      <c r="G88" s="4">
        <v>3268.8633616162301</v>
      </c>
      <c r="H88" s="4">
        <f t="shared" si="1"/>
        <v>89608.683573790695</v>
      </c>
    </row>
    <row r="89" spans="1:8" x14ac:dyDescent="0.35">
      <c r="A89">
        <v>2024</v>
      </c>
      <c r="B89">
        <v>4</v>
      </c>
      <c r="C89" s="4">
        <v>84681.6770284331</v>
      </c>
      <c r="D89" s="4">
        <v>85392.010452906194</v>
      </c>
      <c r="E89" s="4">
        <v>91891.002803291194</v>
      </c>
      <c r="F89" s="4">
        <v>78893.018102521193</v>
      </c>
      <c r="G89" s="4">
        <v>3275.3666631391102</v>
      </c>
      <c r="H89" s="4">
        <f t="shared" si="1"/>
        <v>84681.6770284331</v>
      </c>
    </row>
    <row r="90" spans="1:8" x14ac:dyDescent="0.35">
      <c r="A90">
        <v>2024</v>
      </c>
      <c r="B90">
        <v>5</v>
      </c>
      <c r="C90" s="4">
        <v>86107.809682308405</v>
      </c>
      <c r="D90" s="4">
        <v>87397.5408448206</v>
      </c>
      <c r="E90" s="4">
        <v>93952.426304865803</v>
      </c>
      <c r="F90" s="4">
        <v>80842.655384775397</v>
      </c>
      <c r="G90" s="4">
        <v>3303.5357112330498</v>
      </c>
      <c r="H90" s="4">
        <f t="shared" si="1"/>
        <v>86107.809682308405</v>
      </c>
    </row>
    <row r="91" spans="1:8" x14ac:dyDescent="0.35">
      <c r="A91">
        <v>2024</v>
      </c>
      <c r="B91">
        <v>6</v>
      </c>
      <c r="C91" s="4">
        <v>91731.084839565199</v>
      </c>
      <c r="D91" s="4">
        <v>94799.111629233303</v>
      </c>
      <c r="E91" s="4">
        <v>101577.202252141</v>
      </c>
      <c r="F91" s="4">
        <v>88021.021006325507</v>
      </c>
      <c r="G91" s="4">
        <v>3416.0268037078999</v>
      </c>
      <c r="H91" s="4">
        <f t="shared" si="1"/>
        <v>91731.084839565199</v>
      </c>
    </row>
    <row r="92" spans="1:8" x14ac:dyDescent="0.35">
      <c r="A92">
        <v>2024</v>
      </c>
      <c r="B92">
        <v>7</v>
      </c>
      <c r="C92" s="4">
        <v>98278.296009731595</v>
      </c>
      <c r="D92" s="4">
        <v>100825.88494137301</v>
      </c>
      <c r="E92" s="4">
        <v>107456.84276128899</v>
      </c>
      <c r="F92" s="4">
        <v>94194.927121457295</v>
      </c>
      <c r="G92" s="4">
        <v>3341.8747118154001</v>
      </c>
      <c r="H92" s="4">
        <f t="shared" si="1"/>
        <v>98278.296009731595</v>
      </c>
    </row>
    <row r="93" spans="1:8" x14ac:dyDescent="0.35">
      <c r="A93">
        <v>2024</v>
      </c>
      <c r="B93">
        <v>8</v>
      </c>
      <c r="C93" s="4">
        <v>94834.232417309904</v>
      </c>
      <c r="D93" s="4">
        <v>96719.760904413604</v>
      </c>
      <c r="E93" s="4">
        <v>103256.77865437399</v>
      </c>
      <c r="F93" s="4">
        <v>90182.743154453303</v>
      </c>
      <c r="G93" s="4">
        <v>3294.53073033704</v>
      </c>
      <c r="H93" s="4">
        <f t="shared" si="1"/>
        <v>94834.232417309904</v>
      </c>
    </row>
    <row r="94" spans="1:8" x14ac:dyDescent="0.35">
      <c r="A94">
        <v>2024</v>
      </c>
      <c r="B94">
        <v>9</v>
      </c>
      <c r="C94" s="4">
        <v>89624.826278808905</v>
      </c>
      <c r="D94" s="4">
        <v>87807.261827421695</v>
      </c>
      <c r="E94" s="4">
        <v>94328.158082189402</v>
      </c>
      <c r="F94" s="4">
        <v>81286.365572654002</v>
      </c>
      <c r="G94" s="4">
        <v>3286.4058080310501</v>
      </c>
      <c r="H94" s="4">
        <f t="shared" si="1"/>
        <v>89624.826278808905</v>
      </c>
    </row>
    <row r="95" spans="1:8" x14ac:dyDescent="0.35">
      <c r="A95">
        <v>2024</v>
      </c>
      <c r="B95">
        <v>10</v>
      </c>
      <c r="C95" s="4">
        <v>86655.6296091681</v>
      </c>
      <c r="D95" s="4">
        <v>88388.448785722401</v>
      </c>
      <c r="E95" s="4">
        <v>94921.360014627004</v>
      </c>
      <c r="F95" s="4">
        <v>81855.537556817901</v>
      </c>
      <c r="G95" s="4">
        <v>3292.4611230129399</v>
      </c>
      <c r="H95" s="4">
        <f t="shared" si="1"/>
        <v>86655.6296091681</v>
      </c>
    </row>
    <row r="96" spans="1:8" x14ac:dyDescent="0.35">
      <c r="A96">
        <v>2024</v>
      </c>
      <c r="B96">
        <v>11</v>
      </c>
      <c r="C96" s="4">
        <v>85553.464968128901</v>
      </c>
      <c r="D96" s="4">
        <v>88312.2521012668</v>
      </c>
      <c r="E96" s="4">
        <v>94795.769056303005</v>
      </c>
      <c r="F96" s="4">
        <v>81828.735146230494</v>
      </c>
      <c r="G96" s="4">
        <v>3267.5673626796502</v>
      </c>
      <c r="H96" s="4">
        <f t="shared" si="1"/>
        <v>85553.464968128901</v>
      </c>
    </row>
    <row r="97" spans="1:8" x14ac:dyDescent="0.35">
      <c r="A97">
        <v>2024</v>
      </c>
      <c r="B97">
        <v>12</v>
      </c>
      <c r="C97" s="4">
        <v>91816.573589241802</v>
      </c>
      <c r="D97" s="4">
        <v>95577.755587445004</v>
      </c>
      <c r="E97" s="4">
        <v>102104.986761313</v>
      </c>
      <c r="F97" s="4">
        <v>89050.524413577295</v>
      </c>
      <c r="G97" s="4">
        <v>3289.5984849439201</v>
      </c>
      <c r="H97" s="4">
        <f t="shared" si="1"/>
        <v>91816.573589241802</v>
      </c>
    </row>
    <row r="98" spans="1:8" x14ac:dyDescent="0.35">
      <c r="A98">
        <v>2025</v>
      </c>
      <c r="B98">
        <v>1</v>
      </c>
      <c r="C98" s="4">
        <v>97688.110235505199</v>
      </c>
      <c r="D98" s="4">
        <v>98072.317942542693</v>
      </c>
      <c r="E98" s="4">
        <v>104701.600108363</v>
      </c>
      <c r="F98" s="4">
        <v>91443.035776721998</v>
      </c>
      <c r="G98" s="4">
        <v>3341.0302145047499</v>
      </c>
      <c r="H98" s="4">
        <f t="shared" si="1"/>
        <v>97688.110235505199</v>
      </c>
    </row>
    <row r="99" spans="1:8" x14ac:dyDescent="0.35">
      <c r="A99">
        <v>2025</v>
      </c>
      <c r="B99">
        <v>2</v>
      </c>
      <c r="C99" s="4">
        <v>90536.936384816596</v>
      </c>
      <c r="D99" s="4">
        <v>93085.841571186407</v>
      </c>
      <c r="E99" s="4">
        <v>99870.260200035598</v>
      </c>
      <c r="F99" s="4">
        <v>86301.4229423371</v>
      </c>
      <c r="G99" s="4">
        <v>3419.21599652234</v>
      </c>
      <c r="H99" s="4">
        <f t="shared" si="1"/>
        <v>90536.936384816596</v>
      </c>
    </row>
    <row r="100" spans="1:8" x14ac:dyDescent="0.35">
      <c r="A100">
        <v>2025</v>
      </c>
      <c r="B100">
        <v>3</v>
      </c>
      <c r="C100" s="4">
        <v>90762.678738411298</v>
      </c>
      <c r="D100" s="4">
        <v>93423.266118620595</v>
      </c>
      <c r="E100" s="4">
        <v>99917.291423825096</v>
      </c>
      <c r="F100" s="4">
        <v>86929.240813416007</v>
      </c>
      <c r="G100" s="4">
        <v>3272.8633682710201</v>
      </c>
      <c r="H100" s="4">
        <f t="shared" si="1"/>
        <v>90762.678738411298</v>
      </c>
    </row>
    <row r="101" spans="1:8" x14ac:dyDescent="0.35">
      <c r="A101">
        <v>2025</v>
      </c>
      <c r="B101">
        <v>4</v>
      </c>
      <c r="C101" s="4">
        <v>86121.928413785005</v>
      </c>
      <c r="D101" s="4">
        <v>86775.300889699996</v>
      </c>
      <c r="E101" s="4">
        <v>93266.278017869394</v>
      </c>
      <c r="F101" s="4">
        <v>80284.323761530701</v>
      </c>
      <c r="G101" s="4">
        <v>3271.3271458989898</v>
      </c>
      <c r="H101" s="4">
        <f t="shared" si="1"/>
        <v>86121.928413785005</v>
      </c>
    </row>
    <row r="102" spans="1:8" x14ac:dyDescent="0.35">
      <c r="A102">
        <v>2025</v>
      </c>
      <c r="B102">
        <v>5</v>
      </c>
      <c r="C102" s="4">
        <v>86212.815733164796</v>
      </c>
      <c r="D102" s="4">
        <v>86573.485971026501</v>
      </c>
      <c r="E102" s="4">
        <v>93121.523204960104</v>
      </c>
      <c r="F102" s="4">
        <v>80025.448737092796</v>
      </c>
      <c r="G102" s="4">
        <v>3300.0843374972501</v>
      </c>
      <c r="H102" s="4">
        <f t="shared" si="1"/>
        <v>86212.815733164796</v>
      </c>
    </row>
    <row r="103" spans="1:8" x14ac:dyDescent="0.35">
      <c r="A103">
        <v>2025</v>
      </c>
      <c r="B103">
        <v>6</v>
      </c>
      <c r="C103" s="4">
        <v>94348.898699606405</v>
      </c>
      <c r="D103" s="4">
        <v>95865.328109376307</v>
      </c>
      <c r="E103" s="4">
        <v>102658.050720464</v>
      </c>
      <c r="F103" s="4">
        <v>89072.605498288205</v>
      </c>
      <c r="G103" s="4">
        <v>3423.40104323884</v>
      </c>
      <c r="H103" s="4">
        <f t="shared" si="1"/>
        <v>94348.898699606405</v>
      </c>
    </row>
    <row r="104" spans="1:8" x14ac:dyDescent="0.35">
      <c r="A104">
        <v>2025</v>
      </c>
      <c r="B104">
        <v>7</v>
      </c>
      <c r="C104" s="4">
        <v>103969.472479213</v>
      </c>
      <c r="D104" s="4">
        <v>104147.598253059</v>
      </c>
      <c r="E104" s="4">
        <v>110959.123357994</v>
      </c>
      <c r="F104" s="4">
        <v>97336.073148124895</v>
      </c>
      <c r="G104" s="4">
        <v>3432.8771371019202</v>
      </c>
      <c r="H104" s="4">
        <f t="shared" si="1"/>
        <v>103969.472479213</v>
      </c>
    </row>
    <row r="105" spans="1:8" x14ac:dyDescent="0.35">
      <c r="A105">
        <v>2025</v>
      </c>
      <c r="B105">
        <v>8</v>
      </c>
      <c r="C105" s="4">
        <v>99749.495288436199</v>
      </c>
      <c r="D105" s="4">
        <v>96968.871426023004</v>
      </c>
      <c r="E105" s="4">
        <v>103543.72652902</v>
      </c>
      <c r="F105" s="4">
        <v>90394.016323025906</v>
      </c>
      <c r="G105" s="4">
        <v>3313.6000257103101</v>
      </c>
      <c r="H105" s="4">
        <f t="shared" si="1"/>
        <v>99749.495288436199</v>
      </c>
    </row>
    <row r="106" spans="1:8" x14ac:dyDescent="0.35">
      <c r="A106">
        <v>2025</v>
      </c>
      <c r="B106">
        <v>9</v>
      </c>
      <c r="C106" s="4">
        <v>92088.551573492907</v>
      </c>
      <c r="D106" s="4">
        <v>84678.6542793267</v>
      </c>
      <c r="E106" s="4">
        <v>91207.717929462204</v>
      </c>
      <c r="F106" s="4">
        <v>78149.590629191196</v>
      </c>
      <c r="G106" s="4">
        <v>3290.5220176017701</v>
      </c>
      <c r="H106" s="4">
        <f t="shared" si="1"/>
        <v>92088.551573492907</v>
      </c>
    </row>
    <row r="107" spans="1:8" x14ac:dyDescent="0.35">
      <c r="A107">
        <v>2025</v>
      </c>
      <c r="B107">
        <v>10</v>
      </c>
      <c r="C107" s="4">
        <v>88447.486234244294</v>
      </c>
      <c r="D107" s="4">
        <v>86826.757214080193</v>
      </c>
      <c r="E107" s="4">
        <v>93338.1386881457</v>
      </c>
      <c r="F107" s="4">
        <v>80315.375740014701</v>
      </c>
      <c r="G107" s="4">
        <v>3281.6105422669498</v>
      </c>
      <c r="H107" s="4">
        <f t="shared" si="1"/>
        <v>88447.486234244294</v>
      </c>
    </row>
    <row r="108" spans="1:8" x14ac:dyDescent="0.35">
      <c r="A108">
        <v>2025</v>
      </c>
      <c r="B108">
        <v>11</v>
      </c>
      <c r="C108" s="4">
        <v>91546.006751255205</v>
      </c>
      <c r="D108" s="4">
        <v>86734.860672845898</v>
      </c>
      <c r="E108" s="4">
        <v>93219.479788080294</v>
      </c>
      <c r="F108" s="4">
        <v>80250.241557611502</v>
      </c>
      <c r="G108" s="4">
        <v>3268.1228301392298</v>
      </c>
      <c r="H108" s="4">
        <f t="shared" si="1"/>
        <v>91546.006751255205</v>
      </c>
    </row>
    <row r="109" spans="1:8" x14ac:dyDescent="0.35">
      <c r="A109">
        <v>2025</v>
      </c>
      <c r="B109">
        <v>12</v>
      </c>
      <c r="C109" s="4">
        <v>98100.015286533904</v>
      </c>
      <c r="D109" s="4">
        <v>93716.6679839149</v>
      </c>
      <c r="E109" s="4">
        <v>100289.043595722</v>
      </c>
      <c r="F109" s="4">
        <v>87144.292372108102</v>
      </c>
      <c r="G109" s="4">
        <v>3312.3504100239702</v>
      </c>
      <c r="H109" s="4">
        <f t="shared" si="1"/>
        <v>98100.015286533904</v>
      </c>
    </row>
    <row r="110" spans="1:8" x14ac:dyDescent="0.35">
      <c r="A110">
        <v>2026</v>
      </c>
      <c r="B110">
        <v>1</v>
      </c>
      <c r="C110" s="4"/>
      <c r="D110" s="4">
        <v>93301.325533945594</v>
      </c>
      <c r="E110" s="4">
        <v>99879.750354524804</v>
      </c>
      <c r="F110" s="4">
        <v>86722.9007133665</v>
      </c>
      <c r="G110" s="4">
        <v>3315.3990944481402</v>
      </c>
      <c r="H110" s="4">
        <f>D110</f>
        <v>93301.325533945594</v>
      </c>
    </row>
    <row r="111" spans="1:8" x14ac:dyDescent="0.35">
      <c r="A111">
        <v>2026</v>
      </c>
      <c r="B111">
        <v>2</v>
      </c>
      <c r="C111" s="4"/>
      <c r="D111" s="4">
        <v>88015.615142848197</v>
      </c>
      <c r="E111" s="4">
        <v>94795.3148101837</v>
      </c>
      <c r="F111" s="4">
        <v>81235.915475512593</v>
      </c>
      <c r="G111" s="4">
        <v>3416.8377310323499</v>
      </c>
      <c r="H111" s="4">
        <f t="shared" ref="H111:H174" si="2">D111</f>
        <v>88015.615142848197</v>
      </c>
    </row>
    <row r="112" spans="1:8" x14ac:dyDescent="0.35">
      <c r="A112">
        <v>2026</v>
      </c>
      <c r="B112">
        <v>3</v>
      </c>
      <c r="C112" s="4"/>
      <c r="D112" s="4">
        <v>90657.094948498503</v>
      </c>
      <c r="E112" s="4">
        <v>97154.460143134405</v>
      </c>
      <c r="F112" s="4">
        <v>84159.729753862601</v>
      </c>
      <c r="G112" s="4">
        <v>3274.5466080584101</v>
      </c>
      <c r="H112" s="4">
        <f t="shared" si="2"/>
        <v>90657.094948498503</v>
      </c>
    </row>
    <row r="113" spans="1:8" x14ac:dyDescent="0.35">
      <c r="A113">
        <v>2026</v>
      </c>
      <c r="B113">
        <v>4</v>
      </c>
      <c r="C113" s="4"/>
      <c r="D113" s="4">
        <v>85072.873620654704</v>
      </c>
      <c r="E113" s="4">
        <v>91559.351397331004</v>
      </c>
      <c r="F113" s="4">
        <v>78586.395843978404</v>
      </c>
      <c r="G113" s="4">
        <v>3269.0595596192202</v>
      </c>
      <c r="H113" s="4">
        <f t="shared" si="2"/>
        <v>85072.873620654704</v>
      </c>
    </row>
    <row r="114" spans="1:8" x14ac:dyDescent="0.35">
      <c r="A114">
        <v>2026</v>
      </c>
      <c r="B114">
        <v>5</v>
      </c>
      <c r="C114" s="4"/>
      <c r="D114" s="4">
        <v>87327.220632545504</v>
      </c>
      <c r="E114" s="4">
        <v>93841.178352184405</v>
      </c>
      <c r="F114" s="4">
        <v>80813.262912906604</v>
      </c>
      <c r="G114" s="4">
        <v>3282.90892029421</v>
      </c>
      <c r="H114" s="4">
        <f t="shared" si="2"/>
        <v>87327.220632545504</v>
      </c>
    </row>
    <row r="115" spans="1:8" x14ac:dyDescent="0.35">
      <c r="A115">
        <v>2026</v>
      </c>
      <c r="B115">
        <v>6</v>
      </c>
      <c r="C115" s="4"/>
      <c r="D115" s="4">
        <v>92834.583751433805</v>
      </c>
      <c r="E115" s="4">
        <v>99612.545067243598</v>
      </c>
      <c r="F115" s="4">
        <v>86056.6224356241</v>
      </c>
      <c r="G115" s="4">
        <v>3415.9616354271602</v>
      </c>
      <c r="H115" s="4">
        <f t="shared" si="2"/>
        <v>92834.583751433805</v>
      </c>
    </row>
    <row r="116" spans="1:8" x14ac:dyDescent="0.35">
      <c r="A116">
        <v>2026</v>
      </c>
      <c r="B116">
        <v>7</v>
      </c>
      <c r="C116" s="4"/>
      <c r="D116" s="4">
        <v>100623.155466087</v>
      </c>
      <c r="E116" s="4">
        <v>107308.40402626101</v>
      </c>
      <c r="F116" s="4">
        <v>93937.9069059131</v>
      </c>
      <c r="G116" s="4">
        <v>3369.23619666897</v>
      </c>
      <c r="H116" s="4">
        <f t="shared" si="2"/>
        <v>100623.155466087</v>
      </c>
    </row>
    <row r="117" spans="1:8" x14ac:dyDescent="0.35">
      <c r="A117">
        <v>2026</v>
      </c>
      <c r="B117">
        <v>8</v>
      </c>
      <c r="C117" s="4"/>
      <c r="D117" s="4">
        <v>97641.4753703233</v>
      </c>
      <c r="E117" s="4">
        <v>104235.295009744</v>
      </c>
      <c r="F117" s="4">
        <v>91047.655730902596</v>
      </c>
      <c r="G117" s="4">
        <v>3323.1577859037202</v>
      </c>
      <c r="H117" s="4">
        <f t="shared" si="2"/>
        <v>97641.4753703233</v>
      </c>
    </row>
    <row r="118" spans="1:8" x14ac:dyDescent="0.35">
      <c r="A118">
        <v>2026</v>
      </c>
      <c r="B118">
        <v>9</v>
      </c>
      <c r="C118" s="4"/>
      <c r="D118" s="4">
        <v>86301.894730646702</v>
      </c>
      <c r="E118" s="4">
        <v>92812.750424996702</v>
      </c>
      <c r="F118" s="4">
        <v>79791.039036296701</v>
      </c>
      <c r="G118" s="4">
        <v>3281.3455594420002</v>
      </c>
      <c r="H118" s="4">
        <f t="shared" si="2"/>
        <v>86301.894730646702</v>
      </c>
    </row>
    <row r="119" spans="1:8" x14ac:dyDescent="0.35">
      <c r="A119">
        <v>2026</v>
      </c>
      <c r="B119">
        <v>10</v>
      </c>
      <c r="C119" s="4"/>
      <c r="D119" s="4">
        <v>86774.734931209794</v>
      </c>
      <c r="E119" s="4">
        <v>93289.575268322893</v>
      </c>
      <c r="F119" s="4">
        <v>80259.894594096797</v>
      </c>
      <c r="G119" s="4">
        <v>3283.3537424597798</v>
      </c>
      <c r="H119" s="4">
        <f t="shared" si="2"/>
        <v>86774.734931209794</v>
      </c>
    </row>
    <row r="120" spans="1:8" x14ac:dyDescent="0.35">
      <c r="A120">
        <v>2026</v>
      </c>
      <c r="B120">
        <v>11</v>
      </c>
      <c r="C120" s="4"/>
      <c r="D120" s="4">
        <v>86705.446461711297</v>
      </c>
      <c r="E120" s="4">
        <v>93188.263552867895</v>
      </c>
      <c r="F120" s="4">
        <v>80222.6293705547</v>
      </c>
      <c r="G120" s="4">
        <v>3267.21464479718</v>
      </c>
      <c r="H120" s="4">
        <f t="shared" si="2"/>
        <v>86705.446461711297</v>
      </c>
    </row>
    <row r="121" spans="1:8" x14ac:dyDescent="0.35">
      <c r="A121">
        <v>2026</v>
      </c>
      <c r="B121">
        <v>12</v>
      </c>
      <c r="C121" s="4"/>
      <c r="D121" s="4">
        <v>92509.429412575802</v>
      </c>
      <c r="E121" s="4">
        <v>99034.750158843803</v>
      </c>
      <c r="F121" s="4">
        <v>85984.1086663077</v>
      </c>
      <c r="G121" s="4">
        <v>3288.6356663199199</v>
      </c>
      <c r="H121" s="4">
        <f t="shared" si="2"/>
        <v>92509.429412575802</v>
      </c>
    </row>
    <row r="122" spans="1:8" x14ac:dyDescent="0.35">
      <c r="A122">
        <v>2027</v>
      </c>
      <c r="B122">
        <v>1</v>
      </c>
      <c r="C122" s="4"/>
      <c r="D122" s="4">
        <v>93274.535657806002</v>
      </c>
      <c r="E122" s="4">
        <v>99852.146903310699</v>
      </c>
      <c r="F122" s="4">
        <v>86696.924412301407</v>
      </c>
      <c r="G122" s="4">
        <v>3314.9890683189601</v>
      </c>
      <c r="H122" s="4">
        <f t="shared" si="2"/>
        <v>93274.535657806002</v>
      </c>
    </row>
    <row r="123" spans="1:8" x14ac:dyDescent="0.35">
      <c r="A123">
        <v>2027</v>
      </c>
      <c r="B123">
        <v>2</v>
      </c>
      <c r="C123" s="4"/>
      <c r="D123" s="4">
        <v>87891.0548642168</v>
      </c>
      <c r="E123" s="4">
        <v>94670.830500587195</v>
      </c>
      <c r="F123" s="4">
        <v>81111.279227846506</v>
      </c>
      <c r="G123" s="4">
        <v>3416.8760179591</v>
      </c>
      <c r="H123" s="4">
        <f t="shared" si="2"/>
        <v>87891.0548642168</v>
      </c>
    </row>
    <row r="124" spans="1:8" x14ac:dyDescent="0.35">
      <c r="A124">
        <v>2027</v>
      </c>
      <c r="B124">
        <v>3</v>
      </c>
      <c r="C124" s="4"/>
      <c r="D124" s="4">
        <v>90421.501072800704</v>
      </c>
      <c r="E124" s="4">
        <v>96918.495586386794</v>
      </c>
      <c r="F124" s="4">
        <v>83924.506559214598</v>
      </c>
      <c r="G124" s="4">
        <v>3274.3597919663598</v>
      </c>
      <c r="H124" s="4">
        <f t="shared" si="2"/>
        <v>90421.501072800704</v>
      </c>
    </row>
    <row r="125" spans="1:8" x14ac:dyDescent="0.35">
      <c r="A125">
        <v>2027</v>
      </c>
      <c r="B125">
        <v>4</v>
      </c>
      <c r="C125" s="4"/>
      <c r="D125" s="4">
        <v>84758.969749658703</v>
      </c>
      <c r="E125" s="4">
        <v>91245.360650068498</v>
      </c>
      <c r="F125" s="4">
        <v>78272.578849248894</v>
      </c>
      <c r="G125" s="4">
        <v>3269.0157756582698</v>
      </c>
      <c r="H125" s="4">
        <f t="shared" si="2"/>
        <v>84758.969749658703</v>
      </c>
    </row>
    <row r="126" spans="1:8" x14ac:dyDescent="0.35">
      <c r="A126">
        <v>2027</v>
      </c>
      <c r="B126">
        <v>5</v>
      </c>
      <c r="C126" s="4"/>
      <c r="D126" s="4">
        <v>86935.857905792102</v>
      </c>
      <c r="E126" s="4">
        <v>93449.022119232701</v>
      </c>
      <c r="F126" s="4">
        <v>80422.693692351502</v>
      </c>
      <c r="G126" s="4">
        <v>3282.5090084911399</v>
      </c>
      <c r="H126" s="4">
        <f t="shared" si="2"/>
        <v>86935.857905792102</v>
      </c>
    </row>
    <row r="127" spans="1:8" x14ac:dyDescent="0.35">
      <c r="A127">
        <v>2027</v>
      </c>
      <c r="B127">
        <v>6</v>
      </c>
      <c r="C127" s="4"/>
      <c r="D127" s="4">
        <v>92544.011033741801</v>
      </c>
      <c r="E127" s="4">
        <v>99322.464985666302</v>
      </c>
      <c r="F127" s="4">
        <v>85765.5570818173</v>
      </c>
      <c r="G127" s="4">
        <v>3416.2099145172401</v>
      </c>
      <c r="H127" s="4">
        <f t="shared" si="2"/>
        <v>92544.011033741801</v>
      </c>
    </row>
    <row r="128" spans="1:8" x14ac:dyDescent="0.35">
      <c r="A128">
        <v>2027</v>
      </c>
      <c r="B128">
        <v>7</v>
      </c>
      <c r="C128" s="4"/>
      <c r="D128" s="4">
        <v>100423.89574518699</v>
      </c>
      <c r="E128" s="4">
        <v>107114.310493729</v>
      </c>
      <c r="F128" s="4">
        <v>93733.480996645696</v>
      </c>
      <c r="G128" s="4">
        <v>3371.8398558583699</v>
      </c>
      <c r="H128" s="4">
        <f t="shared" si="2"/>
        <v>100423.89574518699</v>
      </c>
    </row>
    <row r="129" spans="1:8" x14ac:dyDescent="0.35">
      <c r="A129">
        <v>2027</v>
      </c>
      <c r="B129">
        <v>8</v>
      </c>
      <c r="C129" s="4"/>
      <c r="D129" s="4">
        <v>97462.8788465119</v>
      </c>
      <c r="E129" s="4">
        <v>104059.74139048099</v>
      </c>
      <c r="F129" s="4">
        <v>90866.016302542703</v>
      </c>
      <c r="G129" s="4">
        <v>3324.69135104423</v>
      </c>
      <c r="H129" s="4">
        <f t="shared" si="2"/>
        <v>97462.8788465119</v>
      </c>
    </row>
    <row r="130" spans="1:8" x14ac:dyDescent="0.35">
      <c r="A130">
        <v>2027</v>
      </c>
      <c r="B130">
        <v>9</v>
      </c>
      <c r="C130" s="4"/>
      <c r="D130" s="4">
        <v>86110.232895861904</v>
      </c>
      <c r="E130" s="4">
        <v>92620.433767108902</v>
      </c>
      <c r="F130" s="4">
        <v>79600.032024614906</v>
      </c>
      <c r="G130" s="4">
        <v>3281.0155412413001</v>
      </c>
      <c r="H130" s="4">
        <f t="shared" si="2"/>
        <v>86110.232895861904</v>
      </c>
    </row>
    <row r="131" spans="1:8" x14ac:dyDescent="0.35">
      <c r="A131">
        <v>2027</v>
      </c>
      <c r="B131">
        <v>10</v>
      </c>
      <c r="C131" s="4"/>
      <c r="D131" s="4">
        <v>86574.287865281105</v>
      </c>
      <c r="E131" s="4">
        <v>93088.859422638707</v>
      </c>
      <c r="F131" s="4">
        <v>80059.716307923503</v>
      </c>
      <c r="G131" s="4">
        <v>3283.21828265257</v>
      </c>
      <c r="H131" s="4">
        <f t="shared" si="2"/>
        <v>86574.287865281105</v>
      </c>
    </row>
    <row r="132" spans="1:8" x14ac:dyDescent="0.35">
      <c r="A132">
        <v>2027</v>
      </c>
      <c r="B132">
        <v>11</v>
      </c>
      <c r="C132" s="4"/>
      <c r="D132" s="4">
        <v>86538.074732700799</v>
      </c>
      <c r="E132" s="4">
        <v>93020.800260168602</v>
      </c>
      <c r="F132" s="4">
        <v>80055.349205233098</v>
      </c>
      <c r="G132" s="4">
        <v>3267.1684984659</v>
      </c>
      <c r="H132" s="4">
        <f t="shared" si="2"/>
        <v>86538.074732700799</v>
      </c>
    </row>
    <row r="133" spans="1:8" x14ac:dyDescent="0.35">
      <c r="A133">
        <v>2027</v>
      </c>
      <c r="B133">
        <v>12</v>
      </c>
      <c r="C133" s="4"/>
      <c r="D133" s="4">
        <v>92403.731911148701</v>
      </c>
      <c r="E133" s="4">
        <v>98928.492614779301</v>
      </c>
      <c r="F133" s="4">
        <v>85878.971207518</v>
      </c>
      <c r="G133" s="4">
        <v>3288.35341564385</v>
      </c>
      <c r="H133" s="4">
        <f t="shared" si="2"/>
        <v>92403.731911148701</v>
      </c>
    </row>
    <row r="134" spans="1:8" x14ac:dyDescent="0.35">
      <c r="A134">
        <v>2028</v>
      </c>
      <c r="B134">
        <v>1</v>
      </c>
      <c r="C134" s="4"/>
      <c r="D134" s="4">
        <v>93311.917484134203</v>
      </c>
      <c r="E134" s="4">
        <v>99888.559900206703</v>
      </c>
      <c r="F134" s="4">
        <v>86735.275068061805</v>
      </c>
      <c r="G134" s="4">
        <v>3314.5007969911198</v>
      </c>
      <c r="H134" s="4">
        <f t="shared" si="2"/>
        <v>93311.917484134203</v>
      </c>
    </row>
    <row r="135" spans="1:8" x14ac:dyDescent="0.35">
      <c r="A135">
        <v>2028</v>
      </c>
      <c r="B135">
        <v>2</v>
      </c>
      <c r="C135" s="4"/>
      <c r="D135" s="4">
        <v>91076.044743738094</v>
      </c>
      <c r="E135" s="4">
        <v>97853.967396145395</v>
      </c>
      <c r="F135" s="4">
        <v>84298.122091330806</v>
      </c>
      <c r="G135" s="4">
        <v>3415.9421498188199</v>
      </c>
      <c r="H135" s="4">
        <f t="shared" si="2"/>
        <v>91076.044743738094</v>
      </c>
    </row>
    <row r="136" spans="1:8" x14ac:dyDescent="0.35">
      <c r="A136">
        <v>2028</v>
      </c>
      <c r="B136">
        <v>3</v>
      </c>
      <c r="C136" s="4"/>
      <c r="D136" s="4">
        <v>90579.016153660807</v>
      </c>
      <c r="E136" s="4">
        <v>97075.827181992194</v>
      </c>
      <c r="F136" s="4">
        <v>84082.205125329405</v>
      </c>
      <c r="G136" s="4">
        <v>3274.2673189407001</v>
      </c>
      <c r="H136" s="4">
        <f t="shared" si="2"/>
        <v>90579.016153660807</v>
      </c>
    </row>
    <row r="137" spans="1:8" x14ac:dyDescent="0.35">
      <c r="A137">
        <v>2028</v>
      </c>
      <c r="B137">
        <v>4</v>
      </c>
      <c r="C137" s="4"/>
      <c r="D137" s="4">
        <v>84949.790368750997</v>
      </c>
      <c r="E137" s="4">
        <v>91436.378673303101</v>
      </c>
      <c r="F137" s="4">
        <v>78463.202064198995</v>
      </c>
      <c r="G137" s="4">
        <v>3269.1152635345302</v>
      </c>
      <c r="H137" s="4">
        <f t="shared" si="2"/>
        <v>84949.790368750997</v>
      </c>
    </row>
    <row r="138" spans="1:8" x14ac:dyDescent="0.35">
      <c r="A138">
        <v>2028</v>
      </c>
      <c r="B138">
        <v>5</v>
      </c>
      <c r="C138" s="4"/>
      <c r="D138" s="4">
        <v>87199.508482864796</v>
      </c>
      <c r="E138" s="4">
        <v>93712.718467572005</v>
      </c>
      <c r="F138" s="4">
        <v>80686.298498157601</v>
      </c>
      <c r="G138" s="4">
        <v>3282.5320763257801</v>
      </c>
      <c r="H138" s="4">
        <f t="shared" si="2"/>
        <v>87199.508482864796</v>
      </c>
    </row>
    <row r="139" spans="1:8" x14ac:dyDescent="0.35">
      <c r="A139">
        <v>2028</v>
      </c>
      <c r="B139">
        <v>6</v>
      </c>
      <c r="C139" s="4"/>
      <c r="D139" s="4">
        <v>92897.323550062007</v>
      </c>
      <c r="E139" s="4">
        <v>99675.896452219793</v>
      </c>
      <c r="F139" s="4">
        <v>86118.750647904206</v>
      </c>
      <c r="G139" s="4">
        <v>3416.26986313817</v>
      </c>
      <c r="H139" s="4">
        <f t="shared" si="2"/>
        <v>92897.323550062007</v>
      </c>
    </row>
    <row r="140" spans="1:8" x14ac:dyDescent="0.35">
      <c r="A140">
        <v>2028</v>
      </c>
      <c r="B140">
        <v>7</v>
      </c>
      <c r="C140" s="4"/>
      <c r="D140" s="4">
        <v>100916.45212806101</v>
      </c>
      <c r="E140" s="4">
        <v>107614.703951095</v>
      </c>
      <c r="F140" s="4">
        <v>94218.200305028193</v>
      </c>
      <c r="G140" s="4">
        <v>3375.78959008528</v>
      </c>
      <c r="H140" s="4">
        <f t="shared" si="2"/>
        <v>100916.45212806101</v>
      </c>
    </row>
    <row r="141" spans="1:8" x14ac:dyDescent="0.35">
      <c r="A141">
        <v>2028</v>
      </c>
      <c r="B141">
        <v>8</v>
      </c>
      <c r="C141" s="4"/>
      <c r="D141" s="4">
        <v>97933.169502838704</v>
      </c>
      <c r="E141" s="4">
        <v>104534.62733960401</v>
      </c>
      <c r="F141" s="4">
        <v>91331.711666073606</v>
      </c>
      <c r="G141" s="4">
        <v>3327.0072898882399</v>
      </c>
      <c r="H141" s="4">
        <f t="shared" si="2"/>
        <v>97933.169502838704</v>
      </c>
    </row>
    <row r="142" spans="1:8" x14ac:dyDescent="0.35">
      <c r="A142">
        <v>2028</v>
      </c>
      <c r="B142">
        <v>9</v>
      </c>
      <c r="C142" s="4"/>
      <c r="D142" s="4">
        <v>86462.6898475403</v>
      </c>
      <c r="E142" s="4">
        <v>92972.874482474901</v>
      </c>
      <c r="F142" s="4">
        <v>79952.505212605698</v>
      </c>
      <c r="G142" s="4">
        <v>3281.0073584533502</v>
      </c>
      <c r="H142" s="4">
        <f t="shared" si="2"/>
        <v>86462.6898475403</v>
      </c>
    </row>
    <row r="143" spans="1:8" x14ac:dyDescent="0.35">
      <c r="A143">
        <v>2028</v>
      </c>
      <c r="B143">
        <v>10</v>
      </c>
      <c r="C143" s="4"/>
      <c r="D143" s="4">
        <v>86886.175295396999</v>
      </c>
      <c r="E143" s="4">
        <v>93401.1610839184</v>
      </c>
      <c r="F143" s="4">
        <v>80371.189506875598</v>
      </c>
      <c r="G143" s="4">
        <v>3283.4270471612199</v>
      </c>
      <c r="H143" s="4">
        <f t="shared" si="2"/>
        <v>86886.175295396999</v>
      </c>
    </row>
    <row r="144" spans="1:8" x14ac:dyDescent="0.35">
      <c r="A144">
        <v>2028</v>
      </c>
      <c r="B144">
        <v>11</v>
      </c>
      <c r="C144" s="4"/>
      <c r="D144" s="4">
        <v>86844.090727266797</v>
      </c>
      <c r="E144" s="4">
        <v>93326.897839050696</v>
      </c>
      <c r="F144" s="4">
        <v>80361.283615483</v>
      </c>
      <c r="G144" s="4">
        <v>3267.2096153860198</v>
      </c>
      <c r="H144" s="4">
        <f t="shared" si="2"/>
        <v>86844.090727266797</v>
      </c>
    </row>
    <row r="145" spans="1:8" x14ac:dyDescent="0.35">
      <c r="A145">
        <v>2028</v>
      </c>
      <c r="B145">
        <v>12</v>
      </c>
      <c r="C145" s="4"/>
      <c r="D145" s="4">
        <v>92666.055169906002</v>
      </c>
      <c r="E145" s="4">
        <v>99190.539664010401</v>
      </c>
      <c r="F145" s="4">
        <v>86141.5706758015</v>
      </c>
      <c r="G145" s="4">
        <v>3288.21421137568</v>
      </c>
      <c r="H145" s="4">
        <f t="shared" si="2"/>
        <v>92666.055169906002</v>
      </c>
    </row>
    <row r="146" spans="1:8" x14ac:dyDescent="0.35">
      <c r="A146">
        <v>2029</v>
      </c>
      <c r="B146">
        <v>1</v>
      </c>
      <c r="C146" s="4"/>
      <c r="D146" s="4">
        <v>93552.029550222098</v>
      </c>
      <c r="E146" s="4">
        <v>100128.00392004701</v>
      </c>
      <c r="F146" s="4">
        <v>86976.055180397307</v>
      </c>
      <c r="G146" s="4">
        <v>3314.1641145808399</v>
      </c>
      <c r="H146" s="4">
        <f t="shared" si="2"/>
        <v>93552.029550222098</v>
      </c>
    </row>
    <row r="147" spans="1:8" x14ac:dyDescent="0.35">
      <c r="A147">
        <v>2029</v>
      </c>
      <c r="B147">
        <v>2</v>
      </c>
      <c r="C147" s="4"/>
      <c r="D147" s="4">
        <v>88163.395261145197</v>
      </c>
      <c r="E147" s="4">
        <v>94943.003199153303</v>
      </c>
      <c r="F147" s="4">
        <v>81383.787323137207</v>
      </c>
      <c r="G147" s="4">
        <v>3416.7915012223898</v>
      </c>
      <c r="H147" s="4">
        <f t="shared" si="2"/>
        <v>88163.395261145197</v>
      </c>
    </row>
    <row r="148" spans="1:8" x14ac:dyDescent="0.35">
      <c r="A148">
        <v>2029</v>
      </c>
      <c r="B148">
        <v>3</v>
      </c>
      <c r="C148" s="4"/>
      <c r="D148" s="4">
        <v>90752.894360658596</v>
      </c>
      <c r="E148" s="4">
        <v>97249.491783280202</v>
      </c>
      <c r="F148" s="4">
        <v>84256.296938037107</v>
      </c>
      <c r="G148" s="4">
        <v>3274.1596657871901</v>
      </c>
      <c r="H148" s="4">
        <f t="shared" si="2"/>
        <v>90752.894360658596</v>
      </c>
    </row>
    <row r="149" spans="1:8" x14ac:dyDescent="0.35">
      <c r="A149">
        <v>2029</v>
      </c>
      <c r="B149">
        <v>4</v>
      </c>
      <c r="C149" s="4"/>
      <c r="D149" s="4">
        <v>85110.4307951808</v>
      </c>
      <c r="E149" s="4">
        <v>91597.220013115293</v>
      </c>
      <c r="F149" s="4">
        <v>78623.641577246395</v>
      </c>
      <c r="G149" s="4">
        <v>3269.21652000007</v>
      </c>
      <c r="H149" s="4">
        <f t="shared" si="2"/>
        <v>85110.4307951808</v>
      </c>
    </row>
    <row r="150" spans="1:8" x14ac:dyDescent="0.35">
      <c r="A150">
        <v>2029</v>
      </c>
      <c r="B150">
        <v>5</v>
      </c>
      <c r="C150" s="4"/>
      <c r="D150" s="4">
        <v>87389.580490682696</v>
      </c>
      <c r="E150" s="4">
        <v>93902.704670025298</v>
      </c>
      <c r="F150" s="4">
        <v>80876.456311340196</v>
      </c>
      <c r="G150" s="4">
        <v>3282.48883207872</v>
      </c>
      <c r="H150" s="4">
        <f t="shared" si="2"/>
        <v>87389.580490682696</v>
      </c>
    </row>
    <row r="151" spans="1:8" x14ac:dyDescent="0.35">
      <c r="A151">
        <v>2029</v>
      </c>
      <c r="B151">
        <v>6</v>
      </c>
      <c r="C151" s="4"/>
      <c r="D151" s="4">
        <v>93164.107587426799</v>
      </c>
      <c r="E151" s="4">
        <v>99942.944741994404</v>
      </c>
      <c r="F151" s="4">
        <v>86385.270432859194</v>
      </c>
      <c r="G151" s="4">
        <v>3416.4030412505599</v>
      </c>
      <c r="H151" s="4">
        <f t="shared" si="2"/>
        <v>93164.107587426799</v>
      </c>
    </row>
    <row r="152" spans="1:8" x14ac:dyDescent="0.35">
      <c r="A152">
        <v>2029</v>
      </c>
      <c r="B152">
        <v>7</v>
      </c>
      <c r="C152" s="4"/>
      <c r="D152" s="4">
        <v>101299.53042205601</v>
      </c>
      <c r="E152" s="4">
        <v>108006.27205315699</v>
      </c>
      <c r="F152" s="4">
        <v>94592.788790954597</v>
      </c>
      <c r="G152" s="4">
        <v>3380.0682894318202</v>
      </c>
      <c r="H152" s="4">
        <f t="shared" si="2"/>
        <v>101299.53042205601</v>
      </c>
    </row>
    <row r="153" spans="1:8" x14ac:dyDescent="0.35">
      <c r="A153">
        <v>2029</v>
      </c>
      <c r="B153">
        <v>8</v>
      </c>
      <c r="C153" s="4"/>
      <c r="D153" s="4">
        <v>98268.170790700504</v>
      </c>
      <c r="E153" s="4">
        <v>104874.54086813099</v>
      </c>
      <c r="F153" s="4">
        <v>91661.800713269506</v>
      </c>
      <c r="G153" s="4">
        <v>3329.4829643391199</v>
      </c>
      <c r="H153" s="4">
        <f t="shared" si="2"/>
        <v>98268.170790700504</v>
      </c>
    </row>
    <row r="154" spans="1:8" x14ac:dyDescent="0.35">
      <c r="A154">
        <v>2029</v>
      </c>
      <c r="B154">
        <v>9</v>
      </c>
      <c r="C154" s="4"/>
      <c r="D154" s="4">
        <v>86669.478067891294</v>
      </c>
      <c r="E154" s="4">
        <v>93179.434409925801</v>
      </c>
      <c r="F154" s="4">
        <v>80159.521725856801</v>
      </c>
      <c r="G154" s="4">
        <v>3280.8923032395401</v>
      </c>
      <c r="H154" s="4">
        <f t="shared" si="2"/>
        <v>86669.478067891294</v>
      </c>
    </row>
    <row r="155" spans="1:8" x14ac:dyDescent="0.35">
      <c r="A155">
        <v>2029</v>
      </c>
      <c r="B155">
        <v>10</v>
      </c>
      <c r="C155" s="4"/>
      <c r="D155" s="4">
        <v>87029.466371531104</v>
      </c>
      <c r="E155" s="4">
        <v>93544.666202491499</v>
      </c>
      <c r="F155" s="4">
        <v>80514.266540570796</v>
      </c>
      <c r="G155" s="4">
        <v>3283.5349204177801</v>
      </c>
      <c r="H155" s="4">
        <f t="shared" si="2"/>
        <v>87029.466371531104</v>
      </c>
    </row>
    <row r="156" spans="1:8" x14ac:dyDescent="0.35">
      <c r="A156">
        <v>2029</v>
      </c>
      <c r="B156">
        <v>11</v>
      </c>
      <c r="C156" s="4"/>
      <c r="D156" s="4">
        <v>86965.693515807594</v>
      </c>
      <c r="E156" s="4">
        <v>93448.509003450294</v>
      </c>
      <c r="F156" s="4">
        <v>80482.878028164894</v>
      </c>
      <c r="G156" s="4">
        <v>3267.2138366571198</v>
      </c>
      <c r="H156" s="4">
        <f t="shared" si="2"/>
        <v>86965.693515807594</v>
      </c>
    </row>
    <row r="157" spans="1:8" x14ac:dyDescent="0.35">
      <c r="A157">
        <v>2029</v>
      </c>
      <c r="B157">
        <v>12</v>
      </c>
      <c r="C157" s="4"/>
      <c r="D157" s="4">
        <v>92796.841153238507</v>
      </c>
      <c r="E157" s="4">
        <v>99320.798095971899</v>
      </c>
      <c r="F157" s="4">
        <v>86272.884210505203</v>
      </c>
      <c r="G157" s="4">
        <v>3287.94833567051</v>
      </c>
      <c r="H157" s="4">
        <f t="shared" si="2"/>
        <v>92796.841153238507</v>
      </c>
    </row>
    <row r="158" spans="1:8" x14ac:dyDescent="0.35">
      <c r="A158">
        <v>2030</v>
      </c>
      <c r="B158">
        <v>1</v>
      </c>
      <c r="C158" s="4"/>
      <c r="D158" s="4">
        <v>93496.273450673994</v>
      </c>
      <c r="E158" s="4">
        <v>100071.77826047</v>
      </c>
      <c r="F158" s="4">
        <v>86920.768640877999</v>
      </c>
      <c r="G158" s="4">
        <v>3313.9274653924999</v>
      </c>
      <c r="H158" s="4">
        <f t="shared" si="2"/>
        <v>93496.273450673994</v>
      </c>
    </row>
    <row r="159" spans="1:8" x14ac:dyDescent="0.35">
      <c r="A159">
        <v>2030</v>
      </c>
      <c r="B159">
        <v>2</v>
      </c>
      <c r="C159" s="4"/>
      <c r="D159" s="4">
        <v>88122.779346421798</v>
      </c>
      <c r="E159" s="4">
        <v>94902.4156644178</v>
      </c>
      <c r="F159" s="4">
        <v>81343.143028425795</v>
      </c>
      <c r="G159" s="4">
        <v>3416.8058041883501</v>
      </c>
      <c r="H159" s="4">
        <f t="shared" si="2"/>
        <v>88122.779346421798</v>
      </c>
    </row>
    <row r="160" spans="1:8" x14ac:dyDescent="0.35">
      <c r="A160">
        <v>2030</v>
      </c>
      <c r="B160">
        <v>3</v>
      </c>
      <c r="C160" s="4"/>
      <c r="D160" s="4">
        <v>90710.665368317204</v>
      </c>
      <c r="E160" s="4">
        <v>97207.140220392204</v>
      </c>
      <c r="F160" s="4">
        <v>84214.190516242204</v>
      </c>
      <c r="G160" s="4">
        <v>3274.0978925982899</v>
      </c>
      <c r="H160" s="4">
        <f t="shared" si="2"/>
        <v>90710.665368317204</v>
      </c>
    </row>
    <row r="161" spans="1:8" x14ac:dyDescent="0.35">
      <c r="A161">
        <v>2030</v>
      </c>
      <c r="B161">
        <v>4</v>
      </c>
      <c r="C161" s="4"/>
      <c r="D161" s="4">
        <v>85073.769458424402</v>
      </c>
      <c r="E161" s="4">
        <v>91560.5676150738</v>
      </c>
      <c r="F161" s="4">
        <v>78586.971301775004</v>
      </c>
      <c r="G161" s="4">
        <v>3269.2210249398199</v>
      </c>
      <c r="H161" s="4">
        <f t="shared" si="2"/>
        <v>85073.769458424402</v>
      </c>
    </row>
    <row r="162" spans="1:8" x14ac:dyDescent="0.35">
      <c r="A162">
        <v>2030</v>
      </c>
      <c r="B162">
        <v>5</v>
      </c>
      <c r="C162" s="4"/>
      <c r="D162" s="4">
        <v>87379.759428325997</v>
      </c>
      <c r="E162" s="4">
        <v>93892.513800985995</v>
      </c>
      <c r="F162" s="4">
        <v>80867.005055666101</v>
      </c>
      <c r="G162" s="4">
        <v>3282.3024566508502</v>
      </c>
      <c r="H162" s="4">
        <f t="shared" si="2"/>
        <v>87379.759428325997</v>
      </c>
    </row>
    <row r="163" spans="1:8" x14ac:dyDescent="0.35">
      <c r="A163">
        <v>2030</v>
      </c>
      <c r="B163">
        <v>6</v>
      </c>
      <c r="C163" s="4"/>
      <c r="D163" s="4">
        <v>93222.060552764495</v>
      </c>
      <c r="E163" s="4">
        <v>100001.278396525</v>
      </c>
      <c r="F163" s="4">
        <v>86442.842709003904</v>
      </c>
      <c r="G163" s="4">
        <v>3416.5949012535302</v>
      </c>
      <c r="H163" s="4">
        <f t="shared" si="2"/>
        <v>93222.060552764495</v>
      </c>
    </row>
    <row r="164" spans="1:8" x14ac:dyDescent="0.35">
      <c r="A164">
        <v>2030</v>
      </c>
      <c r="B164">
        <v>7</v>
      </c>
      <c r="C164" s="4"/>
      <c r="D164" s="4">
        <v>101446.062038134</v>
      </c>
      <c r="E164" s="4">
        <v>108159.750003287</v>
      </c>
      <c r="F164" s="4">
        <v>94732.374072979903</v>
      </c>
      <c r="G164" s="4">
        <v>3383.5691076755802</v>
      </c>
      <c r="H164" s="4">
        <f t="shared" si="2"/>
        <v>101446.062038134</v>
      </c>
    </row>
    <row r="165" spans="1:8" x14ac:dyDescent="0.35">
      <c r="A165">
        <v>2030</v>
      </c>
      <c r="B165">
        <v>8</v>
      </c>
      <c r="C165" s="4"/>
      <c r="D165" s="4">
        <v>98382.607138177802</v>
      </c>
      <c r="E165" s="4">
        <v>104993.01338705</v>
      </c>
      <c r="F165" s="4">
        <v>91772.200889305095</v>
      </c>
      <c r="G165" s="4">
        <v>3331.51711681602</v>
      </c>
      <c r="H165" s="4">
        <f t="shared" si="2"/>
        <v>98382.607138177802</v>
      </c>
    </row>
    <row r="166" spans="1:8" x14ac:dyDescent="0.35">
      <c r="A166">
        <v>2030</v>
      </c>
      <c r="B166">
        <v>9</v>
      </c>
      <c r="C166" s="4"/>
      <c r="D166" s="4">
        <v>86691.505456373707</v>
      </c>
      <c r="E166" s="4">
        <v>93201.077772203804</v>
      </c>
      <c r="F166" s="4">
        <v>80181.933140543595</v>
      </c>
      <c r="G166" s="4">
        <v>3280.69876144724</v>
      </c>
      <c r="H166" s="4">
        <f t="shared" si="2"/>
        <v>86691.505456373707</v>
      </c>
    </row>
    <row r="167" spans="1:8" x14ac:dyDescent="0.35">
      <c r="A167">
        <v>2030</v>
      </c>
      <c r="B167">
        <v>10</v>
      </c>
      <c r="C167" s="4"/>
      <c r="D167" s="4">
        <v>86999.3387191621</v>
      </c>
      <c r="E167" s="4">
        <v>93514.413167830702</v>
      </c>
      <c r="F167" s="4">
        <v>80484.264270493499</v>
      </c>
      <c r="G167" s="4">
        <v>3283.4717301635701</v>
      </c>
      <c r="H167" s="4">
        <f t="shared" si="2"/>
        <v>86999.3387191621</v>
      </c>
    </row>
    <row r="168" spans="1:8" x14ac:dyDescent="0.35">
      <c r="A168">
        <v>2030</v>
      </c>
      <c r="B168">
        <v>11</v>
      </c>
      <c r="C168" s="4"/>
      <c r="D168" s="4">
        <v>86924.637347997501</v>
      </c>
      <c r="E168" s="4">
        <v>93407.424742823496</v>
      </c>
      <c r="F168" s="4">
        <v>80441.849953171404</v>
      </c>
      <c r="G168" s="4">
        <v>3267.19967841994</v>
      </c>
      <c r="H168" s="4">
        <f t="shared" si="2"/>
        <v>86924.637347997501</v>
      </c>
    </row>
    <row r="169" spans="1:8" x14ac:dyDescent="0.35">
      <c r="A169">
        <v>2030</v>
      </c>
      <c r="B169">
        <v>12</v>
      </c>
      <c r="C169" s="4"/>
      <c r="D169" s="4">
        <v>92750.3556710962</v>
      </c>
      <c r="E169" s="4">
        <v>99274.060321272103</v>
      </c>
      <c r="F169" s="4">
        <v>86226.651020920195</v>
      </c>
      <c r="G169" s="4">
        <v>3287.8211850927901</v>
      </c>
      <c r="H169" s="4">
        <f t="shared" si="2"/>
        <v>92750.3556710962</v>
      </c>
    </row>
    <row r="170" spans="1:8" x14ac:dyDescent="0.35">
      <c r="A170">
        <v>2031</v>
      </c>
      <c r="B170">
        <v>1</v>
      </c>
      <c r="C170" s="4"/>
      <c r="D170" s="4">
        <v>93504.587492926395</v>
      </c>
      <c r="E170" s="4">
        <v>100079.51693841</v>
      </c>
      <c r="F170" s="4">
        <v>86929.658047443096</v>
      </c>
      <c r="G170" s="4">
        <v>3313.63749288795</v>
      </c>
      <c r="H170" s="4">
        <f t="shared" si="2"/>
        <v>93504.587492926395</v>
      </c>
    </row>
    <row r="171" spans="1:8" x14ac:dyDescent="0.35">
      <c r="A171">
        <v>2031</v>
      </c>
      <c r="B171">
        <v>2</v>
      </c>
      <c r="C171" s="4"/>
      <c r="D171" s="4">
        <v>88131.028397740694</v>
      </c>
      <c r="E171" s="4">
        <v>94910.664623765901</v>
      </c>
      <c r="F171" s="4">
        <v>81351.392171715503</v>
      </c>
      <c r="G171" s="4">
        <v>3416.8057578368598</v>
      </c>
      <c r="H171" s="4">
        <f t="shared" si="2"/>
        <v>88131.028397740694</v>
      </c>
    </row>
    <row r="172" spans="1:8" x14ac:dyDescent="0.35">
      <c r="A172">
        <v>2031</v>
      </c>
      <c r="B172">
        <v>3</v>
      </c>
      <c r="C172" s="4"/>
      <c r="D172" s="4">
        <v>90722.872663848801</v>
      </c>
      <c r="E172" s="4">
        <v>97219.194119288906</v>
      </c>
      <c r="F172" s="4">
        <v>84226.551208408695</v>
      </c>
      <c r="G172" s="4">
        <v>3274.0205836560699</v>
      </c>
      <c r="H172" s="4">
        <f t="shared" si="2"/>
        <v>90722.872663848801</v>
      </c>
    </row>
    <row r="173" spans="1:8" x14ac:dyDescent="0.35">
      <c r="A173">
        <v>2031</v>
      </c>
      <c r="B173">
        <v>4</v>
      </c>
      <c r="C173" s="4"/>
      <c r="D173" s="4">
        <v>85090.236508638307</v>
      </c>
      <c r="E173" s="4">
        <v>91577.097488862404</v>
      </c>
      <c r="F173" s="4">
        <v>78603.375528414297</v>
      </c>
      <c r="G173" s="4">
        <v>3269.2526868084501</v>
      </c>
      <c r="H173" s="4">
        <f t="shared" si="2"/>
        <v>85090.236508638307</v>
      </c>
    </row>
    <row r="174" spans="1:8" x14ac:dyDescent="0.35">
      <c r="A174">
        <v>2031</v>
      </c>
      <c r="B174">
        <v>5</v>
      </c>
      <c r="C174" s="4"/>
      <c r="D174" s="4">
        <v>87428.913553758306</v>
      </c>
      <c r="E174" s="4">
        <v>93941.361126239397</v>
      </c>
      <c r="F174" s="4">
        <v>80916.465981277099</v>
      </c>
      <c r="G174" s="4">
        <v>3282.1478352844001</v>
      </c>
      <c r="H174" s="4">
        <f t="shared" si="2"/>
        <v>87428.913553758306</v>
      </c>
    </row>
    <row r="175" spans="1:8" x14ac:dyDescent="0.35">
      <c r="A175">
        <v>2031</v>
      </c>
      <c r="B175">
        <v>6</v>
      </c>
      <c r="C175" s="4"/>
      <c r="D175" s="4">
        <v>93347.631230732703</v>
      </c>
      <c r="E175" s="4">
        <v>100127.265023721</v>
      </c>
      <c r="F175" s="4">
        <v>86567.997437744605</v>
      </c>
      <c r="G175" s="4">
        <v>3416.80453163313</v>
      </c>
      <c r="H175" s="4">
        <f t="shared" ref="H175:H193" si="3">D175</f>
        <v>93347.631230732703</v>
      </c>
    </row>
    <row r="176" spans="1:8" x14ac:dyDescent="0.35">
      <c r="A176">
        <v>2031</v>
      </c>
      <c r="B176">
        <v>7</v>
      </c>
      <c r="C176" s="4"/>
      <c r="D176" s="4">
        <v>101676.269019178</v>
      </c>
      <c r="E176" s="4">
        <v>108397.984979552</v>
      </c>
      <c r="F176" s="4">
        <v>94954.553058803896</v>
      </c>
      <c r="G176" s="4">
        <v>3387.61506226341</v>
      </c>
      <c r="H176" s="4">
        <f t="shared" si="3"/>
        <v>101676.269019178</v>
      </c>
    </row>
    <row r="177" spans="1:8" x14ac:dyDescent="0.35">
      <c r="A177">
        <v>2031</v>
      </c>
      <c r="B177">
        <v>8</v>
      </c>
      <c r="C177" s="4"/>
      <c r="D177" s="4">
        <v>98576.122967733798</v>
      </c>
      <c r="E177" s="4">
        <v>105191.217642585</v>
      </c>
      <c r="F177" s="4">
        <v>91961.028292882402</v>
      </c>
      <c r="G177" s="4">
        <v>3333.8799929859501</v>
      </c>
      <c r="H177" s="4">
        <f t="shared" si="3"/>
        <v>98576.122967733798</v>
      </c>
    </row>
    <row r="178" spans="1:8" x14ac:dyDescent="0.35">
      <c r="A178">
        <v>2031</v>
      </c>
      <c r="B178">
        <v>9</v>
      </c>
      <c r="C178" s="4"/>
      <c r="D178" s="4">
        <v>86776.694411351404</v>
      </c>
      <c r="E178" s="4">
        <v>93285.9315170029</v>
      </c>
      <c r="F178" s="4">
        <v>80267.457305699907</v>
      </c>
      <c r="G178" s="4">
        <v>3280.5298219894098</v>
      </c>
      <c r="H178" s="4">
        <f t="shared" si="3"/>
        <v>86776.694411351404</v>
      </c>
    </row>
    <row r="179" spans="1:8" x14ac:dyDescent="0.35">
      <c r="A179">
        <v>2031</v>
      </c>
      <c r="B179">
        <v>10</v>
      </c>
      <c r="C179" s="4"/>
      <c r="D179" s="4">
        <v>87027.062783750196</v>
      </c>
      <c r="E179" s="4">
        <v>93542.111339629395</v>
      </c>
      <c r="F179" s="4">
        <v>80512.014227870997</v>
      </c>
      <c r="G179" s="4">
        <v>3283.4586806976499</v>
      </c>
      <c r="H179" s="4">
        <f t="shared" si="3"/>
        <v>87027.062783750196</v>
      </c>
    </row>
    <row r="180" spans="1:8" x14ac:dyDescent="0.35">
      <c r="A180">
        <v>2031</v>
      </c>
      <c r="B180">
        <v>11</v>
      </c>
      <c r="C180" s="4"/>
      <c r="D180" s="4">
        <v>86938.789590696106</v>
      </c>
      <c r="E180" s="4">
        <v>93421.5634814761</v>
      </c>
      <c r="F180" s="4">
        <v>80456.015699916097</v>
      </c>
      <c r="G180" s="4">
        <v>3267.1928726414999</v>
      </c>
      <c r="H180" s="4">
        <f t="shared" si="3"/>
        <v>86938.789590696106</v>
      </c>
    </row>
    <row r="181" spans="1:8" x14ac:dyDescent="0.35">
      <c r="A181">
        <v>2031</v>
      </c>
      <c r="B181">
        <v>12</v>
      </c>
      <c r="C181" s="4"/>
      <c r="D181" s="4">
        <v>92760.923700410902</v>
      </c>
      <c r="E181" s="4">
        <v>99284.304350119797</v>
      </c>
      <c r="F181" s="4">
        <v>86237.543050702006</v>
      </c>
      <c r="G181" s="4">
        <v>3287.6578951131501</v>
      </c>
      <c r="H181" s="4">
        <f t="shared" si="3"/>
        <v>92760.923700410902</v>
      </c>
    </row>
    <row r="182" spans="1:8" x14ac:dyDescent="0.35">
      <c r="A182">
        <v>2032</v>
      </c>
      <c r="B182">
        <v>1</v>
      </c>
      <c r="C182" s="4"/>
      <c r="D182" s="4">
        <v>93576.702303641694</v>
      </c>
      <c r="E182" s="4">
        <v>100150.919173781</v>
      </c>
      <c r="F182" s="4">
        <v>87002.485433502603</v>
      </c>
      <c r="G182" s="4">
        <v>3313.2783686727598</v>
      </c>
      <c r="H182" s="4">
        <f t="shared" si="3"/>
        <v>93576.702303641694</v>
      </c>
    </row>
    <row r="183" spans="1:8" x14ac:dyDescent="0.35">
      <c r="A183">
        <v>2032</v>
      </c>
      <c r="B183">
        <v>2</v>
      </c>
      <c r="C183" s="4"/>
      <c r="D183" s="4">
        <v>91283.011879028694</v>
      </c>
      <c r="E183" s="4">
        <v>98060.767899169703</v>
      </c>
      <c r="F183" s="4">
        <v>84505.2558588877</v>
      </c>
      <c r="G183" s="4">
        <v>3415.8581703739001</v>
      </c>
      <c r="H183" s="4">
        <f t="shared" si="3"/>
        <v>91283.011879028694</v>
      </c>
    </row>
    <row r="184" spans="1:8" x14ac:dyDescent="0.35">
      <c r="A184">
        <v>2032</v>
      </c>
      <c r="B184">
        <v>3</v>
      </c>
      <c r="C184" s="4"/>
      <c r="D184" s="4">
        <v>90798.985780374904</v>
      </c>
      <c r="E184" s="4">
        <v>97295.121889966395</v>
      </c>
      <c r="F184" s="4">
        <v>84302.849670783296</v>
      </c>
      <c r="G184" s="4">
        <v>3273.9271729270199</v>
      </c>
      <c r="H184" s="4">
        <f t="shared" si="3"/>
        <v>90798.985780374904</v>
      </c>
    </row>
    <row r="185" spans="1:8" x14ac:dyDescent="0.35">
      <c r="A185">
        <v>2032</v>
      </c>
      <c r="B185">
        <v>4</v>
      </c>
      <c r="C185" s="4"/>
      <c r="D185" s="4">
        <v>85168.557345114998</v>
      </c>
      <c r="E185" s="4">
        <v>91655.545918561402</v>
      </c>
      <c r="F185" s="4">
        <v>78681.568771668593</v>
      </c>
      <c r="G185" s="4">
        <v>3269.3169913289698</v>
      </c>
      <c r="H185" s="4">
        <f t="shared" si="3"/>
        <v>85168.557345114998</v>
      </c>
    </row>
    <row r="186" spans="1:8" x14ac:dyDescent="0.35">
      <c r="A186">
        <v>2032</v>
      </c>
      <c r="B186">
        <v>5</v>
      </c>
      <c r="C186" s="4"/>
      <c r="D186" s="4">
        <v>87540.879903530105</v>
      </c>
      <c r="E186" s="4">
        <v>94053.170619140597</v>
      </c>
      <c r="F186" s="4">
        <v>81028.589187919701</v>
      </c>
      <c r="G186" s="4">
        <v>3282.0687824501301</v>
      </c>
      <c r="H186" s="4">
        <f t="shared" si="3"/>
        <v>87540.879903530105</v>
      </c>
    </row>
    <row r="187" spans="1:8" x14ac:dyDescent="0.35">
      <c r="A187">
        <v>2032</v>
      </c>
      <c r="B187">
        <v>6</v>
      </c>
      <c r="C187" s="4"/>
      <c r="D187" s="4">
        <v>93530.907784233903</v>
      </c>
      <c r="E187" s="4">
        <v>100310.906831518</v>
      </c>
      <c r="F187" s="4">
        <v>86750.908736949597</v>
      </c>
      <c r="G187" s="4">
        <v>3416.98861274617</v>
      </c>
      <c r="H187" s="4">
        <f t="shared" si="3"/>
        <v>93530.907784233903</v>
      </c>
    </row>
    <row r="188" spans="1:8" x14ac:dyDescent="0.35">
      <c r="A188">
        <v>2032</v>
      </c>
      <c r="B188">
        <v>7</v>
      </c>
      <c r="C188" s="4"/>
      <c r="D188" s="4">
        <v>101962.040214494</v>
      </c>
      <c r="E188" s="4">
        <v>108691.437938754</v>
      </c>
      <c r="F188" s="4">
        <v>95232.642490235201</v>
      </c>
      <c r="G188" s="4">
        <v>3391.4865229433899</v>
      </c>
      <c r="H188" s="4">
        <f t="shared" si="3"/>
        <v>101962.040214494</v>
      </c>
    </row>
    <row r="189" spans="1:8" x14ac:dyDescent="0.35">
      <c r="A189">
        <v>2032</v>
      </c>
      <c r="B189">
        <v>8</v>
      </c>
      <c r="C189" s="4"/>
      <c r="D189" s="4">
        <v>98826.765189358994</v>
      </c>
      <c r="E189" s="4">
        <v>105446.36624382201</v>
      </c>
      <c r="F189" s="4">
        <v>92207.1641348962</v>
      </c>
      <c r="G189" s="4">
        <v>3336.1511213016702</v>
      </c>
      <c r="H189" s="4">
        <f t="shared" si="3"/>
        <v>98826.765189358994</v>
      </c>
    </row>
    <row r="190" spans="1:8" x14ac:dyDescent="0.35">
      <c r="A190">
        <v>2032</v>
      </c>
      <c r="B190">
        <v>9</v>
      </c>
      <c r="C190" s="4"/>
      <c r="D190" s="4">
        <v>86921.402922323003</v>
      </c>
      <c r="E190" s="4">
        <v>93430.4303101595</v>
      </c>
      <c r="F190" s="4">
        <v>80412.375534486593</v>
      </c>
      <c r="G190" s="4">
        <v>3280.42412825979</v>
      </c>
      <c r="H190" s="4">
        <f t="shared" si="3"/>
        <v>86921.402922323003</v>
      </c>
    </row>
    <row r="191" spans="1:8" x14ac:dyDescent="0.35">
      <c r="A191">
        <v>2032</v>
      </c>
      <c r="B191">
        <v>10</v>
      </c>
      <c r="C191" s="4"/>
      <c r="D191" s="4">
        <v>87118.707709157694</v>
      </c>
      <c r="E191" s="4">
        <v>93633.8723211334</v>
      </c>
      <c r="F191" s="4">
        <v>80603.543097182002</v>
      </c>
      <c r="G191" s="4">
        <v>3283.5171707294999</v>
      </c>
      <c r="H191" s="4">
        <f t="shared" si="3"/>
        <v>87118.707709157694</v>
      </c>
    </row>
    <row r="192" spans="1:8" x14ac:dyDescent="0.35">
      <c r="A192">
        <v>2032</v>
      </c>
      <c r="B192">
        <v>11</v>
      </c>
      <c r="C192" s="4"/>
      <c r="D192" s="4">
        <v>87015.196575399896</v>
      </c>
      <c r="E192" s="4">
        <v>93497.9748615602</v>
      </c>
      <c r="F192" s="4">
        <v>80532.418289239693</v>
      </c>
      <c r="G192" s="4">
        <v>3267.1950878282601</v>
      </c>
      <c r="H192" s="4">
        <f t="shared" si="3"/>
        <v>87015.196575399896</v>
      </c>
    </row>
    <row r="193" spans="1:8" x14ac:dyDescent="0.35">
      <c r="A193">
        <v>2032</v>
      </c>
      <c r="B193">
        <v>12</v>
      </c>
      <c r="C193" s="4"/>
      <c r="D193" s="4">
        <v>92754.015274402205</v>
      </c>
      <c r="E193" s="4">
        <v>99276.893794106902</v>
      </c>
      <c r="F193" s="4">
        <v>86231.136754697407</v>
      </c>
      <c r="G193" s="4">
        <v>3287.40483128612</v>
      </c>
      <c r="H193" s="4">
        <f t="shared" si="3"/>
        <v>92754.015274402205</v>
      </c>
    </row>
  </sheetData>
  <pageMargins left="0.7" right="0.7" top="0.75" bottom="0.75" header="0.3" footer="0.3"/>
  <ignoredErrors>
    <ignoredError sqref="A1:G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A42D-52FE-4277-B82B-4BE7E1CE1F3B}">
  <dimension ref="A1:B17"/>
  <sheetViews>
    <sheetView tabSelected="1" workbookViewId="0">
      <selection activeCell="L6" sqref="L6"/>
    </sheetView>
  </sheetViews>
  <sheetFormatPr defaultRowHeight="14.5" x14ac:dyDescent="0.35"/>
  <cols>
    <col min="2" max="2" width="9.81640625" bestFit="1" customWidth="1"/>
  </cols>
  <sheetData>
    <row r="1" spans="1:2" x14ac:dyDescent="0.35">
      <c r="A1" t="s">
        <v>0</v>
      </c>
      <c r="B1" t="s">
        <v>81</v>
      </c>
    </row>
    <row r="2" spans="1:2" x14ac:dyDescent="0.35">
      <c r="A2">
        <v>2017</v>
      </c>
      <c r="B2">
        <f>SUMIFS(YHat!$H:$H,YHat!$A:$A,aFcst!A2)</f>
        <v>1107692.8030000001</v>
      </c>
    </row>
    <row r="3" spans="1:2" x14ac:dyDescent="0.35">
      <c r="A3">
        <f>A2+1</f>
        <v>2018</v>
      </c>
      <c r="B3">
        <f>SUMIFS(YHat!$H:$H,YHat!$A:$A,aFcst!A3)</f>
        <v>1135299.852115409</v>
      </c>
    </row>
    <row r="4" spans="1:2" x14ac:dyDescent="0.35">
      <c r="A4">
        <f t="shared" ref="A4:A16" si="0">A3+1</f>
        <v>2019</v>
      </c>
      <c r="B4">
        <f>SUMIFS(YHat!$H:$H,YHat!$A:$A,aFcst!A4)</f>
        <v>1107945.451381197</v>
      </c>
    </row>
    <row r="5" spans="1:2" x14ac:dyDescent="0.35">
      <c r="A5">
        <f t="shared" si="0"/>
        <v>2020</v>
      </c>
      <c r="B5">
        <f>SUMIFS(YHat!$H:$H,YHat!$A:$A,aFcst!A5)</f>
        <v>1080987.0277923001</v>
      </c>
    </row>
    <row r="6" spans="1:2" x14ac:dyDescent="0.35">
      <c r="A6">
        <f t="shared" si="0"/>
        <v>2021</v>
      </c>
      <c r="B6">
        <f>SUMIFS(YHat!$H:$H,YHat!$A:$A,aFcst!A6)</f>
        <v>1092060.8555323994</v>
      </c>
    </row>
    <row r="7" spans="1:2" x14ac:dyDescent="0.35">
      <c r="A7">
        <f t="shared" si="0"/>
        <v>2022</v>
      </c>
      <c r="B7">
        <f>SUMIFS(YHat!$H:$H,YHat!$A:$A,aFcst!A7)</f>
        <v>1090261.032059188</v>
      </c>
    </row>
    <row r="8" spans="1:2" x14ac:dyDescent="0.35">
      <c r="A8">
        <f t="shared" si="0"/>
        <v>2023</v>
      </c>
      <c r="B8">
        <f>SUMIFS(YHat!$H:$H,YHat!$A:$A,aFcst!A8)</f>
        <v>1073848.9066380775</v>
      </c>
    </row>
    <row r="9" spans="1:2" x14ac:dyDescent="0.35">
      <c r="A9">
        <f t="shared" si="0"/>
        <v>2024</v>
      </c>
      <c r="B9">
        <f>SUMIFS(YHat!$H:$H,YHat!$A:$A,aFcst!A9)</f>
        <v>1081750.1062421706</v>
      </c>
    </row>
    <row r="10" spans="1:2" x14ac:dyDescent="0.35">
      <c r="A10">
        <f t="shared" si="0"/>
        <v>2025</v>
      </c>
      <c r="B10">
        <f>SUMIFS(YHat!$H:$H,YHat!$A:$A,aFcst!A10)</f>
        <v>1119572.3958184649</v>
      </c>
    </row>
    <row r="11" spans="1:2" x14ac:dyDescent="0.35">
      <c r="A11">
        <f>A10+1</f>
        <v>2026</v>
      </c>
      <c r="B11">
        <f>SUMIFS(YHat!$H:$H,YHat!$A:$A,aFcst!A11)</f>
        <v>1087764.8500024804</v>
      </c>
    </row>
    <row r="12" spans="1:2" x14ac:dyDescent="0.35">
      <c r="A12">
        <f t="shared" si="0"/>
        <v>2027</v>
      </c>
      <c r="B12">
        <f>SUMIFS(YHat!$H:$H,YHat!$A:$A,aFcst!A12)</f>
        <v>1085339.0322807075</v>
      </c>
    </row>
    <row r="13" spans="1:2" x14ac:dyDescent="0.35">
      <c r="A13">
        <f t="shared" si="0"/>
        <v>2028</v>
      </c>
      <c r="B13">
        <f>SUMIFS(YHat!$H:$H,YHat!$A:$A,aFcst!A13)</f>
        <v>1091722.2334542207</v>
      </c>
    </row>
    <row r="14" spans="1:2" x14ac:dyDescent="0.35">
      <c r="A14">
        <f t="shared" si="0"/>
        <v>2029</v>
      </c>
      <c r="B14">
        <f>SUMIFS(YHat!$H:$H,YHat!$A:$A,aFcst!A14)</f>
        <v>1091161.6183665411</v>
      </c>
    </row>
    <row r="15" spans="1:2" x14ac:dyDescent="0.35">
      <c r="A15">
        <f t="shared" si="0"/>
        <v>2030</v>
      </c>
      <c r="B15">
        <f>SUMIFS(YHat!$H:$H,YHat!$A:$A,aFcst!A15)</f>
        <v>1091199.8139758692</v>
      </c>
    </row>
    <row r="16" spans="1:2" x14ac:dyDescent="0.35">
      <c r="A16">
        <f t="shared" si="0"/>
        <v>2031</v>
      </c>
      <c r="B16">
        <f>SUMIFS(YHat!$H:$H,YHat!$A:$A,aFcst!A16)</f>
        <v>1091981.1323207656</v>
      </c>
    </row>
    <row r="17" spans="1:2" x14ac:dyDescent="0.35">
      <c r="A17">
        <f>A16+1</f>
        <v>2032</v>
      </c>
      <c r="B17">
        <f>SUMIFS(YHat!$H:$H,YHat!$A:$A,aFcst!A17)</f>
        <v>1096497.17288106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7279BED8-969B-4F80-847E-993033F79C15}"/>
</file>

<file path=customXml/itemProps2.xml><?xml version="1.0" encoding="utf-8"?>
<ds:datastoreItem xmlns:ds="http://schemas.openxmlformats.org/officeDocument/2006/customXml" ds:itemID="{2BDFF684-0B73-4C45-B1F6-806AD42DDC50}"/>
</file>

<file path=customXml/itemProps3.xml><?xml version="1.0" encoding="utf-8"?>
<ds:datastoreItem xmlns:ds="http://schemas.openxmlformats.org/officeDocument/2006/customXml" ds:itemID="{B002B67D-28B1-4436-A5DF-0987401279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Rissman, Brien</cp:lastModifiedBy>
  <dcterms:created xsi:type="dcterms:W3CDTF">2026-02-11T16:50:09Z</dcterms:created>
  <dcterms:modified xsi:type="dcterms:W3CDTF">2026-02-13T20:30:48Z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2026-02-13T19:54:31Z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d0daf693-a805-4afa-8e4e-58aa736d3f98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