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11113E9A-4056-4D31-822E-1E89A2AB5BC6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4" i="10"/>
  <c r="A5" i="10" s="1"/>
  <c r="A3" i="10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<sst xmlns="http://schemas.openxmlformats.org/spreadsheetml/2006/main" count="157" uniqueCount="82">
  <si>
    <t>Year</t>
  </si>
  <si>
    <t>Month</t>
  </si>
  <si>
    <t>GSP50Sales</t>
  </si>
  <si>
    <t>XOther</t>
  </si>
  <si>
    <t>XHeat</t>
  </si>
  <si>
    <t>XCool</t>
  </si>
  <si>
    <t>Peel_Workplace</t>
  </si>
  <si>
    <t>Apr21</t>
  </si>
  <si>
    <t>Jul22</t>
  </si>
  <si>
    <t>Mar20</t>
  </si>
  <si>
    <t>Yr21Plus</t>
  </si>
  <si>
    <t>Apr23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</si>
  <si>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</si>
  <si>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</si>
  <si>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</si>
  <si>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</si>
  <si>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</si>
  <si>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</si>
  <si>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</si>
  <si>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</si>
  <si>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</si>
  <si>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</si>
  <si>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</si>
  <si>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</si>
  <si>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</si>
  <si>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</si>
  <si>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</si>
  <si>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</si>
  <si>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</si>
  <si>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</si>
  <si>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</si>
  <si>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</si>
  <si>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</si>
  <si>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mStructGSP50.XOther</t>
  </si>
  <si>
    <t>mStructGSP50.XHeat</t>
  </si>
  <si>
    <t>mStructGSP50.XCool</t>
  </si>
  <si>
    <t>GMRVariables.Peel_Workplace</t>
  </si>
  <si>
    <t>mBin.Apr21</t>
  </si>
  <si>
    <t>mBin.Jul22</t>
  </si>
  <si>
    <t>mBin.Mar20</t>
  </si>
  <si>
    <t>mBin.Yr21Plus</t>
  </si>
  <si>
    <t>mBin.Apr23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</si>
  <si>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</si>
  <si>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</si>
  <si>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</si>
  <si>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</si>
  <si>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</si>
  <si>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</si>
  <si>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</si>
  <si>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</si>
  <si>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</si>
  <si>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</si>
  <si>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</si>
  <si>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</si>
  <si>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</si>
  <si>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</si>
  <si>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</si>
  <si>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</si>
  <si>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</si>
  <si>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</si>
  <si>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</si>
  <si>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</si>
  <si>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</si>
  <si>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</si>
  <si>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</si>
  <si>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</si>
  <si>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</si>
  <si>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</si>
  <si>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</si>
  <si>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</si>
  <si>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</si>
  <si>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</si>
  <si>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</si>
  <si>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</si>
  <si>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</si>
  <si>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</si>
  <si>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</si>
  <si>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</si>
  <si>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</si>
  <si>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</si>
  <si>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Forecast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</si>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</sst>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6" width="10.453125" customWidth="1"/>
    <col min="7" max="7" width="16.453125" customWidth="1"/>
    <col min="8" max="14" width="10.4531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>
        <v>2017</v>
      </c>
      <c r="B2">
        <v>1</v>
      </c>
      <c r="C2" s="2">
        <v>187008.57699999999</v>
      </c>
      <c r="D2" s="2">
        <v>91545.725545974594</v>
      </c>
      <c r="E2" s="2">
        <v>33090.648801409203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>
        <v>0</v>
      </c>
      <c r="N2">
        <v>0</v>
      </c>
    </row>
    <row r="3" spans="1:14" x14ac:dyDescent="0.35">
      <c r="A3">
        <v>2017</v>
      </c>
      <c r="B3">
        <v>2</v>
      </c>
      <c r="C3" s="2">
        <v>162248.87299999999</v>
      </c>
      <c r="D3" s="2">
        <v>83041.109760854306</v>
      </c>
      <c r="E3" s="2">
        <v>27464.0611708779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>
        <v>0</v>
      </c>
      <c r="N3">
        <v>0</v>
      </c>
    </row>
    <row r="4" spans="1:14" x14ac:dyDescent="0.35">
      <c r="A4">
        <v>2017</v>
      </c>
      <c r="B4">
        <v>3</v>
      </c>
      <c r="C4" s="2">
        <v>173250.95600000001</v>
      </c>
      <c r="D4" s="2">
        <v>92275.879892762998</v>
      </c>
      <c r="E4" s="2">
        <v>31101.411365799901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>
        <v>0</v>
      </c>
      <c r="N4">
        <v>0</v>
      </c>
    </row>
    <row r="5" spans="1:14" x14ac:dyDescent="0.35">
      <c r="A5">
        <v>2017</v>
      </c>
      <c r="B5">
        <v>4</v>
      </c>
      <c r="C5" s="2">
        <v>149865.18299999999</v>
      </c>
      <c r="D5" s="2">
        <v>89625.497689803</v>
      </c>
      <c r="E5" s="2">
        <v>11251.8205200626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>
        <v>0</v>
      </c>
      <c r="N5">
        <v>0</v>
      </c>
    </row>
    <row r="6" spans="1:14" x14ac:dyDescent="0.35">
      <c r="A6">
        <v>2017</v>
      </c>
      <c r="B6">
        <v>5</v>
      </c>
      <c r="C6" s="2">
        <v>147773.23800000001</v>
      </c>
      <c r="D6" s="2">
        <v>92949.780804883005</v>
      </c>
      <c r="E6" s="2">
        <v>6776.2924036901404</v>
      </c>
      <c r="F6" s="2">
        <v>8024.3842912630398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>
        <v>0</v>
      </c>
      <c r="N6">
        <v>0</v>
      </c>
    </row>
    <row r="7" spans="1:14" x14ac:dyDescent="0.35">
      <c r="A7">
        <v>2017</v>
      </c>
      <c r="B7">
        <v>6</v>
      </c>
      <c r="C7" s="2">
        <v>174297.70699999999</v>
      </c>
      <c r="D7" s="2">
        <v>89993.009273455405</v>
      </c>
      <c r="E7" s="2">
        <v>254.10634181913599</v>
      </c>
      <c r="F7" s="2">
        <v>61067.652369255797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>
        <v>0</v>
      </c>
      <c r="N7">
        <v>0</v>
      </c>
    </row>
    <row r="8" spans="1:14" x14ac:dyDescent="0.35">
      <c r="A8">
        <v>2017</v>
      </c>
      <c r="B8">
        <v>7</v>
      </c>
      <c r="C8" s="2">
        <v>165519.79999999999</v>
      </c>
      <c r="D8" s="2">
        <v>93034.611398347595</v>
      </c>
      <c r="E8" s="2">
        <v>0</v>
      </c>
      <c r="F8" s="2">
        <v>104502.44457293399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>
        <v>0</v>
      </c>
      <c r="N8">
        <v>0</v>
      </c>
    </row>
    <row r="9" spans="1:14" x14ac:dyDescent="0.35">
      <c r="A9">
        <v>2017</v>
      </c>
      <c r="B9">
        <v>8</v>
      </c>
      <c r="C9" s="2">
        <v>177401.62700000001</v>
      </c>
      <c r="D9" s="2">
        <v>93075.261469344507</v>
      </c>
      <c r="E9" s="2">
        <v>32.606632802461597</v>
      </c>
      <c r="F9" s="2">
        <v>67351.370107262599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>
        <v>0</v>
      </c>
      <c r="N9">
        <v>0</v>
      </c>
    </row>
    <row r="10" spans="1:14" x14ac:dyDescent="0.35">
      <c r="A10">
        <v>2017</v>
      </c>
      <c r="B10">
        <v>9</v>
      </c>
      <c r="C10" s="2">
        <v>155459.62400000001</v>
      </c>
      <c r="D10" s="2">
        <v>90479.306754370395</v>
      </c>
      <c r="E10" s="2">
        <v>1044.84549460425</v>
      </c>
      <c r="F10" s="2">
        <v>64481.131046553797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>
        <v>0</v>
      </c>
      <c r="N10">
        <v>0</v>
      </c>
    </row>
    <row r="11" spans="1:14" x14ac:dyDescent="0.35">
      <c r="A11">
        <v>2017</v>
      </c>
      <c r="B11">
        <v>10</v>
      </c>
      <c r="C11" s="2">
        <v>162451.38</v>
      </c>
      <c r="D11" s="2">
        <v>93915.110419897494</v>
      </c>
      <c r="E11" s="2">
        <v>5619.4657374047601</v>
      </c>
      <c r="F11" s="2">
        <v>7242.2905583067504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>
        <v>0</v>
      </c>
      <c r="N11">
        <v>0</v>
      </c>
    </row>
    <row r="12" spans="1:14" x14ac:dyDescent="0.35">
      <c r="A12">
        <v>2017</v>
      </c>
      <c r="B12">
        <v>11</v>
      </c>
      <c r="C12" s="2">
        <v>158393.655</v>
      </c>
      <c r="D12" s="2">
        <v>91291.688771868503</v>
      </c>
      <c r="E12" s="2">
        <v>22452.7174148538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>
        <v>0</v>
      </c>
      <c r="N12">
        <v>0</v>
      </c>
    </row>
    <row r="13" spans="1:14" x14ac:dyDescent="0.35">
      <c r="A13">
        <v>2017</v>
      </c>
      <c r="B13">
        <v>12</v>
      </c>
      <c r="C13" s="2">
        <v>180098.158</v>
      </c>
      <c r="D13" s="2">
        <v>94527.4751588613</v>
      </c>
      <c r="E13" s="2">
        <v>41380.979117750299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>
        <v>0</v>
      </c>
      <c r="N13">
        <v>0</v>
      </c>
    </row>
    <row r="14" spans="1:14" x14ac:dyDescent="0.35">
      <c r="A14">
        <v>2018</v>
      </c>
      <c r="B14">
        <v>1</v>
      </c>
      <c r="C14" s="2">
        <v>190722.89499999999</v>
      </c>
      <c r="D14" s="2">
        <v>93081.769512509403</v>
      </c>
      <c r="E14" s="2">
        <v>41922.285904196302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>
        <v>0</v>
      </c>
      <c r="N14">
        <v>0</v>
      </c>
    </row>
    <row r="15" spans="1:14" x14ac:dyDescent="0.35">
      <c r="A15">
        <v>2018</v>
      </c>
      <c r="B15">
        <v>2</v>
      </c>
      <c r="C15" s="2">
        <v>157601.88399999999</v>
      </c>
      <c r="D15" s="2">
        <v>84242.467519959697</v>
      </c>
      <c r="E15" s="2">
        <v>30947.731732566899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>
        <v>0</v>
      </c>
      <c r="N15">
        <v>0</v>
      </c>
    </row>
    <row r="16" spans="1:14" x14ac:dyDescent="0.35">
      <c r="A16">
        <v>2018</v>
      </c>
      <c r="B16">
        <v>3</v>
      </c>
      <c r="C16" s="2">
        <v>173705.51699999999</v>
      </c>
      <c r="D16" s="2">
        <v>93075.234990305995</v>
      </c>
      <c r="E16" s="2">
        <v>30227.709537188901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>
        <v>0</v>
      </c>
      <c r="N16">
        <v>0</v>
      </c>
    </row>
    <row r="17" spans="1:14" x14ac:dyDescent="0.35">
      <c r="A17">
        <v>2018</v>
      </c>
      <c r="B17">
        <v>4</v>
      </c>
      <c r="C17" s="2">
        <v>161070.22700000001</v>
      </c>
      <c r="D17" s="2">
        <v>89878.763323776802</v>
      </c>
      <c r="E17" s="2">
        <v>22747.1152124943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>
        <v>0</v>
      </c>
      <c r="N17">
        <v>0</v>
      </c>
    </row>
    <row r="18" spans="1:14" x14ac:dyDescent="0.35">
      <c r="A18">
        <v>2018</v>
      </c>
      <c r="B18">
        <v>5</v>
      </c>
      <c r="C18" s="2">
        <v>162525.14799999999</v>
      </c>
      <c r="D18" s="2">
        <v>92666.614348832198</v>
      </c>
      <c r="E18" s="2">
        <v>1717.4755045397801</v>
      </c>
      <c r="F18" s="2">
        <v>39530.133744728999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>
        <v>0</v>
      </c>
      <c r="N18">
        <v>0</v>
      </c>
    </row>
    <row r="19" spans="1:14" x14ac:dyDescent="0.35">
      <c r="A19">
        <v>2018</v>
      </c>
      <c r="B19">
        <v>6</v>
      </c>
      <c r="C19" s="2">
        <v>165101.14000000001</v>
      </c>
      <c r="D19" s="2">
        <v>89668.937770002201</v>
      </c>
      <c r="E19" s="2">
        <v>241.59931323085399</v>
      </c>
      <c r="F19" s="2">
        <v>54961.414619291099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>
        <v>0</v>
      </c>
      <c r="N19">
        <v>0</v>
      </c>
    </row>
    <row r="20" spans="1:14" x14ac:dyDescent="0.35">
      <c r="A20">
        <v>2018</v>
      </c>
      <c r="B20">
        <v>7</v>
      </c>
      <c r="C20" s="2">
        <v>186950.399</v>
      </c>
      <c r="D20" s="2">
        <v>92648.287905050995</v>
      </c>
      <c r="E20" s="2">
        <v>0</v>
      </c>
      <c r="F20" s="2">
        <v>152776.878416961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>
        <v>0</v>
      </c>
      <c r="N20">
        <v>0</v>
      </c>
    </row>
    <row r="21" spans="1:14" x14ac:dyDescent="0.35">
      <c r="A21">
        <v>2018</v>
      </c>
      <c r="B21">
        <v>8</v>
      </c>
      <c r="C21" s="2">
        <v>187355.69399999999</v>
      </c>
      <c r="D21" s="2">
        <v>92637.761242879802</v>
      </c>
      <c r="E21" s="2">
        <v>0</v>
      </c>
      <c r="F21" s="2">
        <v>147997.232774651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>
        <v>0</v>
      </c>
      <c r="N21">
        <v>0</v>
      </c>
    </row>
    <row r="22" spans="1:14" x14ac:dyDescent="0.35">
      <c r="A22">
        <v>2018</v>
      </c>
      <c r="B22">
        <v>9</v>
      </c>
      <c r="C22" s="2">
        <v>164831.57</v>
      </c>
      <c r="D22" s="2">
        <v>89854.044597957705</v>
      </c>
      <c r="E22" s="2">
        <v>978.20700771894894</v>
      </c>
      <c r="F22" s="2">
        <v>69807.402101971893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>
        <v>0</v>
      </c>
      <c r="N22">
        <v>0</v>
      </c>
    </row>
    <row r="23" spans="1:14" x14ac:dyDescent="0.35">
      <c r="A23">
        <v>2018</v>
      </c>
      <c r="B23">
        <v>10</v>
      </c>
      <c r="C23" s="2">
        <v>152389.72500000001</v>
      </c>
      <c r="D23" s="2">
        <v>93060.033906179306</v>
      </c>
      <c r="E23" s="2">
        <v>13325.9572960853</v>
      </c>
      <c r="F23" s="2">
        <v>7497.99252005791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>
        <v>0</v>
      </c>
      <c r="N23">
        <v>0</v>
      </c>
    </row>
    <row r="24" spans="1:14" x14ac:dyDescent="0.35">
      <c r="A24">
        <v>2018</v>
      </c>
      <c r="B24">
        <v>11</v>
      </c>
      <c r="C24" s="2">
        <v>157231.33799999999</v>
      </c>
      <c r="D24" s="2">
        <v>90261.611526281005</v>
      </c>
      <c r="E24" s="2">
        <v>26570.826157237501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>
        <v>0</v>
      </c>
      <c r="N24">
        <v>0</v>
      </c>
    </row>
    <row r="25" spans="1:14" x14ac:dyDescent="0.35">
      <c r="A25">
        <v>2018</v>
      </c>
      <c r="B25">
        <v>12</v>
      </c>
      <c r="C25" s="2">
        <v>191943.27</v>
      </c>
      <c r="D25" s="2">
        <v>93663.0417995639</v>
      </c>
      <c r="E25" s="2">
        <v>31065.462805356499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>
        <v>0</v>
      </c>
      <c r="N25">
        <v>0</v>
      </c>
    </row>
    <row r="26" spans="1:14" x14ac:dyDescent="0.35">
      <c r="A26">
        <v>2019</v>
      </c>
      <c r="B26">
        <v>1</v>
      </c>
      <c r="C26" s="2">
        <v>193386.32199999999</v>
      </c>
      <c r="D26" s="2">
        <v>92725.0099834016</v>
      </c>
      <c r="E26" s="2">
        <v>43959.843894248501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>
        <v>0</v>
      </c>
      <c r="N26">
        <v>0</v>
      </c>
    </row>
    <row r="27" spans="1:14" x14ac:dyDescent="0.35">
      <c r="A27">
        <v>2019</v>
      </c>
      <c r="B27">
        <v>2</v>
      </c>
      <c r="C27" s="2">
        <v>154204.17800000001</v>
      </c>
      <c r="D27" s="2">
        <v>84100.753513063799</v>
      </c>
      <c r="E27" s="2">
        <v>35353.950061536103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>
        <v>0</v>
      </c>
      <c r="N27">
        <v>0</v>
      </c>
    </row>
    <row r="28" spans="1:14" x14ac:dyDescent="0.35">
      <c r="A28">
        <v>2019</v>
      </c>
      <c r="B28">
        <v>3</v>
      </c>
      <c r="C28" s="2">
        <v>164883.54199999999</v>
      </c>
      <c r="D28" s="2">
        <v>93496.458346343599</v>
      </c>
      <c r="E28" s="2">
        <v>33069.127603783199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>
        <v>0</v>
      </c>
      <c r="N28">
        <v>0</v>
      </c>
    </row>
    <row r="29" spans="1:14" x14ac:dyDescent="0.35">
      <c r="A29">
        <v>2019</v>
      </c>
      <c r="B29">
        <v>4</v>
      </c>
      <c r="C29" s="2">
        <v>175236.47399999999</v>
      </c>
      <c r="D29" s="2">
        <v>90851.223050431305</v>
      </c>
      <c r="E29" s="2">
        <v>17063.312059146701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>
        <v>0</v>
      </c>
      <c r="N29">
        <v>0</v>
      </c>
    </row>
    <row r="30" spans="1:14" x14ac:dyDescent="0.35">
      <c r="A30">
        <v>2019</v>
      </c>
      <c r="B30">
        <v>5</v>
      </c>
      <c r="C30" s="2">
        <v>143532.14300000001</v>
      </c>
      <c r="D30" s="2">
        <v>94261.012867473095</v>
      </c>
      <c r="E30" s="2">
        <v>7194.3756364274604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>
        <v>0</v>
      </c>
      <c r="N30">
        <v>0</v>
      </c>
    </row>
    <row r="31" spans="1:14" x14ac:dyDescent="0.35">
      <c r="A31">
        <v>2019</v>
      </c>
      <c r="B31">
        <v>6</v>
      </c>
      <c r="C31" s="2">
        <v>163475.22700000001</v>
      </c>
      <c r="D31" s="2">
        <v>91435.724863252894</v>
      </c>
      <c r="E31" s="2">
        <v>547.40270133102501</v>
      </c>
      <c r="F31" s="2">
        <v>38859.578568083598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>
        <v>0</v>
      </c>
      <c r="N31">
        <v>0</v>
      </c>
    </row>
    <row r="32" spans="1:14" x14ac:dyDescent="0.35">
      <c r="A32">
        <v>2019</v>
      </c>
      <c r="B32">
        <v>7</v>
      </c>
      <c r="C32" s="2">
        <v>218672.49400000001</v>
      </c>
      <c r="D32" s="2">
        <v>94704.308314602793</v>
      </c>
      <c r="E32" s="2">
        <v>0</v>
      </c>
      <c r="F32" s="2">
        <v>157989.12650730301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>
        <v>0</v>
      </c>
      <c r="N32">
        <v>0</v>
      </c>
    </row>
    <row r="33" spans="1:14" x14ac:dyDescent="0.35">
      <c r="A33">
        <v>2019</v>
      </c>
      <c r="B33">
        <v>8</v>
      </c>
      <c r="C33" s="2">
        <v>183898.99400000001</v>
      </c>
      <c r="D33" s="2">
        <v>94923.179118115295</v>
      </c>
      <c r="E33" s="2">
        <v>0</v>
      </c>
      <c r="F33" s="2">
        <v>97910.788388462999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>
        <v>0</v>
      </c>
      <c r="N33">
        <v>0</v>
      </c>
    </row>
    <row r="34" spans="1:14" x14ac:dyDescent="0.35">
      <c r="A34">
        <v>2019</v>
      </c>
      <c r="B34">
        <v>9</v>
      </c>
      <c r="C34" s="2">
        <v>143082.12700000001</v>
      </c>
      <c r="D34" s="2">
        <v>91679.668793714605</v>
      </c>
      <c r="E34" s="2">
        <v>414.99407566004498</v>
      </c>
      <c r="F34" s="2">
        <v>23977.386538935702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>
        <v>0</v>
      </c>
      <c r="N34">
        <v>0</v>
      </c>
    </row>
    <row r="35" spans="1:14" x14ac:dyDescent="0.35">
      <c r="A35">
        <v>2019</v>
      </c>
      <c r="B35">
        <v>10</v>
      </c>
      <c r="C35" s="2">
        <v>147939.80600000001</v>
      </c>
      <c r="D35" s="2">
        <v>94527.525093233096</v>
      </c>
      <c r="E35" s="2">
        <v>9931.2974268813505</v>
      </c>
      <c r="F35" s="2">
        <v>4841.9053160650501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>
        <v>0</v>
      </c>
      <c r="N35">
        <v>0</v>
      </c>
    </row>
    <row r="36" spans="1:14" x14ac:dyDescent="0.35">
      <c r="A36">
        <v>2019</v>
      </c>
      <c r="B36">
        <v>11</v>
      </c>
      <c r="C36" s="2">
        <v>160377.337</v>
      </c>
      <c r="D36" s="2">
        <v>91255.658572239496</v>
      </c>
      <c r="E36" s="2">
        <v>28215.671474577699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>
        <v>0</v>
      </c>
      <c r="N36">
        <v>0</v>
      </c>
    </row>
    <row r="37" spans="1:14" x14ac:dyDescent="0.35">
      <c r="A37">
        <v>2019</v>
      </c>
      <c r="B37">
        <v>12</v>
      </c>
      <c r="C37" s="2">
        <v>179788.057</v>
      </c>
      <c r="D37" s="2">
        <v>93876.954183652502</v>
      </c>
      <c r="E37" s="2">
        <v>32457.518688571399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>
        <v>0</v>
      </c>
      <c r="N37">
        <v>0</v>
      </c>
    </row>
    <row r="38" spans="1:14" x14ac:dyDescent="0.35">
      <c r="A38">
        <v>2020</v>
      </c>
      <c r="B38">
        <v>1</v>
      </c>
      <c r="C38" s="2">
        <v>178776.02900000001</v>
      </c>
      <c r="D38" s="2">
        <v>92216.096167009804</v>
      </c>
      <c r="E38" s="2">
        <v>33396.063644414702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>
        <v>0</v>
      </c>
      <c r="N38">
        <v>0</v>
      </c>
    </row>
    <row r="39" spans="1:14" x14ac:dyDescent="0.35">
      <c r="A39">
        <v>2020</v>
      </c>
      <c r="B39">
        <v>2</v>
      </c>
      <c r="C39" s="2">
        <v>183480.43700000001</v>
      </c>
      <c r="D39" s="2">
        <v>85860.118997559301</v>
      </c>
      <c r="E39" s="2">
        <v>34066.802299028801</v>
      </c>
      <c r="F39" s="2">
        <v>0</v>
      </c>
      <c r="G39" s="2">
        <v>0.96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>
        <v>0</v>
      </c>
      <c r="N39">
        <v>0</v>
      </c>
    </row>
    <row r="40" spans="1:14" x14ac:dyDescent="0.35">
      <c r="A40">
        <v>2020</v>
      </c>
      <c r="B40">
        <v>3</v>
      </c>
      <c r="C40" s="2">
        <v>181229.95600000001</v>
      </c>
      <c r="D40" s="2">
        <v>87610.463225306899</v>
      </c>
      <c r="E40" s="2">
        <v>22704.137705590299</v>
      </c>
      <c r="F40" s="2">
        <v>0</v>
      </c>
      <c r="G40" s="2">
        <v>0.76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>
        <v>0</v>
      </c>
      <c r="N40">
        <v>0</v>
      </c>
    </row>
    <row r="41" spans="1:14" x14ac:dyDescent="0.35">
      <c r="A41">
        <v>2020</v>
      </c>
      <c r="B41">
        <v>4</v>
      </c>
      <c r="C41" s="2">
        <v>142973.20800000001</v>
      </c>
      <c r="D41" s="2">
        <v>80744.500654593299</v>
      </c>
      <c r="E41" s="2">
        <v>16122.272921805899</v>
      </c>
      <c r="F41" s="2">
        <v>0</v>
      </c>
      <c r="G41" s="2">
        <v>0.41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>
        <v>0</v>
      </c>
      <c r="N41">
        <v>0</v>
      </c>
    </row>
    <row r="42" spans="1:14" x14ac:dyDescent="0.35">
      <c r="A42">
        <v>2020</v>
      </c>
      <c r="B42">
        <v>5</v>
      </c>
      <c r="C42" s="2">
        <v>142105.13099999999</v>
      </c>
      <c r="D42" s="2">
        <v>79257.519570037301</v>
      </c>
      <c r="E42" s="2">
        <v>7762.6009732345201</v>
      </c>
      <c r="F42" s="2">
        <v>19389.395650165901</v>
      </c>
      <c r="G42" s="2">
        <v>0.51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>
        <v>0</v>
      </c>
      <c r="N42">
        <v>0</v>
      </c>
    </row>
    <row r="43" spans="1:14" x14ac:dyDescent="0.35">
      <c r="A43">
        <v>2020</v>
      </c>
      <c r="B43">
        <v>6</v>
      </c>
      <c r="C43" s="2">
        <v>151217.58600000001</v>
      </c>
      <c r="D43" s="2">
        <v>79509.953761304801</v>
      </c>
      <c r="E43" s="2">
        <v>305.247375832052</v>
      </c>
      <c r="F43" s="2">
        <v>81277.443366126507</v>
      </c>
      <c r="G43" s="2">
        <v>0.62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>
        <v>0</v>
      </c>
      <c r="N43">
        <v>0</v>
      </c>
    </row>
    <row r="44" spans="1:14" x14ac:dyDescent="0.35">
      <c r="A44">
        <v>2020</v>
      </c>
      <c r="B44">
        <v>7</v>
      </c>
      <c r="C44" s="2">
        <v>178925.212</v>
      </c>
      <c r="D44" s="2">
        <v>85053.729157085399</v>
      </c>
      <c r="E44" s="2">
        <v>0</v>
      </c>
      <c r="F44" s="2">
        <v>186312.644320666</v>
      </c>
      <c r="G44" s="2">
        <v>0.63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>
        <v>0</v>
      </c>
      <c r="N44">
        <v>0</v>
      </c>
    </row>
    <row r="45" spans="1:14" x14ac:dyDescent="0.35">
      <c r="A45">
        <v>2020</v>
      </c>
      <c r="B45">
        <v>8</v>
      </c>
      <c r="C45" s="2">
        <v>147310.19099999999</v>
      </c>
      <c r="D45" s="2">
        <v>87939.4554613371</v>
      </c>
      <c r="E45" s="2">
        <v>0</v>
      </c>
      <c r="F45" s="2">
        <v>112855.32520565399</v>
      </c>
      <c r="G45" s="2">
        <v>0.66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>
        <v>0</v>
      </c>
      <c r="N45">
        <v>0</v>
      </c>
    </row>
    <row r="46" spans="1:14" x14ac:dyDescent="0.35">
      <c r="A46">
        <v>2020</v>
      </c>
      <c r="B46">
        <v>9</v>
      </c>
      <c r="C46" s="2">
        <v>135981.87599999999</v>
      </c>
      <c r="D46" s="2">
        <v>86486.250485623197</v>
      </c>
      <c r="E46" s="2">
        <v>1568.44713321828</v>
      </c>
      <c r="F46" s="2">
        <v>29970.636105809299</v>
      </c>
      <c r="G46" s="2">
        <v>0.67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>
        <v>0</v>
      </c>
      <c r="N46">
        <v>0</v>
      </c>
    </row>
    <row r="47" spans="1:14" x14ac:dyDescent="0.35">
      <c r="A47">
        <v>2020</v>
      </c>
      <c r="B47">
        <v>10</v>
      </c>
      <c r="C47" s="2">
        <v>137833.288</v>
      </c>
      <c r="D47" s="2">
        <v>90784.420487618801</v>
      </c>
      <c r="E47" s="2">
        <v>11544.897951086799</v>
      </c>
      <c r="F47" s="2">
        <v>0</v>
      </c>
      <c r="G47" s="2">
        <v>0.69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>
        <v>0</v>
      </c>
      <c r="N47">
        <v>0</v>
      </c>
    </row>
    <row r="48" spans="1:14" x14ac:dyDescent="0.35">
      <c r="A48">
        <v>2020</v>
      </c>
      <c r="B48">
        <v>11</v>
      </c>
      <c r="C48" s="2">
        <v>146218.01500000001</v>
      </c>
      <c r="D48" s="2">
        <v>89212.701038296305</v>
      </c>
      <c r="E48" s="2">
        <v>16120.2053041013</v>
      </c>
      <c r="F48" s="2">
        <v>0</v>
      </c>
      <c r="G48" s="2">
        <v>0.69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>
        <v>0</v>
      </c>
      <c r="N48">
        <v>0</v>
      </c>
    </row>
    <row r="49" spans="1:14" x14ac:dyDescent="0.35">
      <c r="A49">
        <v>2020</v>
      </c>
      <c r="B49">
        <v>12</v>
      </c>
      <c r="C49" s="2">
        <v>156796.25</v>
      </c>
      <c r="D49" s="2">
        <v>91887.788733968104</v>
      </c>
      <c r="E49" s="2">
        <v>30838.6839145903</v>
      </c>
      <c r="F49" s="2">
        <v>0</v>
      </c>
      <c r="G49" s="2">
        <v>0.57999999999999996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>
        <v>0</v>
      </c>
      <c r="N49">
        <v>0</v>
      </c>
    </row>
    <row r="50" spans="1:14" x14ac:dyDescent="0.35">
      <c r="A50">
        <v>2021</v>
      </c>
      <c r="B50">
        <v>1</v>
      </c>
      <c r="C50" s="2">
        <v>157860.79</v>
      </c>
      <c r="D50" s="2">
        <v>90578.502620679399</v>
      </c>
      <c r="E50" s="2">
        <v>35189.067423118402</v>
      </c>
      <c r="F50" s="2">
        <v>0</v>
      </c>
      <c r="G50" s="2">
        <v>0.57999999999999996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>
        <v>0</v>
      </c>
      <c r="N50">
        <v>0</v>
      </c>
    </row>
    <row r="51" spans="1:14" x14ac:dyDescent="0.35">
      <c r="A51">
        <v>2021</v>
      </c>
      <c r="B51">
        <v>2</v>
      </c>
      <c r="C51" s="2">
        <v>133934.59</v>
      </c>
      <c r="D51" s="2">
        <v>81525.722646308102</v>
      </c>
      <c r="E51" s="2">
        <v>36447.514665772796</v>
      </c>
      <c r="F51" s="2">
        <v>0</v>
      </c>
      <c r="G51" s="2">
        <v>0.6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>
        <v>0</v>
      </c>
      <c r="N51">
        <v>0</v>
      </c>
    </row>
    <row r="52" spans="1:14" x14ac:dyDescent="0.35">
      <c r="A52">
        <v>2021</v>
      </c>
      <c r="B52">
        <v>3</v>
      </c>
      <c r="C52" s="2">
        <v>156543.24600000001</v>
      </c>
      <c r="D52" s="2">
        <v>90006.893311444903</v>
      </c>
      <c r="E52" s="2">
        <v>23423.785479429502</v>
      </c>
      <c r="F52" s="2">
        <v>0</v>
      </c>
      <c r="G52" s="2">
        <v>0.64</v>
      </c>
      <c r="H52" s="2">
        <v>0</v>
      </c>
      <c r="I52" s="2">
        <v>0</v>
      </c>
      <c r="J52" s="2">
        <v>0</v>
      </c>
      <c r="K52" s="2">
        <v>1</v>
      </c>
      <c r="L52" s="2">
        <v>0</v>
      </c>
      <c r="M52">
        <v>0</v>
      </c>
      <c r="N52">
        <v>0</v>
      </c>
    </row>
    <row r="53" spans="1:14" x14ac:dyDescent="0.35">
      <c r="A53">
        <v>2021</v>
      </c>
      <c r="B53">
        <v>4</v>
      </c>
      <c r="C53" s="2">
        <v>115448.802</v>
      </c>
      <c r="D53" s="2">
        <v>86852.753269818597</v>
      </c>
      <c r="E53" s="2">
        <v>13594.930367168399</v>
      </c>
      <c r="F53" s="2">
        <v>0</v>
      </c>
      <c r="G53" s="2">
        <v>0.57999999999999996</v>
      </c>
      <c r="H53" s="2">
        <v>1</v>
      </c>
      <c r="I53" s="2">
        <v>0</v>
      </c>
      <c r="J53" s="2">
        <v>0</v>
      </c>
      <c r="K53" s="2">
        <v>1</v>
      </c>
      <c r="L53" s="2">
        <v>0</v>
      </c>
      <c r="M53">
        <v>0</v>
      </c>
      <c r="N53">
        <v>0</v>
      </c>
    </row>
    <row r="54" spans="1:14" x14ac:dyDescent="0.35">
      <c r="A54">
        <v>2021</v>
      </c>
      <c r="B54">
        <v>5</v>
      </c>
      <c r="C54" s="2">
        <v>142820.986</v>
      </c>
      <c r="D54" s="2">
        <v>89483.286602449094</v>
      </c>
      <c r="E54" s="2">
        <v>6305.9819218267503</v>
      </c>
      <c r="F54" s="2">
        <v>25585.427097236399</v>
      </c>
      <c r="G54" s="2">
        <v>0.61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>
        <v>0</v>
      </c>
      <c r="N54">
        <v>0</v>
      </c>
    </row>
    <row r="55" spans="1:14" x14ac:dyDescent="0.35">
      <c r="A55">
        <v>2021</v>
      </c>
      <c r="B55">
        <v>6</v>
      </c>
      <c r="C55" s="2">
        <v>152962.992</v>
      </c>
      <c r="D55" s="2">
        <v>87831.926306736903</v>
      </c>
      <c r="E55" s="2">
        <v>16.045983712183599</v>
      </c>
      <c r="F55" s="2">
        <v>113731.956102314</v>
      </c>
      <c r="G55" s="2">
        <v>0.63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>
        <v>0</v>
      </c>
      <c r="N55">
        <v>0</v>
      </c>
    </row>
    <row r="56" spans="1:14" x14ac:dyDescent="0.35">
      <c r="A56">
        <v>2021</v>
      </c>
      <c r="B56">
        <v>7</v>
      </c>
      <c r="C56" s="2">
        <v>155329.16399999999</v>
      </c>
      <c r="D56" s="2">
        <v>92025.906672872894</v>
      </c>
      <c r="E56" s="2">
        <v>0</v>
      </c>
      <c r="F56" s="2">
        <v>100737.635518258</v>
      </c>
      <c r="G56" s="2">
        <v>0.63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>
        <v>0</v>
      </c>
      <c r="N56">
        <v>0</v>
      </c>
    </row>
    <row r="57" spans="1:14" x14ac:dyDescent="0.35">
      <c r="A57">
        <v>2021</v>
      </c>
      <c r="B57">
        <v>8</v>
      </c>
      <c r="C57" s="2">
        <v>175519.98199999999</v>
      </c>
      <c r="D57" s="2">
        <v>93282.232001101904</v>
      </c>
      <c r="E57" s="2">
        <v>0</v>
      </c>
      <c r="F57" s="2">
        <v>170958.45365428799</v>
      </c>
      <c r="G57" s="2">
        <v>0.65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>
        <v>0</v>
      </c>
      <c r="N57">
        <v>0</v>
      </c>
    </row>
    <row r="58" spans="1:14" x14ac:dyDescent="0.35">
      <c r="A58">
        <v>2021</v>
      </c>
      <c r="B58">
        <v>9</v>
      </c>
      <c r="C58" s="2">
        <v>137780.772</v>
      </c>
      <c r="D58" s="2">
        <v>91226.615897206095</v>
      </c>
      <c r="E58" s="2">
        <v>513.31767745723698</v>
      </c>
      <c r="F58" s="2">
        <v>23888.257704392501</v>
      </c>
      <c r="G58" s="2">
        <v>0.66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>
        <v>0</v>
      </c>
      <c r="N58">
        <v>0</v>
      </c>
    </row>
    <row r="59" spans="1:14" x14ac:dyDescent="0.35">
      <c r="A59">
        <v>2021</v>
      </c>
      <c r="B59">
        <v>10</v>
      </c>
      <c r="C59" s="2">
        <v>151838.02600000001</v>
      </c>
      <c r="D59" s="2">
        <v>95252.383246300698</v>
      </c>
      <c r="E59" s="2">
        <v>5739.1679888999297</v>
      </c>
      <c r="F59" s="2">
        <v>5407.6617097407297</v>
      </c>
      <c r="G59" s="2">
        <v>0.73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>
        <v>0</v>
      </c>
      <c r="N59">
        <v>0</v>
      </c>
    </row>
    <row r="60" spans="1:14" x14ac:dyDescent="0.35">
      <c r="A60">
        <v>2021</v>
      </c>
      <c r="B60">
        <v>11</v>
      </c>
      <c r="C60" s="2">
        <v>149356.40700000001</v>
      </c>
      <c r="D60" s="2">
        <v>93132.467873447196</v>
      </c>
      <c r="E60" s="2">
        <v>22053.984638138201</v>
      </c>
      <c r="F60" s="2">
        <v>0</v>
      </c>
      <c r="G60" s="2">
        <v>0.74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>
        <v>0</v>
      </c>
      <c r="N60">
        <v>0</v>
      </c>
    </row>
    <row r="61" spans="1:14" x14ac:dyDescent="0.35">
      <c r="A61">
        <v>2021</v>
      </c>
      <c r="B61">
        <v>12</v>
      </c>
      <c r="C61" s="2">
        <v>151131.29</v>
      </c>
      <c r="D61" s="2">
        <v>95863.996986406302</v>
      </c>
      <c r="E61" s="2">
        <v>28591.9723693261</v>
      </c>
      <c r="F61" s="2">
        <v>0</v>
      </c>
      <c r="G61" s="2">
        <v>0.65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>
        <v>0</v>
      </c>
      <c r="N61">
        <v>0</v>
      </c>
    </row>
    <row r="62" spans="1:14" x14ac:dyDescent="0.35">
      <c r="A62">
        <v>2022</v>
      </c>
      <c r="B62">
        <v>1</v>
      </c>
      <c r="C62" s="2">
        <v>164835.215</v>
      </c>
      <c r="D62" s="2">
        <v>93901.518046545796</v>
      </c>
      <c r="E62" s="2">
        <v>48351.622559351097</v>
      </c>
      <c r="F62" s="2">
        <v>0</v>
      </c>
      <c r="G62" s="2">
        <v>0.63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>
        <v>0</v>
      </c>
      <c r="N62">
        <v>0</v>
      </c>
    </row>
    <row r="63" spans="1:14" x14ac:dyDescent="0.35">
      <c r="A63">
        <v>2022</v>
      </c>
      <c r="B63">
        <v>2</v>
      </c>
      <c r="C63" s="2">
        <v>142004.16800000001</v>
      </c>
      <c r="D63" s="2">
        <v>84458.233382170394</v>
      </c>
      <c r="E63" s="2">
        <v>35860.607782518899</v>
      </c>
      <c r="F63" s="2">
        <v>0</v>
      </c>
      <c r="G63" s="2">
        <v>0.71</v>
      </c>
      <c r="H63" s="2">
        <v>0</v>
      </c>
      <c r="I63" s="2">
        <v>0</v>
      </c>
      <c r="J63" s="2">
        <v>0</v>
      </c>
      <c r="K63" s="2">
        <v>1</v>
      </c>
      <c r="L63" s="2">
        <v>0</v>
      </c>
      <c r="M63">
        <v>0</v>
      </c>
      <c r="N63">
        <v>0</v>
      </c>
    </row>
    <row r="64" spans="1:14" x14ac:dyDescent="0.35">
      <c r="A64">
        <v>2022</v>
      </c>
      <c r="B64">
        <v>3</v>
      </c>
      <c r="C64" s="2">
        <v>159459.90900000001</v>
      </c>
      <c r="D64" s="2">
        <v>93975.461518747805</v>
      </c>
      <c r="E64" s="2">
        <v>28793.3727482801</v>
      </c>
      <c r="F64" s="2">
        <v>0</v>
      </c>
      <c r="G64" s="2">
        <v>0.73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>
        <v>0</v>
      </c>
      <c r="N64">
        <v>0</v>
      </c>
    </row>
    <row r="65" spans="1:14" x14ac:dyDescent="0.35">
      <c r="A65">
        <v>2022</v>
      </c>
      <c r="B65">
        <v>4</v>
      </c>
      <c r="C65" s="2">
        <v>129451.92</v>
      </c>
      <c r="D65" s="2">
        <v>91382.105198589197</v>
      </c>
      <c r="E65" s="2">
        <v>16831.746414839999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1</v>
      </c>
      <c r="L65" s="2">
        <v>0</v>
      </c>
      <c r="M65">
        <v>0</v>
      </c>
      <c r="N65">
        <v>0</v>
      </c>
    </row>
    <row r="66" spans="1:14" x14ac:dyDescent="0.35">
      <c r="A66">
        <v>2022</v>
      </c>
      <c r="B66">
        <v>5</v>
      </c>
      <c r="C66" s="2">
        <v>149297.06700000001</v>
      </c>
      <c r="D66" s="2">
        <v>94866.381164416307</v>
      </c>
      <c r="E66" s="2">
        <v>3762.2407435918299</v>
      </c>
      <c r="F66" s="2">
        <v>34304.3454043413</v>
      </c>
      <c r="G66" s="2">
        <v>1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>
        <v>0</v>
      </c>
      <c r="N66">
        <v>0</v>
      </c>
    </row>
    <row r="67" spans="1:14" x14ac:dyDescent="0.35">
      <c r="A67">
        <v>2022</v>
      </c>
      <c r="B67">
        <v>6</v>
      </c>
      <c r="C67" s="2">
        <v>157635.087</v>
      </c>
      <c r="D67" s="2">
        <v>91895.993500061406</v>
      </c>
      <c r="E67" s="2">
        <v>57.366187964092902</v>
      </c>
      <c r="F67" s="2">
        <v>63585.019489386003</v>
      </c>
      <c r="G67" s="2">
        <v>1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>
        <v>0</v>
      </c>
      <c r="N67">
        <v>0</v>
      </c>
    </row>
    <row r="68" spans="1:14" x14ac:dyDescent="0.35">
      <c r="A68">
        <v>2022</v>
      </c>
      <c r="B68">
        <v>7</v>
      </c>
      <c r="C68" s="2">
        <v>158433.51199999999</v>
      </c>
      <c r="D68" s="2">
        <v>95050.260750603906</v>
      </c>
      <c r="E68" s="2">
        <v>0</v>
      </c>
      <c r="F68" s="2">
        <v>143778.00938495999</v>
      </c>
      <c r="G68" s="2">
        <v>1</v>
      </c>
      <c r="H68" s="2">
        <v>0</v>
      </c>
      <c r="I68" s="2">
        <v>1</v>
      </c>
      <c r="J68" s="2">
        <v>0</v>
      </c>
      <c r="K68" s="2">
        <v>1</v>
      </c>
      <c r="L68" s="2">
        <v>0</v>
      </c>
      <c r="M68">
        <v>0</v>
      </c>
      <c r="N68">
        <v>0</v>
      </c>
    </row>
    <row r="69" spans="1:14" x14ac:dyDescent="0.35">
      <c r="A69">
        <v>2022</v>
      </c>
      <c r="B69">
        <v>8</v>
      </c>
      <c r="C69" s="2">
        <v>167305.32999999999</v>
      </c>
      <c r="D69" s="2">
        <v>95139.614657613303</v>
      </c>
      <c r="E69" s="2">
        <v>0</v>
      </c>
      <c r="F69" s="2">
        <v>139612.777223165</v>
      </c>
      <c r="G69" s="2">
        <v>1</v>
      </c>
      <c r="H69" s="2">
        <v>0</v>
      </c>
      <c r="I69" s="2">
        <v>0</v>
      </c>
      <c r="J69" s="2">
        <v>0</v>
      </c>
      <c r="K69" s="2">
        <v>1</v>
      </c>
      <c r="L69" s="2">
        <v>0</v>
      </c>
      <c r="M69">
        <v>0</v>
      </c>
      <c r="N69">
        <v>0</v>
      </c>
    </row>
    <row r="70" spans="1:14" x14ac:dyDescent="0.35">
      <c r="A70">
        <v>2022</v>
      </c>
      <c r="B70">
        <v>9</v>
      </c>
      <c r="C70" s="2">
        <v>153656.33900000001</v>
      </c>
      <c r="D70" s="2">
        <v>91862.478047435201</v>
      </c>
      <c r="E70" s="2">
        <v>1474.11065875453</v>
      </c>
      <c r="F70" s="2">
        <v>49841.654256447298</v>
      </c>
      <c r="G70" s="2">
        <v>1</v>
      </c>
      <c r="H70" s="2">
        <v>0</v>
      </c>
      <c r="I70" s="2">
        <v>0</v>
      </c>
      <c r="J70" s="2">
        <v>0</v>
      </c>
      <c r="K70" s="2">
        <v>1</v>
      </c>
      <c r="L70" s="2">
        <v>0</v>
      </c>
      <c r="M70">
        <v>0</v>
      </c>
      <c r="N70">
        <v>0</v>
      </c>
    </row>
    <row r="71" spans="1:14" x14ac:dyDescent="0.35">
      <c r="A71">
        <v>2022</v>
      </c>
      <c r="B71">
        <v>10</v>
      </c>
      <c r="C71" s="2">
        <v>150981.549</v>
      </c>
      <c r="D71" s="2">
        <v>94701.352091977693</v>
      </c>
      <c r="E71" s="2">
        <v>10129.610095056099</v>
      </c>
      <c r="F71" s="2">
        <v>149.32268782054501</v>
      </c>
      <c r="G71" s="2">
        <v>1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>
        <v>0</v>
      </c>
      <c r="N71">
        <v>0</v>
      </c>
    </row>
    <row r="72" spans="1:14" x14ac:dyDescent="0.35">
      <c r="A72">
        <v>2022</v>
      </c>
      <c r="B72">
        <v>11</v>
      </c>
      <c r="C72" s="2">
        <v>161947.18700000001</v>
      </c>
      <c r="D72" s="2">
        <v>91422.254814764703</v>
      </c>
      <c r="E72" s="2">
        <v>19699.378577630199</v>
      </c>
      <c r="F72" s="2">
        <v>893.74420097233406</v>
      </c>
      <c r="G72" s="2">
        <v>1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>
        <v>0</v>
      </c>
      <c r="N72">
        <v>0</v>
      </c>
    </row>
    <row r="73" spans="1:14" x14ac:dyDescent="0.35">
      <c r="A73">
        <v>2022</v>
      </c>
      <c r="B73">
        <v>12</v>
      </c>
      <c r="C73" s="2">
        <v>162574.46799999999</v>
      </c>
      <c r="D73" s="2">
        <v>94984.048592938299</v>
      </c>
      <c r="E73" s="2">
        <v>32548.643791476701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>
        <v>0</v>
      </c>
      <c r="N73">
        <v>0</v>
      </c>
    </row>
    <row r="74" spans="1:14" x14ac:dyDescent="0.35">
      <c r="A74">
        <v>2023</v>
      </c>
      <c r="B74">
        <v>1</v>
      </c>
      <c r="C74" s="2">
        <v>170124.81099999999</v>
      </c>
      <c r="D74" s="2">
        <v>94106.450690000202</v>
      </c>
      <c r="E74" s="2">
        <v>33002.754831207902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>
        <v>0</v>
      </c>
      <c r="N74">
        <v>0</v>
      </c>
    </row>
    <row r="75" spans="1:14" x14ac:dyDescent="0.35">
      <c r="A75">
        <v>2023</v>
      </c>
      <c r="B75">
        <v>2</v>
      </c>
      <c r="C75" s="2">
        <v>152824.91</v>
      </c>
      <c r="D75" s="2">
        <v>85455.153534740006</v>
      </c>
      <c r="E75" s="2">
        <v>30970.886384311001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>
        <v>0</v>
      </c>
      <c r="N75">
        <v>0</v>
      </c>
    </row>
    <row r="76" spans="1:14" x14ac:dyDescent="0.35">
      <c r="A76">
        <v>2023</v>
      </c>
      <c r="B76">
        <v>3</v>
      </c>
      <c r="C76" s="2">
        <v>180729.93400000001</v>
      </c>
      <c r="D76" s="2">
        <v>94965.518142958797</v>
      </c>
      <c r="E76" s="2">
        <v>29648.334863882901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>
        <v>0</v>
      </c>
      <c r="N76">
        <v>0</v>
      </c>
    </row>
    <row r="77" spans="1:14" x14ac:dyDescent="0.35">
      <c r="A77">
        <v>2023</v>
      </c>
      <c r="B77">
        <v>4</v>
      </c>
      <c r="C77" s="2">
        <v>129230.068</v>
      </c>
      <c r="D77" s="2">
        <v>92243.173020341594</v>
      </c>
      <c r="E77" s="2">
        <v>13667.986587268901</v>
      </c>
      <c r="F77" s="2">
        <v>7179.2260309145004</v>
      </c>
      <c r="G77" s="2">
        <v>1</v>
      </c>
      <c r="H77" s="2">
        <v>0</v>
      </c>
      <c r="I77" s="2">
        <v>0</v>
      </c>
      <c r="J77" s="2">
        <v>0</v>
      </c>
      <c r="K77" s="2">
        <v>1</v>
      </c>
      <c r="L77" s="2">
        <v>1</v>
      </c>
      <c r="M77">
        <v>0</v>
      </c>
      <c r="N77">
        <v>0</v>
      </c>
    </row>
    <row r="78" spans="1:14" x14ac:dyDescent="0.35">
      <c r="A78">
        <v>2023</v>
      </c>
      <c r="B78">
        <v>5</v>
      </c>
      <c r="C78" s="2">
        <v>173018.255</v>
      </c>
      <c r="D78" s="2">
        <v>95668.392649195303</v>
      </c>
      <c r="E78" s="2">
        <v>5738.94988036209</v>
      </c>
      <c r="F78" s="2">
        <v>15126.6942899107</v>
      </c>
      <c r="G78" s="2">
        <v>1</v>
      </c>
      <c r="H78" s="2">
        <v>0</v>
      </c>
      <c r="I78" s="2">
        <v>0</v>
      </c>
      <c r="J78" s="2">
        <v>0</v>
      </c>
      <c r="K78" s="2">
        <v>1</v>
      </c>
      <c r="L78" s="2">
        <v>0</v>
      </c>
      <c r="M78">
        <v>0</v>
      </c>
      <c r="N78">
        <v>0</v>
      </c>
    </row>
    <row r="79" spans="1:14" x14ac:dyDescent="0.35">
      <c r="A79">
        <v>2023</v>
      </c>
      <c r="B79">
        <v>6</v>
      </c>
      <c r="C79" s="2">
        <v>161278.42300000001</v>
      </c>
      <c r="D79" s="2">
        <v>92645.774589386798</v>
      </c>
      <c r="E79" s="2">
        <v>0</v>
      </c>
      <c r="F79" s="2">
        <v>59781.169720766302</v>
      </c>
      <c r="G79" s="2">
        <v>1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>
        <v>0</v>
      </c>
      <c r="N79">
        <v>0</v>
      </c>
    </row>
    <row r="80" spans="1:14" x14ac:dyDescent="0.35">
      <c r="A80">
        <v>2023</v>
      </c>
      <c r="B80">
        <v>7</v>
      </c>
      <c r="C80" s="2">
        <v>179489.364</v>
      </c>
      <c r="D80" s="2">
        <v>95799.2647997108</v>
      </c>
      <c r="E80" s="2">
        <v>0</v>
      </c>
      <c r="F80" s="2">
        <v>130441.520679255</v>
      </c>
      <c r="G80" s="2">
        <v>1</v>
      </c>
      <c r="H80" s="2">
        <v>0</v>
      </c>
      <c r="I80" s="2">
        <v>0</v>
      </c>
      <c r="J80" s="2">
        <v>0</v>
      </c>
      <c r="K80" s="2">
        <v>1</v>
      </c>
      <c r="L80" s="2">
        <v>0</v>
      </c>
      <c r="M80">
        <v>0</v>
      </c>
      <c r="N80">
        <v>0</v>
      </c>
    </row>
    <row r="81" spans="1:14" x14ac:dyDescent="0.35">
      <c r="A81">
        <v>2023</v>
      </c>
      <c r="B81">
        <v>8</v>
      </c>
      <c r="C81" s="2">
        <v>180108.84</v>
      </c>
      <c r="D81" s="2">
        <v>95864.283941036105</v>
      </c>
      <c r="E81" s="2">
        <v>0</v>
      </c>
      <c r="F81" s="2">
        <v>72101.338811873095</v>
      </c>
      <c r="G81" s="2">
        <v>1</v>
      </c>
      <c r="H81" s="2">
        <v>0</v>
      </c>
      <c r="I81" s="2">
        <v>0</v>
      </c>
      <c r="J81" s="2">
        <v>0</v>
      </c>
      <c r="K81" s="2">
        <v>1</v>
      </c>
      <c r="L81" s="2">
        <v>0</v>
      </c>
      <c r="M81">
        <v>0</v>
      </c>
      <c r="N81">
        <v>0</v>
      </c>
    </row>
    <row r="82" spans="1:14" x14ac:dyDescent="0.35">
      <c r="A82">
        <v>2023</v>
      </c>
      <c r="B82">
        <v>9</v>
      </c>
      <c r="C82" s="2">
        <v>157493.68599999999</v>
      </c>
      <c r="D82" s="2">
        <v>92740.990114956803</v>
      </c>
      <c r="E82" s="2">
        <v>341.579663177371</v>
      </c>
      <c r="F82" s="2">
        <v>47863.848994298904</v>
      </c>
      <c r="G82" s="2">
        <v>1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>
        <v>0</v>
      </c>
      <c r="N82">
        <v>0</v>
      </c>
    </row>
    <row r="83" spans="1:14" x14ac:dyDescent="0.35">
      <c r="A83">
        <v>2023</v>
      </c>
      <c r="B83">
        <v>10</v>
      </c>
      <c r="C83" s="2">
        <v>162639.834</v>
      </c>
      <c r="D83" s="2">
        <v>95800.298685459697</v>
      </c>
      <c r="E83" s="2">
        <v>8301.0238304709801</v>
      </c>
      <c r="F83" s="2">
        <v>22107.2362033756</v>
      </c>
      <c r="G83" s="2">
        <v>1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>
        <v>0</v>
      </c>
      <c r="N83">
        <v>0</v>
      </c>
    </row>
    <row r="84" spans="1:14" x14ac:dyDescent="0.35">
      <c r="A84">
        <v>2023</v>
      </c>
      <c r="B84">
        <v>11</v>
      </c>
      <c r="C84" s="2">
        <v>172634.56099999999</v>
      </c>
      <c r="D84" s="2">
        <v>92678.816911566595</v>
      </c>
      <c r="E84" s="2">
        <v>22699.819520672099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>
        <v>0</v>
      </c>
      <c r="N84">
        <v>0</v>
      </c>
    </row>
    <row r="85" spans="1:14" x14ac:dyDescent="0.35">
      <c r="A85">
        <v>2023</v>
      </c>
      <c r="B85">
        <v>12</v>
      </c>
      <c r="C85" s="2">
        <v>152927.88500000001</v>
      </c>
      <c r="D85" s="2">
        <v>95778.883870507605</v>
      </c>
      <c r="E85" s="2">
        <v>26041.1581377318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>
        <v>0</v>
      </c>
      <c r="N85">
        <v>0</v>
      </c>
    </row>
    <row r="86" spans="1:14" x14ac:dyDescent="0.35">
      <c r="A86">
        <v>2024</v>
      </c>
      <c r="B86">
        <v>1</v>
      </c>
      <c r="C86" s="2">
        <v>168545.435</v>
      </c>
      <c r="D86" s="2">
        <v>94693.906591928797</v>
      </c>
      <c r="E86" s="2">
        <v>35781.934662645202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1</v>
      </c>
      <c r="L86" s="2">
        <v>0</v>
      </c>
      <c r="M86">
        <v>0</v>
      </c>
      <c r="N86">
        <v>0</v>
      </c>
    </row>
    <row r="87" spans="1:14" x14ac:dyDescent="0.35">
      <c r="A87">
        <v>2024</v>
      </c>
      <c r="B87">
        <v>2</v>
      </c>
      <c r="C87" s="2">
        <v>149880.481</v>
      </c>
      <c r="D87" s="2">
        <v>88593.926351418995</v>
      </c>
      <c r="E87" s="2">
        <v>29052.461002068401</v>
      </c>
      <c r="F87" s="2">
        <v>0</v>
      </c>
      <c r="G87" s="2">
        <v>1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>
        <v>0</v>
      </c>
      <c r="N87">
        <v>0</v>
      </c>
    </row>
    <row r="88" spans="1:14" x14ac:dyDescent="0.35">
      <c r="A88">
        <v>2024</v>
      </c>
      <c r="B88">
        <v>3</v>
      </c>
      <c r="C88" s="2">
        <v>171385.943</v>
      </c>
      <c r="D88" s="2">
        <v>94960.853795955802</v>
      </c>
      <c r="E88" s="2">
        <v>23760.556438630199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>
        <v>0</v>
      </c>
      <c r="N88">
        <v>0</v>
      </c>
    </row>
    <row r="89" spans="1:14" x14ac:dyDescent="0.35">
      <c r="A89">
        <v>2024</v>
      </c>
      <c r="B89">
        <v>4</v>
      </c>
      <c r="C89" s="2">
        <v>158262.66</v>
      </c>
      <c r="D89" s="2">
        <v>92146.255399446803</v>
      </c>
      <c r="E89" s="2">
        <v>13346.122291326499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>
        <v>0</v>
      </c>
      <c r="N89">
        <v>0</v>
      </c>
    </row>
    <row r="90" spans="1:14" x14ac:dyDescent="0.35">
      <c r="A90">
        <v>2024</v>
      </c>
      <c r="B90">
        <v>5</v>
      </c>
      <c r="C90" s="2">
        <v>165945.704</v>
      </c>
      <c r="D90" s="2">
        <v>95474.682792297404</v>
      </c>
      <c r="E90" s="2">
        <v>1122.83304966572</v>
      </c>
      <c r="F90" s="2">
        <v>21338.187934795202</v>
      </c>
      <c r="G90" s="2">
        <v>1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>
        <v>0</v>
      </c>
      <c r="N90">
        <v>0</v>
      </c>
    </row>
    <row r="91" spans="1:14" x14ac:dyDescent="0.35">
      <c r="A91">
        <v>2024</v>
      </c>
      <c r="B91">
        <v>6</v>
      </c>
      <c r="C91" s="2">
        <v>158278.11199999999</v>
      </c>
      <c r="D91" s="2">
        <v>92523.487946441805</v>
      </c>
      <c r="E91" s="2">
        <v>122.661411954572</v>
      </c>
      <c r="F91" s="2">
        <v>84850.722296179301</v>
      </c>
      <c r="G91" s="2">
        <v>1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>
        <v>0</v>
      </c>
      <c r="N91">
        <v>0</v>
      </c>
    </row>
    <row r="92" spans="1:14" x14ac:dyDescent="0.35">
      <c r="A92">
        <v>2024</v>
      </c>
      <c r="B92">
        <v>7</v>
      </c>
      <c r="C92" s="2">
        <v>199178.283</v>
      </c>
      <c r="D92" s="2">
        <v>95739.931009436797</v>
      </c>
      <c r="E92" s="2">
        <v>0</v>
      </c>
      <c r="F92" s="2">
        <v>144808.54252452901</v>
      </c>
      <c r="G92" s="2">
        <v>1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>
        <v>0</v>
      </c>
      <c r="N92">
        <v>0</v>
      </c>
    </row>
    <row r="93" spans="1:14" x14ac:dyDescent="0.35">
      <c r="A93">
        <v>2024</v>
      </c>
      <c r="B93">
        <v>8</v>
      </c>
      <c r="C93" s="2">
        <v>176033.196</v>
      </c>
      <c r="D93" s="2">
        <v>95871.669672949196</v>
      </c>
      <c r="E93" s="2">
        <v>10.250016604792901</v>
      </c>
      <c r="F93" s="2">
        <v>103762.28970533</v>
      </c>
      <c r="G93" s="2">
        <v>1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>
        <v>0</v>
      </c>
      <c r="N93">
        <v>0</v>
      </c>
    </row>
    <row r="94" spans="1:14" x14ac:dyDescent="0.35">
      <c r="A94">
        <v>2024</v>
      </c>
      <c r="B94">
        <v>9</v>
      </c>
      <c r="C94" s="2">
        <v>152133.31899999999</v>
      </c>
      <c r="D94" s="2">
        <v>92940.182725477105</v>
      </c>
      <c r="E94" s="2">
        <v>342.26066067263798</v>
      </c>
      <c r="F94" s="2">
        <v>44903.166064000703</v>
      </c>
      <c r="G94" s="2">
        <v>1</v>
      </c>
      <c r="H94" s="2">
        <v>0</v>
      </c>
      <c r="I94" s="2">
        <v>0</v>
      </c>
      <c r="J94" s="2">
        <v>0</v>
      </c>
      <c r="K94" s="2">
        <v>1</v>
      </c>
      <c r="L94" s="2">
        <v>0</v>
      </c>
      <c r="M94">
        <v>0</v>
      </c>
      <c r="N94">
        <v>0</v>
      </c>
    </row>
    <row r="95" spans="1:14" x14ac:dyDescent="0.35">
      <c r="A95">
        <v>2024</v>
      </c>
      <c r="B95">
        <v>10</v>
      </c>
      <c r="C95" s="2">
        <v>178297.71299999999</v>
      </c>
      <c r="D95" s="2">
        <v>96204.6355747942</v>
      </c>
      <c r="E95" s="2">
        <v>8153.0643917800098</v>
      </c>
      <c r="F95" s="2">
        <v>3071.6184707750199</v>
      </c>
      <c r="G95" s="2">
        <v>1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>
        <v>0</v>
      </c>
      <c r="N95">
        <v>0</v>
      </c>
    </row>
    <row r="96" spans="1:14" x14ac:dyDescent="0.35">
      <c r="A96">
        <v>2024</v>
      </c>
      <c r="B96">
        <v>11</v>
      </c>
      <c r="C96" s="2">
        <v>155233.231</v>
      </c>
      <c r="D96" s="2">
        <v>93262.267668024593</v>
      </c>
      <c r="E96" s="2">
        <v>18439.6569586068</v>
      </c>
      <c r="F96" s="2">
        <v>1773.1463699865401</v>
      </c>
      <c r="G96" s="2">
        <v>1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>
        <v>0</v>
      </c>
      <c r="N96">
        <v>0</v>
      </c>
    </row>
    <row r="97" spans="1:14" x14ac:dyDescent="0.35">
      <c r="A97">
        <v>2024</v>
      </c>
      <c r="B97">
        <v>12</v>
      </c>
      <c r="C97" s="2">
        <v>179302.486</v>
      </c>
      <c r="D97" s="2">
        <v>96790.113265768698</v>
      </c>
      <c r="E97" s="2">
        <v>33390.2275423342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>
        <v>0</v>
      </c>
      <c r="N97">
        <v>0</v>
      </c>
    </row>
    <row r="98" spans="1:14" x14ac:dyDescent="0.35">
      <c r="A98">
        <v>2025</v>
      </c>
      <c r="B98">
        <v>1</v>
      </c>
      <c r="C98" s="2">
        <v>193179.69399999999</v>
      </c>
      <c r="D98" s="2">
        <v>96352.232889593506</v>
      </c>
      <c r="E98" s="2">
        <v>43322.522375299399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>
        <v>0</v>
      </c>
      <c r="N98">
        <v>0</v>
      </c>
    </row>
    <row r="99" spans="1:14" x14ac:dyDescent="0.35">
      <c r="A99">
        <v>2025</v>
      </c>
      <c r="B99">
        <v>2</v>
      </c>
      <c r="C99" s="2">
        <v>194145.196</v>
      </c>
      <c r="D99" s="2">
        <v>87401.401527508599</v>
      </c>
      <c r="E99" s="2">
        <v>38439.606436994698</v>
      </c>
      <c r="F99" s="2">
        <v>0</v>
      </c>
      <c r="G99" s="2">
        <v>1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>
        <v>0</v>
      </c>
      <c r="N99">
        <v>0</v>
      </c>
    </row>
    <row r="100" spans="1:14" x14ac:dyDescent="0.35">
      <c r="A100">
        <v>2025</v>
      </c>
      <c r="B100">
        <v>3</v>
      </c>
      <c r="C100" s="2">
        <v>172959.85200000001</v>
      </c>
      <c r="D100" s="2">
        <v>96477.377839471796</v>
      </c>
      <c r="E100" s="2">
        <v>27017.457480086799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>
        <v>0</v>
      </c>
      <c r="N100">
        <v>0</v>
      </c>
    </row>
    <row r="101" spans="1:14" x14ac:dyDescent="0.35">
      <c r="A101">
        <v>2025</v>
      </c>
      <c r="B101">
        <v>4</v>
      </c>
      <c r="C101" s="2">
        <v>173986.511</v>
      </c>
      <c r="D101" s="2">
        <v>93081.124562789395</v>
      </c>
      <c r="E101" s="2">
        <v>15795.4061373523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>
        <v>0</v>
      </c>
      <c r="N101">
        <v>0</v>
      </c>
    </row>
    <row r="102" spans="1:14" x14ac:dyDescent="0.35">
      <c r="A102">
        <v>2025</v>
      </c>
      <c r="B102">
        <v>5</v>
      </c>
      <c r="C102" s="2">
        <v>158751.85800000001</v>
      </c>
      <c r="D102" s="2">
        <v>95885.010573003397</v>
      </c>
      <c r="E102" s="2">
        <v>5492.9864263787504</v>
      </c>
      <c r="F102" s="2">
        <v>5139.6196384132299</v>
      </c>
      <c r="G102" s="2">
        <v>1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>
        <v>0</v>
      </c>
      <c r="N102">
        <v>0</v>
      </c>
    </row>
    <row r="103" spans="1:14" x14ac:dyDescent="0.35">
      <c r="A103">
        <v>2025</v>
      </c>
      <c r="B103">
        <v>6</v>
      </c>
      <c r="C103" s="2">
        <v>185974.514</v>
      </c>
      <c r="D103" s="2">
        <v>92560.535564614605</v>
      </c>
      <c r="E103" s="2">
        <v>309.31462740759599</v>
      </c>
      <c r="F103" s="2">
        <v>102640.67151421199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>
        <v>0</v>
      </c>
      <c r="N103">
        <v>0</v>
      </c>
    </row>
    <row r="104" spans="1:14" x14ac:dyDescent="0.35">
      <c r="A104">
        <v>2025</v>
      </c>
      <c r="B104">
        <v>7</v>
      </c>
      <c r="C104" s="2">
        <v>202620.05</v>
      </c>
      <c r="D104" s="2">
        <v>95406.6252530458</v>
      </c>
      <c r="E104" s="2">
        <v>0</v>
      </c>
      <c r="F104" s="2">
        <v>190782.662306432</v>
      </c>
      <c r="G104" s="2">
        <v>1</v>
      </c>
      <c r="H104" s="2">
        <v>0</v>
      </c>
      <c r="I104" s="2">
        <v>0</v>
      </c>
      <c r="J104" s="2">
        <v>0</v>
      </c>
      <c r="K104" s="2">
        <v>1</v>
      </c>
      <c r="L104" s="2">
        <v>0</v>
      </c>
      <c r="M104">
        <v>0</v>
      </c>
      <c r="N104">
        <v>0</v>
      </c>
    </row>
    <row r="105" spans="1:14" x14ac:dyDescent="0.35">
      <c r="A105">
        <v>2025</v>
      </c>
      <c r="B105">
        <v>8</v>
      </c>
      <c r="C105" s="2">
        <v>183795.35200000001</v>
      </c>
      <c r="D105" s="2">
        <v>95167.224989015507</v>
      </c>
      <c r="E105" s="2">
        <v>101.461534992133</v>
      </c>
      <c r="F105" s="2">
        <v>125342.419033239</v>
      </c>
      <c r="G105" s="2">
        <v>1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>
        <v>0</v>
      </c>
      <c r="N105">
        <v>0</v>
      </c>
    </row>
    <row r="106" spans="1:14" x14ac:dyDescent="0.35">
      <c r="A106">
        <v>2025</v>
      </c>
      <c r="B106">
        <v>9</v>
      </c>
      <c r="C106" s="2">
        <v>175627.61199999999</v>
      </c>
      <c r="D106" s="2">
        <v>92043.806135222796</v>
      </c>
      <c r="E106" s="2">
        <v>185.90474104947</v>
      </c>
      <c r="F106" s="2">
        <v>36051.424234074599</v>
      </c>
      <c r="G106" s="2">
        <v>1</v>
      </c>
      <c r="H106" s="2">
        <v>0</v>
      </c>
      <c r="I106" s="2">
        <v>0</v>
      </c>
      <c r="J106" s="2">
        <v>0</v>
      </c>
      <c r="K106" s="2">
        <v>1</v>
      </c>
      <c r="L106" s="2">
        <v>0</v>
      </c>
      <c r="M106">
        <v>0</v>
      </c>
      <c r="N106">
        <v>0</v>
      </c>
    </row>
    <row r="107" spans="1:14" x14ac:dyDescent="0.35">
      <c r="A107">
        <v>2025</v>
      </c>
      <c r="B107">
        <v>10</v>
      </c>
      <c r="C107" s="2">
        <v>152684.76500000001</v>
      </c>
      <c r="D107" s="2">
        <v>95056.519093175593</v>
      </c>
      <c r="E107" s="2">
        <v>8661.4917373096905</v>
      </c>
      <c r="F107" s="2">
        <v>10190.421826538101</v>
      </c>
      <c r="G107" s="2">
        <v>1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>
        <v>0</v>
      </c>
      <c r="N107">
        <v>0</v>
      </c>
    </row>
    <row r="108" spans="1:14" x14ac:dyDescent="0.35">
      <c r="A108">
        <v>2025</v>
      </c>
      <c r="B108">
        <v>11</v>
      </c>
      <c r="C108" s="2">
        <v>171832.50399999999</v>
      </c>
      <c r="D108" s="2">
        <v>91936.434789916195</v>
      </c>
      <c r="E108" s="2">
        <v>23237.993975208999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1</v>
      </c>
      <c r="L108" s="2">
        <v>0</v>
      </c>
      <c r="M108">
        <v>0</v>
      </c>
      <c r="N108">
        <v>0</v>
      </c>
    </row>
    <row r="109" spans="1:14" x14ac:dyDescent="0.35">
      <c r="A109">
        <v>2025</v>
      </c>
      <c r="B109">
        <v>12</v>
      </c>
      <c r="C109" s="2">
        <v>200274.83</v>
      </c>
      <c r="D109" s="2">
        <v>95152.368555220193</v>
      </c>
      <c r="E109" s="2">
        <v>38657.573207786998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1</v>
      </c>
      <c r="L109" s="2">
        <v>0</v>
      </c>
      <c r="M109">
        <v>0</v>
      </c>
      <c r="N109">
        <v>0</v>
      </c>
    </row>
    <row r="110" spans="1:14" x14ac:dyDescent="0.35">
      <c r="A110">
        <v>2026</v>
      </c>
      <c r="B110">
        <v>1</v>
      </c>
      <c r="C110" s="2"/>
      <c r="D110" s="2">
        <v>94539.003700588801</v>
      </c>
      <c r="E110" s="2">
        <v>39123.7332064414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1</v>
      </c>
      <c r="L110" s="2">
        <v>0</v>
      </c>
      <c r="M110">
        <v>0</v>
      </c>
      <c r="N110">
        <v>1</v>
      </c>
    </row>
    <row r="111" spans="1:14" x14ac:dyDescent="0.35">
      <c r="A111">
        <v>2026</v>
      </c>
      <c r="B111">
        <v>2</v>
      </c>
      <c r="C111" s="2"/>
      <c r="D111" s="2">
        <v>85525.697829732002</v>
      </c>
      <c r="E111" s="2">
        <v>33275.923136219397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>
        <v>0</v>
      </c>
      <c r="N111">
        <v>1</v>
      </c>
    </row>
    <row r="112" spans="1:14" x14ac:dyDescent="0.35">
      <c r="A112">
        <v>2026</v>
      </c>
      <c r="B112">
        <v>3</v>
      </c>
      <c r="C112" s="2"/>
      <c r="D112" s="2">
        <v>94835.162468925904</v>
      </c>
      <c r="E112" s="2">
        <v>28033.787208497401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>
        <v>0</v>
      </c>
      <c r="N112">
        <v>1</v>
      </c>
    </row>
    <row r="113" spans="1:14" x14ac:dyDescent="0.35">
      <c r="A113">
        <v>2026</v>
      </c>
      <c r="B113">
        <v>4</v>
      </c>
      <c r="C113" s="2"/>
      <c r="D113" s="2">
        <v>91917.234320703894</v>
      </c>
      <c r="E113" s="2">
        <v>16490.661534184801</v>
      </c>
      <c r="F113" s="2">
        <v>739.48437852890902</v>
      </c>
      <c r="G113" s="2">
        <v>1</v>
      </c>
      <c r="H113" s="2">
        <v>0</v>
      </c>
      <c r="I113" s="2">
        <v>0</v>
      </c>
      <c r="J113" s="2">
        <v>0</v>
      </c>
      <c r="K113" s="2">
        <v>1</v>
      </c>
      <c r="L113" s="2">
        <v>0</v>
      </c>
      <c r="M113">
        <v>0</v>
      </c>
      <c r="N113">
        <v>1</v>
      </c>
    </row>
    <row r="114" spans="1:14" x14ac:dyDescent="0.35">
      <c r="A114">
        <v>2026</v>
      </c>
      <c r="B114">
        <v>5</v>
      </c>
      <c r="C114" s="2"/>
      <c r="D114" s="2">
        <v>95127.104542939094</v>
      </c>
      <c r="E114" s="2">
        <v>5371.2128068002503</v>
      </c>
      <c r="F114" s="2">
        <v>22617.823321710501</v>
      </c>
      <c r="G114" s="2">
        <v>1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>
        <v>0</v>
      </c>
      <c r="N114">
        <v>1</v>
      </c>
    </row>
    <row r="115" spans="1:14" x14ac:dyDescent="0.35">
      <c r="A115">
        <v>2026</v>
      </c>
      <c r="B115">
        <v>6</v>
      </c>
      <c r="C115" s="2"/>
      <c r="D115" s="2">
        <v>92129.800707217903</v>
      </c>
      <c r="E115" s="2">
        <v>225.52600567950901</v>
      </c>
      <c r="F115" s="2">
        <v>81226.506346653507</v>
      </c>
      <c r="G115" s="2">
        <v>1</v>
      </c>
      <c r="H115" s="2">
        <v>0</v>
      </c>
      <c r="I115" s="2">
        <v>0</v>
      </c>
      <c r="J115" s="2">
        <v>0</v>
      </c>
      <c r="K115" s="2">
        <v>1</v>
      </c>
      <c r="L115" s="2">
        <v>0</v>
      </c>
      <c r="M115">
        <v>0</v>
      </c>
      <c r="N115">
        <v>1</v>
      </c>
    </row>
    <row r="116" spans="1:14" x14ac:dyDescent="0.35">
      <c r="A116">
        <v>2026</v>
      </c>
      <c r="B116">
        <v>7</v>
      </c>
      <c r="C116" s="2"/>
      <c r="D116" s="2">
        <v>95274.371743952201</v>
      </c>
      <c r="E116" s="2">
        <v>0</v>
      </c>
      <c r="F116" s="2">
        <v>161999.88373985901</v>
      </c>
      <c r="G116" s="2">
        <v>1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>
        <v>0</v>
      </c>
      <c r="N116">
        <v>1</v>
      </c>
    </row>
    <row r="117" spans="1:14" x14ac:dyDescent="0.35">
      <c r="A117">
        <v>2026</v>
      </c>
      <c r="B117">
        <v>8</v>
      </c>
      <c r="C117" s="2"/>
      <c r="D117" s="2">
        <v>95347.837837463594</v>
      </c>
      <c r="E117" s="2">
        <v>14.5180819757115</v>
      </c>
      <c r="F117" s="2">
        <v>133431.54443037201</v>
      </c>
      <c r="G117" s="2">
        <v>1</v>
      </c>
      <c r="H117" s="2">
        <v>0</v>
      </c>
      <c r="I117" s="2">
        <v>0</v>
      </c>
      <c r="J117" s="2">
        <v>0</v>
      </c>
      <c r="K117" s="2">
        <v>1</v>
      </c>
      <c r="L117" s="2">
        <v>0</v>
      </c>
      <c r="M117">
        <v>0</v>
      </c>
      <c r="N117">
        <v>1</v>
      </c>
    </row>
    <row r="118" spans="1:14" x14ac:dyDescent="0.35">
      <c r="A118">
        <v>2026</v>
      </c>
      <c r="B118">
        <v>9</v>
      </c>
      <c r="C118" s="2"/>
      <c r="D118" s="2">
        <v>92331.388547535302</v>
      </c>
      <c r="E118" s="2">
        <v>728.05974629094305</v>
      </c>
      <c r="F118" s="2">
        <v>49879.324004011498</v>
      </c>
      <c r="G118" s="2">
        <v>1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>
        <v>0</v>
      </c>
      <c r="N118">
        <v>1</v>
      </c>
    </row>
    <row r="119" spans="1:14" x14ac:dyDescent="0.35">
      <c r="A119">
        <v>2026</v>
      </c>
      <c r="B119">
        <v>10</v>
      </c>
      <c r="C119" s="2"/>
      <c r="D119" s="2">
        <v>95470.253911718901</v>
      </c>
      <c r="E119" s="2">
        <v>9103.7064094631805</v>
      </c>
      <c r="F119" s="2">
        <v>6868.8652568098596</v>
      </c>
      <c r="G119" s="2">
        <v>1</v>
      </c>
      <c r="H119" s="2">
        <v>0</v>
      </c>
      <c r="I119" s="2">
        <v>0</v>
      </c>
      <c r="J119" s="2">
        <v>0</v>
      </c>
      <c r="K119" s="2">
        <v>1</v>
      </c>
      <c r="L119" s="2">
        <v>0</v>
      </c>
      <c r="M119">
        <v>0</v>
      </c>
      <c r="N119">
        <v>1</v>
      </c>
    </row>
    <row r="120" spans="1:14" x14ac:dyDescent="0.35">
      <c r="A120">
        <v>2026</v>
      </c>
      <c r="B120">
        <v>11</v>
      </c>
      <c r="C120" s="2"/>
      <c r="D120" s="2">
        <v>92449.640665455605</v>
      </c>
      <c r="E120" s="2">
        <v>21821.7302740913</v>
      </c>
      <c r="F120" s="2">
        <v>274.29728818814499</v>
      </c>
      <c r="G120" s="2">
        <v>1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>
        <v>0</v>
      </c>
      <c r="N120">
        <v>1</v>
      </c>
    </row>
    <row r="121" spans="1:14" x14ac:dyDescent="0.35">
      <c r="A121">
        <v>2026</v>
      </c>
      <c r="B121">
        <v>12</v>
      </c>
      <c r="C121" s="2"/>
      <c r="D121" s="2">
        <v>95598.033894275199</v>
      </c>
      <c r="E121" s="2">
        <v>33273.730168935901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>
        <v>0</v>
      </c>
      <c r="N121">
        <v>1</v>
      </c>
    </row>
    <row r="122" spans="1:14" x14ac:dyDescent="0.35">
      <c r="A122">
        <v>2027</v>
      </c>
      <c r="B122">
        <v>1</v>
      </c>
      <c r="C122" s="2"/>
      <c r="D122" s="2">
        <v>94740.837233144397</v>
      </c>
      <c r="E122" s="2">
        <v>39130.804161518703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>
        <v>0</v>
      </c>
      <c r="N122">
        <v>1</v>
      </c>
    </row>
    <row r="123" spans="1:14" x14ac:dyDescent="0.35">
      <c r="A123">
        <v>2027</v>
      </c>
      <c r="B123">
        <v>2</v>
      </c>
      <c r="C123" s="2"/>
      <c r="D123" s="2">
        <v>85631.775615539693</v>
      </c>
      <c r="E123" s="2">
        <v>33252.2259314865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>
        <v>0</v>
      </c>
      <c r="N123">
        <v>1</v>
      </c>
    </row>
    <row r="124" spans="1:14" x14ac:dyDescent="0.35">
      <c r="A124">
        <v>2027</v>
      </c>
      <c r="B124">
        <v>3</v>
      </c>
      <c r="C124" s="2"/>
      <c r="D124" s="2">
        <v>94890.850553709301</v>
      </c>
      <c r="E124" s="2">
        <v>27995.550161681502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>
        <v>0</v>
      </c>
      <c r="N124">
        <v>1</v>
      </c>
    </row>
    <row r="125" spans="1:14" x14ac:dyDescent="0.35">
      <c r="A125">
        <v>2027</v>
      </c>
      <c r="B125">
        <v>4</v>
      </c>
      <c r="C125" s="2"/>
      <c r="D125" s="2">
        <v>91911.275974661505</v>
      </c>
      <c r="E125" s="2">
        <v>16457.4374082494</v>
      </c>
      <c r="F125" s="2">
        <v>747.690422761646</v>
      </c>
      <c r="G125" s="2">
        <v>1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>
        <v>0</v>
      </c>
      <c r="N125">
        <v>1</v>
      </c>
    </row>
    <row r="126" spans="1:14" x14ac:dyDescent="0.35">
      <c r="A126">
        <v>2027</v>
      </c>
      <c r="B126">
        <v>5</v>
      </c>
      <c r="C126" s="2"/>
      <c r="D126" s="2">
        <v>95059.013063543898</v>
      </c>
      <c r="E126" s="2">
        <v>5356.9016076341504</v>
      </c>
      <c r="F126" s="2">
        <v>22853.924964689199</v>
      </c>
      <c r="G126" s="2">
        <v>1</v>
      </c>
      <c r="H126" s="2">
        <v>0</v>
      </c>
      <c r="I126" s="2">
        <v>0</v>
      </c>
      <c r="J126" s="2">
        <v>0</v>
      </c>
      <c r="K126" s="2">
        <v>1</v>
      </c>
      <c r="L126" s="2">
        <v>0</v>
      </c>
      <c r="M126">
        <v>0</v>
      </c>
      <c r="N126">
        <v>1</v>
      </c>
    </row>
    <row r="127" spans="1:14" x14ac:dyDescent="0.35">
      <c r="A127">
        <v>2027</v>
      </c>
      <c r="B127">
        <v>6</v>
      </c>
      <c r="C127" s="2"/>
      <c r="D127" s="2">
        <v>92089.646377650904</v>
      </c>
      <c r="E127" s="2">
        <v>224.98812110698901</v>
      </c>
      <c r="F127" s="2">
        <v>82097.402116004407</v>
      </c>
      <c r="G127" s="2">
        <v>1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>
        <v>0</v>
      </c>
      <c r="N127">
        <v>1</v>
      </c>
    </row>
    <row r="128" spans="1:14" x14ac:dyDescent="0.35">
      <c r="A128">
        <v>2027</v>
      </c>
      <c r="B128">
        <v>7</v>
      </c>
      <c r="C128" s="2"/>
      <c r="D128" s="2">
        <v>95259.505824502106</v>
      </c>
      <c r="E128" s="2">
        <v>0</v>
      </c>
      <c r="F128" s="2">
        <v>163782.65249126201</v>
      </c>
      <c r="G128" s="2">
        <v>1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>
        <v>0</v>
      </c>
      <c r="N128">
        <v>1</v>
      </c>
    </row>
    <row r="129" spans="1:14" x14ac:dyDescent="0.35">
      <c r="A129">
        <v>2027</v>
      </c>
      <c r="B129">
        <v>8</v>
      </c>
      <c r="C129" s="2"/>
      <c r="D129" s="2">
        <v>95359.627122193997</v>
      </c>
      <c r="E129" s="2">
        <v>14.4915629101402</v>
      </c>
      <c r="F129" s="2">
        <v>134937.66004957</v>
      </c>
      <c r="G129" s="2">
        <v>1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>
        <v>0</v>
      </c>
      <c r="N129">
        <v>1</v>
      </c>
    </row>
    <row r="130" spans="1:14" x14ac:dyDescent="0.35">
      <c r="A130">
        <v>2027</v>
      </c>
      <c r="B130">
        <v>9</v>
      </c>
      <c r="C130" s="2"/>
      <c r="D130" s="2">
        <v>92385.753036305701</v>
      </c>
      <c r="E130" s="2">
        <v>727.06785384824104</v>
      </c>
      <c r="F130" s="2">
        <v>50465.799991191197</v>
      </c>
      <c r="G130" s="2">
        <v>1</v>
      </c>
      <c r="H130" s="2">
        <v>0</v>
      </c>
      <c r="I130" s="2">
        <v>0</v>
      </c>
      <c r="J130" s="2">
        <v>0</v>
      </c>
      <c r="K130" s="2">
        <v>1</v>
      </c>
      <c r="L130" s="2">
        <v>0</v>
      </c>
      <c r="M130">
        <v>0</v>
      </c>
      <c r="N130">
        <v>1</v>
      </c>
    </row>
    <row r="131" spans="1:14" x14ac:dyDescent="0.35">
      <c r="A131">
        <v>2027</v>
      </c>
      <c r="B131">
        <v>10</v>
      </c>
      <c r="C131" s="2"/>
      <c r="D131" s="2">
        <v>95570.845915633705</v>
      </c>
      <c r="E131" s="2">
        <v>9095.52732865301</v>
      </c>
      <c r="F131" s="2">
        <v>6952.8573062865098</v>
      </c>
      <c r="G131" s="2">
        <v>1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>
        <v>0</v>
      </c>
      <c r="N131">
        <v>1</v>
      </c>
    </row>
    <row r="132" spans="1:14" x14ac:dyDescent="0.35">
      <c r="A132">
        <v>2027</v>
      </c>
      <c r="B132">
        <v>11</v>
      </c>
      <c r="C132" s="2"/>
      <c r="D132" s="2">
        <v>92589.997537660907</v>
      </c>
      <c r="E132" s="2">
        <v>21812.2424147157</v>
      </c>
      <c r="F132" s="2">
        <v>277.78022539872399</v>
      </c>
      <c r="G132" s="2">
        <v>1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>
        <v>0</v>
      </c>
      <c r="N132">
        <v>1</v>
      </c>
    </row>
    <row r="133" spans="1:14" x14ac:dyDescent="0.35">
      <c r="A133">
        <v>2027</v>
      </c>
      <c r="B133">
        <v>12</v>
      </c>
      <c r="C133" s="2"/>
      <c r="D133" s="2">
        <v>95827.154216732699</v>
      </c>
      <c r="E133" s="2">
        <v>33288.437311567403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>
        <v>0</v>
      </c>
      <c r="N133">
        <v>1</v>
      </c>
    </row>
    <row r="134" spans="1:14" x14ac:dyDescent="0.35">
      <c r="A134">
        <v>2028</v>
      </c>
      <c r="B134">
        <v>1</v>
      </c>
      <c r="C134" s="2"/>
      <c r="D134" s="2">
        <v>95127.243557924594</v>
      </c>
      <c r="E134" s="2">
        <v>39182.4128077938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1</v>
      </c>
      <c r="L134" s="2">
        <v>0</v>
      </c>
      <c r="M134">
        <v>0</v>
      </c>
      <c r="N134">
        <v>1</v>
      </c>
    </row>
    <row r="135" spans="1:14" x14ac:dyDescent="0.35">
      <c r="A135">
        <v>2028</v>
      </c>
      <c r="B135">
        <v>2</v>
      </c>
      <c r="C135" s="2"/>
      <c r="D135" s="2">
        <v>89129.771596641702</v>
      </c>
      <c r="E135" s="2">
        <v>34605.7376702279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>
        <v>0</v>
      </c>
      <c r="N135">
        <v>1</v>
      </c>
    </row>
    <row r="136" spans="1:14" x14ac:dyDescent="0.35">
      <c r="A136">
        <v>2028</v>
      </c>
      <c r="B136">
        <v>3</v>
      </c>
      <c r="C136" s="2"/>
      <c r="D136" s="2">
        <v>95403.305581636101</v>
      </c>
      <c r="E136" s="2">
        <v>28069.378592904901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>
        <v>0</v>
      </c>
      <c r="N136">
        <v>1</v>
      </c>
    </row>
    <row r="137" spans="1:14" x14ac:dyDescent="0.35">
      <c r="A137">
        <v>2028</v>
      </c>
      <c r="B137">
        <v>4</v>
      </c>
      <c r="C137" s="2"/>
      <c r="D137" s="2">
        <v>92448.2883318245</v>
      </c>
      <c r="E137" s="2">
        <v>16508.096535665201</v>
      </c>
      <c r="F137" s="2">
        <v>759.73610123821095</v>
      </c>
      <c r="G137" s="2">
        <v>1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>
        <v>0</v>
      </c>
      <c r="N137">
        <v>1</v>
      </c>
    </row>
    <row r="138" spans="1:14" x14ac:dyDescent="0.35">
      <c r="A138">
        <v>2028</v>
      </c>
      <c r="B138">
        <v>5</v>
      </c>
      <c r="C138" s="2"/>
      <c r="D138" s="2">
        <v>95656.429723206704</v>
      </c>
      <c r="E138" s="2">
        <v>5375.7522373053698</v>
      </c>
      <c r="F138" s="2">
        <v>23232.317275114299</v>
      </c>
      <c r="G138" s="2">
        <v>1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>
        <v>0</v>
      </c>
      <c r="N138">
        <v>1</v>
      </c>
    </row>
    <row r="139" spans="1:14" x14ac:dyDescent="0.35">
      <c r="A139">
        <v>2028</v>
      </c>
      <c r="B139">
        <v>6</v>
      </c>
      <c r="C139" s="2"/>
      <c r="D139" s="2">
        <v>92686.596151918595</v>
      </c>
      <c r="E139" s="2">
        <v>225.82417140419801</v>
      </c>
      <c r="F139" s="2">
        <v>83473.074380604594</v>
      </c>
      <c r="G139" s="2">
        <v>1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>
        <v>0</v>
      </c>
      <c r="N139">
        <v>1</v>
      </c>
    </row>
    <row r="140" spans="1:14" x14ac:dyDescent="0.35">
      <c r="A140">
        <v>2028</v>
      </c>
      <c r="B140">
        <v>7</v>
      </c>
      <c r="C140" s="2"/>
      <c r="D140" s="2">
        <v>95895.807181817494</v>
      </c>
      <c r="E140" s="2">
        <v>0</v>
      </c>
      <c r="F140" s="2">
        <v>166559.750589248</v>
      </c>
      <c r="G140" s="2">
        <v>1</v>
      </c>
      <c r="H140" s="2">
        <v>0</v>
      </c>
      <c r="I140" s="2">
        <v>0</v>
      </c>
      <c r="J140" s="2">
        <v>0</v>
      </c>
      <c r="K140" s="2">
        <v>1</v>
      </c>
      <c r="L140" s="2">
        <v>0</v>
      </c>
      <c r="M140">
        <v>0</v>
      </c>
      <c r="N140">
        <v>1</v>
      </c>
    </row>
    <row r="141" spans="1:14" x14ac:dyDescent="0.35">
      <c r="A141">
        <v>2028</v>
      </c>
      <c r="B141">
        <v>8</v>
      </c>
      <c r="C141" s="2"/>
      <c r="D141" s="2">
        <v>96015.403439122107</v>
      </c>
      <c r="E141" s="2">
        <v>14.551115966111301</v>
      </c>
      <c r="F141" s="2">
        <v>137252.54570409501</v>
      </c>
      <c r="G141" s="2">
        <v>1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>
        <v>0</v>
      </c>
      <c r="N141">
        <v>1</v>
      </c>
    </row>
    <row r="142" spans="1:14" x14ac:dyDescent="0.35">
      <c r="A142">
        <v>2028</v>
      </c>
      <c r="B142">
        <v>9</v>
      </c>
      <c r="C142" s="2"/>
      <c r="D142" s="2">
        <v>93032.195213153202</v>
      </c>
      <c r="E142" s="2">
        <v>730.14298606970499</v>
      </c>
      <c r="F142" s="2">
        <v>51337.6866099908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>
        <v>0</v>
      </c>
      <c r="N142">
        <v>1</v>
      </c>
    </row>
    <row r="143" spans="1:14" x14ac:dyDescent="0.35">
      <c r="A143">
        <v>2028</v>
      </c>
      <c r="B143">
        <v>10</v>
      </c>
      <c r="C143" s="2"/>
      <c r="D143" s="2">
        <v>96251.0704485147</v>
      </c>
      <c r="E143" s="2">
        <v>9135.0878813292293</v>
      </c>
      <c r="F143" s="2">
        <v>7073.8251572269401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>
        <v>0</v>
      </c>
      <c r="N143">
        <v>1</v>
      </c>
    </row>
    <row r="144" spans="1:14" x14ac:dyDescent="0.35">
      <c r="A144">
        <v>2028</v>
      </c>
      <c r="B144">
        <v>11</v>
      </c>
      <c r="C144" s="2"/>
      <c r="D144" s="2">
        <v>93260.138569950097</v>
      </c>
      <c r="E144" s="2">
        <v>21909.729109839998</v>
      </c>
      <c r="F144" s="2">
        <v>282.64686739068799</v>
      </c>
      <c r="G144" s="2">
        <v>1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>
        <v>0</v>
      </c>
      <c r="N144">
        <v>1</v>
      </c>
    </row>
    <row r="145" spans="1:14" x14ac:dyDescent="0.35">
      <c r="A145">
        <v>2028</v>
      </c>
      <c r="B145">
        <v>12</v>
      </c>
      <c r="C145" s="2"/>
      <c r="D145" s="2">
        <v>96479.8073372652</v>
      </c>
      <c r="E145" s="2">
        <v>33423.040339825697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>
        <v>0</v>
      </c>
      <c r="N145">
        <v>1</v>
      </c>
    </row>
    <row r="146" spans="1:14" x14ac:dyDescent="0.35">
      <c r="A146">
        <v>2029</v>
      </c>
      <c r="B146">
        <v>1</v>
      </c>
      <c r="C146" s="2"/>
      <c r="D146" s="2">
        <v>95775.245295547196</v>
      </c>
      <c r="E146" s="2">
        <v>39324.204788870498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>
        <v>0</v>
      </c>
      <c r="N146">
        <v>1</v>
      </c>
    </row>
    <row r="147" spans="1:14" x14ac:dyDescent="0.35">
      <c r="A147">
        <v>2029</v>
      </c>
      <c r="B147">
        <v>2</v>
      </c>
      <c r="C147" s="2"/>
      <c r="D147" s="2">
        <v>86605.961874030705</v>
      </c>
      <c r="E147" s="2">
        <v>33431.7171788329</v>
      </c>
      <c r="F147" s="2">
        <v>0</v>
      </c>
      <c r="G147" s="2">
        <v>1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>
        <v>0</v>
      </c>
      <c r="N147">
        <v>1</v>
      </c>
    </row>
    <row r="148" spans="1:14" x14ac:dyDescent="0.35">
      <c r="A148">
        <v>2029</v>
      </c>
      <c r="B148">
        <v>3</v>
      </c>
      <c r="C148" s="2"/>
      <c r="D148" s="2">
        <v>96001.424177288805</v>
      </c>
      <c r="E148" s="2">
        <v>28155.773600872999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>
        <v>0</v>
      </c>
      <c r="N148">
        <v>1</v>
      </c>
    </row>
    <row r="149" spans="1:14" x14ac:dyDescent="0.35">
      <c r="A149">
        <v>2029</v>
      </c>
      <c r="B149">
        <v>4</v>
      </c>
      <c r="C149" s="2"/>
      <c r="D149" s="2">
        <v>93017.044788986794</v>
      </c>
      <c r="E149" s="2">
        <v>16556.9781542536</v>
      </c>
      <c r="F149" s="2">
        <v>773.42067502137195</v>
      </c>
      <c r="G149" s="2">
        <v>1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>
        <v>0</v>
      </c>
      <c r="N149">
        <v>1</v>
      </c>
    </row>
    <row r="150" spans="1:14" x14ac:dyDescent="0.35">
      <c r="A150">
        <v>2029</v>
      </c>
      <c r="B150">
        <v>5</v>
      </c>
      <c r="C150" s="2"/>
      <c r="D150" s="2">
        <v>96233.738610440705</v>
      </c>
      <c r="E150" s="2">
        <v>5391.0436498553299</v>
      </c>
      <c r="F150" s="2">
        <v>23648.0356649815</v>
      </c>
      <c r="G150" s="2">
        <v>1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>
        <v>0</v>
      </c>
      <c r="N150">
        <v>1</v>
      </c>
    </row>
    <row r="151" spans="1:14" x14ac:dyDescent="0.35">
      <c r="A151">
        <v>2029</v>
      </c>
      <c r="B151">
        <v>6</v>
      </c>
      <c r="C151" s="2"/>
      <c r="D151" s="2">
        <v>93241.667256347195</v>
      </c>
      <c r="E151" s="2">
        <v>226.45605408165301</v>
      </c>
      <c r="F151" s="2">
        <v>84962.807980684694</v>
      </c>
      <c r="G151" s="2">
        <v>1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>
        <v>0</v>
      </c>
      <c r="N151">
        <v>1</v>
      </c>
    </row>
    <row r="152" spans="1:14" x14ac:dyDescent="0.35">
      <c r="A152">
        <v>2029</v>
      </c>
      <c r="B152">
        <v>7</v>
      </c>
      <c r="C152" s="2"/>
      <c r="D152" s="2">
        <v>96465.643774568307</v>
      </c>
      <c r="E152" s="2">
        <v>0</v>
      </c>
      <c r="F152" s="2">
        <v>169524.495447002</v>
      </c>
      <c r="G152" s="2">
        <v>1</v>
      </c>
      <c r="H152" s="2">
        <v>0</v>
      </c>
      <c r="I152" s="2">
        <v>0</v>
      </c>
      <c r="J152" s="2">
        <v>0</v>
      </c>
      <c r="K152" s="2">
        <v>1</v>
      </c>
      <c r="L152" s="2">
        <v>0</v>
      </c>
      <c r="M152">
        <v>0</v>
      </c>
      <c r="N152">
        <v>1</v>
      </c>
    </row>
    <row r="153" spans="1:14" x14ac:dyDescent="0.35">
      <c r="A153">
        <v>2029</v>
      </c>
      <c r="B153">
        <v>8</v>
      </c>
      <c r="C153" s="2"/>
      <c r="D153" s="2">
        <v>96581.501664459196</v>
      </c>
      <c r="E153" s="2">
        <v>14.590485971317699</v>
      </c>
      <c r="F153" s="2">
        <v>139689.19080717399</v>
      </c>
      <c r="G153" s="2">
        <v>1</v>
      </c>
      <c r="H153" s="2">
        <v>0</v>
      </c>
      <c r="I153" s="2">
        <v>0</v>
      </c>
      <c r="J153" s="2">
        <v>0</v>
      </c>
      <c r="K153" s="2">
        <v>1</v>
      </c>
      <c r="L153" s="2">
        <v>0</v>
      </c>
      <c r="M153">
        <v>0</v>
      </c>
      <c r="N153">
        <v>1</v>
      </c>
    </row>
    <row r="154" spans="1:14" x14ac:dyDescent="0.35">
      <c r="A154">
        <v>2029</v>
      </c>
      <c r="B154">
        <v>9</v>
      </c>
      <c r="C154" s="2"/>
      <c r="D154" s="2">
        <v>93577.955372461904</v>
      </c>
      <c r="E154" s="2">
        <v>732.09697717303095</v>
      </c>
      <c r="F154" s="2">
        <v>52247.549764440897</v>
      </c>
      <c r="G154" s="2">
        <v>1</v>
      </c>
      <c r="H154" s="2">
        <v>0</v>
      </c>
      <c r="I154" s="2">
        <v>0</v>
      </c>
      <c r="J154" s="2">
        <v>0</v>
      </c>
      <c r="K154" s="2">
        <v>1</v>
      </c>
      <c r="L154" s="2">
        <v>0</v>
      </c>
      <c r="M154">
        <v>0</v>
      </c>
      <c r="N154">
        <v>1</v>
      </c>
    </row>
    <row r="155" spans="1:14" x14ac:dyDescent="0.35">
      <c r="A155">
        <v>2029</v>
      </c>
      <c r="B155">
        <v>10</v>
      </c>
      <c r="C155" s="2"/>
      <c r="D155" s="2">
        <v>96812.876206931105</v>
      </c>
      <c r="E155" s="2">
        <v>9159.2665361853706</v>
      </c>
      <c r="F155" s="2">
        <v>7198.9843015118804</v>
      </c>
      <c r="G155" s="2">
        <v>1</v>
      </c>
      <c r="H155" s="2">
        <v>0</v>
      </c>
      <c r="I155" s="2">
        <v>0</v>
      </c>
      <c r="J155" s="2">
        <v>0</v>
      </c>
      <c r="K155" s="2">
        <v>1</v>
      </c>
      <c r="L155" s="2">
        <v>0</v>
      </c>
      <c r="M155">
        <v>0</v>
      </c>
      <c r="N155">
        <v>1</v>
      </c>
    </row>
    <row r="156" spans="1:14" x14ac:dyDescent="0.35">
      <c r="A156">
        <v>2029</v>
      </c>
      <c r="B156">
        <v>11</v>
      </c>
      <c r="C156" s="2"/>
      <c r="D156" s="2">
        <v>93801.744057067102</v>
      </c>
      <c r="E156" s="2">
        <v>21967.077279827401</v>
      </c>
      <c r="F156" s="2">
        <v>287.63940658750897</v>
      </c>
      <c r="G156" s="2">
        <v>1</v>
      </c>
      <c r="H156" s="2">
        <v>0</v>
      </c>
      <c r="I156" s="2">
        <v>0</v>
      </c>
      <c r="J156" s="2">
        <v>0</v>
      </c>
      <c r="K156" s="2">
        <v>1</v>
      </c>
      <c r="L156" s="2">
        <v>0</v>
      </c>
      <c r="M156">
        <v>0</v>
      </c>
      <c r="N156">
        <v>1</v>
      </c>
    </row>
    <row r="157" spans="1:14" x14ac:dyDescent="0.35">
      <c r="A157">
        <v>2029</v>
      </c>
      <c r="B157">
        <v>12</v>
      </c>
      <c r="C157" s="2"/>
      <c r="D157" s="2">
        <v>97043.902973749704</v>
      </c>
      <c r="E157" s="2">
        <v>33511.8337996521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 s="2">
        <v>1</v>
      </c>
      <c r="L157" s="2">
        <v>0</v>
      </c>
      <c r="M157">
        <v>0</v>
      </c>
      <c r="N157">
        <v>1</v>
      </c>
    </row>
    <row r="158" spans="1:14" x14ac:dyDescent="0.35">
      <c r="A158">
        <v>2030</v>
      </c>
      <c r="B158">
        <v>1</v>
      </c>
      <c r="C158" s="2"/>
      <c r="D158" s="2">
        <v>96120.733618167898</v>
      </c>
      <c r="E158" s="2">
        <v>39430.214632529998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>
        <v>1</v>
      </c>
      <c r="L158" s="2">
        <v>0</v>
      </c>
      <c r="M158">
        <v>0</v>
      </c>
      <c r="N158">
        <v>1</v>
      </c>
    </row>
    <row r="159" spans="1:14" x14ac:dyDescent="0.35">
      <c r="A159">
        <v>2030</v>
      </c>
      <c r="B159">
        <v>2</v>
      </c>
      <c r="C159" s="2"/>
      <c r="D159" s="2">
        <v>86921.762981184205</v>
      </c>
      <c r="E159" s="2">
        <v>33523.149134124302</v>
      </c>
      <c r="F159" s="2">
        <v>0</v>
      </c>
      <c r="G159" s="2">
        <v>1</v>
      </c>
      <c r="H159" s="2">
        <v>0</v>
      </c>
      <c r="I159" s="2">
        <v>0</v>
      </c>
      <c r="J159" s="2">
        <v>0</v>
      </c>
      <c r="K159" s="2">
        <v>1</v>
      </c>
      <c r="L159" s="2">
        <v>0</v>
      </c>
      <c r="M159">
        <v>0</v>
      </c>
      <c r="N159">
        <v>1</v>
      </c>
    </row>
    <row r="160" spans="1:14" x14ac:dyDescent="0.35">
      <c r="A160">
        <v>2030</v>
      </c>
      <c r="B160">
        <v>3</v>
      </c>
      <c r="C160" s="2"/>
      <c r="D160" s="2">
        <v>96348.739172890899</v>
      </c>
      <c r="E160" s="2">
        <v>28231.971864367599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 s="2">
        <v>1</v>
      </c>
      <c r="L160" s="2">
        <v>0</v>
      </c>
      <c r="M160">
        <v>0</v>
      </c>
      <c r="N160">
        <v>1</v>
      </c>
    </row>
    <row r="161" spans="1:14" x14ac:dyDescent="0.35">
      <c r="A161">
        <v>2030</v>
      </c>
      <c r="B161">
        <v>4</v>
      </c>
      <c r="C161" s="2"/>
      <c r="D161" s="2">
        <v>93350.909820098896</v>
      </c>
      <c r="E161" s="2">
        <v>16601.314665365899</v>
      </c>
      <c r="F161" s="2">
        <v>784.43873828952201</v>
      </c>
      <c r="G161" s="2">
        <v>1</v>
      </c>
      <c r="H161" s="2">
        <v>0</v>
      </c>
      <c r="I161" s="2">
        <v>0</v>
      </c>
      <c r="J161" s="2">
        <v>0</v>
      </c>
      <c r="K161" s="2">
        <v>1</v>
      </c>
      <c r="L161" s="2">
        <v>0</v>
      </c>
      <c r="M161">
        <v>0</v>
      </c>
      <c r="N161">
        <v>1</v>
      </c>
    </row>
    <row r="162" spans="1:14" x14ac:dyDescent="0.35">
      <c r="A162">
        <v>2030</v>
      </c>
      <c r="B162">
        <v>5</v>
      </c>
      <c r="C162" s="2"/>
      <c r="D162" s="2">
        <v>96576.412170924494</v>
      </c>
      <c r="E162" s="2">
        <v>5405.3266683797401</v>
      </c>
      <c r="F162" s="2">
        <v>23984.2431528058</v>
      </c>
      <c r="G162" s="2">
        <v>1</v>
      </c>
      <c r="H162" s="2">
        <v>0</v>
      </c>
      <c r="I162" s="2">
        <v>0</v>
      </c>
      <c r="J162" s="2">
        <v>0</v>
      </c>
      <c r="K162" s="2">
        <v>1</v>
      </c>
      <c r="L162" s="2">
        <v>0</v>
      </c>
      <c r="M162">
        <v>0</v>
      </c>
      <c r="N162">
        <v>1</v>
      </c>
    </row>
    <row r="163" spans="1:14" x14ac:dyDescent="0.35">
      <c r="A163">
        <v>2030</v>
      </c>
      <c r="B163">
        <v>6</v>
      </c>
      <c r="C163" s="2"/>
      <c r="D163" s="2">
        <v>93571.014995922204</v>
      </c>
      <c r="E163" s="2">
        <v>227.049543810541</v>
      </c>
      <c r="F163" s="2">
        <v>86168.276149390804</v>
      </c>
      <c r="G163" s="2">
        <v>1</v>
      </c>
      <c r="H163" s="2">
        <v>0</v>
      </c>
      <c r="I163" s="2">
        <v>0</v>
      </c>
      <c r="J163" s="2">
        <v>0</v>
      </c>
      <c r="K163" s="2">
        <v>1</v>
      </c>
      <c r="L163" s="2">
        <v>0</v>
      </c>
      <c r="M163">
        <v>0</v>
      </c>
      <c r="N163">
        <v>1</v>
      </c>
    </row>
    <row r="164" spans="1:14" x14ac:dyDescent="0.35">
      <c r="A164">
        <v>2030</v>
      </c>
      <c r="B164">
        <v>7</v>
      </c>
      <c r="C164" s="2"/>
      <c r="D164" s="2">
        <v>96803.622960445806</v>
      </c>
      <c r="E164" s="2">
        <v>0</v>
      </c>
      <c r="F164" s="2">
        <v>171924.845435589</v>
      </c>
      <c r="G164" s="2">
        <v>1</v>
      </c>
      <c r="H164" s="2">
        <v>0</v>
      </c>
      <c r="I164" s="2">
        <v>0</v>
      </c>
      <c r="J164" s="2">
        <v>0</v>
      </c>
      <c r="K164" s="2">
        <v>1</v>
      </c>
      <c r="L164" s="2">
        <v>0</v>
      </c>
      <c r="M164">
        <v>0</v>
      </c>
      <c r="N164">
        <v>1</v>
      </c>
    </row>
    <row r="165" spans="1:14" x14ac:dyDescent="0.35">
      <c r="A165">
        <v>2030</v>
      </c>
      <c r="B165">
        <v>8</v>
      </c>
      <c r="C165" s="2"/>
      <c r="D165" s="2">
        <v>96917.134800518295</v>
      </c>
      <c r="E165" s="2">
        <v>14.6278924422641</v>
      </c>
      <c r="F165" s="2">
        <v>141663.070912333</v>
      </c>
      <c r="G165" s="2">
        <v>1</v>
      </c>
      <c r="H165" s="2">
        <v>0</v>
      </c>
      <c r="I165" s="2">
        <v>0</v>
      </c>
      <c r="J165" s="2">
        <v>0</v>
      </c>
      <c r="K165" s="2">
        <v>1</v>
      </c>
      <c r="L165" s="2">
        <v>0</v>
      </c>
      <c r="M165">
        <v>0</v>
      </c>
      <c r="N165">
        <v>1</v>
      </c>
    </row>
    <row r="166" spans="1:14" x14ac:dyDescent="0.35">
      <c r="A166">
        <v>2030</v>
      </c>
      <c r="B166">
        <v>9</v>
      </c>
      <c r="C166" s="2"/>
      <c r="D166" s="2">
        <v>93900.478734569304</v>
      </c>
      <c r="E166" s="2">
        <v>733.95301082493597</v>
      </c>
      <c r="F166" s="2">
        <v>52984.3267720902</v>
      </c>
      <c r="G166" s="2">
        <v>1</v>
      </c>
      <c r="H166" s="2">
        <v>0</v>
      </c>
      <c r="I166" s="2">
        <v>0</v>
      </c>
      <c r="J166" s="2">
        <v>0</v>
      </c>
      <c r="K166" s="2">
        <v>1</v>
      </c>
      <c r="L166" s="2">
        <v>0</v>
      </c>
      <c r="M166">
        <v>0</v>
      </c>
      <c r="N166">
        <v>1</v>
      </c>
    </row>
    <row r="167" spans="1:14" x14ac:dyDescent="0.35">
      <c r="A167">
        <v>2030</v>
      </c>
      <c r="B167">
        <v>10</v>
      </c>
      <c r="C167" s="2"/>
      <c r="D167" s="2">
        <v>97143.792042852801</v>
      </c>
      <c r="E167" s="2">
        <v>9182.2267866894999</v>
      </c>
      <c r="F167" s="2">
        <v>7300.2947255162599</v>
      </c>
      <c r="G167" s="2">
        <v>1</v>
      </c>
      <c r="H167" s="2">
        <v>0</v>
      </c>
      <c r="I167" s="2">
        <v>0</v>
      </c>
      <c r="J167" s="2">
        <v>0</v>
      </c>
      <c r="K167" s="2">
        <v>1</v>
      </c>
      <c r="L167" s="2">
        <v>0</v>
      </c>
      <c r="M167">
        <v>0</v>
      </c>
      <c r="N167">
        <v>1</v>
      </c>
    </row>
    <row r="168" spans="1:14" x14ac:dyDescent="0.35">
      <c r="A168">
        <v>2030</v>
      </c>
      <c r="B168">
        <v>11</v>
      </c>
      <c r="C168" s="2"/>
      <c r="D168" s="2">
        <v>94119.703636131802</v>
      </c>
      <c r="E168" s="2">
        <v>22021.520586840099</v>
      </c>
      <c r="F168" s="2">
        <v>291.67906518368397</v>
      </c>
      <c r="G168" s="2">
        <v>1</v>
      </c>
      <c r="H168" s="2">
        <v>0</v>
      </c>
      <c r="I168" s="2">
        <v>0</v>
      </c>
      <c r="J168" s="2">
        <v>0</v>
      </c>
      <c r="K168" s="2">
        <v>1</v>
      </c>
      <c r="L168" s="2">
        <v>0</v>
      </c>
      <c r="M168">
        <v>0</v>
      </c>
      <c r="N168">
        <v>1</v>
      </c>
    </row>
    <row r="169" spans="1:14" x14ac:dyDescent="0.35">
      <c r="A169">
        <v>2030</v>
      </c>
      <c r="B169">
        <v>12</v>
      </c>
      <c r="C169" s="2"/>
      <c r="D169" s="2">
        <v>97372.735684219704</v>
      </c>
      <c r="E169" s="2">
        <v>33594.849384917798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2">
        <v>1</v>
      </c>
      <c r="L169" s="2">
        <v>0</v>
      </c>
      <c r="M169">
        <v>0</v>
      </c>
      <c r="N169">
        <v>1</v>
      </c>
    </row>
    <row r="170" spans="1:14" x14ac:dyDescent="0.35">
      <c r="A170">
        <v>2031</v>
      </c>
      <c r="B170">
        <v>1</v>
      </c>
      <c r="C170" s="2"/>
      <c r="D170" s="2">
        <v>96510.382987321704</v>
      </c>
      <c r="E170" s="2">
        <v>39527.843934854303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1</v>
      </c>
      <c r="L170" s="2">
        <v>0</v>
      </c>
      <c r="M170">
        <v>0</v>
      </c>
      <c r="N170">
        <v>1</v>
      </c>
    </row>
    <row r="171" spans="1:14" x14ac:dyDescent="0.35">
      <c r="A171">
        <v>2031</v>
      </c>
      <c r="B171">
        <v>2</v>
      </c>
      <c r="C171" s="2"/>
      <c r="D171" s="2">
        <v>87274.017815521394</v>
      </c>
      <c r="E171" s="2">
        <v>33606.112400010003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>
        <v>0</v>
      </c>
      <c r="N171">
        <v>1</v>
      </c>
    </row>
    <row r="172" spans="1:14" x14ac:dyDescent="0.35">
      <c r="A172">
        <v>2031</v>
      </c>
      <c r="B172">
        <v>3</v>
      </c>
      <c r="C172" s="2"/>
      <c r="D172" s="2">
        <v>96739.083693903798</v>
      </c>
      <c r="E172" s="2">
        <v>28301.8072592434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1</v>
      </c>
      <c r="L172" s="2">
        <v>0</v>
      </c>
      <c r="M172">
        <v>0</v>
      </c>
      <c r="N172">
        <v>1</v>
      </c>
    </row>
    <row r="173" spans="1:14" x14ac:dyDescent="0.35">
      <c r="A173">
        <v>2031</v>
      </c>
      <c r="B173">
        <v>4</v>
      </c>
      <c r="C173" s="2"/>
      <c r="D173" s="2">
        <v>93728.999195894998</v>
      </c>
      <c r="E173" s="2">
        <v>16642.360641051</v>
      </c>
      <c r="F173" s="2">
        <v>796.61564016240595</v>
      </c>
      <c r="G173" s="2">
        <v>1</v>
      </c>
      <c r="H173" s="2">
        <v>0</v>
      </c>
      <c r="I173" s="2">
        <v>0</v>
      </c>
      <c r="J173" s="2">
        <v>0</v>
      </c>
      <c r="K173" s="2">
        <v>1</v>
      </c>
      <c r="L173" s="2">
        <v>0</v>
      </c>
      <c r="M173">
        <v>0</v>
      </c>
      <c r="N173">
        <v>1</v>
      </c>
    </row>
    <row r="174" spans="1:14" x14ac:dyDescent="0.35">
      <c r="A174">
        <v>2031</v>
      </c>
      <c r="B174">
        <v>5</v>
      </c>
      <c r="C174" s="2"/>
      <c r="D174" s="2">
        <v>96967.452097779897</v>
      </c>
      <c r="E174" s="2">
        <v>5418.6847514504798</v>
      </c>
      <c r="F174" s="2">
        <v>24356.523898992698</v>
      </c>
      <c r="G174" s="2">
        <v>1</v>
      </c>
      <c r="H174" s="2">
        <v>0</v>
      </c>
      <c r="I174" s="2">
        <v>0</v>
      </c>
      <c r="J174" s="2">
        <v>0</v>
      </c>
      <c r="K174" s="2">
        <v>1</v>
      </c>
      <c r="L174" s="2">
        <v>0</v>
      </c>
      <c r="M174">
        <v>0</v>
      </c>
      <c r="N174">
        <v>1</v>
      </c>
    </row>
    <row r="175" spans="1:14" x14ac:dyDescent="0.35">
      <c r="A175">
        <v>2031</v>
      </c>
      <c r="B175">
        <v>6</v>
      </c>
      <c r="C175" s="2"/>
      <c r="D175" s="2">
        <v>93949.777982849206</v>
      </c>
      <c r="E175" s="2">
        <v>227.61038541077599</v>
      </c>
      <c r="F175" s="2">
        <v>87505.669903561196</v>
      </c>
      <c r="G175" s="2">
        <v>1</v>
      </c>
      <c r="H175" s="2">
        <v>0</v>
      </c>
      <c r="I175" s="2">
        <v>0</v>
      </c>
      <c r="J175" s="2">
        <v>0</v>
      </c>
      <c r="K175" s="2">
        <v>1</v>
      </c>
      <c r="L175" s="2">
        <v>0</v>
      </c>
      <c r="M175">
        <v>0</v>
      </c>
      <c r="N175">
        <v>1</v>
      </c>
    </row>
    <row r="176" spans="1:14" x14ac:dyDescent="0.35">
      <c r="A176">
        <v>2031</v>
      </c>
      <c r="B176">
        <v>7</v>
      </c>
      <c r="C176" s="2"/>
      <c r="D176" s="2">
        <v>97195.359608747007</v>
      </c>
      <c r="E176" s="2">
        <v>0</v>
      </c>
      <c r="F176" s="2">
        <v>174593.04266003901</v>
      </c>
      <c r="G176" s="2">
        <v>1</v>
      </c>
      <c r="H176" s="2">
        <v>0</v>
      </c>
      <c r="I176" s="2">
        <v>0</v>
      </c>
      <c r="J176" s="2">
        <v>0</v>
      </c>
      <c r="K176" s="2">
        <v>1</v>
      </c>
      <c r="L176" s="2">
        <v>0</v>
      </c>
      <c r="M176">
        <v>0</v>
      </c>
      <c r="N176">
        <v>1</v>
      </c>
    </row>
    <row r="177" spans="1:14" x14ac:dyDescent="0.35">
      <c r="A177">
        <v>2031</v>
      </c>
      <c r="B177">
        <v>8</v>
      </c>
      <c r="C177" s="2"/>
      <c r="D177" s="2">
        <v>97309.219414011095</v>
      </c>
      <c r="E177" s="2">
        <v>14.6639916116184</v>
      </c>
      <c r="F177" s="2">
        <v>143861.45416902899</v>
      </c>
      <c r="G177" s="2">
        <v>1</v>
      </c>
      <c r="H177" s="2">
        <v>0</v>
      </c>
      <c r="I177" s="2">
        <v>0</v>
      </c>
      <c r="J177" s="2">
        <v>0</v>
      </c>
      <c r="K177" s="2">
        <v>1</v>
      </c>
      <c r="L177" s="2">
        <v>0</v>
      </c>
      <c r="M177">
        <v>0</v>
      </c>
      <c r="N177">
        <v>1</v>
      </c>
    </row>
    <row r="178" spans="1:14" x14ac:dyDescent="0.35">
      <c r="A178">
        <v>2031</v>
      </c>
      <c r="B178">
        <v>9</v>
      </c>
      <c r="C178" s="2"/>
      <c r="D178" s="2">
        <v>94280.253128251599</v>
      </c>
      <c r="E178" s="2">
        <v>735.76345464552105</v>
      </c>
      <c r="F178" s="2">
        <v>53806.497820920398</v>
      </c>
      <c r="G178" s="2">
        <v>1</v>
      </c>
      <c r="H178" s="2">
        <v>0</v>
      </c>
      <c r="I178" s="2">
        <v>0</v>
      </c>
      <c r="J178" s="2">
        <v>0</v>
      </c>
      <c r="K178" s="2">
        <v>1</v>
      </c>
      <c r="L178" s="2">
        <v>0</v>
      </c>
      <c r="M178">
        <v>0</v>
      </c>
      <c r="N178">
        <v>1</v>
      </c>
    </row>
    <row r="179" spans="1:14" x14ac:dyDescent="0.35">
      <c r="A179">
        <v>2031</v>
      </c>
      <c r="B179">
        <v>10</v>
      </c>
      <c r="C179" s="2"/>
      <c r="D179" s="2">
        <v>97536.574244023694</v>
      </c>
      <c r="E179" s="2">
        <v>9204.8662698161497</v>
      </c>
      <c r="F179" s="2">
        <v>7413.5668967746897</v>
      </c>
      <c r="G179" s="2">
        <v>1</v>
      </c>
      <c r="H179" s="2">
        <v>0</v>
      </c>
      <c r="I179" s="2">
        <v>0</v>
      </c>
      <c r="J179" s="2">
        <v>0</v>
      </c>
      <c r="K179" s="2">
        <v>1</v>
      </c>
      <c r="L179" s="2">
        <v>0</v>
      </c>
      <c r="M179">
        <v>0</v>
      </c>
      <c r="N179">
        <v>1</v>
      </c>
    </row>
    <row r="180" spans="1:14" x14ac:dyDescent="0.35">
      <c r="A180">
        <v>2031</v>
      </c>
      <c r="B180">
        <v>11</v>
      </c>
      <c r="C180" s="2"/>
      <c r="D180" s="2">
        <v>94500.152601753303</v>
      </c>
      <c r="E180" s="2">
        <v>22075.791588988301</v>
      </c>
      <c r="F180" s="2">
        <v>296.20445746511399</v>
      </c>
      <c r="G180" s="2">
        <v>1</v>
      </c>
      <c r="H180" s="2">
        <v>0</v>
      </c>
      <c r="I180" s="2">
        <v>0</v>
      </c>
      <c r="J180" s="2">
        <v>0</v>
      </c>
      <c r="K180" s="2">
        <v>1</v>
      </c>
      <c r="L180" s="2">
        <v>0</v>
      </c>
      <c r="M180">
        <v>0</v>
      </c>
      <c r="N180">
        <v>1</v>
      </c>
    </row>
    <row r="181" spans="1:14" x14ac:dyDescent="0.35">
      <c r="A181">
        <v>2031</v>
      </c>
      <c r="B181">
        <v>12</v>
      </c>
      <c r="C181" s="2"/>
      <c r="D181" s="2">
        <v>97766.218738270196</v>
      </c>
      <c r="E181" s="2">
        <v>33677.602608435598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>
        <v>1</v>
      </c>
      <c r="L181" s="2">
        <v>0</v>
      </c>
      <c r="M181">
        <v>0</v>
      </c>
      <c r="N181">
        <v>1</v>
      </c>
    </row>
    <row r="182" spans="1:14" x14ac:dyDescent="0.35">
      <c r="A182">
        <v>2032</v>
      </c>
      <c r="B182">
        <v>1</v>
      </c>
      <c r="C182" s="2"/>
      <c r="D182" s="2">
        <v>96972.869740836497</v>
      </c>
      <c r="E182" s="2">
        <v>39625.1651249403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1</v>
      </c>
      <c r="L182" s="2">
        <v>0</v>
      </c>
      <c r="M182">
        <v>0</v>
      </c>
      <c r="N182">
        <v>1</v>
      </c>
    </row>
    <row r="183" spans="1:14" x14ac:dyDescent="0.35">
      <c r="A183">
        <v>2032</v>
      </c>
      <c r="B183">
        <v>2</v>
      </c>
      <c r="C183" s="2"/>
      <c r="D183" s="2">
        <v>90824.002285373295</v>
      </c>
      <c r="E183" s="2">
        <v>34983.280096097304</v>
      </c>
      <c r="F183" s="2">
        <v>0</v>
      </c>
      <c r="G183" s="2">
        <v>1</v>
      </c>
      <c r="H183" s="2">
        <v>0</v>
      </c>
      <c r="I183" s="2">
        <v>0</v>
      </c>
      <c r="J183" s="2">
        <v>0</v>
      </c>
      <c r="K183" s="2">
        <v>1</v>
      </c>
      <c r="L183" s="2">
        <v>0</v>
      </c>
      <c r="M183">
        <v>0</v>
      </c>
      <c r="N183">
        <v>1</v>
      </c>
    </row>
    <row r="184" spans="1:14" x14ac:dyDescent="0.35">
      <c r="A184">
        <v>2032</v>
      </c>
      <c r="B184">
        <v>3</v>
      </c>
      <c r="C184" s="2"/>
      <c r="D184" s="2">
        <v>97202.440144892098</v>
      </c>
      <c r="E184" s="2">
        <v>28371.422873720101</v>
      </c>
      <c r="F184" s="2">
        <v>0</v>
      </c>
      <c r="G184" s="2">
        <v>1</v>
      </c>
      <c r="H184" s="2">
        <v>0</v>
      </c>
      <c r="I184" s="2">
        <v>0</v>
      </c>
      <c r="J184" s="2">
        <v>0</v>
      </c>
      <c r="K184" s="2">
        <v>1</v>
      </c>
      <c r="L184" s="2">
        <v>0</v>
      </c>
      <c r="M184">
        <v>0</v>
      </c>
      <c r="N184">
        <v>1</v>
      </c>
    </row>
    <row r="185" spans="1:14" x14ac:dyDescent="0.35">
      <c r="A185">
        <v>2032</v>
      </c>
      <c r="B185">
        <v>4</v>
      </c>
      <c r="C185" s="2"/>
      <c r="D185" s="2">
        <v>94177.829630337306</v>
      </c>
      <c r="E185" s="2">
        <v>16683.2776194207</v>
      </c>
      <c r="F185" s="2">
        <v>808.48318590532801</v>
      </c>
      <c r="G185" s="2">
        <v>1</v>
      </c>
      <c r="H185" s="2">
        <v>0</v>
      </c>
      <c r="I185" s="2">
        <v>0</v>
      </c>
      <c r="J185" s="2">
        <v>0</v>
      </c>
      <c r="K185" s="2">
        <v>1</v>
      </c>
      <c r="L185" s="2">
        <v>0</v>
      </c>
      <c r="M185">
        <v>0</v>
      </c>
      <c r="N185">
        <v>1</v>
      </c>
    </row>
    <row r="186" spans="1:14" x14ac:dyDescent="0.35">
      <c r="A186">
        <v>2032</v>
      </c>
      <c r="B186">
        <v>5</v>
      </c>
      <c r="C186" s="2"/>
      <c r="D186" s="2">
        <v>97431.678235259693</v>
      </c>
      <c r="E186" s="2">
        <v>5432.0009116519605</v>
      </c>
      <c r="F186" s="2">
        <v>24719.345719303299</v>
      </c>
      <c r="G186" s="2">
        <v>1</v>
      </c>
      <c r="H186" s="2">
        <v>0</v>
      </c>
      <c r="I186" s="2">
        <v>0</v>
      </c>
      <c r="J186" s="2">
        <v>0</v>
      </c>
      <c r="K186" s="2">
        <v>1</v>
      </c>
      <c r="L186" s="2">
        <v>0</v>
      </c>
      <c r="M186">
        <v>0</v>
      </c>
      <c r="N186">
        <v>1</v>
      </c>
    </row>
    <row r="187" spans="1:14" x14ac:dyDescent="0.35">
      <c r="A187">
        <v>2032</v>
      </c>
      <c r="B187">
        <v>6</v>
      </c>
      <c r="C187" s="2"/>
      <c r="D187" s="2">
        <v>94399.450505529006</v>
      </c>
      <c r="E187" s="2">
        <v>228.16946927966299</v>
      </c>
      <c r="F187" s="2">
        <v>88809.079300980098</v>
      </c>
      <c r="G187" s="2">
        <v>1</v>
      </c>
      <c r="H187" s="2">
        <v>0</v>
      </c>
      <c r="I187" s="2">
        <v>0</v>
      </c>
      <c r="J187" s="2">
        <v>0</v>
      </c>
      <c r="K187" s="2">
        <v>1</v>
      </c>
      <c r="L187" s="2">
        <v>0</v>
      </c>
      <c r="M187">
        <v>0</v>
      </c>
      <c r="N187">
        <v>1</v>
      </c>
    </row>
    <row r="188" spans="1:14" x14ac:dyDescent="0.35">
      <c r="A188">
        <v>2032</v>
      </c>
      <c r="B188">
        <v>7</v>
      </c>
      <c r="C188" s="2"/>
      <c r="D188" s="2">
        <v>97660.456372876099</v>
      </c>
      <c r="E188" s="2">
        <v>0</v>
      </c>
      <c r="F188" s="2">
        <v>177193.431077574</v>
      </c>
      <c r="G188" s="2">
        <v>1</v>
      </c>
      <c r="H188" s="2">
        <v>0</v>
      </c>
      <c r="I188" s="2">
        <v>0</v>
      </c>
      <c r="J188" s="2">
        <v>0</v>
      </c>
      <c r="K188" s="2">
        <v>1</v>
      </c>
      <c r="L188" s="2">
        <v>0</v>
      </c>
      <c r="M188">
        <v>0</v>
      </c>
      <c r="N188">
        <v>1</v>
      </c>
    </row>
    <row r="189" spans="1:14" x14ac:dyDescent="0.35">
      <c r="A189">
        <v>2032</v>
      </c>
      <c r="B189">
        <v>8</v>
      </c>
      <c r="C189" s="2"/>
      <c r="D189" s="2">
        <v>97774.751024955098</v>
      </c>
      <c r="E189" s="2">
        <v>14.6999779520413</v>
      </c>
      <c r="F189" s="2">
        <v>146003.96212297701</v>
      </c>
      <c r="G189" s="2">
        <v>1</v>
      </c>
      <c r="H189" s="2">
        <v>0</v>
      </c>
      <c r="I189" s="2">
        <v>0</v>
      </c>
      <c r="J189" s="2">
        <v>0</v>
      </c>
      <c r="K189" s="2">
        <v>1</v>
      </c>
      <c r="L189" s="2">
        <v>0</v>
      </c>
      <c r="M189">
        <v>0</v>
      </c>
      <c r="N189">
        <v>1</v>
      </c>
    </row>
    <row r="190" spans="1:14" x14ac:dyDescent="0.35">
      <c r="A190">
        <v>2032</v>
      </c>
      <c r="B190">
        <v>9</v>
      </c>
      <c r="C190" s="2"/>
      <c r="D190" s="2">
        <v>94731.189217052102</v>
      </c>
      <c r="E190" s="2">
        <v>737.56824750428405</v>
      </c>
      <c r="F190" s="2">
        <v>54607.769837525797</v>
      </c>
      <c r="G190" s="2">
        <v>1</v>
      </c>
      <c r="H190" s="2">
        <v>0</v>
      </c>
      <c r="I190" s="2">
        <v>0</v>
      </c>
      <c r="J190" s="2">
        <v>0</v>
      </c>
      <c r="K190" s="2">
        <v>1</v>
      </c>
      <c r="L190" s="2">
        <v>0</v>
      </c>
      <c r="M190">
        <v>0</v>
      </c>
      <c r="N190">
        <v>1</v>
      </c>
    </row>
    <row r="191" spans="1:14" x14ac:dyDescent="0.35">
      <c r="A191">
        <v>2032</v>
      </c>
      <c r="B191">
        <v>10</v>
      </c>
      <c r="C191" s="2"/>
      <c r="D191" s="2">
        <v>98002.976903553004</v>
      </c>
      <c r="E191" s="2">
        <v>9227.4351832972807</v>
      </c>
      <c r="F191" s="2">
        <v>7523.95945166616</v>
      </c>
      <c r="G191" s="2">
        <v>1</v>
      </c>
      <c r="H191" s="2">
        <v>0</v>
      </c>
      <c r="I191" s="2">
        <v>0</v>
      </c>
      <c r="J191" s="2">
        <v>0</v>
      </c>
      <c r="K191" s="2">
        <v>1</v>
      </c>
      <c r="L191" s="2">
        <v>0</v>
      </c>
      <c r="M191">
        <v>0</v>
      </c>
      <c r="N191">
        <v>1</v>
      </c>
    </row>
    <row r="192" spans="1:14" x14ac:dyDescent="0.35">
      <c r="A192">
        <v>2032</v>
      </c>
      <c r="B192">
        <v>11</v>
      </c>
      <c r="C192" s="2"/>
      <c r="D192" s="2">
        <v>94951.931036251903</v>
      </c>
      <c r="E192" s="2">
        <v>22129.893650770398</v>
      </c>
      <c r="F192" s="2">
        <v>300.61479224206602</v>
      </c>
      <c r="G192" s="2">
        <v>1</v>
      </c>
      <c r="H192" s="2">
        <v>0</v>
      </c>
      <c r="I192" s="2">
        <v>0</v>
      </c>
      <c r="J192" s="2">
        <v>0</v>
      </c>
      <c r="K192" s="2">
        <v>1</v>
      </c>
      <c r="L192" s="2">
        <v>0</v>
      </c>
      <c r="M192">
        <v>0</v>
      </c>
      <c r="N192">
        <v>1</v>
      </c>
    </row>
    <row r="193" spans="1:14" x14ac:dyDescent="0.35">
      <c r="A193">
        <v>2032</v>
      </c>
      <c r="B193">
        <v>12</v>
      </c>
      <c r="C193" s="2"/>
      <c r="D193" s="2">
        <v>98116.995404126894</v>
      </c>
      <c r="E193" s="2">
        <v>33720.060095107299</v>
      </c>
      <c r="F193" s="2">
        <v>0</v>
      </c>
      <c r="G193" s="2">
        <v>1</v>
      </c>
      <c r="H193" s="2">
        <v>0</v>
      </c>
      <c r="I193" s="2">
        <v>0</v>
      </c>
      <c r="J193" s="2">
        <v>0</v>
      </c>
      <c r="K193" s="2">
        <v>1</v>
      </c>
      <c r="L193" s="2">
        <v>0</v>
      </c>
      <c r="M193">
        <v>0</v>
      </c>
      <c r="N193">
        <v>1</v>
      </c>
    </row>
  </sheetData>
  <pageMargins left="0.7" right="0.7" top="0.75" bottom="0.75" header="0.3" footer="0.3"/>
  <ignoredErrors>
    <ignoredError sqref="A1:N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1"/>
  <sheetViews>
    <sheetView workbookViewId="0"/>
  </sheetViews>
  <sheetFormatPr defaultRowHeight="14.5" x14ac:dyDescent="0.35"/>
  <cols>
    <col min="1" max="1" width="16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</row>
    <row r="2" spans="1:13" x14ac:dyDescent="0.35">
      <c r="A2" t="s">
        <v>2</v>
      </c>
      <c r="B2" s="3">
        <v>108</v>
      </c>
      <c r="C2" s="4">
        <v>164309.63087963001</v>
      </c>
      <c r="D2" s="4">
        <v>17628.954959099199</v>
      </c>
      <c r="E2" s="4">
        <v>115448.802</v>
      </c>
      <c r="F2" s="4">
        <v>218672.49400000001</v>
      </c>
      <c r="G2" s="5">
        <v>0.22261094991584501</v>
      </c>
      <c r="H2" s="5">
        <v>3.2013711202102502</v>
      </c>
      <c r="I2" s="6">
        <v>1.07447790665012</v>
      </c>
      <c r="J2" s="7">
        <v>0.58435947079959605</v>
      </c>
      <c r="K2" s="5">
        <v>1</v>
      </c>
      <c r="L2" t="s">
        <v>27</v>
      </c>
    </row>
    <row r="3" spans="1:13" x14ac:dyDescent="0.35">
      <c r="A3" t="s">
        <v>3</v>
      </c>
      <c r="B3" s="3">
        <v>108</v>
      </c>
      <c r="C3" s="4">
        <v>91806.161708703701</v>
      </c>
      <c r="D3" s="4">
        <v>3811.7544151443899</v>
      </c>
      <c r="E3" s="4">
        <v>79257.519570037301</v>
      </c>
      <c r="F3" s="4">
        <v>96790.113265768698</v>
      </c>
      <c r="G3" s="5">
        <v>-1.35792924307451</v>
      </c>
      <c r="H3" s="5">
        <v>4.6256385805049502</v>
      </c>
      <c r="I3" s="6">
        <v>45.083646500462102</v>
      </c>
      <c r="J3" s="7">
        <v>1.6225965016047899E-10</v>
      </c>
      <c r="K3" s="5">
        <v>0.38978482873055997</v>
      </c>
    </row>
    <row r="4" spans="1:13" x14ac:dyDescent="0.35">
      <c r="A4" t="s">
        <v>4</v>
      </c>
      <c r="B4" s="3">
        <v>108</v>
      </c>
      <c r="C4" s="4">
        <v>15438.804511077</v>
      </c>
      <c r="D4" s="4">
        <v>14588.8806333272</v>
      </c>
      <c r="E4" s="4">
        <v>0</v>
      </c>
      <c r="F4" s="4">
        <v>48351.622559351097</v>
      </c>
      <c r="G4" s="5">
        <v>0.39186476537698001</v>
      </c>
      <c r="H4" s="5">
        <v>1.7234795211573399</v>
      </c>
      <c r="I4" s="6">
        <v>10.0968142962624</v>
      </c>
      <c r="J4" s="7">
        <v>6.4195507001398901E-3</v>
      </c>
      <c r="K4" s="5">
        <v>0.126748058195989</v>
      </c>
    </row>
    <row r="5" spans="1:13" x14ac:dyDescent="0.35">
      <c r="A5" t="s">
        <v>5</v>
      </c>
      <c r="B5" s="3">
        <v>108</v>
      </c>
      <c r="C5" s="4">
        <v>33706.988409006801</v>
      </c>
      <c r="D5" s="4">
        <v>51452.800324570402</v>
      </c>
      <c r="E5" s="4">
        <v>0</v>
      </c>
      <c r="F5" s="4">
        <v>190782.662306432</v>
      </c>
      <c r="G5" s="5">
        <v>1.47816986007883</v>
      </c>
      <c r="H5" s="5">
        <v>4.0186213997938003</v>
      </c>
      <c r="I5" s="6">
        <v>43.998903436949199</v>
      </c>
      <c r="J5" s="7">
        <v>2.7909974331663498E-10</v>
      </c>
      <c r="K5" s="5">
        <v>0.33555358447436101</v>
      </c>
    </row>
    <row r="6" spans="1:13" x14ac:dyDescent="0.35">
      <c r="A6" t="s">
        <v>6</v>
      </c>
      <c r="B6" s="3">
        <v>108</v>
      </c>
      <c r="C6" s="4">
        <v>0.91620370370370396</v>
      </c>
      <c r="D6" s="4">
        <v>0.15668122046361299</v>
      </c>
      <c r="E6" s="4">
        <v>0.41</v>
      </c>
      <c r="F6" s="4">
        <v>1</v>
      </c>
      <c r="G6" s="5">
        <v>-1.4743392719725299</v>
      </c>
      <c r="H6" s="5">
        <v>3.56488020536632</v>
      </c>
      <c r="I6" s="6">
        <v>40.562076608715003</v>
      </c>
      <c r="J6" s="7">
        <v>1.5561697486177199E-9</v>
      </c>
      <c r="K6" s="5">
        <v>0.436250522848184</v>
      </c>
    </row>
    <row r="7" spans="1:13" x14ac:dyDescent="0.35">
      <c r="A7" t="s">
        <v>7</v>
      </c>
      <c r="B7" s="3">
        <v>108</v>
      </c>
      <c r="C7" s="4">
        <v>9.2592592592592605E-3</v>
      </c>
      <c r="D7" s="4">
        <v>9.6225044864937506E-2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49639.332168748399</v>
      </c>
      <c r="J7" s="7">
        <v>0</v>
      </c>
      <c r="K7" s="5">
        <v>-0.26919213194003799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9.6225044864937603E-2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49639.332168748399</v>
      </c>
      <c r="J8" s="7">
        <v>0</v>
      </c>
      <c r="K8" s="5">
        <v>-3.2373682661779403E-2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9.6225044864937506E-2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49639.332168748399</v>
      </c>
      <c r="J9" s="7">
        <v>0</v>
      </c>
      <c r="K9" s="5">
        <v>9.3220244042359804E-2</v>
      </c>
    </row>
    <row r="10" spans="1:13" x14ac:dyDescent="0.35">
      <c r="A10" t="s">
        <v>10</v>
      </c>
      <c r="B10" s="3">
        <v>108</v>
      </c>
      <c r="C10" s="4">
        <v>0.55555555555555602</v>
      </c>
      <c r="D10" s="4">
        <v>0.49922057629931799</v>
      </c>
      <c r="E10" s="4">
        <v>0</v>
      </c>
      <c r="F10" s="4">
        <v>1</v>
      </c>
      <c r="G10" s="5">
        <v>-0.22360679774997899</v>
      </c>
      <c r="H10" s="5">
        <v>1.0499999999999901</v>
      </c>
      <c r="I10" s="6">
        <v>18.0112500000001</v>
      </c>
      <c r="J10" s="7">
        <v>1.2271757266479899E-4</v>
      </c>
      <c r="K10" s="5">
        <v>-7.3973395157738195E-2</v>
      </c>
    </row>
    <row r="11" spans="1:13" x14ac:dyDescent="0.35">
      <c r="A11" t="s">
        <v>11</v>
      </c>
      <c r="B11" s="3">
        <v>108</v>
      </c>
      <c r="C11" s="4">
        <v>9.2592592592592605E-3</v>
      </c>
      <c r="D11" s="4">
        <v>9.6225044864937603E-2</v>
      </c>
      <c r="E11" s="4">
        <v>0</v>
      </c>
      <c r="F11" s="4">
        <v>1</v>
      </c>
      <c r="G11" s="5">
        <v>10.247406783883999</v>
      </c>
      <c r="H11" s="5">
        <v>106.009345794393</v>
      </c>
      <c r="I11" s="6">
        <v>49639.332168748399</v>
      </c>
      <c r="J11" s="7">
        <v>0</v>
      </c>
      <c r="K11" s="5">
        <v>-0.19326610979841599</v>
      </c>
    </row>
  </sheetData>
  <pageMargins left="0.7" right="0.7" top="0.75" bottom="0.75" header="0.3" footer="0.3"/>
  <ignoredErrors>
    <ignoredError sqref="A1:M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11"/>
  <sheetViews>
    <sheetView workbookViewId="0"/>
  </sheetViews>
  <sheetFormatPr defaultRowHeight="14.5" x14ac:dyDescent="0.35"/>
  <cols>
    <col min="1" max="1" width="16.453125" customWidth="1"/>
    <col min="2" max="2" width="12.453125" customWidth="1"/>
    <col min="3" max="3" width="8.453125" customWidth="1"/>
    <col min="4" max="5" width="7.453125" customWidth="1"/>
    <col min="6" max="6" width="16.453125" customWidth="1"/>
    <col min="7" max="9" width="7.453125" customWidth="1"/>
    <col min="10" max="10" width="10.453125" customWidth="1"/>
    <col min="11" max="11" width="7.453125" customWidth="1"/>
  </cols>
  <sheetData>
    <row r="1" spans="1:11" x14ac:dyDescent="0.35">
      <c r="A1" s="1" t="s">
        <v>28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5">
      <c r="A2" s="8" t="s">
        <v>2</v>
      </c>
      <c r="B2" s="5">
        <v>1</v>
      </c>
      <c r="C2" s="5">
        <v>0.38978482873055997</v>
      </c>
      <c r="D2" s="5">
        <v>0.126748058195989</v>
      </c>
      <c r="E2" s="5">
        <v>0.33555358447436101</v>
      </c>
      <c r="F2" s="5">
        <v>0.436250522848184</v>
      </c>
      <c r="G2" s="5">
        <v>-0.26919213194003799</v>
      </c>
      <c r="H2" s="5">
        <v>-3.2373682661779403E-2</v>
      </c>
      <c r="I2" s="5">
        <v>9.3220244042359804E-2</v>
      </c>
      <c r="J2" s="5">
        <v>-7.3973395157738195E-2</v>
      </c>
      <c r="K2" s="5">
        <v>-0.19326610979841599</v>
      </c>
    </row>
    <row r="3" spans="1:11" x14ac:dyDescent="0.35">
      <c r="A3" s="8" t="s">
        <v>3</v>
      </c>
      <c r="B3" s="5">
        <v>0.38978482873055997</v>
      </c>
      <c r="C3" s="5">
        <v>1</v>
      </c>
      <c r="D3" s="5">
        <v>-8.7780115978531498E-2</v>
      </c>
      <c r="E3" s="5">
        <v>9.8310253927818295E-2</v>
      </c>
      <c r="F3" s="5">
        <v>0.51097980035193102</v>
      </c>
      <c r="G3" s="5">
        <v>-0.126213941016592</v>
      </c>
      <c r="H3" s="5">
        <v>8.2660360068862807E-2</v>
      </c>
      <c r="I3" s="5">
        <v>-0.106907324005376</v>
      </c>
      <c r="J3" s="5">
        <v>0.35264437456343001</v>
      </c>
      <c r="K3" s="5">
        <v>1.1135144737442801E-2</v>
      </c>
    </row>
    <row r="4" spans="1:11" x14ac:dyDescent="0.35">
      <c r="A4" s="8" t="s">
        <v>4</v>
      </c>
      <c r="B4" s="5">
        <v>0.126748058195989</v>
      </c>
      <c r="C4" s="5">
        <v>-8.7780115978531498E-2</v>
      </c>
      <c r="D4" s="5">
        <v>1</v>
      </c>
      <c r="E4" s="5">
        <v>-0.67704066673095098</v>
      </c>
      <c r="F4" s="5">
        <v>-8.4374720597332406E-3</v>
      </c>
      <c r="G4" s="5">
        <v>-1.22754494872825E-2</v>
      </c>
      <c r="H4" s="5">
        <v>-0.102782646823185</v>
      </c>
      <c r="I4" s="5">
        <v>4.8368393760582301E-2</v>
      </c>
      <c r="J4" s="5">
        <v>-2.7958277156085402E-2</v>
      </c>
      <c r="K4" s="5">
        <v>-1.1789083352945999E-2</v>
      </c>
    </row>
    <row r="5" spans="1:11" x14ac:dyDescent="0.35">
      <c r="A5" s="8" t="s">
        <v>5</v>
      </c>
      <c r="B5" s="5">
        <v>0.33555358447436101</v>
      </c>
      <c r="C5" s="5">
        <v>9.8310253927818295E-2</v>
      </c>
      <c r="D5" s="5">
        <v>-0.67704066673095098</v>
      </c>
      <c r="E5" s="5">
        <v>1</v>
      </c>
      <c r="F5" s="5">
        <v>-1.3081821501572799E-2</v>
      </c>
      <c r="G5" s="5">
        <v>-6.3626646724278105E-2</v>
      </c>
      <c r="H5" s="5">
        <v>0.20777441998782101</v>
      </c>
      <c r="I5" s="5">
        <v>-6.3626646724278202E-2</v>
      </c>
      <c r="J5" s="5">
        <v>2.88567577248862E-2</v>
      </c>
      <c r="K5" s="5">
        <v>-5.0074855241753403E-2</v>
      </c>
    </row>
    <row r="6" spans="1:11" x14ac:dyDescent="0.35">
      <c r="A6" s="8" t="s">
        <v>6</v>
      </c>
      <c r="B6" s="5">
        <v>0.436250522848184</v>
      </c>
      <c r="C6" s="5">
        <v>0.51097980035193102</v>
      </c>
      <c r="D6" s="5">
        <v>-8.4374720597332406E-3</v>
      </c>
      <c r="E6" s="5">
        <v>-1.3081821501572799E-2</v>
      </c>
      <c r="F6" s="5">
        <v>1</v>
      </c>
      <c r="G6" s="5">
        <v>-0.20840764575057499</v>
      </c>
      <c r="H6" s="5">
        <v>5.1944070339925798E-2</v>
      </c>
      <c r="I6" s="5">
        <v>-9.6828338854646201E-2</v>
      </c>
      <c r="J6" s="5">
        <v>-2.4162155654228301E-2</v>
      </c>
      <c r="K6" s="5">
        <v>5.1944070339925798E-2</v>
      </c>
    </row>
    <row r="7" spans="1:11" x14ac:dyDescent="0.35">
      <c r="A7" s="8" t="s">
        <v>7</v>
      </c>
      <c r="B7" s="5">
        <v>-0.26919213194003799</v>
      </c>
      <c r="C7" s="5">
        <v>-0.126213941016592</v>
      </c>
      <c r="D7" s="5">
        <v>-1.22754494872825E-2</v>
      </c>
      <c r="E7" s="5">
        <v>-6.3626646724278105E-2</v>
      </c>
      <c r="F7" s="5">
        <v>-0.20840764575057499</v>
      </c>
      <c r="G7" s="5">
        <v>1</v>
      </c>
      <c r="H7" s="5">
        <v>-9.3457943925233794E-3</v>
      </c>
      <c r="I7" s="5">
        <v>-9.3457943925233794E-3</v>
      </c>
      <c r="J7" s="5">
        <v>8.6467540233423304E-2</v>
      </c>
      <c r="K7" s="5">
        <v>-9.3457943925233794E-3</v>
      </c>
    </row>
    <row r="8" spans="1:11" x14ac:dyDescent="0.35">
      <c r="A8" s="8" t="s">
        <v>8</v>
      </c>
      <c r="B8" s="5">
        <v>-3.2373682661779403E-2</v>
      </c>
      <c r="C8" s="5">
        <v>8.2660360068862807E-2</v>
      </c>
      <c r="D8" s="5">
        <v>-0.102782646823185</v>
      </c>
      <c r="E8" s="5">
        <v>0.20777441998782101</v>
      </c>
      <c r="F8" s="5">
        <v>5.1944070339925798E-2</v>
      </c>
      <c r="G8" s="5">
        <v>-9.3457943925233794E-3</v>
      </c>
      <c r="H8" s="5">
        <v>1</v>
      </c>
      <c r="I8" s="5">
        <v>-9.3457943925233794E-3</v>
      </c>
      <c r="J8" s="5">
        <v>8.6467540233423304E-2</v>
      </c>
      <c r="K8" s="5">
        <v>-9.3457943925233794E-3</v>
      </c>
    </row>
    <row r="9" spans="1:11" x14ac:dyDescent="0.35">
      <c r="A9" s="8" t="s">
        <v>9</v>
      </c>
      <c r="B9" s="5">
        <v>9.3220244042359804E-2</v>
      </c>
      <c r="C9" s="5">
        <v>-0.106907324005376</v>
      </c>
      <c r="D9" s="5">
        <v>4.8368393760582301E-2</v>
      </c>
      <c r="E9" s="5">
        <v>-6.3626646724278202E-2</v>
      </c>
      <c r="F9" s="5">
        <v>-9.6828338854646201E-2</v>
      </c>
      <c r="G9" s="5">
        <v>-9.3457943925233794E-3</v>
      </c>
      <c r="H9" s="5">
        <v>-9.3457943925233794E-3</v>
      </c>
      <c r="I9" s="5">
        <v>1</v>
      </c>
      <c r="J9" s="5">
        <v>-0.108084425291779</v>
      </c>
      <c r="K9" s="5">
        <v>-9.3457943925233794E-3</v>
      </c>
    </row>
    <row r="10" spans="1:11" x14ac:dyDescent="0.35">
      <c r="A10" s="8" t="s">
        <v>10</v>
      </c>
      <c r="B10" s="5">
        <v>-7.3973395157738195E-2</v>
      </c>
      <c r="C10" s="5">
        <v>0.35264437456343001</v>
      </c>
      <c r="D10" s="5">
        <v>-2.7958277156085402E-2</v>
      </c>
      <c r="E10" s="5">
        <v>2.88567577248862E-2</v>
      </c>
      <c r="F10" s="5">
        <v>-2.4162155654228301E-2</v>
      </c>
      <c r="G10" s="5">
        <v>8.6467540233423304E-2</v>
      </c>
      <c r="H10" s="5">
        <v>8.6467540233423304E-2</v>
      </c>
      <c r="I10" s="5">
        <v>-0.108084425291779</v>
      </c>
      <c r="J10" s="5">
        <v>1</v>
      </c>
      <c r="K10" s="5">
        <v>8.6467540233423304E-2</v>
      </c>
    </row>
    <row r="11" spans="1:11" x14ac:dyDescent="0.35">
      <c r="A11" s="8" t="s">
        <v>11</v>
      </c>
      <c r="B11" s="5">
        <v>-0.19326610979841599</v>
      </c>
      <c r="C11" s="5">
        <v>1.1135144737442801E-2</v>
      </c>
      <c r="D11" s="5">
        <v>-1.1789083352945999E-2</v>
      </c>
      <c r="E11" s="5">
        <v>-5.0074855241753403E-2</v>
      </c>
      <c r="F11" s="5">
        <v>5.1944070339925798E-2</v>
      </c>
      <c r="G11" s="5">
        <v>-9.3457943925233794E-3</v>
      </c>
      <c r="H11" s="5">
        <v>-9.3457943925233794E-3</v>
      </c>
      <c r="I11" s="5">
        <v>-9.3457943925233794E-3</v>
      </c>
      <c r="J11" s="5">
        <v>8.6467540233423304E-2</v>
      </c>
      <c r="K11" s="5">
        <v>1</v>
      </c>
    </row>
  </sheetData>
  <pageMargins left="0.7" right="0.7" top="0.75" bottom="0.75" header="0.3" footer="0.3"/>
  <ignoredErrors>
    <ignoredError sqref="A1:K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0"/>
  <sheetViews>
    <sheetView workbookViewId="0"/>
  </sheetViews>
  <sheetFormatPr defaultRowHeight="14.5" x14ac:dyDescent="0.35"/>
  <cols>
    <col min="1" max="1" width="29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14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25</v>
      </c>
      <c r="G1" s="1" t="s">
        <v>26</v>
      </c>
    </row>
    <row r="2" spans="1:7" x14ac:dyDescent="0.35">
      <c r="A2" t="s">
        <v>33</v>
      </c>
      <c r="B2" s="5">
        <v>1.218824004471492</v>
      </c>
      <c r="C2" s="5">
        <v>8.333638699086518E-2</v>
      </c>
      <c r="D2" s="5">
        <v>14.625352123857876</v>
      </c>
      <c r="E2" s="9">
        <v>2.7703985289365151E-20</v>
      </c>
      <c r="F2" t="s">
        <v>28</v>
      </c>
      <c r="G2" t="s">
        <v>28</v>
      </c>
    </row>
    <row r="3" spans="1:7" x14ac:dyDescent="0.35">
      <c r="A3" t="s">
        <v>34</v>
      </c>
      <c r="B3" s="5">
        <v>0.79605564150856489</v>
      </c>
      <c r="C3" s="5">
        <v>9.370058936434611E-2</v>
      </c>
      <c r="D3" s="5">
        <v>8.4957378273596103</v>
      </c>
      <c r="E3" s="9">
        <v>3.9505808378942255E-12</v>
      </c>
      <c r="F3" t="s">
        <v>28</v>
      </c>
      <c r="G3" t="s">
        <v>28</v>
      </c>
    </row>
    <row r="4" spans="1:7" x14ac:dyDescent="0.35">
      <c r="A4" t="s">
        <v>35</v>
      </c>
      <c r="B4" s="5">
        <v>0.27130944680249175</v>
      </c>
      <c r="C4" s="5">
        <v>2.735370575938945E-2</v>
      </c>
      <c r="D4" s="5">
        <v>9.9185627420651006</v>
      </c>
      <c r="E4" s="9">
        <v>2.6588086309894913E-14</v>
      </c>
      <c r="F4" t="s">
        <v>28</v>
      </c>
      <c r="G4" t="s">
        <v>28</v>
      </c>
    </row>
    <row r="5" spans="1:7" x14ac:dyDescent="0.35">
      <c r="A5" t="s">
        <v>36</v>
      </c>
      <c r="B5" s="5">
        <v>36659.55063666276</v>
      </c>
      <c r="C5" s="5">
        <v>7411.7508470301182</v>
      </c>
      <c r="D5" s="5">
        <v>4.9461390963178706</v>
      </c>
      <c r="E5" s="9">
        <v>3.733665885173542E-6</v>
      </c>
      <c r="F5" t="s">
        <v>28</v>
      </c>
      <c r="G5" t="s">
        <v>28</v>
      </c>
    </row>
    <row r="6" spans="1:7" x14ac:dyDescent="0.35">
      <c r="A6" t="s">
        <v>37</v>
      </c>
      <c r="B6" s="5">
        <v>-18596.168173221318</v>
      </c>
      <c r="C6" s="5">
        <v>10729.223467758375</v>
      </c>
      <c r="D6" s="5">
        <v>-1.733225916032352</v>
      </c>
      <c r="E6" s="9">
        <v>8.6174607270168402E-2</v>
      </c>
      <c r="F6" t="s">
        <v>28</v>
      </c>
      <c r="G6" t="s">
        <v>28</v>
      </c>
    </row>
    <row r="7" spans="1:7" x14ac:dyDescent="0.35">
      <c r="A7" t="s">
        <v>38</v>
      </c>
      <c r="B7" s="5">
        <v>-29185.799508931013</v>
      </c>
      <c r="C7" s="5">
        <v>10740.904056824942</v>
      </c>
      <c r="D7" s="5">
        <v>-2.7172572582831975</v>
      </c>
      <c r="E7" s="9">
        <v>7.7687832500495137E-3</v>
      </c>
      <c r="F7" t="s">
        <v>28</v>
      </c>
      <c r="G7" t="s">
        <v>28</v>
      </c>
    </row>
    <row r="8" spans="1:7" x14ac:dyDescent="0.35">
      <c r="A8" t="s">
        <v>39</v>
      </c>
      <c r="B8" s="5">
        <v>28513.204988144349</v>
      </c>
      <c r="C8" s="5">
        <v>10568.41650263157</v>
      </c>
      <c r="D8" s="5">
        <v>2.697963784928846</v>
      </c>
      <c r="E8" s="9">
        <v>8.1999518861340225E-3</v>
      </c>
      <c r="F8" t="s">
        <v>28</v>
      </c>
      <c r="G8" t="s">
        <v>28</v>
      </c>
    </row>
    <row r="9" spans="1:7" x14ac:dyDescent="0.35">
      <c r="A9" t="s">
        <v>40</v>
      </c>
      <c r="B9" s="5">
        <v>-3898.1107504370475</v>
      </c>
      <c r="C9" s="5">
        <v>2101.6418842263138</v>
      </c>
      <c r="D9" s="5">
        <v>-1.8547930452347619</v>
      </c>
      <c r="E9" s="9">
        <v>6.6604240806420967E-2</v>
      </c>
      <c r="F9" t="s">
        <v>28</v>
      </c>
      <c r="G9" t="s">
        <v>28</v>
      </c>
    </row>
    <row r="10" spans="1:7" x14ac:dyDescent="0.35">
      <c r="A10" t="s">
        <v>41</v>
      </c>
      <c r="B10" s="5">
        <v>-28787.835085809482</v>
      </c>
      <c r="C10" s="5">
        <v>10531.948455955468</v>
      </c>
      <c r="D10" s="5">
        <v>-2.7333816915454912</v>
      </c>
      <c r="E10" s="9">
        <v>7.4243950859680611E-3</v>
      </c>
      <c r="F10" t="s">
        <v>28</v>
      </c>
      <c r="G10" t="s">
        <v>28</v>
      </c>
    </row>
  </sheetData>
  <pageMargins left="0.7" right="0.7" top="0.75" bottom="0.75" header="0.3" footer="0.3"/>
  <ignoredErrors>
    <ignoredError sqref="A1:G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42</v>
      </c>
      <c r="D1" s="10" t="s">
        <v>43</v>
      </c>
    </row>
    <row r="2" spans="1:5" x14ac:dyDescent="0.35">
      <c r="A2" t="s">
        <v>44</v>
      </c>
      <c r="B2" s="3">
        <v>1</v>
      </c>
      <c r="D2" t="s">
        <v>45</v>
      </c>
      <c r="E2" s="3">
        <v>0</v>
      </c>
    </row>
    <row r="3" spans="1:5" x14ac:dyDescent="0.35">
      <c r="A3" t="s">
        <v>46</v>
      </c>
      <c r="B3" s="3">
        <v>108</v>
      </c>
      <c r="D3" t="s">
        <v>47</v>
      </c>
      <c r="E3" s="2">
        <v>0</v>
      </c>
    </row>
    <row r="4" spans="1:5" x14ac:dyDescent="0.35">
      <c r="A4" t="s">
        <v>48</v>
      </c>
      <c r="B4" s="3">
        <v>99</v>
      </c>
      <c r="D4" t="s">
        <v>49</v>
      </c>
      <c r="E4" s="9">
        <v>0</v>
      </c>
    </row>
    <row r="5" spans="1:5" x14ac:dyDescent="0.35">
      <c r="A5" t="s">
        <v>50</v>
      </c>
      <c r="B5" s="5">
        <v>0.67859464431488536</v>
      </c>
      <c r="D5" t="s">
        <v>51</v>
      </c>
      <c r="E5" s="2">
        <v>0</v>
      </c>
    </row>
    <row r="6" spans="1:5" x14ac:dyDescent="0.35">
      <c r="A6" t="s">
        <v>52</v>
      </c>
      <c r="B6" s="5">
        <v>0.65262249436053277</v>
      </c>
      <c r="D6" t="s">
        <v>53</v>
      </c>
      <c r="E6" s="9">
        <v>0</v>
      </c>
    </row>
    <row r="7" spans="1:5" x14ac:dyDescent="0.35">
      <c r="A7" t="s">
        <v>54</v>
      </c>
      <c r="B7" s="4">
        <v>18.576908106499797</v>
      </c>
      <c r="D7" t="s">
        <v>55</v>
      </c>
      <c r="E7" s="2">
        <v>0</v>
      </c>
    </row>
    <row r="8" spans="1:5" x14ac:dyDescent="0.35">
      <c r="A8" t="s">
        <v>56</v>
      </c>
      <c r="B8" s="4">
        <v>18.80041904209348</v>
      </c>
      <c r="D8" t="s">
        <v>57</v>
      </c>
      <c r="E8" s="11">
        <v>0</v>
      </c>
    </row>
    <row r="9" spans="1:5" x14ac:dyDescent="0.35">
      <c r="A9" t="s">
        <v>58</v>
      </c>
      <c r="B9" t="s">
        <v>59</v>
      </c>
      <c r="D9" t="s">
        <v>60</v>
      </c>
      <c r="E9" s="9">
        <v>0</v>
      </c>
    </row>
    <row r="10" spans="1:5" x14ac:dyDescent="0.35">
      <c r="A10" t="s">
        <v>61</v>
      </c>
      <c r="B10" t="s">
        <v>59</v>
      </c>
      <c r="D10" t="s">
        <v>62</v>
      </c>
      <c r="E10" s="9">
        <v>0</v>
      </c>
    </row>
    <row r="11" spans="1:5" x14ac:dyDescent="0.35">
      <c r="A11" t="s">
        <v>63</v>
      </c>
      <c r="B11" s="2">
        <v>-1147.398399368989</v>
      </c>
      <c r="D11" t="s">
        <v>64</v>
      </c>
      <c r="E11" s="9">
        <v>0</v>
      </c>
    </row>
    <row r="12" spans="1:5" x14ac:dyDescent="0.35">
      <c r="A12" t="s">
        <v>65</v>
      </c>
      <c r="B12" s="2">
        <v>22565623705.612656</v>
      </c>
    </row>
    <row r="13" spans="1:5" x14ac:dyDescent="0.35">
      <c r="A13" t="s">
        <v>66</v>
      </c>
      <c r="B13" s="2">
        <v>10687841960.027971</v>
      </c>
    </row>
    <row r="14" spans="1:5" x14ac:dyDescent="0.35">
      <c r="A14" t="s">
        <v>67</v>
      </c>
      <c r="B14" s="2">
        <v>107957999.59624213</v>
      </c>
    </row>
    <row r="15" spans="1:5" x14ac:dyDescent="0.35">
      <c r="A15" t="s">
        <v>68</v>
      </c>
      <c r="B15" s="2">
        <v>10390.283903543836</v>
      </c>
    </row>
    <row r="16" spans="1:5" x14ac:dyDescent="0.35">
      <c r="A16" t="s">
        <v>47</v>
      </c>
      <c r="B16" s="2">
        <v>7855.2701099834476</v>
      </c>
    </row>
    <row r="17" spans="1:2" x14ac:dyDescent="0.35">
      <c r="A17" t="s">
        <v>49</v>
      </c>
      <c r="B17" s="9">
        <v>4.7992269375148298E-2</v>
      </c>
    </row>
    <row r="18" spans="1:2" x14ac:dyDescent="0.35">
      <c r="A18" t="s">
        <v>69</v>
      </c>
      <c r="B18" s="5">
        <v>1.8292143666982763</v>
      </c>
    </row>
    <row r="19" spans="1:2" x14ac:dyDescent="0.35">
      <c r="A19" t="s">
        <v>70</v>
      </c>
      <c r="B19" t="s">
        <v>59</v>
      </c>
    </row>
    <row r="20" spans="1:2" x14ac:dyDescent="0.35">
      <c r="A20" t="s">
        <v>71</v>
      </c>
      <c r="B20" s="12">
        <v>19.086121428059794</v>
      </c>
    </row>
    <row r="21" spans="1:2" x14ac:dyDescent="0.35">
      <c r="A21" t="s">
        <v>72</v>
      </c>
      <c r="B21" s="11">
        <v>0.74738122753324565</v>
      </c>
    </row>
    <row r="22" spans="1:2" x14ac:dyDescent="0.35">
      <c r="A22" t="s">
        <v>20</v>
      </c>
      <c r="B22" s="5">
        <v>0.24060933311694221</v>
      </c>
    </row>
    <row r="23" spans="1:2" x14ac:dyDescent="0.35">
      <c r="A23" t="s">
        <v>21</v>
      </c>
      <c r="B23" s="5">
        <v>2.9184890239665777</v>
      </c>
    </row>
    <row r="24" spans="1:2" x14ac:dyDescent="0.35">
      <c r="A24" t="s">
        <v>22</v>
      </c>
      <c r="B24" s="5">
        <v>1.0719694977562793</v>
      </c>
    </row>
    <row r="25" spans="1:2" x14ac:dyDescent="0.35">
      <c r="A25" t="s">
        <v>73</v>
      </c>
      <c r="B25" s="11">
        <v>0.58509283684581626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M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6.453125" customWidth="1"/>
    <col min="8" max="13" width="11.453125" customWidth="1"/>
  </cols>
  <sheetData>
    <row r="1" spans="1:13" x14ac:dyDescent="0.35">
      <c r="A1" s="1" t="s">
        <v>0</v>
      </c>
      <c r="B1" s="1" t="s">
        <v>1</v>
      </c>
      <c r="C1" s="1" t="s">
        <v>75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76</v>
      </c>
    </row>
    <row r="2" spans="1:13" x14ac:dyDescent="0.35">
      <c r="A2">
        <v>2017</v>
      </c>
      <c r="B2">
        <v>1</v>
      </c>
      <c r="C2" s="4">
        <v>174579.67609839601</v>
      </c>
      <c r="D2" s="4">
        <v>111578.127802193</v>
      </c>
      <c r="E2" s="4">
        <v>26341.997659540499</v>
      </c>
      <c r="F2" s="4">
        <v>0</v>
      </c>
      <c r="G2" s="4">
        <v>36659.550636662803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</row>
    <row r="3" spans="1:13" x14ac:dyDescent="0.35">
      <c r="A3">
        <v>2017</v>
      </c>
      <c r="B3">
        <v>2</v>
      </c>
      <c r="C3" s="4">
        <v>159734.96940495801</v>
      </c>
      <c r="D3" s="4">
        <v>101212.497934481</v>
      </c>
      <c r="E3" s="4">
        <v>21862.9208338137</v>
      </c>
      <c r="F3" s="4">
        <v>0</v>
      </c>
      <c r="G3" s="4">
        <v>36659.550636662803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</row>
    <row r="4" spans="1:13" x14ac:dyDescent="0.35">
      <c r="A4">
        <v>2017</v>
      </c>
      <c r="B4">
        <v>3</v>
      </c>
      <c r="C4" s="4">
        <v>173886.062060314</v>
      </c>
      <c r="D4" s="4">
        <v>112468.057447028</v>
      </c>
      <c r="E4" s="4">
        <v>24758.453976623601</v>
      </c>
      <c r="F4" s="4">
        <v>0</v>
      </c>
      <c r="G4" s="4">
        <v>36659.550636662803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x14ac:dyDescent="0.35">
      <c r="A5">
        <v>2017</v>
      </c>
      <c r="B5">
        <v>4</v>
      </c>
      <c r="C5" s="4">
        <v>154854.333835937</v>
      </c>
      <c r="D5" s="4">
        <v>109237.70799703601</v>
      </c>
      <c r="E5" s="4">
        <v>8957.0752022377092</v>
      </c>
      <c r="F5" s="4">
        <v>0</v>
      </c>
      <c r="G5" s="4">
        <v>36659.550636662803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x14ac:dyDescent="0.35">
      <c r="A6">
        <v>2017</v>
      </c>
      <c r="B6">
        <v>5</v>
      </c>
      <c r="C6" s="4">
        <v>157520.37175148001</v>
      </c>
      <c r="D6" s="4">
        <v>113289.424055355</v>
      </c>
      <c r="E6" s="4">
        <v>5394.3057964691698</v>
      </c>
      <c r="F6" s="4">
        <v>2177.09126299318</v>
      </c>
      <c r="G6" s="4">
        <v>36659.550636662803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x14ac:dyDescent="0.35">
      <c r="A7">
        <v>2017</v>
      </c>
      <c r="B7">
        <v>6</v>
      </c>
      <c r="C7" s="4">
        <v>163115.704342554</v>
      </c>
      <c r="D7" s="4">
        <v>109685.639937113</v>
      </c>
      <c r="E7" s="4">
        <v>202.282786948227</v>
      </c>
      <c r="F7" s="4">
        <v>16568.2309818297</v>
      </c>
      <c r="G7" s="4">
        <v>36659.550636662803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5">
      <c r="A8">
        <v>2017</v>
      </c>
      <c r="B8">
        <v>7</v>
      </c>
      <c r="C8" s="4">
        <v>178404.86868223699</v>
      </c>
      <c r="D8" s="4">
        <v>113392.817618983</v>
      </c>
      <c r="E8" s="4">
        <v>0</v>
      </c>
      <c r="F8" s="4">
        <v>28352.500426590799</v>
      </c>
      <c r="G8" s="4">
        <v>36659.550636662803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</row>
    <row r="9" spans="1:13" x14ac:dyDescent="0.35">
      <c r="A9">
        <v>2017</v>
      </c>
      <c r="B9">
        <v>8</v>
      </c>
      <c r="C9" s="4">
        <v>168400.933197145</v>
      </c>
      <c r="D9" s="4">
        <v>113442.36290129799</v>
      </c>
      <c r="E9" s="4">
        <v>25.956693992997799</v>
      </c>
      <c r="F9" s="4">
        <v>18273.0629651913</v>
      </c>
      <c r="G9" s="4">
        <v>36659.550636662803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x14ac:dyDescent="0.35">
      <c r="A10">
        <v>2017</v>
      </c>
      <c r="B10">
        <v>9</v>
      </c>
      <c r="C10" s="4">
        <v>165263.99676075301</v>
      </c>
      <c r="D10" s="4">
        <v>110278.350980166</v>
      </c>
      <c r="E10" s="4">
        <v>831.75515048451905</v>
      </c>
      <c r="F10" s="4">
        <v>17494.339993439498</v>
      </c>
      <c r="G10" s="4">
        <v>36659.550636662803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35">
      <c r="A11">
        <v>2017</v>
      </c>
      <c r="B11">
        <v>10</v>
      </c>
      <c r="C11" s="4">
        <v>157563.850846507</v>
      </c>
      <c r="D11" s="4">
        <v>114465.990962362</v>
      </c>
      <c r="E11" s="4">
        <v>4473.4074025251402</v>
      </c>
      <c r="F11" s="4">
        <v>1964.9018449571099</v>
      </c>
      <c r="G11" s="4">
        <v>36659.550636662803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5">
      <c r="A12">
        <v>2017</v>
      </c>
      <c r="B12">
        <v>11</v>
      </c>
      <c r="C12" s="4">
        <v>165801.66468584901</v>
      </c>
      <c r="D12" s="4">
        <v>111268.50168389401</v>
      </c>
      <c r="E12" s="4">
        <v>17873.612365291901</v>
      </c>
      <c r="F12" s="4">
        <v>0</v>
      </c>
      <c r="G12" s="4">
        <v>36659.550636662803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5">
      <c r="A13">
        <v>2017</v>
      </c>
      <c r="B13">
        <v>12</v>
      </c>
      <c r="C13" s="4">
        <v>184813.468320199</v>
      </c>
      <c r="D13" s="4">
        <v>115212.355805703</v>
      </c>
      <c r="E13" s="4">
        <v>32941.561877833301</v>
      </c>
      <c r="F13" s="4">
        <v>0</v>
      </c>
      <c r="G13" s="4">
        <v>36659.550636662803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5">
      <c r="A14">
        <v>2018</v>
      </c>
      <c r="B14">
        <v>1</v>
      </c>
      <c r="C14" s="4">
        <v>183482.31789616201</v>
      </c>
      <c r="D14" s="4">
        <v>113450.295060529</v>
      </c>
      <c r="E14" s="4">
        <v>33372.472198970398</v>
      </c>
      <c r="F14" s="4">
        <v>0</v>
      </c>
      <c r="G14" s="4">
        <v>36659.550636662803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35">
      <c r="A15">
        <v>2018</v>
      </c>
      <c r="B15">
        <v>2</v>
      </c>
      <c r="C15" s="4">
        <v>163972.40868350299</v>
      </c>
      <c r="D15" s="4">
        <v>102676.741609237</v>
      </c>
      <c r="E15" s="4">
        <v>24636.116437603501</v>
      </c>
      <c r="F15" s="4">
        <v>0</v>
      </c>
      <c r="G15" s="4">
        <v>36659.550636662803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35">
      <c r="A16">
        <v>2018</v>
      </c>
      <c r="B16">
        <v>3</v>
      </c>
      <c r="C16" s="4">
        <v>174164.81997163399</v>
      </c>
      <c r="D16" s="4">
        <v>113442.33062800999</v>
      </c>
      <c r="E16" s="4">
        <v>24062.9387069615</v>
      </c>
      <c r="F16" s="4">
        <v>0</v>
      </c>
      <c r="G16" s="4">
        <v>36659.550636662803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5">
      <c r="A17">
        <v>2018</v>
      </c>
      <c r="B17">
        <v>4</v>
      </c>
      <c r="C17" s="4">
        <v>164313.91426084499</v>
      </c>
      <c r="D17" s="4">
        <v>109546.394231231</v>
      </c>
      <c r="E17" s="4">
        <v>18107.9693929514</v>
      </c>
      <c r="F17" s="4">
        <v>0</v>
      </c>
      <c r="G17" s="4">
        <v>36659.550636662803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5">
      <c r="A18">
        <v>2018</v>
      </c>
      <c r="B18">
        <v>5</v>
      </c>
      <c r="C18" s="4">
        <v>161695.949400974</v>
      </c>
      <c r="D18" s="4">
        <v>112944.29398145901</v>
      </c>
      <c r="E18" s="4">
        <v>1367.20606454166</v>
      </c>
      <c r="F18" s="4">
        <v>10724.8987183109</v>
      </c>
      <c r="G18" s="4">
        <v>36659.550636662803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5">
      <c r="A19">
        <v>2018</v>
      </c>
      <c r="B19">
        <v>6</v>
      </c>
      <c r="C19" s="4">
        <v>161054.08193832601</v>
      </c>
      <c r="D19" s="4">
        <v>109290.653809539</v>
      </c>
      <c r="E19" s="4">
        <v>192.326496282016</v>
      </c>
      <c r="F19" s="4">
        <v>14911.550995842301</v>
      </c>
      <c r="G19" s="4">
        <v>36659.550636662803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5">
      <c r="A20">
        <v>2018</v>
      </c>
      <c r="B20">
        <v>7</v>
      </c>
      <c r="C20" s="4">
        <v>191031.318276042</v>
      </c>
      <c r="D20" s="4">
        <v>112921.957271862</v>
      </c>
      <c r="E20" s="4">
        <v>0</v>
      </c>
      <c r="F20" s="4">
        <v>41449.810367517101</v>
      </c>
      <c r="G20" s="4">
        <v>36659.550636662803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5">
      <c r="A21">
        <v>2018</v>
      </c>
      <c r="B21">
        <v>8</v>
      </c>
      <c r="C21" s="4">
        <v>189721.725112374</v>
      </c>
      <c r="D21" s="4">
        <v>112909.127123321</v>
      </c>
      <c r="E21" s="4">
        <v>0</v>
      </c>
      <c r="F21" s="4">
        <v>40153.047352390102</v>
      </c>
      <c r="G21" s="4">
        <v>36659.550636662803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5">
      <c r="A22">
        <v>2018</v>
      </c>
      <c r="B22">
        <v>9</v>
      </c>
      <c r="C22" s="4">
        <v>165893.931945569</v>
      </c>
      <c r="D22" s="4">
        <v>109516.266454843</v>
      </c>
      <c r="E22" s="4">
        <v>778.70720705788199</v>
      </c>
      <c r="F22" s="4">
        <v>18939.4076470051</v>
      </c>
      <c r="G22" s="4">
        <v>36659.550636662803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5">
      <c r="A23">
        <v>2018</v>
      </c>
      <c r="B23">
        <v>10</v>
      </c>
      <c r="C23" s="4">
        <v>162725.83350524199</v>
      </c>
      <c r="D23" s="4">
        <v>113423.803181782</v>
      </c>
      <c r="E23" s="4">
        <v>10608.2034840509</v>
      </c>
      <c r="F23" s="4">
        <v>2034.2762027461299</v>
      </c>
      <c r="G23" s="4">
        <v>36659.550636662803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5">
      <c r="A24">
        <v>2018</v>
      </c>
      <c r="B24">
        <v>11</v>
      </c>
      <c r="C24" s="4">
        <v>167824.42550918701</v>
      </c>
      <c r="D24" s="4">
        <v>110013.018810512</v>
      </c>
      <c r="E24" s="4">
        <v>21151.856062012299</v>
      </c>
      <c r="F24" s="4">
        <v>0</v>
      </c>
      <c r="G24" s="4">
        <v>36659.550636662803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5">
      <c r="A25">
        <v>2018</v>
      </c>
      <c r="B25">
        <v>12</v>
      </c>
      <c r="C25" s="4">
        <v>175548.15123606601</v>
      </c>
      <c r="D25" s="4">
        <v>114158.763677125</v>
      </c>
      <c r="E25" s="4">
        <v>24729.8369222785</v>
      </c>
      <c r="F25" s="4">
        <v>0</v>
      </c>
      <c r="G25" s="4">
        <v>36659.550636662803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5">
      <c r="A26">
        <v>2019</v>
      </c>
      <c r="B26">
        <v>1</v>
      </c>
      <c r="C26" s="4">
        <v>184669.500351144</v>
      </c>
      <c r="D26" s="4">
        <v>113015.46798262899</v>
      </c>
      <c r="E26" s="4">
        <v>34994.4817318524</v>
      </c>
      <c r="F26" s="4">
        <v>0</v>
      </c>
      <c r="G26" s="4">
        <v>36659.550636662803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5">
      <c r="A27">
        <v>2019</v>
      </c>
      <c r="B27">
        <v>2</v>
      </c>
      <c r="C27" s="4">
        <v>167307.27920862299</v>
      </c>
      <c r="D27" s="4">
        <v>102504.017175862</v>
      </c>
      <c r="E27" s="4">
        <v>28143.7113960979</v>
      </c>
      <c r="F27" s="4">
        <v>0</v>
      </c>
      <c r="G27" s="4">
        <v>36659.550636662803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5">
      <c r="A28">
        <v>2019</v>
      </c>
      <c r="B28">
        <v>3</v>
      </c>
      <c r="C28" s="4">
        <v>176940.14399101399</v>
      </c>
      <c r="D28" s="4">
        <v>113955.72776559299</v>
      </c>
      <c r="E28" s="4">
        <v>26324.865588758199</v>
      </c>
      <c r="F28" s="4">
        <v>0</v>
      </c>
      <c r="G28" s="4">
        <v>36659.550636662803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5">
      <c r="A29">
        <v>2019</v>
      </c>
      <c r="B29">
        <v>4</v>
      </c>
      <c r="C29" s="4">
        <v>160974.54795362701</v>
      </c>
      <c r="D29" s="4">
        <v>110731.65148945899</v>
      </c>
      <c r="E29" s="4">
        <v>13583.3458275048</v>
      </c>
      <c r="F29" s="4">
        <v>0</v>
      </c>
      <c r="G29" s="4">
        <v>36659.550636662803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5">
      <c r="A30">
        <v>2019</v>
      </c>
      <c r="B30">
        <v>5</v>
      </c>
      <c r="C30" s="4">
        <v>157274.25911784501</v>
      </c>
      <c r="D30" s="4">
        <v>114887.585168672</v>
      </c>
      <c r="E30" s="4">
        <v>5727.1233125098497</v>
      </c>
      <c r="F30" s="4">
        <v>0</v>
      </c>
      <c r="G30" s="4">
        <v>36659.550636662803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5">
      <c r="A31">
        <v>2019</v>
      </c>
      <c r="B31">
        <v>6</v>
      </c>
      <c r="C31" s="4">
        <v>159082.34073910301</v>
      </c>
      <c r="D31" s="4">
        <v>111444.056329584</v>
      </c>
      <c r="E31" s="4">
        <v>435.763008571591</v>
      </c>
      <c r="F31" s="4">
        <v>10542.970764284701</v>
      </c>
      <c r="G31" s="4">
        <v>36659.550636662803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5">
      <c r="A32">
        <v>2019</v>
      </c>
      <c r="B32">
        <v>7</v>
      </c>
      <c r="C32" s="4">
        <v>194951.37745087501</v>
      </c>
      <c r="D32" s="4">
        <v>115427.884300707</v>
      </c>
      <c r="E32" s="4">
        <v>0</v>
      </c>
      <c r="F32" s="4">
        <v>42863.942513505302</v>
      </c>
      <c r="G32" s="4">
        <v>36659.550636662803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35">
      <c r="A33">
        <v>2019</v>
      </c>
      <c r="B33">
        <v>8</v>
      </c>
      <c r="C33" s="4">
        <v>178918.321760238</v>
      </c>
      <c r="D33" s="4">
        <v>115694.649289906</v>
      </c>
      <c r="E33" s="4">
        <v>0</v>
      </c>
      <c r="F33" s="4">
        <v>26564.121833669698</v>
      </c>
      <c r="G33" s="4">
        <v>36659.550636662803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</row>
    <row r="34" spans="1:13" x14ac:dyDescent="0.35">
      <c r="A34">
        <v>2019</v>
      </c>
      <c r="B34">
        <v>9</v>
      </c>
      <c r="C34" s="4">
        <v>155236.581537208</v>
      </c>
      <c r="D34" s="4">
        <v>111741.38104777499</v>
      </c>
      <c r="E34" s="4">
        <v>330.35837512181098</v>
      </c>
      <c r="F34" s="4">
        <v>6505.2914776481603</v>
      </c>
      <c r="G34" s="4">
        <v>36659.550636662803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</row>
    <row r="35" spans="1:13" x14ac:dyDescent="0.35">
      <c r="A35">
        <v>2019</v>
      </c>
      <c r="B35">
        <v>10</v>
      </c>
      <c r="C35" s="4">
        <v>161091.48730051701</v>
      </c>
      <c r="D35" s="4">
        <v>115212.416666914</v>
      </c>
      <c r="E35" s="4">
        <v>7905.86534416839</v>
      </c>
      <c r="F35" s="4">
        <v>1313.65465277165</v>
      </c>
      <c r="G35" s="4">
        <v>36659.550636662803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</row>
    <row r="36" spans="1:13" x14ac:dyDescent="0.35">
      <c r="A36">
        <v>2019</v>
      </c>
      <c r="B36">
        <v>11</v>
      </c>
      <c r="C36" s="4">
        <v>170345.382304653</v>
      </c>
      <c r="D36" s="4">
        <v>111224.5872117</v>
      </c>
      <c r="E36" s="4">
        <v>22461.244456289802</v>
      </c>
      <c r="F36" s="4">
        <v>0</v>
      </c>
      <c r="G36" s="4">
        <v>36659.550636662803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1:13" x14ac:dyDescent="0.35">
      <c r="A37">
        <v>2019</v>
      </c>
      <c r="B37">
        <v>12</v>
      </c>
      <c r="C37" s="4">
        <v>176917.02672377601</v>
      </c>
      <c r="D37" s="4">
        <v>114419.485225706</v>
      </c>
      <c r="E37" s="4">
        <v>25837.990861406899</v>
      </c>
      <c r="F37" s="4">
        <v>0</v>
      </c>
      <c r="G37" s="4">
        <v>36659.550636662803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3" x14ac:dyDescent="0.35">
      <c r="A38">
        <v>2020</v>
      </c>
      <c r="B38">
        <v>1</v>
      </c>
      <c r="C38" s="4">
        <v>175639.867111981</v>
      </c>
      <c r="D38" s="4">
        <v>112395.191607003</v>
      </c>
      <c r="E38" s="4">
        <v>26585.124868315401</v>
      </c>
      <c r="F38" s="4">
        <v>0</v>
      </c>
      <c r="G38" s="4">
        <v>36659.550636662803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3" x14ac:dyDescent="0.35">
      <c r="A39">
        <v>2020</v>
      </c>
      <c r="B39">
        <v>2</v>
      </c>
      <c r="C39" s="4">
        <v>166960.61283049901</v>
      </c>
      <c r="D39" s="4">
        <v>104648.374061004</v>
      </c>
      <c r="E39" s="4">
        <v>27119.0701582988</v>
      </c>
      <c r="F39" s="4">
        <v>0</v>
      </c>
      <c r="G39" s="4">
        <v>35193.168611196197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3" x14ac:dyDescent="0.35">
      <c r="A40">
        <v>2020</v>
      </c>
      <c r="B40">
        <v>3</v>
      </c>
      <c r="C40" s="4">
        <v>181229.956000001</v>
      </c>
      <c r="D40" s="4">
        <v>106781.735621871</v>
      </c>
      <c r="E40" s="4">
        <v>18073.7569061225</v>
      </c>
      <c r="F40" s="4">
        <v>0</v>
      </c>
      <c r="G40" s="4">
        <v>27861.258483863701</v>
      </c>
      <c r="H40" s="4">
        <v>0</v>
      </c>
      <c r="I40" s="4">
        <v>0</v>
      </c>
      <c r="J40" s="4">
        <v>28513.204988144302</v>
      </c>
      <c r="K40" s="4">
        <v>0</v>
      </c>
      <c r="L40" s="4">
        <v>0</v>
      </c>
      <c r="M40" s="4">
        <v>0</v>
      </c>
    </row>
    <row r="41" spans="1:13" x14ac:dyDescent="0.35">
      <c r="A41">
        <v>2020</v>
      </c>
      <c r="B41">
        <v>4</v>
      </c>
      <c r="C41" s="4">
        <v>126277.977701258</v>
      </c>
      <c r="D41" s="4">
        <v>98413.335626882399</v>
      </c>
      <c r="E41" s="4">
        <v>12834.226313344399</v>
      </c>
      <c r="F41" s="4">
        <v>0</v>
      </c>
      <c r="G41" s="4">
        <v>15030.4157610317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</row>
    <row r="42" spans="1:13" x14ac:dyDescent="0.35">
      <c r="A42">
        <v>2020</v>
      </c>
      <c r="B42">
        <v>5</v>
      </c>
      <c r="C42" s="4">
        <v>126737.32671673301</v>
      </c>
      <c r="D42" s="4">
        <v>96600.967386830496</v>
      </c>
      <c r="E42" s="4">
        <v>6179.4622975232196</v>
      </c>
      <c r="F42" s="4">
        <v>5260.5262076811496</v>
      </c>
      <c r="G42" s="4">
        <v>18696.370824697999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</row>
    <row r="43" spans="1:13" x14ac:dyDescent="0.35">
      <c r="A43">
        <v>2020</v>
      </c>
      <c r="B43">
        <v>6</v>
      </c>
      <c r="C43" s="4">
        <v>141931.89372619899</v>
      </c>
      <c r="D43" s="4">
        <v>96908.640238696695</v>
      </c>
      <c r="E43" s="4">
        <v>242.99389558678999</v>
      </c>
      <c r="F43" s="4">
        <v>22051.338197184599</v>
      </c>
      <c r="G43" s="4">
        <v>22728.9213947309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1:13" x14ac:dyDescent="0.35">
      <c r="A44">
        <v>2020</v>
      </c>
      <c r="B44">
        <v>7</v>
      </c>
      <c r="C44" s="4">
        <v>177309.42413051901</v>
      </c>
      <c r="D44" s="4">
        <v>103665.52676647301</v>
      </c>
      <c r="E44" s="4">
        <v>0</v>
      </c>
      <c r="F44" s="4">
        <v>50548.380462949201</v>
      </c>
      <c r="G44" s="4">
        <v>23095.516901097501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3" x14ac:dyDescent="0.35">
      <c r="A45">
        <v>2020</v>
      </c>
      <c r="B45">
        <v>8</v>
      </c>
      <c r="C45" s="4">
        <v>161996.73852688799</v>
      </c>
      <c r="D45" s="4">
        <v>107182.719256429</v>
      </c>
      <c r="E45" s="4">
        <v>0</v>
      </c>
      <c r="F45" s="4">
        <v>30618.715850261298</v>
      </c>
      <c r="G45" s="4">
        <v>24195.303420197401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</row>
    <row r="46" spans="1:13" x14ac:dyDescent="0.35">
      <c r="A46">
        <v>2020</v>
      </c>
      <c r="B46">
        <v>9</v>
      </c>
      <c r="C46" s="4">
        <v>139353.30496616801</v>
      </c>
      <c r="D46" s="4">
        <v>105411.518148612</v>
      </c>
      <c r="E46" s="4">
        <v>1248.5711888063499</v>
      </c>
      <c r="F46" s="4">
        <v>8131.3167021859099</v>
      </c>
      <c r="G46" s="4">
        <v>24561.898926564099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35">
      <c r="A47">
        <v>2020</v>
      </c>
      <c r="B47">
        <v>10</v>
      </c>
      <c r="C47" s="4">
        <v>145135.70200624401</v>
      </c>
      <c r="D47" s="4">
        <v>110650.23092234301</v>
      </c>
      <c r="E47" s="4">
        <v>9190.3811446032996</v>
      </c>
      <c r="F47" s="4">
        <v>0</v>
      </c>
      <c r="G47" s="4">
        <v>25295.089939297301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3" x14ac:dyDescent="0.35">
      <c r="A48">
        <v>2020</v>
      </c>
      <c r="B48">
        <v>11</v>
      </c>
      <c r="C48" s="4">
        <v>146862.25184311799</v>
      </c>
      <c r="D48" s="4">
        <v>108734.581529214</v>
      </c>
      <c r="E48" s="4">
        <v>12832.580374606099</v>
      </c>
      <c r="F48" s="4">
        <v>0</v>
      </c>
      <c r="G48" s="4">
        <v>25295.089939297301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5">
      <c r="A49">
        <v>2020</v>
      </c>
      <c r="B49">
        <v>12</v>
      </c>
      <c r="C49" s="4">
        <v>157806.89030293899</v>
      </c>
      <c r="D49" s="4">
        <v>111995.042626765</v>
      </c>
      <c r="E49" s="4">
        <v>24549.308306908999</v>
      </c>
      <c r="F49" s="4">
        <v>0</v>
      </c>
      <c r="G49" s="4">
        <v>21262.539369264399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5">
      <c r="A50">
        <v>2021</v>
      </c>
      <c r="B50">
        <v>1</v>
      </c>
      <c r="C50" s="4">
        <v>155776.137543594</v>
      </c>
      <c r="D50" s="4">
        <v>110399.253283168</v>
      </c>
      <c r="E50" s="4">
        <v>28012.455641598601</v>
      </c>
      <c r="F50" s="4">
        <v>0</v>
      </c>
      <c r="G50" s="4">
        <v>21262.539369264399</v>
      </c>
      <c r="H50" s="4">
        <v>0</v>
      </c>
      <c r="I50" s="4">
        <v>0</v>
      </c>
      <c r="J50" s="4">
        <v>0</v>
      </c>
      <c r="K50" s="4">
        <v>-3898.1107504370498</v>
      </c>
      <c r="L50" s="4">
        <v>0</v>
      </c>
      <c r="M50" s="4">
        <v>0</v>
      </c>
    </row>
    <row r="51" spans="1:13" x14ac:dyDescent="0.35">
      <c r="A51">
        <v>2021</v>
      </c>
      <c r="B51">
        <v>2</v>
      </c>
      <c r="C51" s="4">
        <v>146477.377043421</v>
      </c>
      <c r="D51" s="4">
        <v>99365.507743205497</v>
      </c>
      <c r="E51" s="4">
        <v>29014.2496686546</v>
      </c>
      <c r="F51" s="4">
        <v>0</v>
      </c>
      <c r="G51" s="4">
        <v>21995.730381997699</v>
      </c>
      <c r="H51" s="4">
        <v>0</v>
      </c>
      <c r="I51" s="4">
        <v>0</v>
      </c>
      <c r="J51" s="4">
        <v>0</v>
      </c>
      <c r="K51" s="4">
        <v>-3898.1107504370498</v>
      </c>
      <c r="L51" s="4">
        <v>0</v>
      </c>
      <c r="M51" s="4">
        <v>0</v>
      </c>
    </row>
    <row r="52" spans="1:13" x14ac:dyDescent="0.35">
      <c r="A52">
        <v>2021</v>
      </c>
      <c r="B52">
        <v>3</v>
      </c>
      <c r="C52" s="4">
        <v>147913.20036930699</v>
      </c>
      <c r="D52" s="4">
        <v>109702.562135894</v>
      </c>
      <c r="E52" s="4">
        <v>18646.6365763863</v>
      </c>
      <c r="F52" s="4">
        <v>0</v>
      </c>
      <c r="G52" s="4">
        <v>23462.112407464199</v>
      </c>
      <c r="H52" s="4">
        <v>0</v>
      </c>
      <c r="I52" s="4">
        <v>0</v>
      </c>
      <c r="J52" s="4">
        <v>0</v>
      </c>
      <c r="K52" s="4">
        <v>-3898.1107504370498</v>
      </c>
      <c r="L52" s="4">
        <v>0</v>
      </c>
      <c r="M52" s="4">
        <v>0</v>
      </c>
    </row>
    <row r="53" spans="1:13" x14ac:dyDescent="0.35">
      <c r="A53">
        <v>2021</v>
      </c>
      <c r="B53">
        <v>4</v>
      </c>
      <c r="C53" s="4">
        <v>115448.802000001</v>
      </c>
      <c r="D53" s="4">
        <v>105858.220539695</v>
      </c>
      <c r="E53" s="4">
        <v>10822.321014700499</v>
      </c>
      <c r="F53" s="4">
        <v>0</v>
      </c>
      <c r="G53" s="4">
        <v>21262.539369264399</v>
      </c>
      <c r="H53" s="4">
        <v>-18596.1681732213</v>
      </c>
      <c r="I53" s="4">
        <v>0</v>
      </c>
      <c r="J53" s="4">
        <v>0</v>
      </c>
      <c r="K53" s="4">
        <v>-3898.1107504370498</v>
      </c>
      <c r="L53" s="4">
        <v>0</v>
      </c>
      <c r="M53" s="4">
        <v>0</v>
      </c>
    </row>
    <row r="54" spans="1:13" x14ac:dyDescent="0.35">
      <c r="A54">
        <v>2021</v>
      </c>
      <c r="B54">
        <v>5</v>
      </c>
      <c r="C54" s="4">
        <v>139490.073404072</v>
      </c>
      <c r="D54" s="4">
        <v>109064.377710067</v>
      </c>
      <c r="E54" s="4">
        <v>5019.9124841212097</v>
      </c>
      <c r="F54" s="4">
        <v>6941.5680719566999</v>
      </c>
      <c r="G54" s="4">
        <v>22362.325888364299</v>
      </c>
      <c r="H54" s="4">
        <v>0</v>
      </c>
      <c r="I54" s="4">
        <v>0</v>
      </c>
      <c r="J54" s="4">
        <v>0</v>
      </c>
      <c r="K54" s="4">
        <v>-3898.1107504370498</v>
      </c>
      <c r="L54" s="4">
        <v>0</v>
      </c>
      <c r="M54" s="4">
        <v>0</v>
      </c>
    </row>
    <row r="55" spans="1:13" x14ac:dyDescent="0.35">
      <c r="A55">
        <v>2021</v>
      </c>
      <c r="B55">
        <v>6</v>
      </c>
      <c r="C55" s="4">
        <v>157118.39388202399</v>
      </c>
      <c r="D55" s="4">
        <v>107051.66014162199</v>
      </c>
      <c r="E55" s="4">
        <v>12.7734958576383</v>
      </c>
      <c r="F55" s="4">
        <v>30856.554093883999</v>
      </c>
      <c r="G55" s="4">
        <v>23095.516901097501</v>
      </c>
      <c r="H55" s="4">
        <v>0</v>
      </c>
      <c r="I55" s="4">
        <v>0</v>
      </c>
      <c r="J55" s="4">
        <v>0</v>
      </c>
      <c r="K55" s="4">
        <v>-3898.1107504370498</v>
      </c>
      <c r="L55" s="4">
        <v>0</v>
      </c>
      <c r="M55" s="4">
        <v>0</v>
      </c>
    </row>
    <row r="56" spans="1:13" x14ac:dyDescent="0.35">
      <c r="A56">
        <v>2021</v>
      </c>
      <c r="B56">
        <v>7</v>
      </c>
      <c r="C56" s="4">
        <v>158691.862401461</v>
      </c>
      <c r="D56" s="4">
        <v>112163.384086151</v>
      </c>
      <c r="E56" s="4">
        <v>0</v>
      </c>
      <c r="F56" s="4">
        <v>27331.0721646497</v>
      </c>
      <c r="G56" s="4">
        <v>23095.516901097501</v>
      </c>
      <c r="H56" s="4">
        <v>0</v>
      </c>
      <c r="I56" s="4">
        <v>0</v>
      </c>
      <c r="J56" s="4">
        <v>0</v>
      </c>
      <c r="K56" s="4">
        <v>-3898.1107504370498</v>
      </c>
      <c r="L56" s="4">
        <v>0</v>
      </c>
      <c r="M56" s="4">
        <v>0</v>
      </c>
    </row>
    <row r="57" spans="1:13" x14ac:dyDescent="0.35">
      <c r="A57">
        <v>2021</v>
      </c>
      <c r="B57">
        <v>8</v>
      </c>
      <c r="C57" s="4">
        <v>180007.86420417001</v>
      </c>
      <c r="D57" s="4">
        <v>113694.623553622</v>
      </c>
      <c r="E57" s="4">
        <v>0</v>
      </c>
      <c r="F57" s="4">
        <v>46382.643487154302</v>
      </c>
      <c r="G57" s="4">
        <v>23828.7079138308</v>
      </c>
      <c r="H57" s="4">
        <v>0</v>
      </c>
      <c r="I57" s="4">
        <v>0</v>
      </c>
      <c r="J57" s="4">
        <v>0</v>
      </c>
      <c r="K57" s="4">
        <v>-3898.1107504370498</v>
      </c>
      <c r="L57" s="4">
        <v>0</v>
      </c>
      <c r="M57" s="4">
        <v>0</v>
      </c>
    </row>
    <row r="58" spans="1:13" x14ac:dyDescent="0.35">
      <c r="A58">
        <v>2021</v>
      </c>
      <c r="B58">
        <v>9</v>
      </c>
      <c r="C58" s="4">
        <v>138376.12138785599</v>
      </c>
      <c r="D58" s="4">
        <v>111189.189302215</v>
      </c>
      <c r="E58" s="4">
        <v>408.62943302590702</v>
      </c>
      <c r="F58" s="4">
        <v>6481.10998285409</v>
      </c>
      <c r="G58" s="4">
        <v>24195.303420197401</v>
      </c>
      <c r="H58" s="4">
        <v>0</v>
      </c>
      <c r="I58" s="4">
        <v>0</v>
      </c>
      <c r="J58" s="4">
        <v>0</v>
      </c>
      <c r="K58" s="4">
        <v>-3898.1107504370498</v>
      </c>
      <c r="L58" s="4">
        <v>0</v>
      </c>
      <c r="M58" s="4">
        <v>0</v>
      </c>
    </row>
    <row r="59" spans="1:13" x14ac:dyDescent="0.35">
      <c r="A59">
        <v>2021</v>
      </c>
      <c r="B59">
        <v>10</v>
      </c>
      <c r="C59" s="4">
        <v>144995.09916012999</v>
      </c>
      <c r="D59" s="4">
        <v>116095.89118371</v>
      </c>
      <c r="E59" s="4">
        <v>4568.6970551291497</v>
      </c>
      <c r="F59" s="4">
        <v>1467.1497069647701</v>
      </c>
      <c r="G59" s="4">
        <v>26761.471964763801</v>
      </c>
      <c r="H59" s="4">
        <v>0</v>
      </c>
      <c r="I59" s="4">
        <v>0</v>
      </c>
      <c r="J59" s="4">
        <v>0</v>
      </c>
      <c r="K59" s="4">
        <v>-3898.1107504370498</v>
      </c>
      <c r="L59" s="4">
        <v>0</v>
      </c>
      <c r="M59" s="4">
        <v>0</v>
      </c>
    </row>
    <row r="60" spans="1:13" x14ac:dyDescent="0.35">
      <c r="A60">
        <v>2021</v>
      </c>
      <c r="B60">
        <v>11</v>
      </c>
      <c r="C60" s="4">
        <v>154298.243049454</v>
      </c>
      <c r="D60" s="4">
        <v>113512.087439827</v>
      </c>
      <c r="E60" s="4">
        <v>17556.198888933101</v>
      </c>
      <c r="F60" s="4">
        <v>0</v>
      </c>
      <c r="G60" s="4">
        <v>27128.067471130398</v>
      </c>
      <c r="H60" s="4">
        <v>0</v>
      </c>
      <c r="I60" s="4">
        <v>0</v>
      </c>
      <c r="J60" s="4">
        <v>0</v>
      </c>
      <c r="K60" s="4">
        <v>-3898.1107504370498</v>
      </c>
      <c r="L60" s="4">
        <v>0</v>
      </c>
      <c r="M60" s="4">
        <v>0</v>
      </c>
    </row>
    <row r="61" spans="1:13" x14ac:dyDescent="0.35">
      <c r="A61">
        <v>2021</v>
      </c>
      <c r="B61">
        <v>12</v>
      </c>
      <c r="C61" s="4">
        <v>159532.738761468</v>
      </c>
      <c r="D61" s="4">
        <v>116841.340691615</v>
      </c>
      <c r="E61" s="4">
        <v>22760.800906459099</v>
      </c>
      <c r="F61" s="4">
        <v>0</v>
      </c>
      <c r="G61" s="4">
        <v>23828.7079138308</v>
      </c>
      <c r="H61" s="4">
        <v>0</v>
      </c>
      <c r="I61" s="4">
        <v>0</v>
      </c>
      <c r="J61" s="4">
        <v>0</v>
      </c>
      <c r="K61" s="4">
        <v>-3898.1107504370498</v>
      </c>
      <c r="L61" s="4">
        <v>0</v>
      </c>
      <c r="M61" s="4">
        <v>0</v>
      </c>
    </row>
    <row r="62" spans="1:13" x14ac:dyDescent="0.35">
      <c r="A62">
        <v>2022</v>
      </c>
      <c r="B62">
        <v>1</v>
      </c>
      <c r="C62" s="4">
        <v>172137.41231656799</v>
      </c>
      <c r="D62" s="4">
        <v>114449.42425144299</v>
      </c>
      <c r="E62" s="4">
        <v>38490.581914464201</v>
      </c>
      <c r="F62" s="4">
        <v>0</v>
      </c>
      <c r="G62" s="4">
        <v>23095.516901097501</v>
      </c>
      <c r="H62" s="4">
        <v>0</v>
      </c>
      <c r="I62" s="4">
        <v>0</v>
      </c>
      <c r="J62" s="4">
        <v>0</v>
      </c>
      <c r="K62" s="4">
        <v>-3898.1107504370498</v>
      </c>
      <c r="L62" s="4">
        <v>0</v>
      </c>
      <c r="M62" s="4">
        <v>0</v>
      </c>
    </row>
    <row r="63" spans="1:13" x14ac:dyDescent="0.35">
      <c r="A63">
        <v>2022</v>
      </c>
      <c r="B63">
        <v>2</v>
      </c>
      <c r="C63" s="4">
        <v>153616.93155623801</v>
      </c>
      <c r="D63" s="4">
        <v>102939.722221445</v>
      </c>
      <c r="E63" s="4">
        <v>28547.0391332002</v>
      </c>
      <c r="F63" s="4">
        <v>0</v>
      </c>
      <c r="G63" s="4">
        <v>26028.2809520306</v>
      </c>
      <c r="H63" s="4">
        <v>0</v>
      </c>
      <c r="I63" s="4">
        <v>0</v>
      </c>
      <c r="J63" s="4">
        <v>0</v>
      </c>
      <c r="K63" s="4">
        <v>-3898.1107504370498</v>
      </c>
      <c r="L63" s="4">
        <v>0</v>
      </c>
      <c r="M63" s="4">
        <v>0</v>
      </c>
    </row>
    <row r="64" spans="1:13" x14ac:dyDescent="0.35">
      <c r="A64">
        <v>2022</v>
      </c>
      <c r="B64">
        <v>3</v>
      </c>
      <c r="C64" s="4">
        <v>160324.036358991</v>
      </c>
      <c r="D64" s="4">
        <v>114539.548330337</v>
      </c>
      <c r="E64" s="4">
        <v>22921.126814327399</v>
      </c>
      <c r="F64" s="4">
        <v>0</v>
      </c>
      <c r="G64" s="4">
        <v>26761.471964763801</v>
      </c>
      <c r="H64" s="4">
        <v>0</v>
      </c>
      <c r="I64" s="4">
        <v>0</v>
      </c>
      <c r="J64" s="4">
        <v>0</v>
      </c>
      <c r="K64" s="4">
        <v>-3898.1107504370498</v>
      </c>
      <c r="L64" s="4">
        <v>0</v>
      </c>
      <c r="M64" s="4">
        <v>0</v>
      </c>
    </row>
    <row r="65" spans="1:13" x14ac:dyDescent="0.35">
      <c r="A65">
        <v>2022</v>
      </c>
      <c r="B65">
        <v>4</v>
      </c>
      <c r="C65" s="4">
        <v>157539.14997137999</v>
      </c>
      <c r="D65" s="4">
        <v>111378.70339518</v>
      </c>
      <c r="E65" s="4">
        <v>13399.006689975</v>
      </c>
      <c r="F65" s="4">
        <v>0</v>
      </c>
      <c r="G65" s="4">
        <v>36659.550636662803</v>
      </c>
      <c r="H65" s="4">
        <v>0</v>
      </c>
      <c r="I65" s="4">
        <v>0</v>
      </c>
      <c r="J65" s="4">
        <v>0</v>
      </c>
      <c r="K65" s="4">
        <v>-3898.1107504370498</v>
      </c>
      <c r="L65" s="4">
        <v>0</v>
      </c>
      <c r="M65" s="4">
        <v>0</v>
      </c>
    </row>
    <row r="66" spans="1:13" x14ac:dyDescent="0.35">
      <c r="A66">
        <v>2022</v>
      </c>
      <c r="B66">
        <v>5</v>
      </c>
      <c r="C66" s="4">
        <v>160688.90840998199</v>
      </c>
      <c r="D66" s="4">
        <v>115625.42258053301</v>
      </c>
      <c r="E66" s="4">
        <v>2994.9529686496599</v>
      </c>
      <c r="F66" s="4">
        <v>9307.0929745734302</v>
      </c>
      <c r="G66" s="4">
        <v>36659.550636662803</v>
      </c>
      <c r="H66" s="4">
        <v>0</v>
      </c>
      <c r="I66" s="4">
        <v>0</v>
      </c>
      <c r="J66" s="4">
        <v>0</v>
      </c>
      <c r="K66" s="4">
        <v>-3898.1107504370498</v>
      </c>
      <c r="L66" s="4">
        <v>0</v>
      </c>
      <c r="M66" s="4">
        <v>0</v>
      </c>
    </row>
    <row r="67" spans="1:13" x14ac:dyDescent="0.35">
      <c r="A67">
        <v>2022</v>
      </c>
      <c r="B67">
        <v>6</v>
      </c>
      <c r="C67" s="4">
        <v>162063.365819008</v>
      </c>
      <c r="D67" s="4">
        <v>112005.04279263099</v>
      </c>
      <c r="E67" s="4">
        <v>45.6666775606569</v>
      </c>
      <c r="F67" s="4">
        <v>17251.216462591001</v>
      </c>
      <c r="G67" s="4">
        <v>36659.550636662803</v>
      </c>
      <c r="H67" s="4">
        <v>0</v>
      </c>
      <c r="I67" s="4">
        <v>0</v>
      </c>
      <c r="J67" s="4">
        <v>0</v>
      </c>
      <c r="K67" s="4">
        <v>-3898.1107504370498</v>
      </c>
      <c r="L67" s="4">
        <v>0</v>
      </c>
      <c r="M67" s="4">
        <v>0</v>
      </c>
    </row>
    <row r="68" spans="1:13" x14ac:dyDescent="0.35">
      <c r="A68">
        <v>2022</v>
      </c>
      <c r="B68">
        <v>7</v>
      </c>
      <c r="C68" s="4">
        <v>158433.512000002</v>
      </c>
      <c r="D68" s="4">
        <v>115849.53943411099</v>
      </c>
      <c r="E68" s="4">
        <v>0</v>
      </c>
      <c r="F68" s="4">
        <v>39008.332188597</v>
      </c>
      <c r="G68" s="4">
        <v>36659.550636662803</v>
      </c>
      <c r="H68" s="4">
        <v>0</v>
      </c>
      <c r="I68" s="4">
        <v>-29185.799508930999</v>
      </c>
      <c r="J68" s="4">
        <v>0</v>
      </c>
      <c r="K68" s="4">
        <v>-3898.1107504370498</v>
      </c>
      <c r="L68" s="4">
        <v>0</v>
      </c>
      <c r="M68" s="4">
        <v>0</v>
      </c>
    </row>
    <row r="69" spans="1:13" x14ac:dyDescent="0.35">
      <c r="A69">
        <v>2022</v>
      </c>
      <c r="B69">
        <v>8</v>
      </c>
      <c r="C69" s="4">
        <v>186598.15136206901</v>
      </c>
      <c r="D69" s="4">
        <v>115958.446120867</v>
      </c>
      <c r="E69" s="4">
        <v>0</v>
      </c>
      <c r="F69" s="4">
        <v>37878.2653549764</v>
      </c>
      <c r="G69" s="4">
        <v>36659.550636662803</v>
      </c>
      <c r="H69" s="4">
        <v>0</v>
      </c>
      <c r="I69" s="4">
        <v>0</v>
      </c>
      <c r="J69" s="4">
        <v>0</v>
      </c>
      <c r="K69" s="4">
        <v>-3898.1107504370498</v>
      </c>
      <c r="L69" s="4">
        <v>0</v>
      </c>
      <c r="M69" s="4">
        <v>0</v>
      </c>
    </row>
    <row r="70" spans="1:13" x14ac:dyDescent="0.35">
      <c r="A70">
        <v>2022</v>
      </c>
      <c r="B70">
        <v>9</v>
      </c>
      <c r="C70" s="4">
        <v>159421.618990822</v>
      </c>
      <c r="D70" s="4">
        <v>111964.19335445001</v>
      </c>
      <c r="E70" s="4">
        <v>1173.4741061094501</v>
      </c>
      <c r="F70" s="4">
        <v>13522.511644037801</v>
      </c>
      <c r="G70" s="4">
        <v>36659.550636662803</v>
      </c>
      <c r="H70" s="4">
        <v>0</v>
      </c>
      <c r="I70" s="4">
        <v>0</v>
      </c>
      <c r="J70" s="4">
        <v>0</v>
      </c>
      <c r="K70" s="4">
        <v>-3898.1107504370498</v>
      </c>
      <c r="L70" s="4">
        <v>0</v>
      </c>
      <c r="M70" s="4">
        <v>0</v>
      </c>
    </row>
    <row r="71" spans="1:13" x14ac:dyDescent="0.35">
      <c r="A71">
        <v>2022</v>
      </c>
      <c r="B71">
        <v>10</v>
      </c>
      <c r="C71" s="4">
        <v>156289.96699011399</v>
      </c>
      <c r="D71" s="4">
        <v>115424.281185609</v>
      </c>
      <c r="E71" s="4">
        <v>8063.7332624515502</v>
      </c>
      <c r="F71" s="4">
        <v>40.512655827653198</v>
      </c>
      <c r="G71" s="4">
        <v>36659.550636662803</v>
      </c>
      <c r="H71" s="4">
        <v>0</v>
      </c>
      <c r="I71" s="4">
        <v>0</v>
      </c>
      <c r="J71" s="4">
        <v>0</v>
      </c>
      <c r="K71" s="4">
        <v>-3898.1107504370498</v>
      </c>
      <c r="L71" s="4">
        <v>0</v>
      </c>
      <c r="M71" s="4">
        <v>0</v>
      </c>
    </row>
    <row r="72" spans="1:13" x14ac:dyDescent="0.35">
      <c r="A72">
        <v>2022</v>
      </c>
      <c r="B72">
        <v>11</v>
      </c>
      <c r="C72" s="4">
        <v>160113.361293055</v>
      </c>
      <c r="D72" s="4">
        <v>111427.638711145</v>
      </c>
      <c r="E72" s="4">
        <v>15681.8014509355</v>
      </c>
      <c r="F72" s="4">
        <v>242.48124474873899</v>
      </c>
      <c r="G72" s="4">
        <v>36659.550636662803</v>
      </c>
      <c r="H72" s="4">
        <v>0</v>
      </c>
      <c r="I72" s="4">
        <v>0</v>
      </c>
      <c r="J72" s="4">
        <v>0</v>
      </c>
      <c r="K72" s="4">
        <v>-3898.1107504370498</v>
      </c>
      <c r="L72" s="4">
        <v>0</v>
      </c>
      <c r="M72" s="4">
        <v>0</v>
      </c>
    </row>
    <row r="73" spans="1:13" x14ac:dyDescent="0.35">
      <c r="A73">
        <v>2022</v>
      </c>
      <c r="B73">
        <v>12</v>
      </c>
      <c r="C73" s="4">
        <v>174440.80986684299</v>
      </c>
      <c r="D73" s="4">
        <v>115768.83846696001</v>
      </c>
      <c r="E73" s="4">
        <v>25910.531513657799</v>
      </c>
      <c r="F73" s="4">
        <v>0</v>
      </c>
      <c r="G73" s="4">
        <v>36659.550636662803</v>
      </c>
      <c r="H73" s="4">
        <v>0</v>
      </c>
      <c r="I73" s="4">
        <v>0</v>
      </c>
      <c r="J73" s="4">
        <v>0</v>
      </c>
      <c r="K73" s="4">
        <v>-3898.1107504370498</v>
      </c>
      <c r="L73" s="4">
        <v>0</v>
      </c>
      <c r="M73" s="4">
        <v>0</v>
      </c>
    </row>
    <row r="74" spans="1:13" x14ac:dyDescent="0.35">
      <c r="A74">
        <v>2023</v>
      </c>
      <c r="B74">
        <v>1</v>
      </c>
      <c r="C74" s="4">
        <v>173732.67013151801</v>
      </c>
      <c r="D74" s="4">
        <v>114699.201076585</v>
      </c>
      <c r="E74" s="4">
        <v>26272.0291687071</v>
      </c>
      <c r="F74" s="4">
        <v>0</v>
      </c>
      <c r="G74" s="4">
        <v>36659.550636662803</v>
      </c>
      <c r="H74" s="4">
        <v>0</v>
      </c>
      <c r="I74" s="4">
        <v>0</v>
      </c>
      <c r="J74" s="4">
        <v>0</v>
      </c>
      <c r="K74" s="4">
        <v>-3898.1107504370498</v>
      </c>
      <c r="L74" s="4">
        <v>0</v>
      </c>
      <c r="M74" s="4">
        <v>0</v>
      </c>
    </row>
    <row r="75" spans="1:13" x14ac:dyDescent="0.35">
      <c r="A75">
        <v>2023</v>
      </c>
      <c r="B75">
        <v>2</v>
      </c>
      <c r="C75" s="4">
        <v>161570.781148915</v>
      </c>
      <c r="D75" s="4">
        <v>104154.792433938</v>
      </c>
      <c r="E75" s="4">
        <v>24654.5488287515</v>
      </c>
      <c r="F75" s="4">
        <v>0</v>
      </c>
      <c r="G75" s="4">
        <v>36659.550636662803</v>
      </c>
      <c r="H75" s="4">
        <v>0</v>
      </c>
      <c r="I75" s="4">
        <v>0</v>
      </c>
      <c r="J75" s="4">
        <v>0</v>
      </c>
      <c r="K75" s="4">
        <v>-3898.1107504370498</v>
      </c>
      <c r="L75" s="4">
        <v>0</v>
      </c>
      <c r="M75" s="4">
        <v>0</v>
      </c>
    </row>
    <row r="76" spans="1:13" x14ac:dyDescent="0.35">
      <c r="A76">
        <v>2023</v>
      </c>
      <c r="B76">
        <v>3</v>
      </c>
      <c r="C76" s="4">
        <v>172109.41722566599</v>
      </c>
      <c r="D76" s="4">
        <v>115746.253109711</v>
      </c>
      <c r="E76" s="4">
        <v>23601.724229728999</v>
      </c>
      <c r="F76" s="4">
        <v>0</v>
      </c>
      <c r="G76" s="4">
        <v>36659.550636662803</v>
      </c>
      <c r="H76" s="4">
        <v>0</v>
      </c>
      <c r="I76" s="4">
        <v>0</v>
      </c>
      <c r="J76" s="4">
        <v>0</v>
      </c>
      <c r="K76" s="4">
        <v>-3898.1107504370498</v>
      </c>
      <c r="L76" s="4">
        <v>0</v>
      </c>
      <c r="M76" s="4">
        <v>0</v>
      </c>
    </row>
    <row r="77" spans="1:13" x14ac:dyDescent="0.35">
      <c r="A77">
        <v>2023</v>
      </c>
      <c r="B77">
        <v>4</v>
      </c>
      <c r="C77" s="4">
        <v>129230.06800000199</v>
      </c>
      <c r="D77" s="4">
        <v>112428.19352580899</v>
      </c>
      <c r="E77" s="4">
        <v>10880.477830858799</v>
      </c>
      <c r="F77" s="4">
        <v>1947.7918429174599</v>
      </c>
      <c r="G77" s="4">
        <v>36659.550636662803</v>
      </c>
      <c r="H77" s="4">
        <v>0</v>
      </c>
      <c r="I77" s="4">
        <v>0</v>
      </c>
      <c r="J77" s="4">
        <v>0</v>
      </c>
      <c r="K77" s="4">
        <v>-3898.1107504370498</v>
      </c>
      <c r="L77" s="4">
        <v>-28787.8350858095</v>
      </c>
      <c r="M77" s="4">
        <v>0</v>
      </c>
    </row>
    <row r="78" spans="1:13" x14ac:dyDescent="0.35">
      <c r="A78">
        <v>2023</v>
      </c>
      <c r="B78">
        <v>5</v>
      </c>
      <c r="C78" s="4">
        <v>158036.911804612</v>
      </c>
      <c r="D78" s="4">
        <v>116602.93343004301</v>
      </c>
      <c r="E78" s="4">
        <v>4568.5234285971401</v>
      </c>
      <c r="F78" s="4">
        <v>4104.0150597460997</v>
      </c>
      <c r="G78" s="4">
        <v>36659.550636662803</v>
      </c>
      <c r="H78" s="4">
        <v>0</v>
      </c>
      <c r="I78" s="4">
        <v>0</v>
      </c>
      <c r="J78" s="4">
        <v>0</v>
      </c>
      <c r="K78" s="4">
        <v>-3898.1107504370498</v>
      </c>
      <c r="L78" s="4">
        <v>0</v>
      </c>
      <c r="M78" s="4">
        <v>0</v>
      </c>
    </row>
    <row r="79" spans="1:13" x14ac:dyDescent="0.35">
      <c r="A79">
        <v>2023</v>
      </c>
      <c r="B79">
        <v>6</v>
      </c>
      <c r="C79" s="4">
        <v>161899.52995477201</v>
      </c>
      <c r="D79" s="4">
        <v>112918.8939824</v>
      </c>
      <c r="E79" s="4">
        <v>0</v>
      </c>
      <c r="F79" s="4">
        <v>16219.196086147</v>
      </c>
      <c r="G79" s="4">
        <v>36659.550636662803</v>
      </c>
      <c r="H79" s="4">
        <v>0</v>
      </c>
      <c r="I79" s="4">
        <v>0</v>
      </c>
      <c r="J79" s="4">
        <v>0</v>
      </c>
      <c r="K79" s="4">
        <v>-3898.1107504370498</v>
      </c>
      <c r="L79" s="4">
        <v>0</v>
      </c>
      <c r="M79" s="4">
        <v>0</v>
      </c>
    </row>
    <row r="80" spans="1:13" x14ac:dyDescent="0.35">
      <c r="A80">
        <v>2023</v>
      </c>
      <c r="B80">
        <v>7</v>
      </c>
      <c r="C80" s="4">
        <v>184913.90025039899</v>
      </c>
      <c r="D80" s="4">
        <v>116762.443548608</v>
      </c>
      <c r="E80" s="4">
        <v>0</v>
      </c>
      <c r="F80" s="4">
        <v>35390.016815564501</v>
      </c>
      <c r="G80" s="4">
        <v>36659.550636662803</v>
      </c>
      <c r="H80" s="4">
        <v>0</v>
      </c>
      <c r="I80" s="4">
        <v>0</v>
      </c>
      <c r="J80" s="4">
        <v>0</v>
      </c>
      <c r="K80" s="4">
        <v>-3898.1107504370498</v>
      </c>
      <c r="L80" s="4">
        <v>0</v>
      </c>
      <c r="M80" s="4">
        <v>0</v>
      </c>
    </row>
    <row r="81" spans="1:13" x14ac:dyDescent="0.35">
      <c r="A81">
        <v>2023</v>
      </c>
      <c r="B81">
        <v>8</v>
      </c>
      <c r="C81" s="4">
        <v>169164.9046718</v>
      </c>
      <c r="D81" s="4">
        <v>116841.69043880601</v>
      </c>
      <c r="E81" s="4">
        <v>0</v>
      </c>
      <c r="F81" s="4">
        <v>19561.774346768299</v>
      </c>
      <c r="G81" s="4">
        <v>36659.550636662803</v>
      </c>
      <c r="H81" s="4">
        <v>0</v>
      </c>
      <c r="I81" s="4">
        <v>0</v>
      </c>
      <c r="J81" s="4">
        <v>0</v>
      </c>
      <c r="K81" s="4">
        <v>-3898.1107504370498</v>
      </c>
      <c r="L81" s="4">
        <v>0</v>
      </c>
      <c r="M81" s="4">
        <v>0</v>
      </c>
    </row>
    <row r="82" spans="1:13" x14ac:dyDescent="0.35">
      <c r="A82">
        <v>2023</v>
      </c>
      <c r="B82">
        <v>9</v>
      </c>
      <c r="C82" s="4">
        <v>159054.215647167</v>
      </c>
      <c r="D82" s="4">
        <v>113034.944950563</v>
      </c>
      <c r="E82" s="4">
        <v>271.91641789694103</v>
      </c>
      <c r="F82" s="4">
        <v>12985.9143924812</v>
      </c>
      <c r="G82" s="4">
        <v>36659.550636662803</v>
      </c>
      <c r="H82" s="4">
        <v>0</v>
      </c>
      <c r="I82" s="4">
        <v>0</v>
      </c>
      <c r="J82" s="4">
        <v>0</v>
      </c>
      <c r="K82" s="4">
        <v>-3898.1107504370498</v>
      </c>
      <c r="L82" s="4">
        <v>0</v>
      </c>
      <c r="M82" s="4">
        <v>0</v>
      </c>
    </row>
    <row r="83" spans="1:13" x14ac:dyDescent="0.35">
      <c r="A83">
        <v>2023</v>
      </c>
      <c r="B83">
        <v>10</v>
      </c>
      <c r="C83" s="4">
        <v>162131.122434816</v>
      </c>
      <c r="D83" s="4">
        <v>116763.70367337699</v>
      </c>
      <c r="E83" s="4">
        <v>6608.0768505434598</v>
      </c>
      <c r="F83" s="4">
        <v>5997.9020246698601</v>
      </c>
      <c r="G83" s="4">
        <v>36659.550636662803</v>
      </c>
      <c r="H83" s="4">
        <v>0</v>
      </c>
      <c r="I83" s="4">
        <v>0</v>
      </c>
      <c r="J83" s="4">
        <v>0</v>
      </c>
      <c r="K83" s="4">
        <v>-3898.1107504370498</v>
      </c>
      <c r="L83" s="4">
        <v>0</v>
      </c>
      <c r="M83" s="4">
        <v>0</v>
      </c>
    </row>
    <row r="84" spans="1:13" x14ac:dyDescent="0.35">
      <c r="A84">
        <v>2023</v>
      </c>
      <c r="B84">
        <v>11</v>
      </c>
      <c r="C84" s="4">
        <v>163790.92603471901</v>
      </c>
      <c r="D84" s="4">
        <v>112959.16675783601</v>
      </c>
      <c r="E84" s="4">
        <v>18070.3193906573</v>
      </c>
      <c r="F84" s="4">
        <v>0</v>
      </c>
      <c r="G84" s="4">
        <v>36659.550636662803</v>
      </c>
      <c r="H84" s="4">
        <v>0</v>
      </c>
      <c r="I84" s="4">
        <v>0</v>
      </c>
      <c r="J84" s="4">
        <v>0</v>
      </c>
      <c r="K84" s="4">
        <v>-3898.1107504370498</v>
      </c>
      <c r="L84" s="4">
        <v>0</v>
      </c>
      <c r="M84" s="4">
        <v>0</v>
      </c>
    </row>
    <row r="85" spans="1:13" x14ac:dyDescent="0.35">
      <c r="A85">
        <v>2023</v>
      </c>
      <c r="B85">
        <v>12</v>
      </c>
      <c r="C85" s="4">
        <v>170229.25351604601</v>
      </c>
      <c r="D85" s="4">
        <v>116737.602782862</v>
      </c>
      <c r="E85" s="4">
        <v>20730.210846958002</v>
      </c>
      <c r="F85" s="4">
        <v>0</v>
      </c>
      <c r="G85" s="4">
        <v>36659.550636662803</v>
      </c>
      <c r="H85" s="4">
        <v>0</v>
      </c>
      <c r="I85" s="4">
        <v>0</v>
      </c>
      <c r="J85" s="4">
        <v>0</v>
      </c>
      <c r="K85" s="4">
        <v>-3898.1107504370498</v>
      </c>
      <c r="L85" s="4">
        <v>0</v>
      </c>
      <c r="M85" s="4">
        <v>0</v>
      </c>
    </row>
    <row r="86" spans="1:13" x14ac:dyDescent="0.35">
      <c r="A86">
        <v>2024</v>
      </c>
      <c r="B86">
        <v>1</v>
      </c>
      <c r="C86" s="4">
        <v>176661.05726993899</v>
      </c>
      <c r="D86" s="4">
        <v>115415.206431424</v>
      </c>
      <c r="E86" s="4">
        <v>28484.4109522896</v>
      </c>
      <c r="F86" s="4">
        <v>0</v>
      </c>
      <c r="G86" s="4">
        <v>36659.550636662803</v>
      </c>
      <c r="H86" s="4">
        <v>0</v>
      </c>
      <c r="I86" s="4">
        <v>0</v>
      </c>
      <c r="J86" s="4">
        <v>0</v>
      </c>
      <c r="K86" s="4">
        <v>-3898.1107504370498</v>
      </c>
      <c r="L86" s="4">
        <v>0</v>
      </c>
      <c r="M86" s="4">
        <v>0</v>
      </c>
    </row>
    <row r="87" spans="1:13" x14ac:dyDescent="0.35">
      <c r="A87">
        <v>2024</v>
      </c>
      <c r="B87">
        <v>2</v>
      </c>
      <c r="C87" s="4">
        <v>163869.21945411901</v>
      </c>
      <c r="D87" s="4">
        <v>107980.40408748901</v>
      </c>
      <c r="E87" s="4">
        <v>23127.375480404098</v>
      </c>
      <c r="F87" s="4">
        <v>0</v>
      </c>
      <c r="G87" s="4">
        <v>36659.550636662803</v>
      </c>
      <c r="H87" s="4">
        <v>0</v>
      </c>
      <c r="I87" s="4">
        <v>0</v>
      </c>
      <c r="J87" s="4">
        <v>0</v>
      </c>
      <c r="K87" s="4">
        <v>-3898.1107504370498</v>
      </c>
      <c r="L87" s="4">
        <v>0</v>
      </c>
      <c r="M87" s="4">
        <v>0</v>
      </c>
    </row>
    <row r="88" spans="1:13" x14ac:dyDescent="0.35">
      <c r="A88">
        <v>2024</v>
      </c>
      <c r="B88">
        <v>3</v>
      </c>
      <c r="C88" s="4">
        <v>167416.73297619901</v>
      </c>
      <c r="D88" s="4">
        <v>115740.568091619</v>
      </c>
      <c r="E88" s="4">
        <v>18914.724998354199</v>
      </c>
      <c r="F88" s="4">
        <v>0</v>
      </c>
      <c r="G88" s="4">
        <v>36659.550636662803</v>
      </c>
      <c r="H88" s="4">
        <v>0</v>
      </c>
      <c r="I88" s="4">
        <v>0</v>
      </c>
      <c r="J88" s="4">
        <v>0</v>
      </c>
      <c r="K88" s="4">
        <v>-3898.1107504370498</v>
      </c>
      <c r="L88" s="4">
        <v>0</v>
      </c>
      <c r="M88" s="4">
        <v>0</v>
      </c>
    </row>
    <row r="89" spans="1:13" x14ac:dyDescent="0.35">
      <c r="A89">
        <v>2024</v>
      </c>
      <c r="B89">
        <v>4</v>
      </c>
      <c r="C89" s="4">
        <v>155695.76383150599</v>
      </c>
      <c r="D89" s="4">
        <v>112310.06800300701</v>
      </c>
      <c r="E89" s="4">
        <v>10624.255942273699</v>
      </c>
      <c r="F89" s="4">
        <v>0</v>
      </c>
      <c r="G89" s="4">
        <v>36659.550636662803</v>
      </c>
      <c r="H89" s="4">
        <v>0</v>
      </c>
      <c r="I89" s="4">
        <v>0</v>
      </c>
      <c r="J89" s="4">
        <v>0</v>
      </c>
      <c r="K89" s="4">
        <v>-3898.1107504370498</v>
      </c>
      <c r="L89" s="4">
        <v>0</v>
      </c>
      <c r="M89" s="4">
        <v>0</v>
      </c>
    </row>
    <row r="90" spans="1:13" x14ac:dyDescent="0.35">
      <c r="A90">
        <v>2024</v>
      </c>
      <c r="B90">
        <v>5</v>
      </c>
      <c r="C90" s="4">
        <v>155811.36464079499</v>
      </c>
      <c r="D90" s="4">
        <v>116366.83520655301</v>
      </c>
      <c r="E90" s="4">
        <v>893.83758365865901</v>
      </c>
      <c r="F90" s="4">
        <v>5789.2519643568903</v>
      </c>
      <c r="G90" s="4">
        <v>36659.550636662803</v>
      </c>
      <c r="H90" s="4">
        <v>0</v>
      </c>
      <c r="I90" s="4">
        <v>0</v>
      </c>
      <c r="J90" s="4">
        <v>0</v>
      </c>
      <c r="K90" s="4">
        <v>-3898.1107504370498</v>
      </c>
      <c r="L90" s="4">
        <v>0</v>
      </c>
      <c r="M90" s="4">
        <v>0</v>
      </c>
    </row>
    <row r="91" spans="1:13" x14ac:dyDescent="0.35">
      <c r="A91">
        <v>2024</v>
      </c>
      <c r="B91">
        <v>6</v>
      </c>
      <c r="C91" s="4">
        <v>168649.735808728</v>
      </c>
      <c r="D91" s="4">
        <v>112769.848086552</v>
      </c>
      <c r="E91" s="4">
        <v>97.6453089818433</v>
      </c>
      <c r="F91" s="4">
        <v>23020.802526968298</v>
      </c>
      <c r="G91" s="4">
        <v>36659.550636662803</v>
      </c>
      <c r="H91" s="4">
        <v>0</v>
      </c>
      <c r="I91" s="4">
        <v>0</v>
      </c>
      <c r="J91" s="4">
        <v>0</v>
      </c>
      <c r="K91" s="4">
        <v>-3898.1107504370498</v>
      </c>
      <c r="L91" s="4">
        <v>0</v>
      </c>
      <c r="M91" s="4">
        <v>0</v>
      </c>
    </row>
    <row r="92" spans="1:13" x14ac:dyDescent="0.35">
      <c r="A92">
        <v>2024</v>
      </c>
      <c r="B92">
        <v>7</v>
      </c>
      <c r="C92" s="4">
        <v>188739.491551577</v>
      </c>
      <c r="D92" s="4">
        <v>116690.126100746</v>
      </c>
      <c r="E92" s="4">
        <v>0</v>
      </c>
      <c r="F92" s="4">
        <v>39287.925564605197</v>
      </c>
      <c r="G92" s="4">
        <v>36659.550636662803</v>
      </c>
      <c r="H92" s="4">
        <v>0</v>
      </c>
      <c r="I92" s="4">
        <v>0</v>
      </c>
      <c r="J92" s="4">
        <v>0</v>
      </c>
      <c r="K92" s="4">
        <v>-3898.1107504370498</v>
      </c>
      <c r="L92" s="4">
        <v>0</v>
      </c>
      <c r="M92" s="4">
        <v>0</v>
      </c>
    </row>
    <row r="93" spans="1:13" x14ac:dyDescent="0.35">
      <c r="A93">
        <v>2024</v>
      </c>
      <c r="B93">
        <v>8</v>
      </c>
      <c r="C93" s="4">
        <v>177771.981234835</v>
      </c>
      <c r="D93" s="4">
        <v>116850.69234615201</v>
      </c>
      <c r="E93" s="4">
        <v>8.1595835438018298</v>
      </c>
      <c r="F93" s="4">
        <v>28151.689418913</v>
      </c>
      <c r="G93" s="4">
        <v>36659.550636662803</v>
      </c>
      <c r="H93" s="4">
        <v>0</v>
      </c>
      <c r="I93" s="4">
        <v>0</v>
      </c>
      <c r="J93" s="4">
        <v>0</v>
      </c>
      <c r="K93" s="4">
        <v>-3898.1107504370498</v>
      </c>
      <c r="L93" s="4">
        <v>0</v>
      </c>
      <c r="M93" s="4">
        <v>0</v>
      </c>
    </row>
    <row r="94" spans="1:13" x14ac:dyDescent="0.35">
      <c r="A94">
        <v>2024</v>
      </c>
      <c r="B94">
        <v>9</v>
      </c>
      <c r="C94" s="4">
        <v>158494.27724630301</v>
      </c>
      <c r="D94" s="4">
        <v>113277.725685778</v>
      </c>
      <c r="E94" s="4">
        <v>272.45852979490201</v>
      </c>
      <c r="F94" s="4">
        <v>12182.6531445045</v>
      </c>
      <c r="G94" s="4">
        <v>36659.550636662803</v>
      </c>
      <c r="H94" s="4">
        <v>0</v>
      </c>
      <c r="I94" s="4">
        <v>0</v>
      </c>
      <c r="J94" s="4">
        <v>0</v>
      </c>
      <c r="K94" s="4">
        <v>-3898.1107504370498</v>
      </c>
      <c r="L94" s="4">
        <v>0</v>
      </c>
      <c r="M94" s="4">
        <v>0</v>
      </c>
    </row>
    <row r="95" spans="1:13" x14ac:dyDescent="0.35">
      <c r="A95">
        <v>2024</v>
      </c>
      <c r="B95">
        <v>10</v>
      </c>
      <c r="C95" s="4">
        <v>157341.61107896999</v>
      </c>
      <c r="D95" s="4">
        <v>117256.519179991</v>
      </c>
      <c r="E95" s="4">
        <v>6490.2929046590698</v>
      </c>
      <c r="F95" s="4">
        <v>833.35910809428594</v>
      </c>
      <c r="G95" s="4">
        <v>36659.550636662803</v>
      </c>
      <c r="H95" s="4">
        <v>0</v>
      </c>
      <c r="I95" s="4">
        <v>0</v>
      </c>
      <c r="J95" s="4">
        <v>0</v>
      </c>
      <c r="K95" s="4">
        <v>-3898.1107504370498</v>
      </c>
      <c r="L95" s="4">
        <v>0</v>
      </c>
      <c r="M95" s="4">
        <v>0</v>
      </c>
    </row>
    <row r="96" spans="1:13" x14ac:dyDescent="0.35">
      <c r="A96">
        <v>2024</v>
      </c>
      <c r="B96">
        <v>11</v>
      </c>
      <c r="C96" s="4">
        <v>161591.79474158201</v>
      </c>
      <c r="D96" s="4">
        <v>113670.29054523401</v>
      </c>
      <c r="E96" s="4">
        <v>14678.9929493816</v>
      </c>
      <c r="F96" s="4">
        <v>481.071360740893</v>
      </c>
      <c r="G96" s="4">
        <v>36659.550636662803</v>
      </c>
      <c r="H96" s="4">
        <v>0</v>
      </c>
      <c r="I96" s="4">
        <v>0</v>
      </c>
      <c r="J96" s="4">
        <v>0</v>
      </c>
      <c r="K96" s="4">
        <v>-3898.1107504370498</v>
      </c>
      <c r="L96" s="4">
        <v>0</v>
      </c>
      <c r="M96" s="4">
        <v>0</v>
      </c>
    </row>
    <row r="97" spans="1:13" x14ac:dyDescent="0.35">
      <c r="A97">
        <v>2024</v>
      </c>
      <c r="B97">
        <v>12</v>
      </c>
      <c r="C97" s="4">
        <v>177312.03233638901</v>
      </c>
      <c r="D97" s="4">
        <v>117970.113443833</v>
      </c>
      <c r="E97" s="4">
        <v>26580.479006329799</v>
      </c>
      <c r="F97" s="4">
        <v>0</v>
      </c>
      <c r="G97" s="4">
        <v>36659.550636662803</v>
      </c>
      <c r="H97" s="4">
        <v>0</v>
      </c>
      <c r="I97" s="4">
        <v>0</v>
      </c>
      <c r="J97" s="4">
        <v>0</v>
      </c>
      <c r="K97" s="4">
        <v>-3898.1107504370498</v>
      </c>
      <c r="L97" s="4">
        <v>0</v>
      </c>
      <c r="M97" s="4">
        <v>0</v>
      </c>
    </row>
    <row r="98" spans="1:13" x14ac:dyDescent="0.35">
      <c r="A98">
        <v>2025</v>
      </c>
      <c r="B98">
        <v>1</v>
      </c>
      <c r="C98" s="4">
        <v>184684.99255772799</v>
      </c>
      <c r="D98" s="4">
        <v>117436.414330264</v>
      </c>
      <c r="E98" s="4">
        <v>34487.138341238096</v>
      </c>
      <c r="F98" s="4">
        <v>0</v>
      </c>
      <c r="G98" s="4">
        <v>36659.550636662803</v>
      </c>
      <c r="H98" s="4">
        <v>0</v>
      </c>
      <c r="I98" s="4">
        <v>0</v>
      </c>
      <c r="J98" s="4">
        <v>0</v>
      </c>
      <c r="K98" s="4">
        <v>-3898.1107504370498</v>
      </c>
      <c r="L98" s="4">
        <v>0</v>
      </c>
      <c r="M98" s="4">
        <v>0</v>
      </c>
    </row>
    <row r="99" spans="1:13" x14ac:dyDescent="0.35">
      <c r="A99">
        <v>2025</v>
      </c>
      <c r="B99">
        <v>2</v>
      </c>
      <c r="C99" s="4">
        <v>169888.431653943</v>
      </c>
      <c r="D99" s="4">
        <v>106526.92620617901</v>
      </c>
      <c r="E99" s="4">
        <v>30600.065561538599</v>
      </c>
      <c r="F99" s="4">
        <v>0</v>
      </c>
      <c r="G99" s="4">
        <v>36659.550636662803</v>
      </c>
      <c r="H99" s="4">
        <v>0</v>
      </c>
      <c r="I99" s="4">
        <v>0</v>
      </c>
      <c r="J99" s="4">
        <v>0</v>
      </c>
      <c r="K99" s="4">
        <v>-3898.1107504370498</v>
      </c>
      <c r="L99" s="4">
        <v>0</v>
      </c>
      <c r="M99" s="4">
        <v>0</v>
      </c>
    </row>
    <row r="100" spans="1:13" x14ac:dyDescent="0.35">
      <c r="A100">
        <v>2025</v>
      </c>
      <c r="B100">
        <v>3</v>
      </c>
      <c r="C100" s="4">
        <v>171857.78333168101</v>
      </c>
      <c r="D100" s="4">
        <v>117588.943999214</v>
      </c>
      <c r="E100" s="4">
        <v>21507.399446240899</v>
      </c>
      <c r="F100" s="4">
        <v>0</v>
      </c>
      <c r="G100" s="4">
        <v>36659.550636662803</v>
      </c>
      <c r="H100" s="4">
        <v>0</v>
      </c>
      <c r="I100" s="4">
        <v>0</v>
      </c>
      <c r="J100" s="4">
        <v>0</v>
      </c>
      <c r="K100" s="4">
        <v>-3898.1107504370498</v>
      </c>
      <c r="L100" s="4">
        <v>0</v>
      </c>
      <c r="M100" s="4">
        <v>0</v>
      </c>
    </row>
    <row r="101" spans="1:13" x14ac:dyDescent="0.35">
      <c r="A101">
        <v>2025</v>
      </c>
      <c r="B101">
        <v>4</v>
      </c>
      <c r="C101" s="4">
        <v>158784.97103211301</v>
      </c>
      <c r="D101" s="4">
        <v>113449.508980329</v>
      </c>
      <c r="E101" s="4">
        <v>12574.022165558299</v>
      </c>
      <c r="F101" s="4">
        <v>0</v>
      </c>
      <c r="G101" s="4">
        <v>36659.550636662803</v>
      </c>
      <c r="H101" s="4">
        <v>0</v>
      </c>
      <c r="I101" s="4">
        <v>0</v>
      </c>
      <c r="J101" s="4">
        <v>0</v>
      </c>
      <c r="K101" s="4">
        <v>-3898.1107504370498</v>
      </c>
      <c r="L101" s="4">
        <v>0</v>
      </c>
      <c r="M101" s="4">
        <v>0</v>
      </c>
    </row>
    <row r="102" spans="1:13" x14ac:dyDescent="0.35">
      <c r="A102">
        <v>2025</v>
      </c>
      <c r="B102">
        <v>5</v>
      </c>
      <c r="C102" s="4">
        <v>155395.54263592701</v>
      </c>
      <c r="D102" s="4">
        <v>116866.952555379</v>
      </c>
      <c r="E102" s="4">
        <v>4372.72283344878</v>
      </c>
      <c r="F102" s="4">
        <v>1394.4273608731201</v>
      </c>
      <c r="G102" s="4">
        <v>36659.550636662803</v>
      </c>
      <c r="H102" s="4">
        <v>0</v>
      </c>
      <c r="I102" s="4">
        <v>0</v>
      </c>
      <c r="J102" s="4">
        <v>0</v>
      </c>
      <c r="K102" s="4">
        <v>-3898.1107504370498</v>
      </c>
      <c r="L102" s="4">
        <v>0</v>
      </c>
      <c r="M102" s="4">
        <v>0</v>
      </c>
    </row>
    <row r="103" spans="1:13" x14ac:dyDescent="0.35">
      <c r="A103">
        <v>2025</v>
      </c>
      <c r="B103">
        <v>6</v>
      </c>
      <c r="C103" s="4">
        <v>173670.057961221</v>
      </c>
      <c r="D103" s="4">
        <v>112815.002612889</v>
      </c>
      <c r="E103" s="4">
        <v>246.231654148936</v>
      </c>
      <c r="F103" s="4">
        <v>27847.383807957201</v>
      </c>
      <c r="G103" s="4">
        <v>36659.550636662803</v>
      </c>
      <c r="H103" s="4">
        <v>0</v>
      </c>
      <c r="I103" s="4">
        <v>0</v>
      </c>
      <c r="J103" s="4">
        <v>0</v>
      </c>
      <c r="K103" s="4">
        <v>-3898.1107504370498</v>
      </c>
      <c r="L103" s="4">
        <v>0</v>
      </c>
      <c r="M103" s="4">
        <v>0</v>
      </c>
    </row>
    <row r="104" spans="1:13" x14ac:dyDescent="0.35">
      <c r="A104">
        <v>2025</v>
      </c>
      <c r="B104">
        <v>7</v>
      </c>
      <c r="C104" s="4">
        <v>200806.46350011899</v>
      </c>
      <c r="D104" s="4">
        <v>116283.88504402799</v>
      </c>
      <c r="E104" s="4">
        <v>0</v>
      </c>
      <c r="F104" s="4">
        <v>51761.138569864801</v>
      </c>
      <c r="G104" s="4">
        <v>36659.550636662803</v>
      </c>
      <c r="H104" s="4">
        <v>0</v>
      </c>
      <c r="I104" s="4">
        <v>0</v>
      </c>
      <c r="J104" s="4">
        <v>0</v>
      </c>
      <c r="K104" s="4">
        <v>-3898.1107504370498</v>
      </c>
      <c r="L104" s="4">
        <v>0</v>
      </c>
      <c r="M104" s="4">
        <v>0</v>
      </c>
    </row>
    <row r="105" spans="1:13" x14ac:dyDescent="0.35">
      <c r="A105">
        <v>2025</v>
      </c>
      <c r="B105">
        <v>8</v>
      </c>
      <c r="C105" s="4">
        <v>182840.88953789801</v>
      </c>
      <c r="D105" s="4">
        <v>115992.098255551</v>
      </c>
      <c r="E105" s="4">
        <v>80.769027326606405</v>
      </c>
      <c r="F105" s="4">
        <v>34006.582368794203</v>
      </c>
      <c r="G105" s="4">
        <v>36659.550636662803</v>
      </c>
      <c r="H105" s="4">
        <v>0</v>
      </c>
      <c r="I105" s="4">
        <v>0</v>
      </c>
      <c r="J105" s="4">
        <v>0</v>
      </c>
      <c r="K105" s="4">
        <v>-3898.1107504370498</v>
      </c>
      <c r="L105" s="4">
        <v>0</v>
      </c>
      <c r="M105" s="4">
        <v>0</v>
      </c>
    </row>
    <row r="106" spans="1:13" x14ac:dyDescent="0.35">
      <c r="A106">
        <v>2025</v>
      </c>
      <c r="B106">
        <v>9</v>
      </c>
      <c r="C106" s="4">
        <v>154875.72275004</v>
      </c>
      <c r="D106" s="4">
        <v>112185.20038053</v>
      </c>
      <c r="E106" s="4">
        <v>147.99051789562</v>
      </c>
      <c r="F106" s="4">
        <v>9781.0919653887104</v>
      </c>
      <c r="G106" s="4">
        <v>36659.550636662803</v>
      </c>
      <c r="H106" s="4">
        <v>0</v>
      </c>
      <c r="I106" s="4">
        <v>0</v>
      </c>
      <c r="J106" s="4">
        <v>0</v>
      </c>
      <c r="K106" s="4">
        <v>-3898.1107504370498</v>
      </c>
      <c r="L106" s="4">
        <v>0</v>
      </c>
      <c r="M106" s="4">
        <v>0</v>
      </c>
    </row>
    <row r="107" spans="1:13" x14ac:dyDescent="0.35">
      <c r="A107">
        <v>2025</v>
      </c>
      <c r="B107">
        <v>10</v>
      </c>
      <c r="C107" s="4">
        <v>158278.39420829801</v>
      </c>
      <c r="D107" s="4">
        <v>115857.167252265</v>
      </c>
      <c r="E107" s="4">
        <v>6895.0293613652002</v>
      </c>
      <c r="F107" s="4">
        <v>2764.7577084421</v>
      </c>
      <c r="G107" s="4">
        <v>36659.550636662803</v>
      </c>
      <c r="H107" s="4">
        <v>0</v>
      </c>
      <c r="I107" s="4">
        <v>0</v>
      </c>
      <c r="J107" s="4">
        <v>0</v>
      </c>
      <c r="K107" s="4">
        <v>-3898.1107504370498</v>
      </c>
      <c r="L107" s="4">
        <v>0</v>
      </c>
      <c r="M107" s="4">
        <v>0</v>
      </c>
    </row>
    <row r="108" spans="1:13" x14ac:dyDescent="0.35">
      <c r="A108">
        <v>2025</v>
      </c>
      <c r="B108">
        <v>11</v>
      </c>
      <c r="C108" s="4">
        <v>163314.50969501099</v>
      </c>
      <c r="D108" s="4">
        <v>112054.33360747799</v>
      </c>
      <c r="E108" s="4">
        <v>18498.7362013071</v>
      </c>
      <c r="F108" s="4">
        <v>0</v>
      </c>
      <c r="G108" s="4">
        <v>36659.550636662803</v>
      </c>
      <c r="H108" s="4">
        <v>0</v>
      </c>
      <c r="I108" s="4">
        <v>0</v>
      </c>
      <c r="J108" s="4">
        <v>0</v>
      </c>
      <c r="K108" s="4">
        <v>-3898.1107504370498</v>
      </c>
      <c r="L108" s="4">
        <v>0</v>
      </c>
      <c r="M108" s="4">
        <v>0</v>
      </c>
    </row>
    <row r="109" spans="1:13" x14ac:dyDescent="0.35">
      <c r="A109">
        <v>2025</v>
      </c>
      <c r="B109">
        <v>12</v>
      </c>
      <c r="C109" s="4">
        <v>179509.010002736</v>
      </c>
      <c r="D109" s="4">
        <v>115973.99087742101</v>
      </c>
      <c r="E109" s="4">
        <v>30773.579239089198</v>
      </c>
      <c r="F109" s="4">
        <v>0</v>
      </c>
      <c r="G109" s="4">
        <v>36659.550636662803</v>
      </c>
      <c r="H109" s="4">
        <v>0</v>
      </c>
      <c r="I109" s="4">
        <v>0</v>
      </c>
      <c r="J109" s="4">
        <v>0</v>
      </c>
      <c r="K109" s="4">
        <v>-3898.1107504370498</v>
      </c>
      <c r="L109" s="4">
        <v>0</v>
      </c>
      <c r="M109" s="4">
        <v>0</v>
      </c>
    </row>
    <row r="110" spans="1:13" x14ac:dyDescent="0.35">
      <c r="A110">
        <v>2026</v>
      </c>
      <c r="B110">
        <v>1</v>
      </c>
      <c r="C110" s="4">
        <v>179132.515491186</v>
      </c>
      <c r="D110" s="4">
        <v>115226.407069097</v>
      </c>
      <c r="E110" s="4">
        <v>31144.668535863599</v>
      </c>
      <c r="F110" s="4">
        <v>0</v>
      </c>
      <c r="G110" s="4">
        <v>36659.550636662803</v>
      </c>
      <c r="H110" s="4">
        <v>0</v>
      </c>
      <c r="I110" s="4">
        <v>0</v>
      </c>
      <c r="J110" s="4">
        <v>0</v>
      </c>
      <c r="K110" s="4">
        <v>-3898.1107504370498</v>
      </c>
      <c r="L110" s="4">
        <v>0</v>
      </c>
      <c r="M110" s="4">
        <v>0</v>
      </c>
    </row>
    <row r="111" spans="1:13" x14ac:dyDescent="0.35">
      <c r="A111">
        <v>2026</v>
      </c>
      <c r="B111">
        <v>2</v>
      </c>
      <c r="C111" s="4">
        <v>163491.69973927099</v>
      </c>
      <c r="D111" s="4">
        <v>104240.773514053</v>
      </c>
      <c r="E111" s="4">
        <v>26489.4863389928</v>
      </c>
      <c r="F111" s="4">
        <v>0</v>
      </c>
      <c r="G111" s="4">
        <v>36659.550636662803</v>
      </c>
      <c r="H111" s="4">
        <v>0</v>
      </c>
      <c r="I111" s="4">
        <v>0</v>
      </c>
      <c r="J111" s="4">
        <v>0</v>
      </c>
      <c r="K111" s="4">
        <v>-3898.1107504370498</v>
      </c>
      <c r="L111" s="4">
        <v>0</v>
      </c>
      <c r="M111" s="4">
        <v>0</v>
      </c>
    </row>
    <row r="112" spans="1:13" x14ac:dyDescent="0.35">
      <c r="A112">
        <v>2026</v>
      </c>
      <c r="B112">
        <v>3</v>
      </c>
      <c r="C112" s="4">
        <v>170665.266831482</v>
      </c>
      <c r="D112" s="4">
        <v>115587.372485081</v>
      </c>
      <c r="E112" s="4">
        <v>22316.454460174999</v>
      </c>
      <c r="F112" s="4">
        <v>0</v>
      </c>
      <c r="G112" s="4">
        <v>36659.550636662803</v>
      </c>
      <c r="H112" s="4">
        <v>0</v>
      </c>
      <c r="I112" s="4">
        <v>0</v>
      </c>
      <c r="J112" s="4">
        <v>0</v>
      </c>
      <c r="K112" s="4">
        <v>-3898.1107504370498</v>
      </c>
      <c r="L112" s="4">
        <v>0</v>
      </c>
      <c r="M112" s="4">
        <v>0</v>
      </c>
    </row>
    <row r="113" spans="1:13" x14ac:dyDescent="0.35">
      <c r="A113">
        <v>2026</v>
      </c>
      <c r="B113">
        <v>4</v>
      </c>
      <c r="C113" s="4">
        <v>158120.48474508399</v>
      </c>
      <c r="D113" s="4">
        <v>112030.931614705</v>
      </c>
      <c r="E113" s="4">
        <v>13127.484146496099</v>
      </c>
      <c r="F113" s="4">
        <v>200.629097657763</v>
      </c>
      <c r="G113" s="4">
        <v>36659.550636662803</v>
      </c>
      <c r="H113" s="4">
        <v>0</v>
      </c>
      <c r="I113" s="4">
        <v>0</v>
      </c>
      <c r="J113" s="4">
        <v>0</v>
      </c>
      <c r="K113" s="4">
        <v>-3898.1107504370498</v>
      </c>
      <c r="L113" s="4">
        <v>0</v>
      </c>
      <c r="M113" s="4">
        <v>0</v>
      </c>
    </row>
    <row r="114" spans="1:13" x14ac:dyDescent="0.35">
      <c r="A114">
        <v>2026</v>
      </c>
      <c r="B114">
        <v>5</v>
      </c>
      <c r="C114" s="4">
        <v>159116.85176891499</v>
      </c>
      <c r="D114" s="4">
        <v>115943.198492803</v>
      </c>
      <c r="E114" s="4">
        <v>4275.7842565963902</v>
      </c>
      <c r="F114" s="4">
        <v>6136.4291332897701</v>
      </c>
      <c r="G114" s="4">
        <v>36659.550636662803</v>
      </c>
      <c r="H114" s="4">
        <v>0</v>
      </c>
      <c r="I114" s="4">
        <v>0</v>
      </c>
      <c r="J114" s="4">
        <v>0</v>
      </c>
      <c r="K114" s="4">
        <v>-3898.1107504370498</v>
      </c>
      <c r="L114" s="4">
        <v>0</v>
      </c>
      <c r="M114" s="4">
        <v>0</v>
      </c>
    </row>
    <row r="115" spans="1:13" x14ac:dyDescent="0.35">
      <c r="A115">
        <v>2026</v>
      </c>
      <c r="B115">
        <v>6</v>
      </c>
      <c r="C115" s="4">
        <v>167268.502267095</v>
      </c>
      <c r="D115" s="4">
        <v>112290.012629132</v>
      </c>
      <c r="E115" s="4">
        <v>179.53124912806601</v>
      </c>
      <c r="F115" s="4">
        <v>22037.518502609601</v>
      </c>
      <c r="G115" s="4">
        <v>36659.550636662803</v>
      </c>
      <c r="H115" s="4">
        <v>0</v>
      </c>
      <c r="I115" s="4">
        <v>0</v>
      </c>
      <c r="J115" s="4">
        <v>0</v>
      </c>
      <c r="K115" s="4">
        <v>-3898.1107504370498</v>
      </c>
      <c r="L115" s="4">
        <v>0</v>
      </c>
      <c r="M115" s="4">
        <v>0</v>
      </c>
    </row>
    <row r="116" spans="1:13" x14ac:dyDescent="0.35">
      <c r="A116">
        <v>2026</v>
      </c>
      <c r="B116">
        <v>7</v>
      </c>
      <c r="C116" s="4">
        <v>192836.23001822401</v>
      </c>
      <c r="D116" s="4">
        <v>116122.691292469</v>
      </c>
      <c r="E116" s="4">
        <v>0</v>
      </c>
      <c r="F116" s="4">
        <v>43952.098839528997</v>
      </c>
      <c r="G116" s="4">
        <v>36659.550636662803</v>
      </c>
      <c r="H116" s="4">
        <v>0</v>
      </c>
      <c r="I116" s="4">
        <v>0</v>
      </c>
      <c r="J116" s="4">
        <v>0</v>
      </c>
      <c r="K116" s="4">
        <v>-3898.1107504370498</v>
      </c>
      <c r="L116" s="4">
        <v>0</v>
      </c>
      <c r="M116" s="4">
        <v>0</v>
      </c>
    </row>
    <row r="117" spans="1:13" x14ac:dyDescent="0.35">
      <c r="A117">
        <v>2026</v>
      </c>
      <c r="B117">
        <v>8</v>
      </c>
      <c r="C117" s="4">
        <v>185186.469123449</v>
      </c>
      <c r="D117" s="4">
        <v>116212.233530756</v>
      </c>
      <c r="E117" s="4">
        <v>11.557201060649</v>
      </c>
      <c r="F117" s="4">
        <v>36201.2385054064</v>
      </c>
      <c r="G117" s="4">
        <v>36659.550636662803</v>
      </c>
      <c r="H117" s="4">
        <v>0</v>
      </c>
      <c r="I117" s="4">
        <v>0</v>
      </c>
      <c r="J117" s="4">
        <v>0</v>
      </c>
      <c r="K117" s="4">
        <v>-3898.1107504370498</v>
      </c>
      <c r="L117" s="4">
        <v>0</v>
      </c>
      <c r="M117" s="4">
        <v>0</v>
      </c>
    </row>
    <row r="118" spans="1:13" x14ac:dyDescent="0.35">
      <c r="A118">
        <v>2026</v>
      </c>
      <c r="B118">
        <v>9</v>
      </c>
      <c r="C118" s="4">
        <v>159409.46048494699</v>
      </c>
      <c r="D118" s="4">
        <v>112535.71272792001</v>
      </c>
      <c r="E118" s="4">
        <v>579.57606839020002</v>
      </c>
      <c r="F118" s="4">
        <v>13532.731802410601</v>
      </c>
      <c r="G118" s="4">
        <v>36659.550636662803</v>
      </c>
      <c r="H118" s="4">
        <v>0</v>
      </c>
      <c r="I118" s="4">
        <v>0</v>
      </c>
      <c r="J118" s="4">
        <v>0</v>
      </c>
      <c r="K118" s="4">
        <v>-3898.1107504370498</v>
      </c>
      <c r="L118" s="4">
        <v>0</v>
      </c>
      <c r="M118" s="4">
        <v>0</v>
      </c>
    </row>
    <row r="119" spans="1:13" x14ac:dyDescent="0.35">
      <c r="A119">
        <v>2026</v>
      </c>
      <c r="B119">
        <v>10</v>
      </c>
      <c r="C119" s="4">
        <v>158233.521945694</v>
      </c>
      <c r="D119" s="4">
        <v>116361.43718059101</v>
      </c>
      <c r="E119" s="4">
        <v>7247.0568458908501</v>
      </c>
      <c r="F119" s="4">
        <v>1863.5880329859399</v>
      </c>
      <c r="G119" s="4">
        <v>36659.550636662803</v>
      </c>
      <c r="H119" s="4">
        <v>0</v>
      </c>
      <c r="I119" s="4">
        <v>0</v>
      </c>
      <c r="J119" s="4">
        <v>0</v>
      </c>
      <c r="K119" s="4">
        <v>-3898.1107504370498</v>
      </c>
      <c r="L119" s="4">
        <v>0</v>
      </c>
      <c r="M119" s="4">
        <v>0</v>
      </c>
    </row>
    <row r="120" spans="1:13" x14ac:dyDescent="0.35">
      <c r="A120">
        <v>2026</v>
      </c>
      <c r="B120">
        <v>11</v>
      </c>
      <c r="C120" s="4">
        <v>162887.01207173301</v>
      </c>
      <c r="D120" s="4">
        <v>112679.84124782099</v>
      </c>
      <c r="E120" s="4">
        <v>17371.311492168599</v>
      </c>
      <c r="F120" s="4">
        <v>74.419445517749395</v>
      </c>
      <c r="G120" s="4">
        <v>36659.550636662803</v>
      </c>
      <c r="H120" s="4">
        <v>0</v>
      </c>
      <c r="I120" s="4">
        <v>0</v>
      </c>
      <c r="J120" s="4">
        <v>0</v>
      </c>
      <c r="K120" s="4">
        <v>-3898.1107504370498</v>
      </c>
      <c r="L120" s="4">
        <v>0</v>
      </c>
      <c r="M120" s="4">
        <v>0</v>
      </c>
    </row>
    <row r="121" spans="1:13" x14ac:dyDescent="0.35">
      <c r="A121">
        <v>2026</v>
      </c>
      <c r="B121">
        <v>12</v>
      </c>
      <c r="C121" s="4">
        <v>175766.358991863</v>
      </c>
      <c r="D121" s="4">
        <v>116517.178490622</v>
      </c>
      <c r="E121" s="4">
        <v>26487.7406150151</v>
      </c>
      <c r="F121" s="4">
        <v>0</v>
      </c>
      <c r="G121" s="4">
        <v>36659.550636662803</v>
      </c>
      <c r="H121" s="4">
        <v>0</v>
      </c>
      <c r="I121" s="4">
        <v>0</v>
      </c>
      <c r="J121" s="4">
        <v>0</v>
      </c>
      <c r="K121" s="4">
        <v>-3898.1107504370498</v>
      </c>
      <c r="L121" s="4">
        <v>0</v>
      </c>
      <c r="M121" s="4">
        <v>0</v>
      </c>
    </row>
    <row r="122" spans="1:13" x14ac:dyDescent="0.35">
      <c r="A122">
        <v>2027</v>
      </c>
      <c r="B122">
        <v>1</v>
      </c>
      <c r="C122" s="4">
        <v>179384.143919252</v>
      </c>
      <c r="D122" s="4">
        <v>115472.406623483</v>
      </c>
      <c r="E122" s="4">
        <v>31150.2974095438</v>
      </c>
      <c r="F122" s="4">
        <v>0</v>
      </c>
      <c r="G122" s="4">
        <v>36659.550636662803</v>
      </c>
      <c r="H122" s="4">
        <v>0</v>
      </c>
      <c r="I122" s="4">
        <v>0</v>
      </c>
      <c r="J122" s="4">
        <v>0</v>
      </c>
      <c r="K122" s="4">
        <v>-3898.1107504370498</v>
      </c>
      <c r="L122" s="4">
        <v>0</v>
      </c>
      <c r="M122" s="4">
        <v>0</v>
      </c>
    </row>
    <row r="123" spans="1:13" x14ac:dyDescent="0.35">
      <c r="A123">
        <v>2027</v>
      </c>
      <c r="B123">
        <v>2</v>
      </c>
      <c r="C123" s="4">
        <v>163602.12559743901</v>
      </c>
      <c r="D123" s="4">
        <v>104370.063665736</v>
      </c>
      <c r="E123" s="4">
        <v>26470.622045477201</v>
      </c>
      <c r="F123" s="4">
        <v>0</v>
      </c>
      <c r="G123" s="4">
        <v>36659.550636662803</v>
      </c>
      <c r="H123" s="4">
        <v>0</v>
      </c>
      <c r="I123" s="4">
        <v>0</v>
      </c>
      <c r="J123" s="4">
        <v>0</v>
      </c>
      <c r="K123" s="4">
        <v>-3898.1107504370498</v>
      </c>
      <c r="L123" s="4">
        <v>0</v>
      </c>
      <c r="M123" s="4">
        <v>0</v>
      </c>
    </row>
    <row r="124" spans="1:13" x14ac:dyDescent="0.35">
      <c r="A124">
        <v>2027</v>
      </c>
      <c r="B124">
        <v>3</v>
      </c>
      <c r="C124" s="4">
        <v>170702.70198914601</v>
      </c>
      <c r="D124" s="4">
        <v>115655.246459578</v>
      </c>
      <c r="E124" s="4">
        <v>22286.015643342598</v>
      </c>
      <c r="F124" s="4">
        <v>0</v>
      </c>
      <c r="G124" s="4">
        <v>36659.550636662803</v>
      </c>
      <c r="H124" s="4">
        <v>0</v>
      </c>
      <c r="I124" s="4">
        <v>0</v>
      </c>
      <c r="J124" s="4">
        <v>0</v>
      </c>
      <c r="K124" s="4">
        <v>-3898.1107504370498</v>
      </c>
      <c r="L124" s="4">
        <v>0</v>
      </c>
      <c r="M124" s="4">
        <v>0</v>
      </c>
    </row>
    <row r="125" spans="1:13" x14ac:dyDescent="0.35">
      <c r="A125">
        <v>2027</v>
      </c>
      <c r="B125">
        <v>4</v>
      </c>
      <c r="C125" s="4">
        <v>158089.00069433701</v>
      </c>
      <c r="D125" s="4">
        <v>112023.66943952101</v>
      </c>
      <c r="E125" s="4">
        <v>13101.035893611001</v>
      </c>
      <c r="F125" s="4">
        <v>202.85547497898301</v>
      </c>
      <c r="G125" s="4">
        <v>36659.550636662803</v>
      </c>
      <c r="H125" s="4">
        <v>0</v>
      </c>
      <c r="I125" s="4">
        <v>0</v>
      </c>
      <c r="J125" s="4">
        <v>0</v>
      </c>
      <c r="K125" s="4">
        <v>-3898.1107504370498</v>
      </c>
      <c r="L125" s="4">
        <v>0</v>
      </c>
      <c r="M125" s="4">
        <v>0</v>
      </c>
    </row>
    <row r="126" spans="1:13" x14ac:dyDescent="0.35">
      <c r="A126">
        <v>2027</v>
      </c>
      <c r="B126">
        <v>5</v>
      </c>
      <c r="C126" s="4">
        <v>159086.524334641</v>
      </c>
      <c r="D126" s="4">
        <v>115860.206963216</v>
      </c>
      <c r="E126" s="4">
        <v>4264.3917457634598</v>
      </c>
      <c r="F126" s="4">
        <v>6200.4857394354904</v>
      </c>
      <c r="G126" s="4">
        <v>36659.550636662803</v>
      </c>
      <c r="H126" s="4">
        <v>0</v>
      </c>
      <c r="I126" s="4">
        <v>0</v>
      </c>
      <c r="J126" s="4">
        <v>0</v>
      </c>
      <c r="K126" s="4">
        <v>-3898.1107504370498</v>
      </c>
      <c r="L126" s="4">
        <v>0</v>
      </c>
      <c r="M126" s="4">
        <v>0</v>
      </c>
    </row>
    <row r="127" spans="1:13" x14ac:dyDescent="0.35">
      <c r="A127">
        <v>2027</v>
      </c>
      <c r="B127">
        <v>6</v>
      </c>
      <c r="C127" s="4">
        <v>167455.41526969199</v>
      </c>
      <c r="D127" s="4">
        <v>112241.071568372</v>
      </c>
      <c r="E127" s="4">
        <v>179.103063079631</v>
      </c>
      <c r="F127" s="4">
        <v>22273.8007520149</v>
      </c>
      <c r="G127" s="4">
        <v>36659.550636662803</v>
      </c>
      <c r="H127" s="4">
        <v>0</v>
      </c>
      <c r="I127" s="4">
        <v>0</v>
      </c>
      <c r="J127" s="4">
        <v>0</v>
      </c>
      <c r="K127" s="4">
        <v>-3898.1107504370498</v>
      </c>
      <c r="L127" s="4">
        <v>0</v>
      </c>
      <c r="M127" s="4">
        <v>0</v>
      </c>
    </row>
    <row r="128" spans="1:13" x14ac:dyDescent="0.35">
      <c r="A128">
        <v>2027</v>
      </c>
      <c r="B128">
        <v>7</v>
      </c>
      <c r="C128" s="4">
        <v>193301.79308246999</v>
      </c>
      <c r="D128" s="4">
        <v>116104.572352995</v>
      </c>
      <c r="E128" s="4">
        <v>0</v>
      </c>
      <c r="F128" s="4">
        <v>44435.780843248896</v>
      </c>
      <c r="G128" s="4">
        <v>36659.550636662803</v>
      </c>
      <c r="H128" s="4">
        <v>0</v>
      </c>
      <c r="I128" s="4">
        <v>0</v>
      </c>
      <c r="J128" s="4">
        <v>0</v>
      </c>
      <c r="K128" s="4">
        <v>-3898.1107504370498</v>
      </c>
      <c r="L128" s="4">
        <v>0</v>
      </c>
      <c r="M128" s="4">
        <v>0</v>
      </c>
    </row>
    <row r="129" spans="1:13" x14ac:dyDescent="0.35">
      <c r="A129">
        <v>2027</v>
      </c>
      <c r="B129">
        <v>8</v>
      </c>
      <c r="C129" s="4">
        <v>185609.440471487</v>
      </c>
      <c r="D129" s="4">
        <v>116226.60259398101</v>
      </c>
      <c r="E129" s="4">
        <v>11.536090408893401</v>
      </c>
      <c r="F129" s="4">
        <v>36609.861900871401</v>
      </c>
      <c r="G129" s="4">
        <v>36659.550636662803</v>
      </c>
      <c r="H129" s="4">
        <v>0</v>
      </c>
      <c r="I129" s="4">
        <v>0</v>
      </c>
      <c r="J129" s="4">
        <v>0</v>
      </c>
      <c r="K129" s="4">
        <v>-3898.1107504370498</v>
      </c>
      <c r="L129" s="4">
        <v>0</v>
      </c>
      <c r="M129" s="4">
        <v>0</v>
      </c>
    </row>
    <row r="130" spans="1:13" x14ac:dyDescent="0.35">
      <c r="A130">
        <v>2027</v>
      </c>
      <c r="B130">
        <v>9</v>
      </c>
      <c r="C130" s="4">
        <v>159634.04810292099</v>
      </c>
      <c r="D130" s="4">
        <v>112601.97347182401</v>
      </c>
      <c r="E130" s="4">
        <v>578.78646681541704</v>
      </c>
      <c r="F130" s="4">
        <v>13691.8482780553</v>
      </c>
      <c r="G130" s="4">
        <v>36659.550636662803</v>
      </c>
      <c r="H130" s="4">
        <v>0</v>
      </c>
      <c r="I130" s="4">
        <v>0</v>
      </c>
      <c r="J130" s="4">
        <v>0</v>
      </c>
      <c r="K130" s="4">
        <v>-3898.1107504370498</v>
      </c>
      <c r="L130" s="4">
        <v>0</v>
      </c>
      <c r="M130" s="4">
        <v>0</v>
      </c>
    </row>
    <row r="131" spans="1:13" x14ac:dyDescent="0.35">
      <c r="A131">
        <v>2027</v>
      </c>
      <c r="B131">
        <v>10</v>
      </c>
      <c r="C131" s="4">
        <v>158372.40272778101</v>
      </c>
      <c r="D131" s="4">
        <v>116484.04112962099</v>
      </c>
      <c r="E131" s="4">
        <v>7240.5458424695498</v>
      </c>
      <c r="F131" s="4">
        <v>1886.3758694652599</v>
      </c>
      <c r="G131" s="4">
        <v>36659.550636662803</v>
      </c>
      <c r="H131" s="4">
        <v>0</v>
      </c>
      <c r="I131" s="4">
        <v>0</v>
      </c>
      <c r="J131" s="4">
        <v>0</v>
      </c>
      <c r="K131" s="4">
        <v>-3898.1107504370498</v>
      </c>
      <c r="L131" s="4">
        <v>0</v>
      </c>
      <c r="M131" s="4">
        <v>0</v>
      </c>
    </row>
    <row r="132" spans="1:13" x14ac:dyDescent="0.35">
      <c r="A132">
        <v>2027</v>
      </c>
      <c r="B132">
        <v>11</v>
      </c>
      <c r="C132" s="4">
        <v>163051.47448655599</v>
      </c>
      <c r="D132" s="4">
        <v>112850.911572857</v>
      </c>
      <c r="E132" s="4">
        <v>17363.758628186901</v>
      </c>
      <c r="F132" s="4">
        <v>75.364399285599305</v>
      </c>
      <c r="G132" s="4">
        <v>36659.550636662803</v>
      </c>
      <c r="H132" s="4">
        <v>0</v>
      </c>
      <c r="I132" s="4">
        <v>0</v>
      </c>
      <c r="J132" s="4">
        <v>0</v>
      </c>
      <c r="K132" s="4">
        <v>-3898.1107504370498</v>
      </c>
      <c r="L132" s="4">
        <v>0</v>
      </c>
      <c r="M132" s="4">
        <v>0</v>
      </c>
    </row>
    <row r="133" spans="1:13" x14ac:dyDescent="0.35">
      <c r="A133">
        <v>2027</v>
      </c>
      <c r="B133">
        <v>12</v>
      </c>
      <c r="C133" s="4">
        <v>176057.324044648</v>
      </c>
      <c r="D133" s="4">
        <v>116796.435839545</v>
      </c>
      <c r="E133" s="4">
        <v>26499.448318877399</v>
      </c>
      <c r="F133" s="4">
        <v>0</v>
      </c>
      <c r="G133" s="4">
        <v>36659.550636662803</v>
      </c>
      <c r="H133" s="4">
        <v>0</v>
      </c>
      <c r="I133" s="4">
        <v>0</v>
      </c>
      <c r="J133" s="4">
        <v>0</v>
      </c>
      <c r="K133" s="4">
        <v>-3898.1107504370498</v>
      </c>
      <c r="L133" s="4">
        <v>0</v>
      </c>
      <c r="M133" s="4">
        <v>0</v>
      </c>
    </row>
    <row r="134" spans="1:13" x14ac:dyDescent="0.35">
      <c r="A134">
        <v>2028</v>
      </c>
      <c r="B134">
        <v>1</v>
      </c>
      <c r="C134" s="4">
        <v>179896.18857739199</v>
      </c>
      <c r="D134" s="4">
        <v>115943.367927605</v>
      </c>
      <c r="E134" s="4">
        <v>31191.380763561701</v>
      </c>
      <c r="F134" s="4">
        <v>0</v>
      </c>
      <c r="G134" s="4">
        <v>36659.550636662803</v>
      </c>
      <c r="H134" s="4">
        <v>0</v>
      </c>
      <c r="I134" s="4">
        <v>0</v>
      </c>
      <c r="J134" s="4">
        <v>0</v>
      </c>
      <c r="K134" s="4">
        <v>-3898.1107504370498</v>
      </c>
      <c r="L134" s="4">
        <v>0</v>
      </c>
      <c r="M134" s="4">
        <v>0</v>
      </c>
    </row>
    <row r="135" spans="1:13" x14ac:dyDescent="0.35">
      <c r="A135">
        <v>2028</v>
      </c>
      <c r="B135">
        <v>2</v>
      </c>
      <c r="C135" s="4">
        <v>168943.03772222399</v>
      </c>
      <c r="D135" s="4">
        <v>108633.50513504801</v>
      </c>
      <c r="E135" s="4">
        <v>27548.092700950401</v>
      </c>
      <c r="F135" s="4">
        <v>0</v>
      </c>
      <c r="G135" s="4">
        <v>36659.550636662803</v>
      </c>
      <c r="H135" s="4">
        <v>0</v>
      </c>
      <c r="I135" s="4">
        <v>0</v>
      </c>
      <c r="J135" s="4">
        <v>0</v>
      </c>
      <c r="K135" s="4">
        <v>-3898.1107504370498</v>
      </c>
      <c r="L135" s="4">
        <v>0</v>
      </c>
      <c r="M135" s="4">
        <v>0</v>
      </c>
    </row>
    <row r="136" spans="1:13" x14ac:dyDescent="0.35">
      <c r="A136">
        <v>2028</v>
      </c>
      <c r="B136">
        <v>3</v>
      </c>
      <c r="C136" s="4">
        <v>171386.06601757501</v>
      </c>
      <c r="D136" s="4">
        <v>116279.838948827</v>
      </c>
      <c r="E136" s="4">
        <v>22344.787182521701</v>
      </c>
      <c r="F136" s="4">
        <v>0</v>
      </c>
      <c r="G136" s="4">
        <v>36659.550636662803</v>
      </c>
      <c r="H136" s="4">
        <v>0</v>
      </c>
      <c r="I136" s="4">
        <v>0</v>
      </c>
      <c r="J136" s="4">
        <v>0</v>
      </c>
      <c r="K136" s="4">
        <v>-3898.1107504370498</v>
      </c>
      <c r="L136" s="4">
        <v>0</v>
      </c>
      <c r="M136" s="4">
        <v>0</v>
      </c>
    </row>
    <row r="137" spans="1:13" x14ac:dyDescent="0.35">
      <c r="A137">
        <v>2028</v>
      </c>
      <c r="B137">
        <v>4</v>
      </c>
      <c r="C137" s="4">
        <v>158787.11983648199</v>
      </c>
      <c r="D137" s="4">
        <v>112678.19299112901</v>
      </c>
      <c r="E137" s="4">
        <v>13141.363377784301</v>
      </c>
      <c r="F137" s="4">
        <v>206.12358134282101</v>
      </c>
      <c r="G137" s="4">
        <v>36659.550636662803</v>
      </c>
      <c r="H137" s="4">
        <v>0</v>
      </c>
      <c r="I137" s="4">
        <v>0</v>
      </c>
      <c r="J137" s="4">
        <v>0</v>
      </c>
      <c r="K137" s="4">
        <v>-3898.1107504370498</v>
      </c>
      <c r="L137" s="4">
        <v>0</v>
      </c>
      <c r="M137" s="4">
        <v>0</v>
      </c>
    </row>
    <row r="138" spans="1:13" x14ac:dyDescent="0.35">
      <c r="A138">
        <v>2028</v>
      </c>
      <c r="B138">
        <v>5</v>
      </c>
      <c r="C138" s="4">
        <v>159932.33765862099</v>
      </c>
      <c r="D138" s="4">
        <v>116588.352728685</v>
      </c>
      <c r="E138" s="4">
        <v>4279.3978958592297</v>
      </c>
      <c r="F138" s="4">
        <v>6303.1471478512303</v>
      </c>
      <c r="G138" s="4">
        <v>36659.550636662803</v>
      </c>
      <c r="H138" s="4">
        <v>0</v>
      </c>
      <c r="I138" s="4">
        <v>0</v>
      </c>
      <c r="J138" s="4">
        <v>0</v>
      </c>
      <c r="K138" s="4">
        <v>-3898.1107504370498</v>
      </c>
      <c r="L138" s="4">
        <v>0</v>
      </c>
      <c r="M138" s="4">
        <v>0</v>
      </c>
    </row>
    <row r="139" spans="1:13" x14ac:dyDescent="0.35">
      <c r="A139">
        <v>2028</v>
      </c>
      <c r="B139">
        <v>6</v>
      </c>
      <c r="C139" s="4">
        <v>168556.89040767899</v>
      </c>
      <c r="D139" s="4">
        <v>112968.64828271299</v>
      </c>
      <c r="E139" s="4">
        <v>179.768605635309</v>
      </c>
      <c r="F139" s="4">
        <v>22647.0336331051</v>
      </c>
      <c r="G139" s="4">
        <v>36659.550636662803</v>
      </c>
      <c r="H139" s="4">
        <v>0</v>
      </c>
      <c r="I139" s="4">
        <v>0</v>
      </c>
      <c r="J139" s="4">
        <v>0</v>
      </c>
      <c r="K139" s="4">
        <v>-3898.1107504370498</v>
      </c>
      <c r="L139" s="4">
        <v>0</v>
      </c>
      <c r="M139" s="4">
        <v>0</v>
      </c>
    </row>
    <row r="140" spans="1:13" x14ac:dyDescent="0.35">
      <c r="A140">
        <v>2028</v>
      </c>
      <c r="B140">
        <v>7</v>
      </c>
      <c r="C140" s="4">
        <v>194830.785399524</v>
      </c>
      <c r="D140" s="4">
        <v>116880.111721369</v>
      </c>
      <c r="E140" s="4">
        <v>0</v>
      </c>
      <c r="F140" s="4">
        <v>45189.233791929801</v>
      </c>
      <c r="G140" s="4">
        <v>36659.550636662803</v>
      </c>
      <c r="H140" s="4">
        <v>0</v>
      </c>
      <c r="I140" s="4">
        <v>0</v>
      </c>
      <c r="J140" s="4">
        <v>0</v>
      </c>
      <c r="K140" s="4">
        <v>-3898.1107504370498</v>
      </c>
      <c r="L140" s="4">
        <v>0</v>
      </c>
      <c r="M140" s="4">
        <v>0</v>
      </c>
    </row>
    <row r="141" spans="1:13" x14ac:dyDescent="0.35">
      <c r="A141">
        <v>2028</v>
      </c>
      <c r="B141">
        <v>8</v>
      </c>
      <c r="C141" s="4">
        <v>187036.81414200901</v>
      </c>
      <c r="D141" s="4">
        <v>117025.878510617</v>
      </c>
      <c r="E141" s="4">
        <v>11.5834979550682</v>
      </c>
      <c r="F141" s="4">
        <v>37237.912247211701</v>
      </c>
      <c r="G141" s="4">
        <v>36659.550636662803</v>
      </c>
      <c r="H141" s="4">
        <v>0</v>
      </c>
      <c r="I141" s="4">
        <v>0</v>
      </c>
      <c r="J141" s="4">
        <v>0</v>
      </c>
      <c r="K141" s="4">
        <v>-3898.1107504370498</v>
      </c>
      <c r="L141" s="4">
        <v>0</v>
      </c>
      <c r="M141" s="4">
        <v>0</v>
      </c>
    </row>
    <row r="142" spans="1:13" x14ac:dyDescent="0.35">
      <c r="A142">
        <v>2028</v>
      </c>
      <c r="B142">
        <v>9</v>
      </c>
      <c r="C142" s="4">
        <v>160660.94639813999</v>
      </c>
      <c r="D142" s="4">
        <v>113389.87271446901</v>
      </c>
      <c r="E142" s="4">
        <v>581.23444316869802</v>
      </c>
      <c r="F142" s="4">
        <v>13928.3993542763</v>
      </c>
      <c r="G142" s="4">
        <v>36659.550636662803</v>
      </c>
      <c r="H142" s="4">
        <v>0</v>
      </c>
      <c r="I142" s="4">
        <v>0</v>
      </c>
      <c r="J142" s="4">
        <v>0</v>
      </c>
      <c r="K142" s="4">
        <v>-3898.1107504370498</v>
      </c>
      <c r="L142" s="4">
        <v>0</v>
      </c>
      <c r="M142" s="4">
        <v>0</v>
      </c>
    </row>
    <row r="143" spans="1:13" x14ac:dyDescent="0.35">
      <c r="A143">
        <v>2028</v>
      </c>
      <c r="B143">
        <v>10</v>
      </c>
      <c r="C143" s="4">
        <v>159265.788838746</v>
      </c>
      <c r="D143" s="4">
        <v>117313.115118726</v>
      </c>
      <c r="E143" s="4">
        <v>7272.0382436086502</v>
      </c>
      <c r="F143" s="4">
        <v>1919.19559018479</v>
      </c>
      <c r="G143" s="4">
        <v>36659.550636662803</v>
      </c>
      <c r="H143" s="4">
        <v>0</v>
      </c>
      <c r="I143" s="4">
        <v>0</v>
      </c>
      <c r="J143" s="4">
        <v>0</v>
      </c>
      <c r="K143" s="4">
        <v>-3898.1107504370498</v>
      </c>
      <c r="L143" s="4">
        <v>0</v>
      </c>
      <c r="M143" s="4">
        <v>0</v>
      </c>
    </row>
    <row r="144" spans="1:13" x14ac:dyDescent="0.35">
      <c r="A144">
        <v>2028</v>
      </c>
      <c r="B144">
        <v>11</v>
      </c>
      <c r="C144" s="4">
        <v>163947.18366266301</v>
      </c>
      <c r="D144" s="4">
        <v>113667.695549393</v>
      </c>
      <c r="E144" s="4">
        <v>17441.363461812602</v>
      </c>
      <c r="F144" s="4">
        <v>76.684765232224706</v>
      </c>
      <c r="G144" s="4">
        <v>36659.550636662803</v>
      </c>
      <c r="H144" s="4">
        <v>0</v>
      </c>
      <c r="I144" s="4">
        <v>0</v>
      </c>
      <c r="J144" s="4">
        <v>0</v>
      </c>
      <c r="K144" s="4">
        <v>-3898.1107504370498</v>
      </c>
      <c r="L144" s="4">
        <v>0</v>
      </c>
      <c r="M144" s="4">
        <v>0</v>
      </c>
    </row>
    <row r="145" spans="1:13" x14ac:dyDescent="0.35">
      <c r="A145">
        <v>2028</v>
      </c>
      <c r="B145">
        <v>12</v>
      </c>
      <c r="C145" s="4">
        <v>176959.94483455599</v>
      </c>
      <c r="D145" s="4">
        <v>117591.905129444</v>
      </c>
      <c r="E145" s="4">
        <v>26606.5998188866</v>
      </c>
      <c r="F145" s="4">
        <v>0</v>
      </c>
      <c r="G145" s="4">
        <v>36659.550636662803</v>
      </c>
      <c r="H145" s="4">
        <v>0</v>
      </c>
      <c r="I145" s="4">
        <v>0</v>
      </c>
      <c r="J145" s="4">
        <v>0</v>
      </c>
      <c r="K145" s="4">
        <v>-3898.1107504370498</v>
      </c>
      <c r="L145" s="4">
        <v>0</v>
      </c>
      <c r="M145" s="4">
        <v>0</v>
      </c>
    </row>
    <row r="146" spans="1:13" x14ac:dyDescent="0.35">
      <c r="A146">
        <v>2029</v>
      </c>
      <c r="B146">
        <v>1</v>
      </c>
      <c r="C146" s="4">
        <v>180798.86295660201</v>
      </c>
      <c r="D146" s="4">
        <v>116733.168000358</v>
      </c>
      <c r="E146" s="4">
        <v>31304.255070018498</v>
      </c>
      <c r="F146" s="4">
        <v>0</v>
      </c>
      <c r="G146" s="4">
        <v>36659.550636662803</v>
      </c>
      <c r="H146" s="4">
        <v>0</v>
      </c>
      <c r="I146" s="4">
        <v>0</v>
      </c>
      <c r="J146" s="4">
        <v>0</v>
      </c>
      <c r="K146" s="4">
        <v>-3898.1107504370498</v>
      </c>
      <c r="L146" s="4">
        <v>0</v>
      </c>
      <c r="M146" s="4">
        <v>0</v>
      </c>
    </row>
    <row r="147" spans="1:13" x14ac:dyDescent="0.35">
      <c r="A147">
        <v>2029</v>
      </c>
      <c r="B147">
        <v>2</v>
      </c>
      <c r="C147" s="4">
        <v>164932.37221416601</v>
      </c>
      <c r="D147" s="4">
        <v>105557.42526241099</v>
      </c>
      <c r="E147" s="4">
        <v>26613.507065528702</v>
      </c>
      <c r="F147" s="4">
        <v>0</v>
      </c>
      <c r="G147" s="4">
        <v>36659.550636662803</v>
      </c>
      <c r="H147" s="4">
        <v>0</v>
      </c>
      <c r="I147" s="4">
        <v>0</v>
      </c>
      <c r="J147" s="4">
        <v>0</v>
      </c>
      <c r="K147" s="4">
        <v>-3898.1107504370498</v>
      </c>
      <c r="L147" s="4">
        <v>0</v>
      </c>
      <c r="M147" s="4">
        <v>0</v>
      </c>
    </row>
    <row r="148" spans="1:13" x14ac:dyDescent="0.35">
      <c r="A148">
        <v>2029</v>
      </c>
      <c r="B148">
        <v>3</v>
      </c>
      <c r="C148" s="4">
        <v>172183.84255296801</v>
      </c>
      <c r="D148" s="4">
        <v>117008.840250729</v>
      </c>
      <c r="E148" s="4">
        <v>22413.562416012901</v>
      </c>
      <c r="F148" s="4">
        <v>0</v>
      </c>
      <c r="G148" s="4">
        <v>36659.550636662803</v>
      </c>
      <c r="H148" s="4">
        <v>0</v>
      </c>
      <c r="I148" s="4">
        <v>0</v>
      </c>
      <c r="J148" s="4">
        <v>0</v>
      </c>
      <c r="K148" s="4">
        <v>-3898.1107504370498</v>
      </c>
      <c r="L148" s="4">
        <v>0</v>
      </c>
      <c r="M148" s="4">
        <v>0</v>
      </c>
    </row>
    <row r="149" spans="1:13" x14ac:dyDescent="0.35">
      <c r="A149">
        <v>2029</v>
      </c>
      <c r="B149">
        <v>4</v>
      </c>
      <c r="C149" s="4">
        <v>159522.95910155601</v>
      </c>
      <c r="D149" s="4">
        <v>113371.40701381701</v>
      </c>
      <c r="E149" s="4">
        <v>13180.275866027599</v>
      </c>
      <c r="F149" s="4">
        <v>209.836335485658</v>
      </c>
      <c r="G149" s="4">
        <v>36659.550636662803</v>
      </c>
      <c r="H149" s="4">
        <v>0</v>
      </c>
      <c r="I149" s="4">
        <v>0</v>
      </c>
      <c r="J149" s="4">
        <v>0</v>
      </c>
      <c r="K149" s="4">
        <v>-3898.1107504370498</v>
      </c>
      <c r="L149" s="4">
        <v>0</v>
      </c>
      <c r="M149" s="4">
        <v>0</v>
      </c>
    </row>
    <row r="150" spans="1:13" x14ac:dyDescent="0.35">
      <c r="A150">
        <v>2029</v>
      </c>
      <c r="B150">
        <v>5</v>
      </c>
      <c r="C150" s="4">
        <v>160760.93672998401</v>
      </c>
      <c r="D150" s="4">
        <v>117291.99065844</v>
      </c>
      <c r="E150" s="4">
        <v>4291.5707110862604</v>
      </c>
      <c r="F150" s="4">
        <v>6415.93547423172</v>
      </c>
      <c r="G150" s="4">
        <v>36659.550636662803</v>
      </c>
      <c r="H150" s="4">
        <v>0</v>
      </c>
      <c r="I150" s="4">
        <v>0</v>
      </c>
      <c r="J150" s="4">
        <v>0</v>
      </c>
      <c r="K150" s="4">
        <v>-3898.1107504370498</v>
      </c>
      <c r="L150" s="4">
        <v>0</v>
      </c>
      <c r="M150" s="4">
        <v>0</v>
      </c>
    </row>
    <row r="151" spans="1:13" x14ac:dyDescent="0.35">
      <c r="A151">
        <v>2029</v>
      </c>
      <c r="B151">
        <v>6</v>
      </c>
      <c r="C151" s="4">
        <v>169638.10620663699</v>
      </c>
      <c r="D151" s="4">
        <v>113645.182268979</v>
      </c>
      <c r="E151" s="4">
        <v>180.27161940546901</v>
      </c>
      <c r="F151" s="4">
        <v>23051.212432025899</v>
      </c>
      <c r="G151" s="4">
        <v>36659.550636662803</v>
      </c>
      <c r="H151" s="4">
        <v>0</v>
      </c>
      <c r="I151" s="4">
        <v>0</v>
      </c>
      <c r="J151" s="4">
        <v>0</v>
      </c>
      <c r="K151" s="4">
        <v>-3898.1107504370498</v>
      </c>
      <c r="L151" s="4">
        <v>0</v>
      </c>
      <c r="M151" s="4">
        <v>0</v>
      </c>
    </row>
    <row r="152" spans="1:13" x14ac:dyDescent="0.35">
      <c r="A152">
        <v>2029</v>
      </c>
      <c r="B152">
        <v>7</v>
      </c>
      <c r="C152" s="4">
        <v>196329.679204663</v>
      </c>
      <c r="D152" s="4">
        <v>117574.64223924</v>
      </c>
      <c r="E152" s="4">
        <v>0</v>
      </c>
      <c r="F152" s="4">
        <v>45993.597079197803</v>
      </c>
      <c r="G152" s="4">
        <v>36659.550636662803</v>
      </c>
      <c r="H152" s="4">
        <v>0</v>
      </c>
      <c r="I152" s="4">
        <v>0</v>
      </c>
      <c r="J152" s="4">
        <v>0</v>
      </c>
      <c r="K152" s="4">
        <v>-3898.1107504370498</v>
      </c>
      <c r="L152" s="4">
        <v>0</v>
      </c>
      <c r="M152" s="4">
        <v>0</v>
      </c>
    </row>
    <row r="153" spans="1:13" x14ac:dyDescent="0.35">
      <c r="A153">
        <v>2029</v>
      </c>
      <c r="B153">
        <v>8</v>
      </c>
      <c r="C153" s="4">
        <v>188387.90442362399</v>
      </c>
      <c r="D153" s="4">
        <v>117715.85261654601</v>
      </c>
      <c r="E153" s="4">
        <v>11.614838669818999</v>
      </c>
      <c r="F153" s="4">
        <v>37898.997082182199</v>
      </c>
      <c r="G153" s="4">
        <v>36659.550636662803</v>
      </c>
      <c r="H153" s="4">
        <v>0</v>
      </c>
      <c r="I153" s="4">
        <v>0</v>
      </c>
      <c r="J153" s="4">
        <v>0</v>
      </c>
      <c r="K153" s="4">
        <v>-3898.1107504370498</v>
      </c>
      <c r="L153" s="4">
        <v>0</v>
      </c>
      <c r="M153" s="4">
        <v>0</v>
      </c>
    </row>
    <row r="154" spans="1:13" x14ac:dyDescent="0.35">
      <c r="A154">
        <v>2029</v>
      </c>
      <c r="B154">
        <v>9</v>
      </c>
      <c r="C154" s="4">
        <v>161574.54193573</v>
      </c>
      <c r="D154" s="4">
        <v>114055.058297319</v>
      </c>
      <c r="E154" s="4">
        <v>582.78992880995804</v>
      </c>
      <c r="F154" s="4">
        <v>14175.253823376101</v>
      </c>
      <c r="G154" s="4">
        <v>36659.550636662803</v>
      </c>
      <c r="H154" s="4">
        <v>0</v>
      </c>
      <c r="I154" s="4">
        <v>0</v>
      </c>
      <c r="J154" s="4">
        <v>0</v>
      </c>
      <c r="K154" s="4">
        <v>-3898.1107504370498</v>
      </c>
      <c r="L154" s="4">
        <v>0</v>
      </c>
      <c r="M154" s="4">
        <v>0</v>
      </c>
    </row>
    <row r="155" spans="1:13" x14ac:dyDescent="0.35">
      <c r="A155">
        <v>2029</v>
      </c>
      <c r="B155">
        <v>10</v>
      </c>
      <c r="C155" s="4">
        <v>160003.735595754</v>
      </c>
      <c r="D155" s="4">
        <v>117997.857462935</v>
      </c>
      <c r="E155" s="4">
        <v>7291.2857982109799</v>
      </c>
      <c r="F155" s="4">
        <v>1953.1524483830101</v>
      </c>
      <c r="G155" s="4">
        <v>36659.550636662803</v>
      </c>
      <c r="H155" s="4">
        <v>0</v>
      </c>
      <c r="I155" s="4">
        <v>0</v>
      </c>
      <c r="J155" s="4">
        <v>0</v>
      </c>
      <c r="K155" s="4">
        <v>-3898.1107504370498</v>
      </c>
      <c r="L155" s="4">
        <v>0</v>
      </c>
      <c r="M155" s="4">
        <v>0</v>
      </c>
    </row>
    <row r="156" spans="1:13" x14ac:dyDescent="0.35">
      <c r="A156">
        <v>2029</v>
      </c>
      <c r="B156">
        <v>11</v>
      </c>
      <c r="C156" s="4">
        <v>164654.31228861099</v>
      </c>
      <c r="D156" s="4">
        <v>114327.817318045</v>
      </c>
      <c r="E156" s="4">
        <v>17487.015796061201</v>
      </c>
      <c r="F156" s="4">
        <v>78.039288279854105</v>
      </c>
      <c r="G156" s="4">
        <v>36659.550636662803</v>
      </c>
      <c r="H156" s="4">
        <v>0</v>
      </c>
      <c r="I156" s="4">
        <v>0</v>
      </c>
      <c r="J156" s="4">
        <v>0</v>
      </c>
      <c r="K156" s="4">
        <v>-3898.1107504370498</v>
      </c>
      <c r="L156" s="4">
        <v>0</v>
      </c>
      <c r="M156" s="4">
        <v>0</v>
      </c>
    </row>
    <row r="157" spans="1:13" x14ac:dyDescent="0.35">
      <c r="A157">
        <v>2029</v>
      </c>
      <c r="B157">
        <v>12</v>
      </c>
      <c r="C157" s="4">
        <v>177718.162671745</v>
      </c>
      <c r="D157" s="4">
        <v>118279.438432008</v>
      </c>
      <c r="E157" s="4">
        <v>26677.284353510498</v>
      </c>
      <c r="F157" s="4">
        <v>0</v>
      </c>
      <c r="G157" s="4">
        <v>36659.550636662803</v>
      </c>
      <c r="H157" s="4">
        <v>0</v>
      </c>
      <c r="I157" s="4">
        <v>0</v>
      </c>
      <c r="J157" s="4">
        <v>0</v>
      </c>
      <c r="K157" s="4">
        <v>-3898.1107504370498</v>
      </c>
      <c r="L157" s="4">
        <v>0</v>
      </c>
      <c r="M157" s="4">
        <v>0</v>
      </c>
    </row>
    <row r="158" spans="1:13" x14ac:dyDescent="0.35">
      <c r="A158">
        <v>2030</v>
      </c>
      <c r="B158">
        <v>1</v>
      </c>
      <c r="C158" s="4">
        <v>181304.34215157799</v>
      </c>
      <c r="D158" s="4">
        <v>117154.25746123301</v>
      </c>
      <c r="E158" s="4">
        <v>31388.644804119001</v>
      </c>
      <c r="F158" s="4">
        <v>0</v>
      </c>
      <c r="G158" s="4">
        <v>36659.550636662803</v>
      </c>
      <c r="H158" s="4">
        <v>0</v>
      </c>
      <c r="I158" s="4">
        <v>0</v>
      </c>
      <c r="J158" s="4">
        <v>0</v>
      </c>
      <c r="K158" s="4">
        <v>-3898.1107504370498</v>
      </c>
      <c r="L158" s="4">
        <v>0</v>
      </c>
      <c r="M158" s="4">
        <v>0</v>
      </c>
    </row>
    <row r="159" spans="1:13" x14ac:dyDescent="0.35">
      <c r="A159">
        <v>2030</v>
      </c>
      <c r="B159">
        <v>2</v>
      </c>
      <c r="C159" s="4">
        <v>165390.06310802701</v>
      </c>
      <c r="D159" s="4">
        <v>105942.331232449</v>
      </c>
      <c r="E159" s="4">
        <v>26686.291989352601</v>
      </c>
      <c r="F159" s="4">
        <v>0</v>
      </c>
      <c r="G159" s="4">
        <v>36659.550636662803</v>
      </c>
      <c r="H159" s="4">
        <v>0</v>
      </c>
      <c r="I159" s="4">
        <v>0</v>
      </c>
      <c r="J159" s="4">
        <v>0</v>
      </c>
      <c r="K159" s="4">
        <v>-3898.1107504370498</v>
      </c>
      <c r="L159" s="4">
        <v>0</v>
      </c>
      <c r="M159" s="4">
        <v>0</v>
      </c>
    </row>
    <row r="160" spans="1:13" x14ac:dyDescent="0.35">
      <c r="A160">
        <v>2030</v>
      </c>
      <c r="B160">
        <v>3</v>
      </c>
      <c r="C160" s="4">
        <v>172667.81646424899</v>
      </c>
      <c r="D160" s="4">
        <v>117432.156104482</v>
      </c>
      <c r="E160" s="4">
        <v>22474.2204735409</v>
      </c>
      <c r="F160" s="4">
        <v>0</v>
      </c>
      <c r="G160" s="4">
        <v>36659.550636662803</v>
      </c>
      <c r="H160" s="4">
        <v>0</v>
      </c>
      <c r="I160" s="4">
        <v>0</v>
      </c>
      <c r="J160" s="4">
        <v>0</v>
      </c>
      <c r="K160" s="4">
        <v>-3898.1107504370498</v>
      </c>
      <c r="L160" s="4">
        <v>0</v>
      </c>
      <c r="M160" s="4">
        <v>0</v>
      </c>
    </row>
    <row r="161" spans="1:13" x14ac:dyDescent="0.35">
      <c r="A161">
        <v>2030</v>
      </c>
      <c r="B161">
        <v>4</v>
      </c>
      <c r="C161" s="4">
        <v>159968.165450175</v>
      </c>
      <c r="D161" s="4">
        <v>113778.32972799</v>
      </c>
      <c r="E161" s="4">
        <v>13215.5701958234</v>
      </c>
      <c r="F161" s="4">
        <v>212.82564013577499</v>
      </c>
      <c r="G161" s="4">
        <v>36659.550636662803</v>
      </c>
      <c r="H161" s="4">
        <v>0</v>
      </c>
      <c r="I161" s="4">
        <v>0</v>
      </c>
      <c r="J161" s="4">
        <v>0</v>
      </c>
      <c r="K161" s="4">
        <v>-3898.1107504370498</v>
      </c>
      <c r="L161" s="4">
        <v>0</v>
      </c>
      <c r="M161" s="4">
        <v>0</v>
      </c>
    </row>
    <row r="162" spans="1:13" x14ac:dyDescent="0.35">
      <c r="A162">
        <v>2030</v>
      </c>
      <c r="B162">
        <v>5</v>
      </c>
      <c r="C162" s="4">
        <v>161281.181836206</v>
      </c>
      <c r="D162" s="4">
        <v>117709.64941965599</v>
      </c>
      <c r="E162" s="4">
        <v>4302.9407885603896</v>
      </c>
      <c r="F162" s="4">
        <v>6507.1517417641999</v>
      </c>
      <c r="G162" s="4">
        <v>36659.550636662803</v>
      </c>
      <c r="H162" s="4">
        <v>0</v>
      </c>
      <c r="I162" s="4">
        <v>0</v>
      </c>
      <c r="J162" s="4">
        <v>0</v>
      </c>
      <c r="K162" s="4">
        <v>-3898.1107504370498</v>
      </c>
      <c r="L162" s="4">
        <v>0</v>
      </c>
      <c r="M162" s="4">
        <v>0</v>
      </c>
    </row>
    <row r="163" spans="1:13" x14ac:dyDescent="0.35">
      <c r="A163">
        <v>2030</v>
      </c>
      <c r="B163">
        <v>6</v>
      </c>
      <c r="C163" s="4">
        <v>170367.050490286</v>
      </c>
      <c r="D163" s="4">
        <v>114046.59919979201</v>
      </c>
      <c r="E163" s="4">
        <v>180.74407025232699</v>
      </c>
      <c r="F163" s="4">
        <v>23378.2673340156</v>
      </c>
      <c r="G163" s="4">
        <v>36659.550636662803</v>
      </c>
      <c r="H163" s="4">
        <v>0</v>
      </c>
      <c r="I163" s="4">
        <v>0</v>
      </c>
      <c r="J163" s="4">
        <v>0</v>
      </c>
      <c r="K163" s="4">
        <v>-3898.1107504370498</v>
      </c>
      <c r="L163" s="4">
        <v>0</v>
      </c>
      <c r="M163" s="4">
        <v>0</v>
      </c>
    </row>
    <row r="164" spans="1:13" x14ac:dyDescent="0.35">
      <c r="A164">
        <v>2030</v>
      </c>
      <c r="B164">
        <v>7</v>
      </c>
      <c r="C164" s="4">
        <v>197392.85397695799</v>
      </c>
      <c r="D164" s="4">
        <v>117986.57938399899</v>
      </c>
      <c r="E164" s="4">
        <v>0</v>
      </c>
      <c r="F164" s="4">
        <v>46644.834706733498</v>
      </c>
      <c r="G164" s="4">
        <v>36659.550636662803</v>
      </c>
      <c r="H164" s="4">
        <v>0</v>
      </c>
      <c r="I164" s="4">
        <v>0</v>
      </c>
      <c r="J164" s="4">
        <v>0</v>
      </c>
      <c r="K164" s="4">
        <v>-3898.1107504370498</v>
      </c>
      <c r="L164" s="4">
        <v>0</v>
      </c>
      <c r="M164" s="4">
        <v>0</v>
      </c>
    </row>
    <row r="165" spans="1:13" x14ac:dyDescent="0.35">
      <c r="A165">
        <v>2030</v>
      </c>
      <c r="B165">
        <v>8</v>
      </c>
      <c r="C165" s="4">
        <v>189332.54424356599</v>
      </c>
      <c r="D165" s="4">
        <v>118124.930339471</v>
      </c>
      <c r="E165" s="4">
        <v>11.6446163020449</v>
      </c>
      <c r="F165" s="4">
        <v>38434.529401567197</v>
      </c>
      <c r="G165" s="4">
        <v>36659.550636662803</v>
      </c>
      <c r="H165" s="4">
        <v>0</v>
      </c>
      <c r="I165" s="4">
        <v>0</v>
      </c>
      <c r="J165" s="4">
        <v>0</v>
      </c>
      <c r="K165" s="4">
        <v>-3898.1107504370498</v>
      </c>
      <c r="L165" s="4">
        <v>0</v>
      </c>
      <c r="M165" s="4">
        <v>0</v>
      </c>
    </row>
    <row r="166" spans="1:13" x14ac:dyDescent="0.35">
      <c r="A166">
        <v>2030</v>
      </c>
      <c r="B166">
        <v>9</v>
      </c>
      <c r="C166" s="4">
        <v>162169.013219891</v>
      </c>
      <c r="D166" s="4">
        <v>114448.157513058</v>
      </c>
      <c r="E166" s="4">
        <v>584.26743486938699</v>
      </c>
      <c r="F166" s="4">
        <v>14375.148385738201</v>
      </c>
      <c r="G166" s="4">
        <v>36659.550636662803</v>
      </c>
      <c r="H166" s="4">
        <v>0</v>
      </c>
      <c r="I166" s="4">
        <v>0</v>
      </c>
      <c r="J166" s="4">
        <v>0</v>
      </c>
      <c r="K166" s="4">
        <v>-3898.1107504370498</v>
      </c>
      <c r="L166" s="4">
        <v>0</v>
      </c>
      <c r="M166" s="4">
        <v>0</v>
      </c>
    </row>
    <row r="167" spans="1:13" x14ac:dyDescent="0.35">
      <c r="A167">
        <v>2030</v>
      </c>
      <c r="B167">
        <v>10</v>
      </c>
      <c r="C167" s="4">
        <v>160452.827872072</v>
      </c>
      <c r="D167" s="4">
        <v>118401.18562721599</v>
      </c>
      <c r="E167" s="4">
        <v>7309.5634351552399</v>
      </c>
      <c r="F167" s="4">
        <v>1980.6389234749599</v>
      </c>
      <c r="G167" s="4">
        <v>36659.550636662803</v>
      </c>
      <c r="H167" s="4">
        <v>0</v>
      </c>
      <c r="I167" s="4">
        <v>0</v>
      </c>
      <c r="J167" s="4">
        <v>0</v>
      </c>
      <c r="K167" s="4">
        <v>-3898.1107504370498</v>
      </c>
      <c r="L167" s="4">
        <v>0</v>
      </c>
      <c r="M167" s="4">
        <v>0</v>
      </c>
    </row>
    <row r="168" spans="1:13" x14ac:dyDescent="0.35">
      <c r="A168">
        <v>2030</v>
      </c>
      <c r="B168">
        <v>11</v>
      </c>
      <c r="C168" s="4">
        <v>165086.28495525601</v>
      </c>
      <c r="D168" s="4">
        <v>114715.35408546</v>
      </c>
      <c r="E168" s="4">
        <v>17530.3556977511</v>
      </c>
      <c r="F168" s="4">
        <v>79.135285818853106</v>
      </c>
      <c r="G168" s="4">
        <v>36659.550636662803</v>
      </c>
      <c r="H168" s="4">
        <v>0</v>
      </c>
      <c r="I168" s="4">
        <v>0</v>
      </c>
      <c r="J168" s="4">
        <v>0</v>
      </c>
      <c r="K168" s="4">
        <v>-3898.1107504370498</v>
      </c>
      <c r="L168" s="4">
        <v>0</v>
      </c>
      <c r="M168" s="4">
        <v>0</v>
      </c>
    </row>
    <row r="169" spans="1:13" x14ac:dyDescent="0.35">
      <c r="A169">
        <v>2030</v>
      </c>
      <c r="B169">
        <v>12</v>
      </c>
      <c r="C169" s="4">
        <v>178185.03689770499</v>
      </c>
      <c r="D169" s="4">
        <v>118680.227632985</v>
      </c>
      <c r="E169" s="4">
        <v>26743.369378494401</v>
      </c>
      <c r="F169" s="4">
        <v>0</v>
      </c>
      <c r="G169" s="4">
        <v>36659.550636662803</v>
      </c>
      <c r="H169" s="4">
        <v>0</v>
      </c>
      <c r="I169" s="4">
        <v>0</v>
      </c>
      <c r="J169" s="4">
        <v>0</v>
      </c>
      <c r="K169" s="4">
        <v>-3898.1107504370498</v>
      </c>
      <c r="L169" s="4">
        <v>0</v>
      </c>
      <c r="M169" s="4">
        <v>0</v>
      </c>
    </row>
    <row r="170" spans="1:13" x14ac:dyDescent="0.35">
      <c r="A170">
        <v>2031</v>
      </c>
      <c r="B170">
        <v>1</v>
      </c>
      <c r="C170" s="4">
        <v>181856.97451292101</v>
      </c>
      <c r="D170" s="4">
        <v>117629.17146568499</v>
      </c>
      <c r="E170" s="4">
        <v>31466.363161010901</v>
      </c>
      <c r="F170" s="4">
        <v>0</v>
      </c>
      <c r="G170" s="4">
        <v>36659.550636662803</v>
      </c>
      <c r="H170" s="4">
        <v>0</v>
      </c>
      <c r="I170" s="4">
        <v>0</v>
      </c>
      <c r="J170" s="4">
        <v>0</v>
      </c>
      <c r="K170" s="4">
        <v>-3898.1107504370498</v>
      </c>
      <c r="L170" s="4">
        <v>0</v>
      </c>
      <c r="M170" s="4">
        <v>0</v>
      </c>
    </row>
    <row r="171" spans="1:13" x14ac:dyDescent="0.35">
      <c r="A171">
        <v>2031</v>
      </c>
      <c r="B171">
        <v>2</v>
      </c>
      <c r="C171" s="4">
        <v>165885.44313165499</v>
      </c>
      <c r="D171" s="4">
        <v>106371.66788023</v>
      </c>
      <c r="E171" s="4">
        <v>26752.335365198898</v>
      </c>
      <c r="F171" s="4">
        <v>0</v>
      </c>
      <c r="G171" s="4">
        <v>36659.550636662803</v>
      </c>
      <c r="H171" s="4">
        <v>0</v>
      </c>
      <c r="I171" s="4">
        <v>0</v>
      </c>
      <c r="J171" s="4">
        <v>0</v>
      </c>
      <c r="K171" s="4">
        <v>-3898.1107504370498</v>
      </c>
      <c r="L171" s="4">
        <v>0</v>
      </c>
      <c r="M171" s="4">
        <v>0</v>
      </c>
    </row>
    <row r="172" spans="1:13" x14ac:dyDescent="0.35">
      <c r="A172">
        <v>2031</v>
      </c>
      <c r="B172">
        <v>3</v>
      </c>
      <c r="C172" s="4">
        <v>173199.17059654099</v>
      </c>
      <c r="D172" s="4">
        <v>117907.917376707</v>
      </c>
      <c r="E172" s="4">
        <v>22529.813333608799</v>
      </c>
      <c r="F172" s="4">
        <v>0</v>
      </c>
      <c r="G172" s="4">
        <v>36659.550636662803</v>
      </c>
      <c r="H172" s="4">
        <v>0</v>
      </c>
      <c r="I172" s="4">
        <v>0</v>
      </c>
      <c r="J172" s="4">
        <v>0</v>
      </c>
      <c r="K172" s="4">
        <v>-3898.1107504370498</v>
      </c>
      <c r="L172" s="4">
        <v>0</v>
      </c>
      <c r="M172" s="4">
        <v>0</v>
      </c>
    </row>
    <row r="173" spans="1:13" x14ac:dyDescent="0.35">
      <c r="A173">
        <v>2031</v>
      </c>
      <c r="B173">
        <v>4</v>
      </c>
      <c r="C173" s="4">
        <v>160464.96844624699</v>
      </c>
      <c r="D173" s="4">
        <v>114239.154135046</v>
      </c>
      <c r="E173" s="4">
        <v>13248.2450763288</v>
      </c>
      <c r="F173" s="4">
        <v>216.129348646675</v>
      </c>
      <c r="G173" s="4">
        <v>36659.550636662803</v>
      </c>
      <c r="H173" s="4">
        <v>0</v>
      </c>
      <c r="I173" s="4">
        <v>0</v>
      </c>
      <c r="J173" s="4">
        <v>0</v>
      </c>
      <c r="K173" s="4">
        <v>-3898.1107504370498</v>
      </c>
      <c r="L173" s="4">
        <v>0</v>
      </c>
      <c r="M173" s="4">
        <v>0</v>
      </c>
    </row>
    <row r="174" spans="1:13" x14ac:dyDescent="0.35">
      <c r="A174">
        <v>2031</v>
      </c>
      <c r="B174">
        <v>5</v>
      </c>
      <c r="C174" s="4">
        <v>161869.42774645501</v>
      </c>
      <c r="D174" s="4">
        <v>118186.258269214</v>
      </c>
      <c r="E174" s="4">
        <v>4313.5745659485901</v>
      </c>
      <c r="F174" s="4">
        <v>6608.1550250673699</v>
      </c>
      <c r="G174" s="4">
        <v>36659.550636662803</v>
      </c>
      <c r="H174" s="4">
        <v>0</v>
      </c>
      <c r="I174" s="4">
        <v>0</v>
      </c>
      <c r="J174" s="4">
        <v>0</v>
      </c>
      <c r="K174" s="4">
        <v>-3898.1107504370498</v>
      </c>
      <c r="L174" s="4">
        <v>0</v>
      </c>
      <c r="M174" s="4">
        <v>0</v>
      </c>
    </row>
    <row r="175" spans="1:13" x14ac:dyDescent="0.35">
      <c r="A175">
        <v>2031</v>
      </c>
      <c r="B175">
        <v>6</v>
      </c>
      <c r="C175" s="4">
        <v>171191.98993147799</v>
      </c>
      <c r="D175" s="4">
        <v>114508.244620264</v>
      </c>
      <c r="E175" s="4">
        <v>181.190531372187</v>
      </c>
      <c r="F175" s="4">
        <v>23741.114893616599</v>
      </c>
      <c r="G175" s="4">
        <v>36659.550636662803</v>
      </c>
      <c r="H175" s="4">
        <v>0</v>
      </c>
      <c r="I175" s="4">
        <v>0</v>
      </c>
      <c r="J175" s="4">
        <v>0</v>
      </c>
      <c r="K175" s="4">
        <v>-3898.1107504370498</v>
      </c>
      <c r="L175" s="4">
        <v>0</v>
      </c>
      <c r="M175" s="4">
        <v>0</v>
      </c>
    </row>
    <row r="176" spans="1:13" x14ac:dyDescent="0.35">
      <c r="A176">
        <v>2031</v>
      </c>
      <c r="B176">
        <v>7</v>
      </c>
      <c r="C176" s="4">
        <v>198594.219120264</v>
      </c>
      <c r="D176" s="4">
        <v>118464.03741438</v>
      </c>
      <c r="E176" s="4">
        <v>0</v>
      </c>
      <c r="F176" s="4">
        <v>47368.741819659001</v>
      </c>
      <c r="G176" s="4">
        <v>36659.550636662803</v>
      </c>
      <c r="H176" s="4">
        <v>0</v>
      </c>
      <c r="I176" s="4">
        <v>0</v>
      </c>
      <c r="J176" s="4">
        <v>0</v>
      </c>
      <c r="K176" s="4">
        <v>-3898.1107504370498</v>
      </c>
      <c r="L176" s="4">
        <v>0</v>
      </c>
      <c r="M176" s="4">
        <v>0</v>
      </c>
    </row>
    <row r="177" spans="1:13" x14ac:dyDescent="0.35">
      <c r="A177">
        <v>2031</v>
      </c>
      <c r="B177">
        <v>8</v>
      </c>
      <c r="C177" s="4">
        <v>190406.897264456</v>
      </c>
      <c r="D177" s="4">
        <v>118602.81247818</v>
      </c>
      <c r="E177" s="4">
        <v>11.6733532494631</v>
      </c>
      <c r="F177" s="4">
        <v>39030.971546801302</v>
      </c>
      <c r="G177" s="4">
        <v>36659.550636662803</v>
      </c>
      <c r="H177" s="4">
        <v>0</v>
      </c>
      <c r="I177" s="4">
        <v>0</v>
      </c>
      <c r="J177" s="4">
        <v>0</v>
      </c>
      <c r="K177" s="4">
        <v>-3898.1107504370498</v>
      </c>
      <c r="L177" s="4">
        <v>0</v>
      </c>
      <c r="M177" s="4">
        <v>0</v>
      </c>
    </row>
    <row r="178" spans="1:13" x14ac:dyDescent="0.35">
      <c r="A178">
        <v>2031</v>
      </c>
      <c r="B178">
        <v>9</v>
      </c>
      <c r="C178" s="4">
        <v>162856.39535364701</v>
      </c>
      <c r="D178" s="4">
        <v>114911.035660362</v>
      </c>
      <c r="E178" s="4">
        <v>585.70864888639801</v>
      </c>
      <c r="F178" s="4">
        <v>14598.211158173401</v>
      </c>
      <c r="G178" s="4">
        <v>36659.550636662803</v>
      </c>
      <c r="H178" s="4">
        <v>0</v>
      </c>
      <c r="I178" s="4">
        <v>0</v>
      </c>
      <c r="J178" s="4">
        <v>0</v>
      </c>
      <c r="K178" s="4">
        <v>-3898.1107504370498</v>
      </c>
      <c r="L178" s="4">
        <v>0</v>
      </c>
      <c r="M178" s="4">
        <v>0</v>
      </c>
    </row>
    <row r="179" spans="1:13" x14ac:dyDescent="0.35">
      <c r="A179">
        <v>2031</v>
      </c>
      <c r="B179">
        <v>10</v>
      </c>
      <c r="C179" s="4">
        <v>160980.31434577401</v>
      </c>
      <c r="D179" s="4">
        <v>118879.91800253199</v>
      </c>
      <c r="E179" s="4">
        <v>7327.5857234190498</v>
      </c>
      <c r="F179" s="4">
        <v>2011.3707335972099</v>
      </c>
      <c r="G179" s="4">
        <v>36659.550636662803</v>
      </c>
      <c r="H179" s="4">
        <v>0</v>
      </c>
      <c r="I179" s="4">
        <v>0</v>
      </c>
      <c r="J179" s="4">
        <v>0</v>
      </c>
      <c r="K179" s="4">
        <v>-3898.1107504370498</v>
      </c>
      <c r="L179" s="4">
        <v>0</v>
      </c>
      <c r="M179" s="4">
        <v>0</v>
      </c>
    </row>
    <row r="180" spans="1:13" x14ac:dyDescent="0.35">
      <c r="A180">
        <v>2031</v>
      </c>
      <c r="B180">
        <v>11</v>
      </c>
      <c r="C180" s="4">
        <v>165594.41580613799</v>
      </c>
      <c r="D180" s="4">
        <v>115179.054417236</v>
      </c>
      <c r="E180" s="4">
        <v>17573.5584351814</v>
      </c>
      <c r="F180" s="4">
        <v>80.363067495292299</v>
      </c>
      <c r="G180" s="4">
        <v>36659.550636662803</v>
      </c>
      <c r="H180" s="4">
        <v>0</v>
      </c>
      <c r="I180" s="4">
        <v>0</v>
      </c>
      <c r="J180" s="4">
        <v>0</v>
      </c>
      <c r="K180" s="4">
        <v>-3898.1107504370498</v>
      </c>
      <c r="L180" s="4">
        <v>0</v>
      </c>
      <c r="M180" s="4">
        <v>0</v>
      </c>
    </row>
    <row r="181" spans="1:13" x14ac:dyDescent="0.35">
      <c r="A181">
        <v>2031</v>
      </c>
      <c r="B181">
        <v>12</v>
      </c>
      <c r="C181" s="4">
        <v>178730.499659769</v>
      </c>
      <c r="D181" s="4">
        <v>119159.81422461401</v>
      </c>
      <c r="E181" s="4">
        <v>26809.245548928699</v>
      </c>
      <c r="F181" s="4">
        <v>0</v>
      </c>
      <c r="G181" s="4">
        <v>36659.550636662803</v>
      </c>
      <c r="H181" s="4">
        <v>0</v>
      </c>
      <c r="I181" s="4">
        <v>0</v>
      </c>
      <c r="J181" s="4">
        <v>0</v>
      </c>
      <c r="K181" s="4">
        <v>-3898.1107504370498</v>
      </c>
      <c r="L181" s="4">
        <v>0</v>
      </c>
      <c r="M181" s="4">
        <v>0</v>
      </c>
    </row>
    <row r="182" spans="1:13" x14ac:dyDescent="0.35">
      <c r="A182">
        <v>2032</v>
      </c>
      <c r="B182">
        <v>1</v>
      </c>
      <c r="C182" s="4">
        <v>182498.13755226199</v>
      </c>
      <c r="D182" s="4">
        <v>118192.861422619</v>
      </c>
      <c r="E182" s="4">
        <v>31543.836243417201</v>
      </c>
      <c r="F182" s="4">
        <v>0</v>
      </c>
      <c r="G182" s="4">
        <v>36659.550636662803</v>
      </c>
      <c r="H182" s="4">
        <v>0</v>
      </c>
      <c r="I182" s="4">
        <v>0</v>
      </c>
      <c r="J182" s="4">
        <v>0</v>
      </c>
      <c r="K182" s="4">
        <v>-3898.1107504370498</v>
      </c>
      <c r="L182" s="4">
        <v>0</v>
      </c>
      <c r="M182" s="4">
        <v>0</v>
      </c>
    </row>
    <row r="183" spans="1:13" x14ac:dyDescent="0.35">
      <c r="A183">
        <v>2032</v>
      </c>
      <c r="B183">
        <v>2</v>
      </c>
      <c r="C183" s="4">
        <v>171308.551532785</v>
      </c>
      <c r="D183" s="4">
        <v>110698.474167587</v>
      </c>
      <c r="E183" s="4">
        <v>27848.637478972501</v>
      </c>
      <c r="F183" s="4">
        <v>0</v>
      </c>
      <c r="G183" s="4">
        <v>36659.550636662803</v>
      </c>
      <c r="H183" s="4">
        <v>0</v>
      </c>
      <c r="I183" s="4">
        <v>0</v>
      </c>
      <c r="J183" s="4">
        <v>0</v>
      </c>
      <c r="K183" s="4">
        <v>-3898.1107504370498</v>
      </c>
      <c r="L183" s="4">
        <v>0</v>
      </c>
      <c r="M183" s="4">
        <v>0</v>
      </c>
    </row>
    <row r="184" spans="1:13" x14ac:dyDescent="0.35">
      <c r="A184">
        <v>2032</v>
      </c>
      <c r="B184">
        <v>3</v>
      </c>
      <c r="C184" s="4">
        <v>173819.33846427401</v>
      </c>
      <c r="D184" s="4">
        <v>118472.66734179801</v>
      </c>
      <c r="E184" s="4">
        <v>22585.231236250002</v>
      </c>
      <c r="F184" s="4">
        <v>0</v>
      </c>
      <c r="G184" s="4">
        <v>36659.550636662803</v>
      </c>
      <c r="H184" s="4">
        <v>0</v>
      </c>
      <c r="I184" s="4">
        <v>0</v>
      </c>
      <c r="J184" s="4">
        <v>0</v>
      </c>
      <c r="K184" s="4">
        <v>-3898.1107504370498</v>
      </c>
      <c r="L184" s="4">
        <v>0</v>
      </c>
      <c r="M184" s="4">
        <v>0</v>
      </c>
    </row>
    <row r="185" spans="1:13" x14ac:dyDescent="0.35">
      <c r="A185">
        <v>2032</v>
      </c>
      <c r="B185">
        <v>4</v>
      </c>
      <c r="C185" s="4">
        <v>161047.80572241801</v>
      </c>
      <c r="D185" s="4">
        <v>114786.199442482</v>
      </c>
      <c r="E185" s="4">
        <v>13280.8172677934</v>
      </c>
      <c r="F185" s="4">
        <v>219.34912591709099</v>
      </c>
      <c r="G185" s="4">
        <v>36659.550636662803</v>
      </c>
      <c r="H185" s="4">
        <v>0</v>
      </c>
      <c r="I185" s="4">
        <v>0</v>
      </c>
      <c r="J185" s="4">
        <v>0</v>
      </c>
      <c r="K185" s="4">
        <v>-3898.1107504370498</v>
      </c>
      <c r="L185" s="4">
        <v>0</v>
      </c>
      <c r="M185" s="4">
        <v>0</v>
      </c>
    </row>
    <row r="186" spans="1:13" x14ac:dyDescent="0.35">
      <c r="A186">
        <v>2032</v>
      </c>
      <c r="B186">
        <v>5</v>
      </c>
      <c r="C186" s="4">
        <v>162544.27509812699</v>
      </c>
      <c r="D186" s="4">
        <v>118752.06822907701</v>
      </c>
      <c r="E186" s="4">
        <v>4324.1749704002104</v>
      </c>
      <c r="F186" s="4">
        <v>6706.59201242373</v>
      </c>
      <c r="G186" s="4">
        <v>36659.550636662803</v>
      </c>
      <c r="H186" s="4">
        <v>0</v>
      </c>
      <c r="I186" s="4">
        <v>0</v>
      </c>
      <c r="J186" s="4">
        <v>0</v>
      </c>
      <c r="K186" s="4">
        <v>-3898.1107504370498</v>
      </c>
      <c r="L186" s="4">
        <v>0</v>
      </c>
      <c r="M186" s="4">
        <v>0</v>
      </c>
    </row>
    <row r="187" spans="1:13" x14ac:dyDescent="0.35">
      <c r="A187">
        <v>2032</v>
      </c>
      <c r="B187">
        <v>6</v>
      </c>
      <c r="C187" s="4">
        <v>172094.13394071101</v>
      </c>
      <c r="D187" s="4">
        <v>115056.31628505699</v>
      </c>
      <c r="E187" s="4">
        <v>181.635593240091</v>
      </c>
      <c r="F187" s="4">
        <v>24094.742176187501</v>
      </c>
      <c r="G187" s="4">
        <v>36659.550636662803</v>
      </c>
      <c r="H187" s="4">
        <v>0</v>
      </c>
      <c r="I187" s="4">
        <v>0</v>
      </c>
      <c r="J187" s="4">
        <v>0</v>
      </c>
      <c r="K187" s="4">
        <v>-3898.1107504370498</v>
      </c>
      <c r="L187" s="4">
        <v>0</v>
      </c>
      <c r="M187" s="4">
        <v>0</v>
      </c>
    </row>
    <row r="188" spans="1:13" x14ac:dyDescent="0.35">
      <c r="A188">
        <v>2032</v>
      </c>
      <c r="B188">
        <v>7</v>
      </c>
      <c r="C188" s="4">
        <v>199866.60016382</v>
      </c>
      <c r="D188" s="4">
        <v>119030.908514902</v>
      </c>
      <c r="E188" s="4">
        <v>0</v>
      </c>
      <c r="F188" s="4">
        <v>48074.2517626919</v>
      </c>
      <c r="G188" s="4">
        <v>36659.550636662803</v>
      </c>
      <c r="H188" s="4">
        <v>0</v>
      </c>
      <c r="I188" s="4">
        <v>0</v>
      </c>
      <c r="J188" s="4">
        <v>0</v>
      </c>
      <c r="K188" s="4">
        <v>-3898.1107504370498</v>
      </c>
      <c r="L188" s="4">
        <v>0</v>
      </c>
      <c r="M188" s="4">
        <v>0</v>
      </c>
    </row>
    <row r="189" spans="1:13" x14ac:dyDescent="0.35">
      <c r="A189">
        <v>2032</v>
      </c>
      <c r="B189">
        <v>8</v>
      </c>
      <c r="C189" s="4">
        <v>191555.6096616</v>
      </c>
      <c r="D189" s="4">
        <v>119170.213580439</v>
      </c>
      <c r="E189" s="4">
        <v>11.702000378774001</v>
      </c>
      <c r="F189" s="4">
        <v>39612.254194556801</v>
      </c>
      <c r="G189" s="4">
        <v>36659.550636662803</v>
      </c>
      <c r="H189" s="4">
        <v>0</v>
      </c>
      <c r="I189" s="4">
        <v>0</v>
      </c>
      <c r="J189" s="4">
        <v>0</v>
      </c>
      <c r="K189" s="4">
        <v>-3898.1107504370498</v>
      </c>
      <c r="L189" s="4">
        <v>0</v>
      </c>
      <c r="M189" s="4">
        <v>0</v>
      </c>
    </row>
    <row r="190" spans="1:13" x14ac:dyDescent="0.35">
      <c r="A190">
        <v>2032</v>
      </c>
      <c r="B190">
        <v>9</v>
      </c>
      <c r="C190" s="4">
        <v>163624.83646625999</v>
      </c>
      <c r="D190" s="4">
        <v>115460.64738987399</v>
      </c>
      <c r="E190" s="4">
        <v>587.14536442337101</v>
      </c>
      <c r="F190" s="4">
        <v>14815.6038257369</v>
      </c>
      <c r="G190" s="4">
        <v>36659.550636662803</v>
      </c>
      <c r="H190" s="4">
        <v>0</v>
      </c>
      <c r="I190" s="4">
        <v>0</v>
      </c>
      <c r="J190" s="4">
        <v>0</v>
      </c>
      <c r="K190" s="4">
        <v>-3898.1107504370498</v>
      </c>
      <c r="L190" s="4">
        <v>0</v>
      </c>
      <c r="M190" s="4">
        <v>0</v>
      </c>
    </row>
    <row r="191" spans="1:13" x14ac:dyDescent="0.35">
      <c r="A191">
        <v>2032</v>
      </c>
      <c r="B191">
        <v>10</v>
      </c>
      <c r="C191" s="4">
        <v>161596.693756856</v>
      </c>
      <c r="D191" s="4">
        <v>119448.380759716</v>
      </c>
      <c r="E191" s="4">
        <v>7345.5518343184203</v>
      </c>
      <c r="F191" s="4">
        <v>2041.3212765959299</v>
      </c>
      <c r="G191" s="4">
        <v>36659.550636662803</v>
      </c>
      <c r="H191" s="4">
        <v>0</v>
      </c>
      <c r="I191" s="4">
        <v>0</v>
      </c>
      <c r="J191" s="4">
        <v>0</v>
      </c>
      <c r="K191" s="4">
        <v>-3898.1107504370498</v>
      </c>
      <c r="L191" s="4">
        <v>0</v>
      </c>
      <c r="M191" s="4">
        <v>0</v>
      </c>
    </row>
    <row r="192" spans="1:13" x14ac:dyDescent="0.35">
      <c r="A192">
        <v>2032</v>
      </c>
      <c r="B192">
        <v>11</v>
      </c>
      <c r="C192" s="4">
        <v>166189.31902379499</v>
      </c>
      <c r="D192" s="4">
        <v>115729.692817905</v>
      </c>
      <c r="E192" s="4">
        <v>17616.6266866804</v>
      </c>
      <c r="F192" s="4">
        <v>81.559632983840999</v>
      </c>
      <c r="G192" s="4">
        <v>36659.550636662803</v>
      </c>
      <c r="H192" s="4">
        <v>0</v>
      </c>
      <c r="I192" s="4">
        <v>0</v>
      </c>
      <c r="J192" s="4">
        <v>0</v>
      </c>
      <c r="K192" s="4">
        <v>-3898.1107504370498</v>
      </c>
      <c r="L192" s="4">
        <v>0</v>
      </c>
      <c r="M192" s="4">
        <v>0</v>
      </c>
    </row>
    <row r="193" spans="1:13" x14ac:dyDescent="0.35">
      <c r="A193">
        <v>2032</v>
      </c>
      <c r="B193">
        <v>12</v>
      </c>
      <c r="C193" s="4">
        <v>179191.83320211299</v>
      </c>
      <c r="D193" s="4">
        <v>119587.349245169</v>
      </c>
      <c r="E193" s="4">
        <v>26843.044070717999</v>
      </c>
      <c r="F193" s="4">
        <v>0</v>
      </c>
      <c r="G193" s="4">
        <v>36659.550636662803</v>
      </c>
      <c r="H193" s="4">
        <v>0</v>
      </c>
      <c r="I193" s="4">
        <v>0</v>
      </c>
      <c r="J193" s="4">
        <v>0</v>
      </c>
      <c r="K193" s="4">
        <v>-3898.1107504370498</v>
      </c>
      <c r="L193" s="4">
        <v>0</v>
      </c>
      <c r="M193" s="4">
        <v>0</v>
      </c>
    </row>
    <row r="194" spans="1:13" x14ac:dyDescent="0.35">
      <c r="A194" t="s">
        <v>28</v>
      </c>
      <c r="B194" t="s">
        <v>28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</sheetData>
  <pageMargins left="0.7" right="0.7" top="0.75" bottom="0.75" header="0.3" footer="0.3"/>
  <ignoredErrors>
    <ignoredError sqref="A1:M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workbookViewId="0">
      <selection activeCell="H108" sqref="H108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74</v>
      </c>
      <c r="D1" s="1" t="s">
        <v>75</v>
      </c>
      <c r="E1" s="1" t="s">
        <v>77</v>
      </c>
      <c r="F1" s="1" t="s">
        <v>78</v>
      </c>
      <c r="G1" s="1" t="s">
        <v>79</v>
      </c>
      <c r="H1" s="1" t="s">
        <v>80</v>
      </c>
    </row>
    <row r="2" spans="1:8" x14ac:dyDescent="0.35">
      <c r="A2">
        <v>2017</v>
      </c>
      <c r="B2">
        <v>1</v>
      </c>
      <c r="C2" s="4">
        <v>187008.57699999999</v>
      </c>
      <c r="D2" s="4">
        <v>174579.67609839601</v>
      </c>
      <c r="E2" s="4">
        <v>195576.02546494699</v>
      </c>
      <c r="F2" s="4">
        <v>153583.32673184501</v>
      </c>
      <c r="G2" s="4">
        <v>10581.754686747599</v>
      </c>
      <c r="H2">
        <f>C2</f>
        <v>187008.57699999999</v>
      </c>
    </row>
    <row r="3" spans="1:8" x14ac:dyDescent="0.35">
      <c r="A3">
        <v>2017</v>
      </c>
      <c r="B3">
        <v>2</v>
      </c>
      <c r="C3" s="4">
        <v>162248.87299999999</v>
      </c>
      <c r="D3" s="4">
        <v>159734.96940495801</v>
      </c>
      <c r="E3" s="4">
        <v>180724.05141928699</v>
      </c>
      <c r="F3" s="4">
        <v>138745.88739062799</v>
      </c>
      <c r="G3" s="4">
        <v>10578.092081544801</v>
      </c>
      <c r="H3">
        <f t="shared" ref="H3:H66" si="0">C3</f>
        <v>162248.87299999999</v>
      </c>
    </row>
    <row r="4" spans="1:8" x14ac:dyDescent="0.35">
      <c r="A4">
        <v>2017</v>
      </c>
      <c r="B4">
        <v>3</v>
      </c>
      <c r="C4" s="4">
        <v>173250.95600000001</v>
      </c>
      <c r="D4" s="4">
        <v>173886.062060314</v>
      </c>
      <c r="E4" s="4">
        <v>194846.852751723</v>
      </c>
      <c r="F4" s="4">
        <v>152925.271368905</v>
      </c>
      <c r="G4" s="4">
        <v>10563.833801037101</v>
      </c>
      <c r="H4">
        <f t="shared" si="0"/>
        <v>173250.95600000001</v>
      </c>
    </row>
    <row r="5" spans="1:8" x14ac:dyDescent="0.35">
      <c r="A5">
        <v>2017</v>
      </c>
      <c r="B5">
        <v>4</v>
      </c>
      <c r="C5" s="4">
        <v>149865.18299999999</v>
      </c>
      <c r="D5" s="4">
        <v>154854.333835937</v>
      </c>
      <c r="E5" s="4">
        <v>175840.13480282601</v>
      </c>
      <c r="F5" s="4">
        <v>133868.53286904699</v>
      </c>
      <c r="G5" s="4">
        <v>10576.4384969848</v>
      </c>
      <c r="H5">
        <f t="shared" si="0"/>
        <v>149865.18299999999</v>
      </c>
    </row>
    <row r="6" spans="1:8" x14ac:dyDescent="0.35">
      <c r="A6">
        <v>2017</v>
      </c>
      <c r="B6">
        <v>5</v>
      </c>
      <c r="C6" s="4">
        <v>147773.23800000001</v>
      </c>
      <c r="D6" s="4">
        <v>157520.37175148001</v>
      </c>
      <c r="E6" s="4">
        <v>178565.66904647299</v>
      </c>
      <c r="F6" s="4">
        <v>136475.074456487</v>
      </c>
      <c r="G6" s="4">
        <v>10606.423497604001</v>
      </c>
      <c r="H6">
        <f t="shared" si="0"/>
        <v>147773.23800000001</v>
      </c>
    </row>
    <row r="7" spans="1:8" x14ac:dyDescent="0.35">
      <c r="A7">
        <v>2017</v>
      </c>
      <c r="B7">
        <v>6</v>
      </c>
      <c r="C7" s="4">
        <v>174297.70699999999</v>
      </c>
      <c r="D7" s="4">
        <v>163115.704342554</v>
      </c>
      <c r="E7" s="4">
        <v>184084.573550948</v>
      </c>
      <c r="F7" s="4">
        <v>142146.83513416001</v>
      </c>
      <c r="G7" s="4">
        <v>10567.9052176187</v>
      </c>
      <c r="H7">
        <f t="shared" si="0"/>
        <v>174297.70699999999</v>
      </c>
    </row>
    <row r="8" spans="1:8" x14ac:dyDescent="0.35">
      <c r="A8">
        <v>2017</v>
      </c>
      <c r="B8">
        <v>7</v>
      </c>
      <c r="C8" s="4">
        <v>165519.79999999999</v>
      </c>
      <c r="D8" s="4">
        <v>178404.86868223699</v>
      </c>
      <c r="E8" s="4">
        <v>199461.703750007</v>
      </c>
      <c r="F8" s="4">
        <v>157348.033614466</v>
      </c>
      <c r="G8" s="4">
        <v>10612.238312314301</v>
      </c>
      <c r="H8">
        <f t="shared" si="0"/>
        <v>165519.79999999999</v>
      </c>
    </row>
    <row r="9" spans="1:8" x14ac:dyDescent="0.35">
      <c r="A9">
        <v>2017</v>
      </c>
      <c r="B9">
        <v>8</v>
      </c>
      <c r="C9" s="4">
        <v>177401.62700000001</v>
      </c>
      <c r="D9" s="4">
        <v>168400.933197145</v>
      </c>
      <c r="E9" s="4">
        <v>189374.103311493</v>
      </c>
      <c r="F9" s="4">
        <v>147427.76308279601</v>
      </c>
      <c r="G9" s="4">
        <v>10570.0727911785</v>
      </c>
      <c r="H9">
        <f t="shared" si="0"/>
        <v>177401.62700000001</v>
      </c>
    </row>
    <row r="10" spans="1:8" x14ac:dyDescent="0.35">
      <c r="A10">
        <v>2017</v>
      </c>
      <c r="B10">
        <v>9</v>
      </c>
      <c r="C10" s="4">
        <v>155459.62400000001</v>
      </c>
      <c r="D10" s="4">
        <v>165263.99676075301</v>
      </c>
      <c r="E10" s="4">
        <v>186220.072422848</v>
      </c>
      <c r="F10" s="4">
        <v>144307.921098658</v>
      </c>
      <c r="G10" s="4">
        <v>10561.457517299899</v>
      </c>
      <c r="H10">
        <f t="shared" si="0"/>
        <v>155459.62400000001</v>
      </c>
    </row>
    <row r="11" spans="1:8" x14ac:dyDescent="0.35">
      <c r="A11">
        <v>2017</v>
      </c>
      <c r="B11">
        <v>10</v>
      </c>
      <c r="C11" s="4">
        <v>162451.38</v>
      </c>
      <c r="D11" s="4">
        <v>157563.850846507</v>
      </c>
      <c r="E11" s="4">
        <v>178651.57730093799</v>
      </c>
      <c r="F11" s="4">
        <v>136476.12439207599</v>
      </c>
      <c r="G11" s="4">
        <v>10627.806974745399</v>
      </c>
      <c r="H11">
        <f t="shared" si="0"/>
        <v>162451.38</v>
      </c>
    </row>
    <row r="12" spans="1:8" x14ac:dyDescent="0.35">
      <c r="A12">
        <v>2017</v>
      </c>
      <c r="B12">
        <v>11</v>
      </c>
      <c r="C12" s="4">
        <v>158393.655</v>
      </c>
      <c r="D12" s="4">
        <v>165801.66468584901</v>
      </c>
      <c r="E12" s="4">
        <v>186698.43229440099</v>
      </c>
      <c r="F12" s="4">
        <v>144904.89707729599</v>
      </c>
      <c r="G12" s="4">
        <v>10531.5674034242</v>
      </c>
      <c r="H12">
        <f t="shared" si="0"/>
        <v>158393.655</v>
      </c>
    </row>
    <row r="13" spans="1:8" x14ac:dyDescent="0.35">
      <c r="A13">
        <v>2017</v>
      </c>
      <c r="B13">
        <v>12</v>
      </c>
      <c r="C13" s="4">
        <v>180098.158</v>
      </c>
      <c r="D13" s="4">
        <v>184813.468320199</v>
      </c>
      <c r="E13" s="4">
        <v>205993.86179626899</v>
      </c>
      <c r="F13" s="4">
        <v>163633.07484412799</v>
      </c>
      <c r="G13" s="4">
        <v>10674.5093644526</v>
      </c>
      <c r="H13">
        <f t="shared" si="0"/>
        <v>180098.158</v>
      </c>
    </row>
    <row r="14" spans="1:8" x14ac:dyDescent="0.35">
      <c r="A14">
        <v>2018</v>
      </c>
      <c r="B14">
        <v>1</v>
      </c>
      <c r="C14" s="4">
        <v>190722.89499999999</v>
      </c>
      <c r="D14" s="4">
        <v>183482.31789616201</v>
      </c>
      <c r="E14" s="4">
        <v>204688.61493976199</v>
      </c>
      <c r="F14" s="4">
        <v>162276.02085256201</v>
      </c>
      <c r="G14" s="4">
        <v>10687.564262345701</v>
      </c>
      <c r="H14">
        <f t="shared" si="0"/>
        <v>190722.89499999999</v>
      </c>
    </row>
    <row r="15" spans="1:8" x14ac:dyDescent="0.35">
      <c r="A15">
        <v>2018</v>
      </c>
      <c r="B15">
        <v>2</v>
      </c>
      <c r="C15" s="4">
        <v>157601.88399999999</v>
      </c>
      <c r="D15" s="4">
        <v>163972.40868350299</v>
      </c>
      <c r="E15" s="4">
        <v>184999.162835575</v>
      </c>
      <c r="F15" s="4">
        <v>142945.654531432</v>
      </c>
      <c r="G15" s="4">
        <v>10597.0781115994</v>
      </c>
      <c r="H15">
        <f t="shared" si="0"/>
        <v>157601.88399999999</v>
      </c>
    </row>
    <row r="16" spans="1:8" x14ac:dyDescent="0.35">
      <c r="A16">
        <v>2018</v>
      </c>
      <c r="B16">
        <v>3</v>
      </c>
      <c r="C16" s="4">
        <v>173705.51699999999</v>
      </c>
      <c r="D16" s="4">
        <v>174164.81997163399</v>
      </c>
      <c r="E16" s="4">
        <v>195111.658538588</v>
      </c>
      <c r="F16" s="4">
        <v>153217.98140468</v>
      </c>
      <c r="G16" s="4">
        <v>10556.8021996968</v>
      </c>
      <c r="H16">
        <f t="shared" si="0"/>
        <v>173705.51699999999</v>
      </c>
    </row>
    <row r="17" spans="1:8" x14ac:dyDescent="0.35">
      <c r="A17">
        <v>2018</v>
      </c>
      <c r="B17">
        <v>4</v>
      </c>
      <c r="C17" s="4">
        <v>161070.22700000001</v>
      </c>
      <c r="D17" s="4">
        <v>164313.91426084499</v>
      </c>
      <c r="E17" s="4">
        <v>185213.07805270801</v>
      </c>
      <c r="F17" s="4">
        <v>143414.75046898201</v>
      </c>
      <c r="G17" s="4">
        <v>10532.775033547499</v>
      </c>
      <c r="H17">
        <f t="shared" si="0"/>
        <v>161070.22700000001</v>
      </c>
    </row>
    <row r="18" spans="1:8" x14ac:dyDescent="0.35">
      <c r="A18">
        <v>2018</v>
      </c>
      <c r="B18">
        <v>5</v>
      </c>
      <c r="C18" s="4">
        <v>162525.14799999999</v>
      </c>
      <c r="D18" s="4">
        <v>161695.949400974</v>
      </c>
      <c r="E18" s="4">
        <v>182692.48568474199</v>
      </c>
      <c r="F18" s="4">
        <v>140699.413117207</v>
      </c>
      <c r="G18" s="4">
        <v>10581.8488894159</v>
      </c>
      <c r="H18">
        <f t="shared" si="0"/>
        <v>162525.14799999999</v>
      </c>
    </row>
    <row r="19" spans="1:8" x14ac:dyDescent="0.35">
      <c r="A19">
        <v>2018</v>
      </c>
      <c r="B19">
        <v>6</v>
      </c>
      <c r="C19" s="4">
        <v>165101.14000000001</v>
      </c>
      <c r="D19" s="4">
        <v>161054.08193832601</v>
      </c>
      <c r="E19" s="4">
        <v>182030.04618874899</v>
      </c>
      <c r="F19" s="4">
        <v>140078.117687903</v>
      </c>
      <c r="G19" s="4">
        <v>10571.480981811301</v>
      </c>
      <c r="H19">
        <f t="shared" si="0"/>
        <v>165101.14000000001</v>
      </c>
    </row>
    <row r="20" spans="1:8" x14ac:dyDescent="0.35">
      <c r="A20">
        <v>2018</v>
      </c>
      <c r="B20">
        <v>7</v>
      </c>
      <c r="C20" s="4">
        <v>186950.399</v>
      </c>
      <c r="D20" s="4">
        <v>191031.318276042</v>
      </c>
      <c r="E20" s="4">
        <v>212484.60755091501</v>
      </c>
      <c r="F20" s="4">
        <v>169578.029001168</v>
      </c>
      <c r="G20" s="4">
        <v>10812.043578023</v>
      </c>
      <c r="H20">
        <f t="shared" si="0"/>
        <v>186950.399</v>
      </c>
    </row>
    <row r="21" spans="1:8" x14ac:dyDescent="0.35">
      <c r="A21">
        <v>2018</v>
      </c>
      <c r="B21">
        <v>8</v>
      </c>
      <c r="C21" s="4">
        <v>187355.69399999999</v>
      </c>
      <c r="D21" s="4">
        <v>189721.725112374</v>
      </c>
      <c r="E21" s="4">
        <v>211121.97995346601</v>
      </c>
      <c r="F21" s="4">
        <v>168321.470271281</v>
      </c>
      <c r="G21" s="4">
        <v>10785.315247377301</v>
      </c>
      <c r="H21">
        <f t="shared" si="0"/>
        <v>187355.69399999999</v>
      </c>
    </row>
    <row r="22" spans="1:8" x14ac:dyDescent="0.35">
      <c r="A22">
        <v>2018</v>
      </c>
      <c r="B22">
        <v>9</v>
      </c>
      <c r="C22" s="4">
        <v>164831.57</v>
      </c>
      <c r="D22" s="4">
        <v>165893.931945569</v>
      </c>
      <c r="E22" s="4">
        <v>186853.47167063999</v>
      </c>
      <c r="F22" s="4">
        <v>144934.39222049699</v>
      </c>
      <c r="G22" s="4">
        <v>10563.2033381562</v>
      </c>
      <c r="H22">
        <f t="shared" si="0"/>
        <v>164831.57</v>
      </c>
    </row>
    <row r="23" spans="1:8" x14ac:dyDescent="0.35">
      <c r="A23">
        <v>2018</v>
      </c>
      <c r="B23">
        <v>10</v>
      </c>
      <c r="C23" s="4">
        <v>152389.72500000001</v>
      </c>
      <c r="D23" s="4">
        <v>162725.83350524199</v>
      </c>
      <c r="E23" s="4">
        <v>183656.72027608001</v>
      </c>
      <c r="F23" s="4">
        <v>141794.94673440399</v>
      </c>
      <c r="G23" s="4">
        <v>10548.7628024489</v>
      </c>
      <c r="H23">
        <f t="shared" si="0"/>
        <v>152389.72500000001</v>
      </c>
    </row>
    <row r="24" spans="1:8" x14ac:dyDescent="0.35">
      <c r="A24">
        <v>2018</v>
      </c>
      <c r="B24">
        <v>11</v>
      </c>
      <c r="C24" s="4">
        <v>157231.33799999999</v>
      </c>
      <c r="D24" s="4">
        <v>167824.42550918701</v>
      </c>
      <c r="E24" s="4">
        <v>188741.34994241301</v>
      </c>
      <c r="F24" s="4">
        <v>146907.50107596099</v>
      </c>
      <c r="G24" s="4">
        <v>10541.7260538749</v>
      </c>
      <c r="H24">
        <f t="shared" si="0"/>
        <v>157231.33799999999</v>
      </c>
    </row>
    <row r="25" spans="1:8" x14ac:dyDescent="0.35">
      <c r="A25">
        <v>2018</v>
      </c>
      <c r="B25">
        <v>12</v>
      </c>
      <c r="C25" s="4">
        <v>191943.27</v>
      </c>
      <c r="D25" s="4">
        <v>175548.15123606601</v>
      </c>
      <c r="E25" s="4">
        <v>196505.07616767401</v>
      </c>
      <c r="F25" s="4">
        <v>154591.22630445901</v>
      </c>
      <c r="G25" s="4">
        <v>10561.8855327364</v>
      </c>
      <c r="H25">
        <f t="shared" si="0"/>
        <v>191943.27</v>
      </c>
    </row>
    <row r="26" spans="1:8" x14ac:dyDescent="0.35">
      <c r="A26">
        <v>2019</v>
      </c>
      <c r="B26">
        <v>1</v>
      </c>
      <c r="C26" s="4">
        <v>193386.32199999999</v>
      </c>
      <c r="D26" s="4">
        <v>184669.500351144</v>
      </c>
      <c r="E26" s="4">
        <v>205946.49838370501</v>
      </c>
      <c r="F26" s="4">
        <v>163392.502318582</v>
      </c>
      <c r="G26" s="4">
        <v>10723.1961956995</v>
      </c>
      <c r="H26">
        <f t="shared" si="0"/>
        <v>193386.32199999999</v>
      </c>
    </row>
    <row r="27" spans="1:8" x14ac:dyDescent="0.35">
      <c r="A27">
        <v>2019</v>
      </c>
      <c r="B27">
        <v>2</v>
      </c>
      <c r="C27" s="4">
        <v>154204.17800000001</v>
      </c>
      <c r="D27" s="4">
        <v>167307.27920862299</v>
      </c>
      <c r="E27" s="4">
        <v>188431.684114189</v>
      </c>
      <c r="F27" s="4">
        <v>146182.874303057</v>
      </c>
      <c r="G27" s="4">
        <v>10646.292205936001</v>
      </c>
      <c r="H27">
        <f t="shared" si="0"/>
        <v>154204.17800000001</v>
      </c>
    </row>
    <row r="28" spans="1:8" x14ac:dyDescent="0.35">
      <c r="A28">
        <v>2019</v>
      </c>
      <c r="B28">
        <v>3</v>
      </c>
      <c r="C28" s="4">
        <v>164883.54199999999</v>
      </c>
      <c r="D28" s="4">
        <v>176940.14399101399</v>
      </c>
      <c r="E28" s="4">
        <v>197928.37677629499</v>
      </c>
      <c r="F28" s="4">
        <v>155951.911205732</v>
      </c>
      <c r="G28" s="4">
        <v>10577.6640865012</v>
      </c>
      <c r="H28">
        <f t="shared" si="0"/>
        <v>164883.54199999999</v>
      </c>
    </row>
    <row r="29" spans="1:8" x14ac:dyDescent="0.35">
      <c r="A29">
        <v>2019</v>
      </c>
      <c r="B29">
        <v>4</v>
      </c>
      <c r="C29" s="4">
        <v>175236.47399999999</v>
      </c>
      <c r="D29" s="4">
        <v>160974.54795362701</v>
      </c>
      <c r="E29" s="4">
        <v>181890.64070060101</v>
      </c>
      <c r="F29" s="4">
        <v>140058.45520665299</v>
      </c>
      <c r="G29" s="4">
        <v>10541.3069000621</v>
      </c>
      <c r="H29">
        <f t="shared" si="0"/>
        <v>175236.47399999999</v>
      </c>
    </row>
    <row r="30" spans="1:8" x14ac:dyDescent="0.35">
      <c r="A30">
        <v>2019</v>
      </c>
      <c r="B30">
        <v>5</v>
      </c>
      <c r="C30" s="4">
        <v>143532.14300000001</v>
      </c>
      <c r="D30" s="4">
        <v>157274.25911784501</v>
      </c>
      <c r="E30" s="4">
        <v>178378.166330429</v>
      </c>
      <c r="F30" s="4">
        <v>136170.35190526099</v>
      </c>
      <c r="G30" s="4">
        <v>10635.9617644394</v>
      </c>
      <c r="H30">
        <f t="shared" si="0"/>
        <v>143532.14300000001</v>
      </c>
    </row>
    <row r="31" spans="1:8" x14ac:dyDescent="0.35">
      <c r="A31">
        <v>2019</v>
      </c>
      <c r="B31">
        <v>6</v>
      </c>
      <c r="C31" s="4">
        <v>163475.22700000001</v>
      </c>
      <c r="D31" s="4">
        <v>159082.34073910301</v>
      </c>
      <c r="E31" s="4">
        <v>180100.767251568</v>
      </c>
      <c r="F31" s="4">
        <v>138063.91422663699</v>
      </c>
      <c r="G31" s="4">
        <v>10592.881142026799</v>
      </c>
      <c r="H31">
        <f t="shared" si="0"/>
        <v>163475.22700000001</v>
      </c>
    </row>
    <row r="32" spans="1:8" x14ac:dyDescent="0.35">
      <c r="A32">
        <v>2019</v>
      </c>
      <c r="B32">
        <v>7</v>
      </c>
      <c r="C32" s="4">
        <v>218672.49400000001</v>
      </c>
      <c r="D32" s="4">
        <v>194951.37745087501</v>
      </c>
      <c r="E32" s="4">
        <v>216447.35007672399</v>
      </c>
      <c r="F32" s="4">
        <v>173455.40482502701</v>
      </c>
      <c r="G32" s="4">
        <v>10833.555162791299</v>
      </c>
      <c r="H32">
        <f t="shared" si="0"/>
        <v>218672.49400000001</v>
      </c>
    </row>
    <row r="33" spans="1:8" x14ac:dyDescent="0.35">
      <c r="A33">
        <v>2019</v>
      </c>
      <c r="B33">
        <v>8</v>
      </c>
      <c r="C33" s="4">
        <v>183898.99400000001</v>
      </c>
      <c r="D33" s="4">
        <v>178918.321760238</v>
      </c>
      <c r="E33" s="4">
        <v>199945.87868634699</v>
      </c>
      <c r="F33" s="4">
        <v>157890.76483413001</v>
      </c>
      <c r="G33" s="4">
        <v>10597.482694214201</v>
      </c>
      <c r="H33">
        <f t="shared" si="0"/>
        <v>183898.99400000001</v>
      </c>
    </row>
    <row r="34" spans="1:8" x14ac:dyDescent="0.35">
      <c r="A34">
        <v>2019</v>
      </c>
      <c r="B34">
        <v>9</v>
      </c>
      <c r="C34" s="4">
        <v>143082.12700000001</v>
      </c>
      <c r="D34" s="4">
        <v>155236.581537208</v>
      </c>
      <c r="E34" s="4">
        <v>176334.51196176501</v>
      </c>
      <c r="F34" s="4">
        <v>134138.65111265099</v>
      </c>
      <c r="G34" s="4">
        <v>10632.9495786723</v>
      </c>
      <c r="H34">
        <f t="shared" si="0"/>
        <v>143082.12700000001</v>
      </c>
    </row>
    <row r="35" spans="1:8" x14ac:dyDescent="0.35">
      <c r="A35">
        <v>2019</v>
      </c>
      <c r="B35">
        <v>10</v>
      </c>
      <c r="C35" s="4">
        <v>147939.80600000001</v>
      </c>
      <c r="D35" s="4">
        <v>161091.48730051701</v>
      </c>
      <c r="E35" s="4">
        <v>182102.393199535</v>
      </c>
      <c r="F35" s="4">
        <v>140080.581401498</v>
      </c>
      <c r="G35" s="4">
        <v>10589.0908980559</v>
      </c>
      <c r="H35">
        <f t="shared" si="0"/>
        <v>147939.80600000001</v>
      </c>
    </row>
    <row r="36" spans="1:8" x14ac:dyDescent="0.35">
      <c r="A36">
        <v>2019</v>
      </c>
      <c r="B36">
        <v>11</v>
      </c>
      <c r="C36" s="4">
        <v>160377.337</v>
      </c>
      <c r="D36" s="4">
        <v>170345.382304653</v>
      </c>
      <c r="E36" s="4">
        <v>191273.83007189</v>
      </c>
      <c r="F36" s="4">
        <v>149416.934537416</v>
      </c>
      <c r="G36" s="4">
        <v>10547.533591726</v>
      </c>
      <c r="H36">
        <f t="shared" si="0"/>
        <v>160377.337</v>
      </c>
    </row>
    <row r="37" spans="1:8" x14ac:dyDescent="0.35">
      <c r="A37">
        <v>2019</v>
      </c>
      <c r="B37">
        <v>12</v>
      </c>
      <c r="C37" s="4">
        <v>179788.057</v>
      </c>
      <c r="D37" s="4">
        <v>176917.02672377601</v>
      </c>
      <c r="E37" s="4">
        <v>197894.270986383</v>
      </c>
      <c r="F37" s="4">
        <v>155939.782461169</v>
      </c>
      <c r="G37" s="4">
        <v>10572.126083237999</v>
      </c>
      <c r="H37">
        <f t="shared" si="0"/>
        <v>179788.057</v>
      </c>
    </row>
    <row r="38" spans="1:8" x14ac:dyDescent="0.35">
      <c r="A38">
        <v>2020</v>
      </c>
      <c r="B38">
        <v>1</v>
      </c>
      <c r="C38" s="4">
        <v>178776.02900000001</v>
      </c>
      <c r="D38" s="4">
        <v>175639.867111981</v>
      </c>
      <c r="E38" s="4">
        <v>196638.50181954101</v>
      </c>
      <c r="F38" s="4">
        <v>154641.232404421</v>
      </c>
      <c r="G38" s="4">
        <v>10582.9064544912</v>
      </c>
      <c r="H38">
        <f t="shared" si="0"/>
        <v>178776.02900000001</v>
      </c>
    </row>
    <row r="39" spans="1:8" x14ac:dyDescent="0.35">
      <c r="A39">
        <v>2020</v>
      </c>
      <c r="B39">
        <v>2</v>
      </c>
      <c r="C39" s="4">
        <v>183480.43700000001</v>
      </c>
      <c r="D39" s="4">
        <v>166960.61283049901</v>
      </c>
      <c r="E39" s="4">
        <v>187986.84371766201</v>
      </c>
      <c r="F39" s="4">
        <v>145934.38194333599</v>
      </c>
      <c r="G39" s="4">
        <v>10596.8143961887</v>
      </c>
      <c r="H39">
        <f t="shared" si="0"/>
        <v>183480.43700000001</v>
      </c>
    </row>
    <row r="40" spans="1:8" x14ac:dyDescent="0.35">
      <c r="A40">
        <v>2020</v>
      </c>
      <c r="B40">
        <v>3</v>
      </c>
      <c r="C40" s="4">
        <v>181229.95600000001</v>
      </c>
      <c r="D40" s="4">
        <v>181229.956000001</v>
      </c>
      <c r="E40" s="4">
        <v>210385.99439920901</v>
      </c>
      <c r="F40" s="4">
        <v>152073.91760079301</v>
      </c>
      <c r="G40" s="4">
        <v>14694.0804132986</v>
      </c>
      <c r="H40">
        <f t="shared" si="0"/>
        <v>181229.95600000001</v>
      </c>
    </row>
    <row r="41" spans="1:8" x14ac:dyDescent="0.35">
      <c r="A41">
        <v>2020</v>
      </c>
      <c r="B41">
        <v>4</v>
      </c>
      <c r="C41" s="4">
        <v>142973.20800000001</v>
      </c>
      <c r="D41" s="4">
        <v>126277.977701258</v>
      </c>
      <c r="E41" s="4">
        <v>148040.992596583</v>
      </c>
      <c r="F41" s="4">
        <v>104514.962805934</v>
      </c>
      <c r="G41" s="4">
        <v>10968.139310599699</v>
      </c>
      <c r="H41">
        <f t="shared" si="0"/>
        <v>142973.20800000001</v>
      </c>
    </row>
    <row r="42" spans="1:8" x14ac:dyDescent="0.35">
      <c r="A42">
        <v>2020</v>
      </c>
      <c r="B42">
        <v>5</v>
      </c>
      <c r="C42" s="4">
        <v>142105.13099999999</v>
      </c>
      <c r="D42" s="4">
        <v>126737.32671673301</v>
      </c>
      <c r="E42" s="4">
        <v>148072.90773347401</v>
      </c>
      <c r="F42" s="4">
        <v>105401.745699992</v>
      </c>
      <c r="G42" s="4">
        <v>10752.7208886153</v>
      </c>
      <c r="H42">
        <f t="shared" si="0"/>
        <v>142105.13099999999</v>
      </c>
    </row>
    <row r="43" spans="1:8" x14ac:dyDescent="0.35">
      <c r="A43">
        <v>2020</v>
      </c>
      <c r="B43">
        <v>6</v>
      </c>
      <c r="C43" s="4">
        <v>151217.58600000001</v>
      </c>
      <c r="D43" s="4">
        <v>141931.89372619899</v>
      </c>
      <c r="E43" s="4">
        <v>163011.82120683399</v>
      </c>
      <c r="F43" s="4">
        <v>120851.96624556401</v>
      </c>
      <c r="G43" s="4">
        <v>10623.876442533799</v>
      </c>
      <c r="H43">
        <f t="shared" si="0"/>
        <v>151217.58600000001</v>
      </c>
    </row>
    <row r="44" spans="1:8" x14ac:dyDescent="0.35">
      <c r="A44">
        <v>2020</v>
      </c>
      <c r="B44">
        <v>7</v>
      </c>
      <c r="C44" s="4">
        <v>178925.212</v>
      </c>
      <c r="D44" s="4">
        <v>177309.42413051901</v>
      </c>
      <c r="E44" s="4">
        <v>199414.48892903901</v>
      </c>
      <c r="F44" s="4">
        <v>155204.359331999</v>
      </c>
      <c r="G44" s="4">
        <v>11140.5258575681</v>
      </c>
      <c r="H44">
        <f t="shared" si="0"/>
        <v>178925.212</v>
      </c>
    </row>
    <row r="45" spans="1:8" x14ac:dyDescent="0.35">
      <c r="A45">
        <v>2020</v>
      </c>
      <c r="B45">
        <v>8</v>
      </c>
      <c r="C45" s="4">
        <v>147310.19099999999</v>
      </c>
      <c r="D45" s="4">
        <v>161996.73852688799</v>
      </c>
      <c r="E45" s="4">
        <v>183327.945073496</v>
      </c>
      <c r="F45" s="4">
        <v>140665.53198028001</v>
      </c>
      <c r="G45" s="4">
        <v>10750.5162401298</v>
      </c>
      <c r="H45">
        <f t="shared" si="0"/>
        <v>147310.19099999999</v>
      </c>
    </row>
    <row r="46" spans="1:8" x14ac:dyDescent="0.35">
      <c r="A46">
        <v>2020</v>
      </c>
      <c r="B46">
        <v>9</v>
      </c>
      <c r="C46" s="4">
        <v>135981.87599999999</v>
      </c>
      <c r="D46" s="4">
        <v>139353.30496616801</v>
      </c>
      <c r="E46" s="4">
        <v>160591.100133992</v>
      </c>
      <c r="F46" s="4">
        <v>118115.509798345</v>
      </c>
      <c r="G46" s="4">
        <v>10703.438708793799</v>
      </c>
      <c r="H46">
        <f t="shared" si="0"/>
        <v>135981.87599999999</v>
      </c>
    </row>
    <row r="47" spans="1:8" x14ac:dyDescent="0.35">
      <c r="A47">
        <v>2020</v>
      </c>
      <c r="B47">
        <v>10</v>
      </c>
      <c r="C47" s="4">
        <v>137833.288</v>
      </c>
      <c r="D47" s="4">
        <v>145135.70200624401</v>
      </c>
      <c r="E47" s="4">
        <v>166443.93573542999</v>
      </c>
      <c r="F47" s="4">
        <v>123827.46827705701</v>
      </c>
      <c r="G47" s="4">
        <v>10738.938383704801</v>
      </c>
      <c r="H47">
        <f t="shared" si="0"/>
        <v>137833.288</v>
      </c>
    </row>
    <row r="48" spans="1:8" x14ac:dyDescent="0.35">
      <c r="A48">
        <v>2020</v>
      </c>
      <c r="B48">
        <v>11</v>
      </c>
      <c r="C48" s="4">
        <v>146218.01500000001</v>
      </c>
      <c r="D48" s="4">
        <v>146862.25184311799</v>
      </c>
      <c r="E48" s="4">
        <v>168045.87017435001</v>
      </c>
      <c r="F48" s="4">
        <v>125678.633511885</v>
      </c>
      <c r="G48" s="4">
        <v>10676.134629189301</v>
      </c>
      <c r="H48">
        <f t="shared" si="0"/>
        <v>146218.01500000001</v>
      </c>
    </row>
    <row r="49" spans="1:8" x14ac:dyDescent="0.35">
      <c r="A49">
        <v>2020</v>
      </c>
      <c r="B49">
        <v>12</v>
      </c>
      <c r="C49" s="4">
        <v>156796.25</v>
      </c>
      <c r="D49" s="4">
        <v>157806.89030293899</v>
      </c>
      <c r="E49" s="4">
        <v>179421.603358227</v>
      </c>
      <c r="F49" s="4">
        <v>136192.17724765101</v>
      </c>
      <c r="G49" s="4">
        <v>10893.3980466086</v>
      </c>
      <c r="H49">
        <f t="shared" si="0"/>
        <v>156796.25</v>
      </c>
    </row>
    <row r="50" spans="1:8" x14ac:dyDescent="0.35">
      <c r="A50">
        <v>2021</v>
      </c>
      <c r="B50">
        <v>1</v>
      </c>
      <c r="C50" s="4">
        <v>157860.79</v>
      </c>
      <c r="D50" s="4">
        <v>155776.137543594</v>
      </c>
      <c r="E50" s="4">
        <v>177246.61190337801</v>
      </c>
      <c r="F50" s="4">
        <v>134305.66318380999</v>
      </c>
      <c r="G50" s="4">
        <v>10820.7045290112</v>
      </c>
      <c r="H50">
        <f t="shared" si="0"/>
        <v>157860.79</v>
      </c>
    </row>
    <row r="51" spans="1:8" x14ac:dyDescent="0.35">
      <c r="A51">
        <v>2021</v>
      </c>
      <c r="B51">
        <v>2</v>
      </c>
      <c r="C51" s="4">
        <v>133934.59</v>
      </c>
      <c r="D51" s="4">
        <v>146477.377043421</v>
      </c>
      <c r="E51" s="4">
        <v>167737.74178574001</v>
      </c>
      <c r="F51" s="4">
        <v>125217.012301101</v>
      </c>
      <c r="G51" s="4">
        <v>10714.8133385704</v>
      </c>
      <c r="H51">
        <f t="shared" si="0"/>
        <v>133934.59</v>
      </c>
    </row>
    <row r="52" spans="1:8" x14ac:dyDescent="0.35">
      <c r="A52">
        <v>2021</v>
      </c>
      <c r="B52">
        <v>3</v>
      </c>
      <c r="C52" s="4">
        <v>156543.24600000001</v>
      </c>
      <c r="D52" s="4">
        <v>147913.20036930699</v>
      </c>
      <c r="E52" s="4">
        <v>169074.79188438601</v>
      </c>
      <c r="F52" s="4">
        <v>126751.608854228</v>
      </c>
      <c r="G52" s="4">
        <v>10665.033539137799</v>
      </c>
      <c r="H52">
        <f t="shared" si="0"/>
        <v>156543.24600000001</v>
      </c>
    </row>
    <row r="53" spans="1:8" x14ac:dyDescent="0.35">
      <c r="A53">
        <v>2021</v>
      </c>
      <c r="B53">
        <v>4</v>
      </c>
      <c r="C53" s="4">
        <v>115448.802</v>
      </c>
      <c r="D53" s="4">
        <v>115448.802000001</v>
      </c>
      <c r="E53" s="4">
        <v>144604.840399209</v>
      </c>
      <c r="F53" s="4">
        <v>86292.763600793405</v>
      </c>
      <c r="G53" s="4">
        <v>14694.0804132986</v>
      </c>
      <c r="H53">
        <f t="shared" si="0"/>
        <v>115448.802</v>
      </c>
    </row>
    <row r="54" spans="1:8" x14ac:dyDescent="0.35">
      <c r="A54">
        <v>2021</v>
      </c>
      <c r="B54">
        <v>5</v>
      </c>
      <c r="C54" s="4">
        <v>142820.986</v>
      </c>
      <c r="D54" s="4">
        <v>139490.073404072</v>
      </c>
      <c r="E54" s="4">
        <v>160765.56165418201</v>
      </c>
      <c r="F54" s="4">
        <v>118214.58515396299</v>
      </c>
      <c r="G54" s="4">
        <v>10722.4352944943</v>
      </c>
      <c r="H54">
        <f t="shared" si="0"/>
        <v>142820.986</v>
      </c>
    </row>
    <row r="55" spans="1:8" x14ac:dyDescent="0.35">
      <c r="A55">
        <v>2021</v>
      </c>
      <c r="B55">
        <v>6</v>
      </c>
      <c r="C55" s="4">
        <v>152962.992</v>
      </c>
      <c r="D55" s="4">
        <v>157118.39388202399</v>
      </c>
      <c r="E55" s="4">
        <v>178403.33796832699</v>
      </c>
      <c r="F55" s="4">
        <v>135833.44979572101</v>
      </c>
      <c r="G55" s="4">
        <v>10727.2008533641</v>
      </c>
      <c r="H55">
        <f t="shared" si="0"/>
        <v>152962.992</v>
      </c>
    </row>
    <row r="56" spans="1:8" x14ac:dyDescent="0.35">
      <c r="A56">
        <v>2021</v>
      </c>
      <c r="B56">
        <v>7</v>
      </c>
      <c r="C56" s="4">
        <v>155329.16399999999</v>
      </c>
      <c r="D56" s="4">
        <v>158691.862401461</v>
      </c>
      <c r="E56" s="4">
        <v>180015.29686428601</v>
      </c>
      <c r="F56" s="4">
        <v>137368.42793863601</v>
      </c>
      <c r="G56" s="4">
        <v>10746.5992599656</v>
      </c>
      <c r="H56">
        <f t="shared" si="0"/>
        <v>155329.16399999999</v>
      </c>
    </row>
    <row r="57" spans="1:8" x14ac:dyDescent="0.35">
      <c r="A57">
        <v>2021</v>
      </c>
      <c r="B57">
        <v>8</v>
      </c>
      <c r="C57" s="4">
        <v>175519.98199999999</v>
      </c>
      <c r="D57" s="4">
        <v>180007.86420417001</v>
      </c>
      <c r="E57" s="4">
        <v>201876.548248468</v>
      </c>
      <c r="F57" s="4">
        <v>158139.18015987199</v>
      </c>
      <c r="G57" s="4">
        <v>11021.394521440199</v>
      </c>
      <c r="H57">
        <f t="shared" si="0"/>
        <v>175519.98199999999</v>
      </c>
    </row>
    <row r="58" spans="1:8" x14ac:dyDescent="0.35">
      <c r="A58">
        <v>2021</v>
      </c>
      <c r="B58">
        <v>9</v>
      </c>
      <c r="C58" s="4">
        <v>137780.772</v>
      </c>
      <c r="D58" s="4">
        <v>138376.12138785599</v>
      </c>
      <c r="E58" s="4">
        <v>159720.985891791</v>
      </c>
      <c r="F58" s="4">
        <v>117031.256883921</v>
      </c>
      <c r="G58" s="4">
        <v>10757.3995869173</v>
      </c>
      <c r="H58">
        <f t="shared" si="0"/>
        <v>137780.772</v>
      </c>
    </row>
    <row r="59" spans="1:8" x14ac:dyDescent="0.35">
      <c r="A59">
        <v>2021</v>
      </c>
      <c r="B59">
        <v>10</v>
      </c>
      <c r="C59" s="4">
        <v>151838.02600000001</v>
      </c>
      <c r="D59" s="4">
        <v>144995.09916012999</v>
      </c>
      <c r="E59" s="4">
        <v>166292.49588180799</v>
      </c>
      <c r="F59" s="4">
        <v>123697.70243845299</v>
      </c>
      <c r="G59" s="4">
        <v>10733.4767411594</v>
      </c>
      <c r="H59">
        <f t="shared" si="0"/>
        <v>151838.02600000001</v>
      </c>
    </row>
    <row r="60" spans="1:8" x14ac:dyDescent="0.35">
      <c r="A60">
        <v>2021</v>
      </c>
      <c r="B60">
        <v>11</v>
      </c>
      <c r="C60" s="4">
        <v>149356.40700000001</v>
      </c>
      <c r="D60" s="4">
        <v>154298.243049454</v>
      </c>
      <c r="E60" s="4">
        <v>175312.655905694</v>
      </c>
      <c r="F60" s="4">
        <v>133283.830193214</v>
      </c>
      <c r="G60" s="4">
        <v>10590.8583367842</v>
      </c>
      <c r="H60">
        <f t="shared" si="0"/>
        <v>149356.40700000001</v>
      </c>
    </row>
    <row r="61" spans="1:8" x14ac:dyDescent="0.35">
      <c r="A61">
        <v>2021</v>
      </c>
      <c r="B61">
        <v>12</v>
      </c>
      <c r="C61" s="4">
        <v>151131.29</v>
      </c>
      <c r="D61" s="4">
        <v>159532.738761468</v>
      </c>
      <c r="E61" s="4">
        <v>180856.137041999</v>
      </c>
      <c r="F61" s="4">
        <v>138209.34048093599</v>
      </c>
      <c r="G61" s="4">
        <v>10746.5810247883</v>
      </c>
      <c r="H61">
        <f t="shared" si="0"/>
        <v>151131.29</v>
      </c>
    </row>
    <row r="62" spans="1:8" x14ac:dyDescent="0.35">
      <c r="A62">
        <v>2022</v>
      </c>
      <c r="B62">
        <v>1</v>
      </c>
      <c r="C62" s="4">
        <v>164835.215</v>
      </c>
      <c r="D62" s="4">
        <v>172137.41231656799</v>
      </c>
      <c r="E62" s="4">
        <v>193927.69351665</v>
      </c>
      <c r="F62" s="4">
        <v>150347.13111648601</v>
      </c>
      <c r="G62" s="4">
        <v>10981.881001744299</v>
      </c>
      <c r="H62">
        <f t="shared" si="0"/>
        <v>164835.215</v>
      </c>
    </row>
    <row r="63" spans="1:8" x14ac:dyDescent="0.35">
      <c r="A63">
        <v>2022</v>
      </c>
      <c r="B63">
        <v>2</v>
      </c>
      <c r="C63" s="4">
        <v>142004.16800000001</v>
      </c>
      <c r="D63" s="4">
        <v>153616.93155623801</v>
      </c>
      <c r="E63" s="4">
        <v>174722.36818910201</v>
      </c>
      <c r="F63" s="4">
        <v>132511.49492337499</v>
      </c>
      <c r="G63" s="4">
        <v>10636.7325627306</v>
      </c>
      <c r="H63">
        <f t="shared" si="0"/>
        <v>142004.16800000001</v>
      </c>
    </row>
    <row r="64" spans="1:8" x14ac:dyDescent="0.35">
      <c r="A64">
        <v>2022</v>
      </c>
      <c r="B64">
        <v>3</v>
      </c>
      <c r="C64" s="4">
        <v>159459.90900000001</v>
      </c>
      <c r="D64" s="4">
        <v>160324.036358991</v>
      </c>
      <c r="E64" s="4">
        <v>181400.191574859</v>
      </c>
      <c r="F64" s="4">
        <v>139247.881143123</v>
      </c>
      <c r="G64" s="4">
        <v>10621.975293925099</v>
      </c>
      <c r="H64">
        <f t="shared" si="0"/>
        <v>159459.90900000001</v>
      </c>
    </row>
    <row r="65" spans="1:8" x14ac:dyDescent="0.35">
      <c r="A65">
        <v>2022</v>
      </c>
      <c r="B65">
        <v>4</v>
      </c>
      <c r="C65" s="4">
        <v>129451.92</v>
      </c>
      <c r="D65" s="4">
        <v>157539.14997137999</v>
      </c>
      <c r="E65" s="4">
        <v>178441.620452237</v>
      </c>
      <c r="F65" s="4">
        <v>136636.67949052399</v>
      </c>
      <c r="G65" s="4">
        <v>10534.4415409552</v>
      </c>
      <c r="H65">
        <f t="shared" si="0"/>
        <v>129451.92</v>
      </c>
    </row>
    <row r="66" spans="1:8" x14ac:dyDescent="0.35">
      <c r="A66">
        <v>2022</v>
      </c>
      <c r="B66">
        <v>5</v>
      </c>
      <c r="C66" s="4">
        <v>149297.06700000001</v>
      </c>
      <c r="D66" s="4">
        <v>160688.90840998199</v>
      </c>
      <c r="E66" s="4">
        <v>181621.97790598599</v>
      </c>
      <c r="F66" s="4">
        <v>139755.838913977</v>
      </c>
      <c r="G66" s="4">
        <v>10549.8628537893</v>
      </c>
      <c r="H66">
        <f t="shared" si="0"/>
        <v>149297.06700000001</v>
      </c>
    </row>
    <row r="67" spans="1:8" x14ac:dyDescent="0.35">
      <c r="A67">
        <v>2022</v>
      </c>
      <c r="B67">
        <v>6</v>
      </c>
      <c r="C67" s="4">
        <v>157635.087</v>
      </c>
      <c r="D67" s="4">
        <v>162063.365819008</v>
      </c>
      <c r="E67" s="4">
        <v>183011.96920882101</v>
      </c>
      <c r="F67" s="4">
        <v>141114.76242919601</v>
      </c>
      <c r="G67" s="4">
        <v>10557.691636342701</v>
      </c>
      <c r="H67">
        <f t="shared" ref="H67:H130" si="1">C67</f>
        <v>157635.087</v>
      </c>
    </row>
    <row r="68" spans="1:8" x14ac:dyDescent="0.35">
      <c r="A68">
        <v>2022</v>
      </c>
      <c r="B68">
        <v>7</v>
      </c>
      <c r="C68" s="4">
        <v>158433.51199999999</v>
      </c>
      <c r="D68" s="4">
        <v>158433.512000002</v>
      </c>
      <c r="E68" s="4">
        <v>187589.55039921001</v>
      </c>
      <c r="F68" s="4">
        <v>129277.47360079399</v>
      </c>
      <c r="G68" s="4">
        <v>14694.0804132986</v>
      </c>
      <c r="H68">
        <f t="shared" si="1"/>
        <v>158433.51199999999</v>
      </c>
    </row>
    <row r="69" spans="1:8" x14ac:dyDescent="0.35">
      <c r="A69">
        <v>2022</v>
      </c>
      <c r="B69">
        <v>8</v>
      </c>
      <c r="C69" s="4">
        <v>167305.32999999999</v>
      </c>
      <c r="D69" s="4">
        <v>186598.15136206901</v>
      </c>
      <c r="E69" s="4">
        <v>207867.53735345701</v>
      </c>
      <c r="F69" s="4">
        <v>165328.76537068101</v>
      </c>
      <c r="G69" s="4">
        <v>10719.359873920001</v>
      </c>
      <c r="H69">
        <f t="shared" si="1"/>
        <v>167305.32999999999</v>
      </c>
    </row>
    <row r="70" spans="1:8" x14ac:dyDescent="0.35">
      <c r="A70">
        <v>2022</v>
      </c>
      <c r="B70">
        <v>9</v>
      </c>
      <c r="C70" s="4">
        <v>153656.33900000001</v>
      </c>
      <c r="D70" s="4">
        <v>159421.618990822</v>
      </c>
      <c r="E70" s="4">
        <v>180363.79522159099</v>
      </c>
      <c r="F70" s="4">
        <v>138479.44276005399</v>
      </c>
      <c r="G70" s="4">
        <v>10554.452472279099</v>
      </c>
      <c r="H70">
        <f t="shared" si="1"/>
        <v>153656.33900000001</v>
      </c>
    </row>
    <row r="71" spans="1:8" x14ac:dyDescent="0.35">
      <c r="A71">
        <v>2022</v>
      </c>
      <c r="B71">
        <v>10</v>
      </c>
      <c r="C71" s="4">
        <v>150981.549</v>
      </c>
      <c r="D71" s="4">
        <v>156289.96699011399</v>
      </c>
      <c r="E71" s="4">
        <v>177271.597891115</v>
      </c>
      <c r="F71" s="4">
        <v>135308.336089113</v>
      </c>
      <c r="G71" s="4">
        <v>10574.336864291899</v>
      </c>
      <c r="H71">
        <f t="shared" si="1"/>
        <v>150981.549</v>
      </c>
    </row>
    <row r="72" spans="1:8" x14ac:dyDescent="0.35">
      <c r="A72">
        <v>2022</v>
      </c>
      <c r="B72">
        <v>11</v>
      </c>
      <c r="C72" s="4">
        <v>161947.18700000001</v>
      </c>
      <c r="D72" s="4">
        <v>160113.361293055</v>
      </c>
      <c r="E72" s="4">
        <v>180998.86703534101</v>
      </c>
      <c r="F72" s="4">
        <v>139227.855550768</v>
      </c>
      <c r="G72" s="4">
        <v>10525.891640268201</v>
      </c>
      <c r="H72">
        <f t="shared" si="1"/>
        <v>161947.18700000001</v>
      </c>
    </row>
    <row r="73" spans="1:8" x14ac:dyDescent="0.35">
      <c r="A73">
        <v>2022</v>
      </c>
      <c r="B73">
        <v>12</v>
      </c>
      <c r="C73" s="4">
        <v>162574.46799999999</v>
      </c>
      <c r="D73" s="4">
        <v>174440.80986684299</v>
      </c>
      <c r="E73" s="4">
        <v>195388.09193127399</v>
      </c>
      <c r="F73" s="4">
        <v>153493.52780241301</v>
      </c>
      <c r="G73" s="4">
        <v>10557.0257138619</v>
      </c>
      <c r="H73">
        <f t="shared" si="1"/>
        <v>162574.46799999999</v>
      </c>
    </row>
    <row r="74" spans="1:8" x14ac:dyDescent="0.35">
      <c r="A74">
        <v>2023</v>
      </c>
      <c r="B74">
        <v>1</v>
      </c>
      <c r="C74" s="4">
        <v>170124.81099999999</v>
      </c>
      <c r="D74" s="4">
        <v>173732.67013151801</v>
      </c>
      <c r="E74" s="4">
        <v>194697.317914149</v>
      </c>
      <c r="F74" s="4">
        <v>152768.02234888601</v>
      </c>
      <c r="G74" s="4">
        <v>10565.777700541101</v>
      </c>
      <c r="H74">
        <f t="shared" si="1"/>
        <v>170124.81099999999</v>
      </c>
    </row>
    <row r="75" spans="1:8" x14ac:dyDescent="0.35">
      <c r="A75">
        <v>2023</v>
      </c>
      <c r="B75">
        <v>2</v>
      </c>
      <c r="C75" s="4">
        <v>152824.91</v>
      </c>
      <c r="D75" s="4">
        <v>161570.781148915</v>
      </c>
      <c r="E75" s="4">
        <v>182640.88015887199</v>
      </c>
      <c r="F75" s="4">
        <v>140500.68213895801</v>
      </c>
      <c r="G75" s="4">
        <v>10618.9230830785</v>
      </c>
      <c r="H75">
        <f t="shared" si="1"/>
        <v>152824.91</v>
      </c>
    </row>
    <row r="76" spans="1:8" x14ac:dyDescent="0.35">
      <c r="A76">
        <v>2023</v>
      </c>
      <c r="B76">
        <v>3</v>
      </c>
      <c r="C76" s="4">
        <v>180729.93400000001</v>
      </c>
      <c r="D76" s="4">
        <v>172109.41722566599</v>
      </c>
      <c r="E76" s="4">
        <v>193014.703994032</v>
      </c>
      <c r="F76" s="4">
        <v>151204.13045729999</v>
      </c>
      <c r="G76" s="4">
        <v>10535.8608954839</v>
      </c>
      <c r="H76">
        <f t="shared" si="1"/>
        <v>180729.93400000001</v>
      </c>
    </row>
    <row r="77" spans="1:8" x14ac:dyDescent="0.35">
      <c r="A77">
        <v>2023</v>
      </c>
      <c r="B77">
        <v>4</v>
      </c>
      <c r="C77" s="4">
        <v>129230.068</v>
      </c>
      <c r="D77" s="4">
        <v>129230.06800000199</v>
      </c>
      <c r="E77" s="4">
        <v>158386.10639921</v>
      </c>
      <c r="F77" s="4">
        <v>100074.02960079401</v>
      </c>
      <c r="G77" s="4">
        <v>14694.0804132986</v>
      </c>
      <c r="H77">
        <f t="shared" si="1"/>
        <v>129230.068</v>
      </c>
    </row>
    <row r="78" spans="1:8" x14ac:dyDescent="0.35">
      <c r="A78">
        <v>2023</v>
      </c>
      <c r="B78">
        <v>5</v>
      </c>
      <c r="C78" s="4">
        <v>173018.255</v>
      </c>
      <c r="D78" s="4">
        <v>158036.911804612</v>
      </c>
      <c r="E78" s="4">
        <v>179020.795681277</v>
      </c>
      <c r="F78" s="4">
        <v>137053.02792794799</v>
      </c>
      <c r="G78" s="4">
        <v>10575.4723205264</v>
      </c>
      <c r="H78">
        <f t="shared" si="1"/>
        <v>173018.255</v>
      </c>
    </row>
    <row r="79" spans="1:8" x14ac:dyDescent="0.35">
      <c r="A79">
        <v>2023</v>
      </c>
      <c r="B79">
        <v>6</v>
      </c>
      <c r="C79" s="4">
        <v>161278.42300000001</v>
      </c>
      <c r="D79" s="4">
        <v>161899.52995477201</v>
      </c>
      <c r="E79" s="4">
        <v>182846.662759595</v>
      </c>
      <c r="F79" s="4">
        <v>140952.39714994901</v>
      </c>
      <c r="G79" s="4">
        <v>10556.950489901699</v>
      </c>
      <c r="H79">
        <f t="shared" si="1"/>
        <v>161278.42300000001</v>
      </c>
    </row>
    <row r="80" spans="1:8" x14ac:dyDescent="0.35">
      <c r="A80">
        <v>2023</v>
      </c>
      <c r="B80">
        <v>7</v>
      </c>
      <c r="C80" s="4">
        <v>179489.364</v>
      </c>
      <c r="D80" s="4">
        <v>184913.90025039899</v>
      </c>
      <c r="E80" s="4">
        <v>206092.09074220899</v>
      </c>
      <c r="F80" s="4">
        <v>163735.709758588</v>
      </c>
      <c r="G80" s="4">
        <v>10673.399102920201</v>
      </c>
      <c r="H80">
        <f t="shared" si="1"/>
        <v>179489.364</v>
      </c>
    </row>
    <row r="81" spans="1:8" x14ac:dyDescent="0.35">
      <c r="A81">
        <v>2023</v>
      </c>
      <c r="B81">
        <v>8</v>
      </c>
      <c r="C81" s="4">
        <v>180108.84</v>
      </c>
      <c r="D81" s="4">
        <v>169164.9046718</v>
      </c>
      <c r="E81" s="4">
        <v>190091.51630349501</v>
      </c>
      <c r="F81" s="4">
        <v>148238.29304010401</v>
      </c>
      <c r="G81" s="4">
        <v>10546.6082148649</v>
      </c>
      <c r="H81">
        <f t="shared" si="1"/>
        <v>180108.84</v>
      </c>
    </row>
    <row r="82" spans="1:8" x14ac:dyDescent="0.35">
      <c r="A82">
        <v>2023</v>
      </c>
      <c r="B82">
        <v>9</v>
      </c>
      <c r="C82" s="4">
        <v>157493.68599999999</v>
      </c>
      <c r="D82" s="4">
        <v>159054.215647167</v>
      </c>
      <c r="E82" s="4">
        <v>180016.64214182901</v>
      </c>
      <c r="F82" s="4">
        <v>138091.789152504</v>
      </c>
      <c r="G82" s="4">
        <v>10564.6582142929</v>
      </c>
      <c r="H82">
        <f t="shared" si="1"/>
        <v>157493.68599999999</v>
      </c>
    </row>
    <row r="83" spans="1:8" x14ac:dyDescent="0.35">
      <c r="A83">
        <v>2023</v>
      </c>
      <c r="B83">
        <v>10</v>
      </c>
      <c r="C83" s="4">
        <v>162639.834</v>
      </c>
      <c r="D83" s="4">
        <v>162131.122434816</v>
      </c>
      <c r="E83" s="4">
        <v>183030.18487209099</v>
      </c>
      <c r="F83" s="4">
        <v>141232.05999754099</v>
      </c>
      <c r="G83" s="4">
        <v>10532.723952792199</v>
      </c>
      <c r="H83">
        <f t="shared" si="1"/>
        <v>162639.834</v>
      </c>
    </row>
    <row r="84" spans="1:8" x14ac:dyDescent="0.35">
      <c r="A84">
        <v>2023</v>
      </c>
      <c r="B84">
        <v>11</v>
      </c>
      <c r="C84" s="4">
        <v>172634.56099999999</v>
      </c>
      <c r="D84" s="4">
        <v>163790.92603471901</v>
      </c>
      <c r="E84" s="4">
        <v>184667.189563797</v>
      </c>
      <c r="F84" s="4">
        <v>142914.662505641</v>
      </c>
      <c r="G84" s="4">
        <v>10521.233743258401</v>
      </c>
      <c r="H84">
        <f t="shared" si="1"/>
        <v>172634.56099999999</v>
      </c>
    </row>
    <row r="85" spans="1:8" x14ac:dyDescent="0.35">
      <c r="A85">
        <v>2023</v>
      </c>
      <c r="B85">
        <v>12</v>
      </c>
      <c r="C85" s="4">
        <v>152927.88500000001</v>
      </c>
      <c r="D85" s="4">
        <v>170229.25351604601</v>
      </c>
      <c r="E85" s="4">
        <v>191096.183571954</v>
      </c>
      <c r="F85" s="4">
        <v>149362.32346013701</v>
      </c>
      <c r="G85" s="4">
        <v>10516.529852990099</v>
      </c>
      <c r="H85">
        <f t="shared" si="1"/>
        <v>152927.88500000001</v>
      </c>
    </row>
    <row r="86" spans="1:8" x14ac:dyDescent="0.35">
      <c r="A86">
        <v>2024</v>
      </c>
      <c r="B86">
        <v>1</v>
      </c>
      <c r="C86" s="4">
        <v>168545.435</v>
      </c>
      <c r="D86" s="4">
        <v>176661.05726993899</v>
      </c>
      <c r="E86" s="4">
        <v>197674.97278673999</v>
      </c>
      <c r="F86" s="4">
        <v>155647.141753139</v>
      </c>
      <c r="G86" s="4">
        <v>10590.607687309201</v>
      </c>
      <c r="H86">
        <f t="shared" si="1"/>
        <v>168545.435</v>
      </c>
    </row>
    <row r="87" spans="1:8" x14ac:dyDescent="0.35">
      <c r="A87">
        <v>2024</v>
      </c>
      <c r="B87">
        <v>2</v>
      </c>
      <c r="C87" s="4">
        <v>149880.481</v>
      </c>
      <c r="D87" s="4">
        <v>163869.21945411901</v>
      </c>
      <c r="E87" s="4">
        <v>184847.519073793</v>
      </c>
      <c r="F87" s="4">
        <v>142890.91983444401</v>
      </c>
      <c r="G87" s="4">
        <v>10572.657962823199</v>
      </c>
      <c r="H87">
        <f t="shared" si="1"/>
        <v>149880.481</v>
      </c>
    </row>
    <row r="88" spans="1:8" x14ac:dyDescent="0.35">
      <c r="A88">
        <v>2024</v>
      </c>
      <c r="B88">
        <v>3</v>
      </c>
      <c r="C88" s="4">
        <v>171385.943</v>
      </c>
      <c r="D88" s="4">
        <v>167416.73297619901</v>
      </c>
      <c r="E88" s="4">
        <v>188279.06262036599</v>
      </c>
      <c r="F88" s="4">
        <v>146554.40333203101</v>
      </c>
      <c r="G88" s="4">
        <v>10514.2113342966</v>
      </c>
      <c r="H88">
        <f t="shared" si="1"/>
        <v>171385.943</v>
      </c>
    </row>
    <row r="89" spans="1:8" x14ac:dyDescent="0.35">
      <c r="A89">
        <v>2024</v>
      </c>
      <c r="B89">
        <v>4</v>
      </c>
      <c r="C89" s="4">
        <v>158262.66</v>
      </c>
      <c r="D89" s="4">
        <v>155695.76383150599</v>
      </c>
      <c r="E89" s="4">
        <v>176629.88039041901</v>
      </c>
      <c r="F89" s="4">
        <v>134761.64727259299</v>
      </c>
      <c r="G89" s="4">
        <v>10550.390553278799</v>
      </c>
      <c r="H89">
        <f t="shared" si="1"/>
        <v>158262.66</v>
      </c>
    </row>
    <row r="90" spans="1:8" x14ac:dyDescent="0.35">
      <c r="A90">
        <v>2024</v>
      </c>
      <c r="B90">
        <v>5</v>
      </c>
      <c r="C90" s="4">
        <v>165945.704</v>
      </c>
      <c r="D90" s="4">
        <v>155811.36464079499</v>
      </c>
      <c r="E90" s="4">
        <v>176873.67194792</v>
      </c>
      <c r="F90" s="4">
        <v>134749.05733366901</v>
      </c>
      <c r="G90" s="4">
        <v>10614.9962152924</v>
      </c>
      <c r="H90">
        <f t="shared" si="1"/>
        <v>165945.704</v>
      </c>
    </row>
    <row r="91" spans="1:8" x14ac:dyDescent="0.35">
      <c r="A91">
        <v>2024</v>
      </c>
      <c r="B91">
        <v>6</v>
      </c>
      <c r="C91" s="4">
        <v>158278.11199999999</v>
      </c>
      <c r="D91" s="4">
        <v>168649.735808728</v>
      </c>
      <c r="E91" s="4">
        <v>189615.003519633</v>
      </c>
      <c r="F91" s="4">
        <v>147684.468097823</v>
      </c>
      <c r="G91" s="4">
        <v>10566.090132421399</v>
      </c>
      <c r="H91">
        <f t="shared" si="1"/>
        <v>158278.11199999999</v>
      </c>
    </row>
    <row r="92" spans="1:8" x14ac:dyDescent="0.35">
      <c r="A92">
        <v>2024</v>
      </c>
      <c r="B92">
        <v>7</v>
      </c>
      <c r="C92" s="4">
        <v>199178.283</v>
      </c>
      <c r="D92" s="4">
        <v>188739.491551577</v>
      </c>
      <c r="E92" s="4">
        <v>210052.26812301899</v>
      </c>
      <c r="F92" s="4">
        <v>167426.714980135</v>
      </c>
      <c r="G92" s="4">
        <v>10741.2278884891</v>
      </c>
      <c r="H92">
        <f t="shared" si="1"/>
        <v>199178.283</v>
      </c>
    </row>
    <row r="93" spans="1:8" x14ac:dyDescent="0.35">
      <c r="A93">
        <v>2024</v>
      </c>
      <c r="B93">
        <v>8</v>
      </c>
      <c r="C93" s="4">
        <v>176033.196</v>
      </c>
      <c r="D93" s="4">
        <v>177771.981234835</v>
      </c>
      <c r="E93" s="4">
        <v>198775.82704637499</v>
      </c>
      <c r="F93" s="4">
        <v>156768.13542329401</v>
      </c>
      <c r="G93" s="4">
        <v>10585.5327502822</v>
      </c>
      <c r="H93">
        <f t="shared" si="1"/>
        <v>176033.196</v>
      </c>
    </row>
    <row r="94" spans="1:8" x14ac:dyDescent="0.35">
      <c r="A94">
        <v>2024</v>
      </c>
      <c r="B94">
        <v>9</v>
      </c>
      <c r="C94" s="4">
        <v>152133.31899999999</v>
      </c>
      <c r="D94" s="4">
        <v>158494.27724630301</v>
      </c>
      <c r="E94" s="4">
        <v>179464.328428373</v>
      </c>
      <c r="F94" s="4">
        <v>137524.22606423401</v>
      </c>
      <c r="G94" s="4">
        <v>10568.500909529699</v>
      </c>
      <c r="H94">
        <f t="shared" si="1"/>
        <v>152133.31899999999</v>
      </c>
    </row>
    <row r="95" spans="1:8" x14ac:dyDescent="0.35">
      <c r="A95">
        <v>2024</v>
      </c>
      <c r="B95">
        <v>10</v>
      </c>
      <c r="C95" s="4">
        <v>178297.71299999999</v>
      </c>
      <c r="D95" s="4">
        <v>157341.61107896999</v>
      </c>
      <c r="E95" s="4">
        <v>178348.567550206</v>
      </c>
      <c r="F95" s="4">
        <v>136334.654607734</v>
      </c>
      <c r="G95" s="4">
        <v>10587.1004627087</v>
      </c>
      <c r="H95">
        <f t="shared" si="1"/>
        <v>178297.71299999999</v>
      </c>
    </row>
    <row r="96" spans="1:8" x14ac:dyDescent="0.35">
      <c r="A96">
        <v>2024</v>
      </c>
      <c r="B96">
        <v>11</v>
      </c>
      <c r="C96" s="4">
        <v>155233.231</v>
      </c>
      <c r="D96" s="4">
        <v>161591.79474158201</v>
      </c>
      <c r="E96" s="4">
        <v>182465.98617975999</v>
      </c>
      <c r="F96" s="4">
        <v>140717.60330340499</v>
      </c>
      <c r="G96" s="4">
        <v>10520.1894494521</v>
      </c>
      <c r="H96">
        <f t="shared" si="1"/>
        <v>155233.231</v>
      </c>
    </row>
    <row r="97" spans="1:8" x14ac:dyDescent="0.35">
      <c r="A97">
        <v>2024</v>
      </c>
      <c r="B97">
        <v>12</v>
      </c>
      <c r="C97" s="4">
        <v>179302.486</v>
      </c>
      <c r="D97" s="4">
        <v>177312.03233638901</v>
      </c>
      <c r="E97" s="4">
        <v>198257.36051987301</v>
      </c>
      <c r="F97" s="4">
        <v>156366.704152905</v>
      </c>
      <c r="G97" s="4">
        <v>10556.0409955902</v>
      </c>
      <c r="H97">
        <f t="shared" si="1"/>
        <v>179302.486</v>
      </c>
    </row>
    <row r="98" spans="1:8" x14ac:dyDescent="0.35">
      <c r="A98">
        <v>2025</v>
      </c>
      <c r="B98">
        <v>1</v>
      </c>
      <c r="C98" s="4">
        <v>193179.69399999999</v>
      </c>
      <c r="D98" s="4">
        <v>184684.99255772799</v>
      </c>
      <c r="E98" s="4">
        <v>205889.01305047199</v>
      </c>
      <c r="F98" s="4">
        <v>163480.972064984</v>
      </c>
      <c r="G98" s="4">
        <v>10686.4169246694</v>
      </c>
      <c r="H98">
        <f t="shared" si="1"/>
        <v>193179.69399999999</v>
      </c>
    </row>
    <row r="99" spans="1:8" x14ac:dyDescent="0.35">
      <c r="A99">
        <v>2025</v>
      </c>
      <c r="B99">
        <v>2</v>
      </c>
      <c r="C99" s="4">
        <v>194145.196</v>
      </c>
      <c r="D99" s="4">
        <v>169888.431653943</v>
      </c>
      <c r="E99" s="4">
        <v>191097.78566454901</v>
      </c>
      <c r="F99" s="4">
        <v>148679.07764333801</v>
      </c>
      <c r="G99" s="4">
        <v>10689.1049146931</v>
      </c>
      <c r="H99">
        <f t="shared" si="1"/>
        <v>194145.196</v>
      </c>
    </row>
    <row r="100" spans="1:8" x14ac:dyDescent="0.35">
      <c r="A100">
        <v>2025</v>
      </c>
      <c r="B100">
        <v>3</v>
      </c>
      <c r="C100" s="4">
        <v>172959.85200000001</v>
      </c>
      <c r="D100" s="4">
        <v>171857.78333168101</v>
      </c>
      <c r="E100" s="4">
        <v>192727.05214069001</v>
      </c>
      <c r="F100" s="4">
        <v>150988.51452267199</v>
      </c>
      <c r="G100" s="4">
        <v>10517.708539396501</v>
      </c>
      <c r="H100">
        <f t="shared" si="1"/>
        <v>172959.85200000001</v>
      </c>
    </row>
    <row r="101" spans="1:8" x14ac:dyDescent="0.35">
      <c r="A101">
        <v>2025</v>
      </c>
      <c r="B101">
        <v>4</v>
      </c>
      <c r="C101" s="4">
        <v>173986.511</v>
      </c>
      <c r="D101" s="4">
        <v>158784.97103211301</v>
      </c>
      <c r="E101" s="4">
        <v>179686.47287421799</v>
      </c>
      <c r="F101" s="4">
        <v>137883.46919000699</v>
      </c>
      <c r="G101" s="4">
        <v>10533.953365727</v>
      </c>
      <c r="H101">
        <f t="shared" si="1"/>
        <v>173986.511</v>
      </c>
    </row>
    <row r="102" spans="1:8" x14ac:dyDescent="0.35">
      <c r="A102">
        <v>2025</v>
      </c>
      <c r="B102">
        <v>5</v>
      </c>
      <c r="C102" s="4">
        <v>158751.85800000001</v>
      </c>
      <c r="D102" s="4">
        <v>155395.54263592701</v>
      </c>
      <c r="E102" s="4">
        <v>176452.23750254</v>
      </c>
      <c r="F102" s="4">
        <v>134338.84776931399</v>
      </c>
      <c r="G102" s="4">
        <v>10612.167653638</v>
      </c>
      <c r="H102">
        <f t="shared" si="1"/>
        <v>158751.85800000001</v>
      </c>
    </row>
    <row r="103" spans="1:8" x14ac:dyDescent="0.35">
      <c r="A103">
        <v>2025</v>
      </c>
      <c r="B103">
        <v>6</v>
      </c>
      <c r="C103" s="4">
        <v>185974.514</v>
      </c>
      <c r="D103" s="4">
        <v>173670.057961221</v>
      </c>
      <c r="E103" s="4">
        <v>194701.71815984399</v>
      </c>
      <c r="F103" s="4">
        <v>152638.397762598</v>
      </c>
      <c r="G103" s="4">
        <v>10599.550664336301</v>
      </c>
      <c r="H103">
        <f t="shared" si="1"/>
        <v>185974.514</v>
      </c>
    </row>
    <row r="104" spans="1:8" x14ac:dyDescent="0.35">
      <c r="A104">
        <v>2025</v>
      </c>
      <c r="B104">
        <v>7</v>
      </c>
      <c r="C104" s="4">
        <v>202620.05</v>
      </c>
      <c r="D104" s="4">
        <v>200806.46350011899</v>
      </c>
      <c r="E104" s="4">
        <v>222736.00717743201</v>
      </c>
      <c r="F104" s="4">
        <v>178876.91982280501</v>
      </c>
      <c r="G104" s="4">
        <v>11052.0666014125</v>
      </c>
      <c r="H104">
        <f t="shared" si="1"/>
        <v>202620.05</v>
      </c>
    </row>
    <row r="105" spans="1:8" x14ac:dyDescent="0.35">
      <c r="A105">
        <v>2025</v>
      </c>
      <c r="B105">
        <v>8</v>
      </c>
      <c r="C105" s="4">
        <v>183795.35200000001</v>
      </c>
      <c r="D105" s="4">
        <v>182840.88953789801</v>
      </c>
      <c r="E105" s="4">
        <v>203986.10970367701</v>
      </c>
      <c r="F105" s="4">
        <v>161695.66937211901</v>
      </c>
      <c r="G105" s="4">
        <v>10656.782695185901</v>
      </c>
      <c r="H105">
        <f t="shared" si="1"/>
        <v>183795.35200000001</v>
      </c>
    </row>
    <row r="106" spans="1:8" x14ac:dyDescent="0.35">
      <c r="A106">
        <v>2025</v>
      </c>
      <c r="B106">
        <v>9</v>
      </c>
      <c r="C106" s="4">
        <v>175627.61199999999</v>
      </c>
      <c r="D106" s="4">
        <v>154875.72275004</v>
      </c>
      <c r="E106" s="4">
        <v>175884.636844908</v>
      </c>
      <c r="F106" s="4">
        <v>133866.808655172</v>
      </c>
      <c r="G106" s="4">
        <v>10588.087067221701</v>
      </c>
      <c r="H106">
        <f t="shared" si="1"/>
        <v>175627.61199999999</v>
      </c>
    </row>
    <row r="107" spans="1:8" x14ac:dyDescent="0.35">
      <c r="A107">
        <v>2025</v>
      </c>
      <c r="B107">
        <v>10</v>
      </c>
      <c r="C107" s="4">
        <v>152684.76500000001</v>
      </c>
      <c r="D107" s="4">
        <v>158278.39420829801</v>
      </c>
      <c r="E107" s="4">
        <v>179228.71242330401</v>
      </c>
      <c r="F107" s="4">
        <v>137328.075993292</v>
      </c>
      <c r="G107" s="4">
        <v>10558.5558751307</v>
      </c>
      <c r="H107">
        <f t="shared" si="1"/>
        <v>152684.76500000001</v>
      </c>
    </row>
    <row r="108" spans="1:8" x14ac:dyDescent="0.35">
      <c r="A108">
        <v>2025</v>
      </c>
      <c r="B108">
        <v>11</v>
      </c>
      <c r="C108" s="4">
        <v>171832.50399999999</v>
      </c>
      <c r="D108" s="4">
        <v>163314.50969501099</v>
      </c>
      <c r="E108" s="4">
        <v>184198.70399357501</v>
      </c>
      <c r="F108" s="4">
        <v>142430.315396447</v>
      </c>
      <c r="G108" s="4">
        <v>10525.2306979533</v>
      </c>
      <c r="H108">
        <f t="shared" si="1"/>
        <v>171832.50399999999</v>
      </c>
    </row>
    <row r="109" spans="1:8" x14ac:dyDescent="0.35">
      <c r="A109">
        <v>2025</v>
      </c>
      <c r="B109">
        <v>12</v>
      </c>
      <c r="C109" s="4">
        <v>200274.83</v>
      </c>
      <c r="D109" s="4">
        <v>179509.010002736</v>
      </c>
      <c r="E109" s="4">
        <v>200587.820669685</v>
      </c>
      <c r="F109" s="4">
        <v>158430.19933578599</v>
      </c>
      <c r="G109" s="4">
        <v>10623.3135899995</v>
      </c>
      <c r="H109">
        <f t="shared" si="1"/>
        <v>200274.83</v>
      </c>
    </row>
    <row r="110" spans="1:8" x14ac:dyDescent="0.35">
      <c r="A110">
        <v>2026</v>
      </c>
      <c r="B110">
        <v>1</v>
      </c>
      <c r="C110" s="4"/>
      <c r="D110" s="4">
        <v>179132.515491186</v>
      </c>
      <c r="E110" s="4">
        <v>200232.14467415799</v>
      </c>
      <c r="F110" s="4">
        <v>158032.88630821501</v>
      </c>
      <c r="G110" s="4">
        <v>10633.8057201141</v>
      </c>
      <c r="H110">
        <f>D110</f>
        <v>179132.515491186</v>
      </c>
    </row>
    <row r="111" spans="1:8" x14ac:dyDescent="0.35">
      <c r="A111">
        <v>2026</v>
      </c>
      <c r="B111">
        <v>2</v>
      </c>
      <c r="C111" s="4"/>
      <c r="D111" s="4">
        <v>163491.69973927099</v>
      </c>
      <c r="E111" s="4">
        <v>184607.88579090199</v>
      </c>
      <c r="F111" s="4">
        <v>142375.51368764101</v>
      </c>
      <c r="G111" s="4">
        <v>10642.1500622411</v>
      </c>
      <c r="H111">
        <f t="shared" ref="H111:H174" si="2">D111</f>
        <v>163491.69973927099</v>
      </c>
    </row>
    <row r="112" spans="1:8" x14ac:dyDescent="0.35">
      <c r="A112">
        <v>2026</v>
      </c>
      <c r="B112">
        <v>3</v>
      </c>
      <c r="C112" s="4"/>
      <c r="D112" s="4">
        <v>170665.266831482</v>
      </c>
      <c r="E112" s="4">
        <v>191554.11013973301</v>
      </c>
      <c r="F112" s="4">
        <v>149776.42352323001</v>
      </c>
      <c r="G112" s="4">
        <v>10527.5737090736</v>
      </c>
      <c r="H112">
        <f t="shared" si="2"/>
        <v>170665.266831482</v>
      </c>
    </row>
    <row r="113" spans="1:8" x14ac:dyDescent="0.35">
      <c r="A113">
        <v>2026</v>
      </c>
      <c r="B113">
        <v>4</v>
      </c>
      <c r="C113" s="4"/>
      <c r="D113" s="4">
        <v>158120.48474508399</v>
      </c>
      <c r="E113" s="4">
        <v>179019.07624782401</v>
      </c>
      <c r="F113" s="4">
        <v>137221.89324234499</v>
      </c>
      <c r="G113" s="4">
        <v>10532.486610878999</v>
      </c>
      <c r="H113">
        <f t="shared" si="2"/>
        <v>158120.48474508399</v>
      </c>
    </row>
    <row r="114" spans="1:8" x14ac:dyDescent="0.35">
      <c r="A114">
        <v>2026</v>
      </c>
      <c r="B114">
        <v>5</v>
      </c>
      <c r="C114" s="4"/>
      <c r="D114" s="4">
        <v>159116.85176891499</v>
      </c>
      <c r="E114" s="4">
        <v>180067.91198361199</v>
      </c>
      <c r="F114" s="4">
        <v>138165.79155421801</v>
      </c>
      <c r="G114" s="4">
        <v>10558.929828648401</v>
      </c>
      <c r="H114">
        <f t="shared" si="2"/>
        <v>159116.85176891499</v>
      </c>
    </row>
    <row r="115" spans="1:8" x14ac:dyDescent="0.35">
      <c r="A115">
        <v>2026</v>
      </c>
      <c r="B115">
        <v>6</v>
      </c>
      <c r="C115" s="4"/>
      <c r="D115" s="4">
        <v>167268.502267095</v>
      </c>
      <c r="E115" s="4">
        <v>188228.38784120101</v>
      </c>
      <c r="F115" s="4">
        <v>146308.61669299001</v>
      </c>
      <c r="G115" s="4">
        <v>10563.3776393917</v>
      </c>
      <c r="H115">
        <f t="shared" si="2"/>
        <v>167268.502267095</v>
      </c>
    </row>
    <row r="116" spans="1:8" x14ac:dyDescent="0.35">
      <c r="A116">
        <v>2026</v>
      </c>
      <c r="B116">
        <v>7</v>
      </c>
      <c r="C116" s="4"/>
      <c r="D116" s="4">
        <v>192836.23001822401</v>
      </c>
      <c r="E116" s="4">
        <v>214353.02123773401</v>
      </c>
      <c r="F116" s="4">
        <v>171319.43879871399</v>
      </c>
      <c r="G116" s="4">
        <v>10844.047332034699</v>
      </c>
      <c r="H116">
        <f t="shared" si="2"/>
        <v>192836.23001822401</v>
      </c>
    </row>
    <row r="117" spans="1:8" x14ac:dyDescent="0.35">
      <c r="A117">
        <v>2026</v>
      </c>
      <c r="B117">
        <v>8</v>
      </c>
      <c r="C117" s="4"/>
      <c r="D117" s="4">
        <v>185186.469123449</v>
      </c>
      <c r="E117" s="4">
        <v>206396.02324551201</v>
      </c>
      <c r="F117" s="4">
        <v>163976.915001385</v>
      </c>
      <c r="G117" s="4">
        <v>10689.2057670042</v>
      </c>
      <c r="H117">
        <f t="shared" si="2"/>
        <v>185186.469123449</v>
      </c>
    </row>
    <row r="118" spans="1:8" x14ac:dyDescent="0.35">
      <c r="A118">
        <v>2026</v>
      </c>
      <c r="B118">
        <v>9</v>
      </c>
      <c r="C118" s="4"/>
      <c r="D118" s="4">
        <v>159409.46048494699</v>
      </c>
      <c r="E118" s="4">
        <v>180361.77397241301</v>
      </c>
      <c r="F118" s="4">
        <v>138457.146997481</v>
      </c>
      <c r="G118" s="4">
        <v>10559.561453926101</v>
      </c>
      <c r="H118">
        <f t="shared" si="2"/>
        <v>159409.46048494699</v>
      </c>
    </row>
    <row r="119" spans="1:8" x14ac:dyDescent="0.35">
      <c r="A119">
        <v>2026</v>
      </c>
      <c r="B119">
        <v>10</v>
      </c>
      <c r="C119" s="4"/>
      <c r="D119" s="4">
        <v>158233.521945694</v>
      </c>
      <c r="E119" s="4">
        <v>179194.508747057</v>
      </c>
      <c r="F119" s="4">
        <v>137272.53514433</v>
      </c>
      <c r="G119" s="4">
        <v>10563.9326366676</v>
      </c>
      <c r="H119">
        <f t="shared" si="2"/>
        <v>158233.521945694</v>
      </c>
    </row>
    <row r="120" spans="1:8" x14ac:dyDescent="0.35">
      <c r="A120">
        <v>2026</v>
      </c>
      <c r="B120">
        <v>11</v>
      </c>
      <c r="C120" s="4"/>
      <c r="D120" s="4">
        <v>162887.01207173301</v>
      </c>
      <c r="E120" s="4">
        <v>183763.557426988</v>
      </c>
      <c r="F120" s="4">
        <v>142010.46671647899</v>
      </c>
      <c r="G120" s="4">
        <v>10521.3757782098</v>
      </c>
      <c r="H120">
        <f t="shared" si="2"/>
        <v>162887.01207173301</v>
      </c>
    </row>
    <row r="121" spans="1:8" x14ac:dyDescent="0.35">
      <c r="A121">
        <v>2026</v>
      </c>
      <c r="B121">
        <v>12</v>
      </c>
      <c r="C121" s="4"/>
      <c r="D121" s="4">
        <v>175766.358991863</v>
      </c>
      <c r="E121" s="4">
        <v>196720.19265727</v>
      </c>
      <c r="F121" s="4">
        <v>154812.525326456</v>
      </c>
      <c r="G121" s="4">
        <v>10560.3275942569</v>
      </c>
      <c r="H121">
        <f t="shared" si="2"/>
        <v>175766.358991863</v>
      </c>
    </row>
    <row r="122" spans="1:8" x14ac:dyDescent="0.35">
      <c r="A122">
        <v>2027</v>
      </c>
      <c r="B122">
        <v>1</v>
      </c>
      <c r="C122" s="4"/>
      <c r="D122" s="4">
        <v>179384.143919252</v>
      </c>
      <c r="E122" s="4">
        <v>200481.224754297</v>
      </c>
      <c r="F122" s="4">
        <v>158287.063084208</v>
      </c>
      <c r="G122" s="4">
        <v>10632.521401962</v>
      </c>
      <c r="H122">
        <f t="shared" si="2"/>
        <v>179384.143919252</v>
      </c>
    </row>
    <row r="123" spans="1:8" x14ac:dyDescent="0.35">
      <c r="A123">
        <v>2027</v>
      </c>
      <c r="B123">
        <v>2</v>
      </c>
      <c r="C123" s="4"/>
      <c r="D123" s="4">
        <v>163602.12559743901</v>
      </c>
      <c r="E123" s="4">
        <v>184715.39220464299</v>
      </c>
      <c r="F123" s="4">
        <v>142488.85899023601</v>
      </c>
      <c r="G123" s="4">
        <v>10640.678718617901</v>
      </c>
      <c r="H123">
        <f t="shared" si="2"/>
        <v>163602.12559743901</v>
      </c>
    </row>
    <row r="124" spans="1:8" x14ac:dyDescent="0.35">
      <c r="A124">
        <v>2027</v>
      </c>
      <c r="B124">
        <v>3</v>
      </c>
      <c r="C124" s="4"/>
      <c r="D124" s="4">
        <v>170702.70198914601</v>
      </c>
      <c r="E124" s="4">
        <v>191590.733663611</v>
      </c>
      <c r="F124" s="4">
        <v>149814.67031468099</v>
      </c>
      <c r="G124" s="4">
        <v>10527.164661316199</v>
      </c>
      <c r="H124">
        <f t="shared" si="2"/>
        <v>170702.70198914601</v>
      </c>
    </row>
    <row r="125" spans="1:8" x14ac:dyDescent="0.35">
      <c r="A125">
        <v>2027</v>
      </c>
      <c r="B125">
        <v>4</v>
      </c>
      <c r="C125" s="4"/>
      <c r="D125" s="4">
        <v>158089.00069433701</v>
      </c>
      <c r="E125" s="4">
        <v>178987.86088324999</v>
      </c>
      <c r="F125" s="4">
        <v>137190.14050542499</v>
      </c>
      <c r="G125" s="4">
        <v>10532.622023522399</v>
      </c>
      <c r="H125">
        <f t="shared" si="2"/>
        <v>158089.00069433701</v>
      </c>
    </row>
    <row r="126" spans="1:8" x14ac:dyDescent="0.35">
      <c r="A126">
        <v>2027</v>
      </c>
      <c r="B126">
        <v>5</v>
      </c>
      <c r="C126" s="4"/>
      <c r="D126" s="4">
        <v>159086.524334641</v>
      </c>
      <c r="E126" s="4">
        <v>180036.73290556201</v>
      </c>
      <c r="F126" s="4">
        <v>138136.31576371999</v>
      </c>
      <c r="G126" s="4">
        <v>10558.5006166288</v>
      </c>
      <c r="H126">
        <f t="shared" si="2"/>
        <v>159086.524334641</v>
      </c>
    </row>
    <row r="127" spans="1:8" x14ac:dyDescent="0.35">
      <c r="A127">
        <v>2027</v>
      </c>
      <c r="B127">
        <v>6</v>
      </c>
      <c r="C127" s="4"/>
      <c r="D127" s="4">
        <v>167455.41526969199</v>
      </c>
      <c r="E127" s="4">
        <v>188417.603021647</v>
      </c>
      <c r="F127" s="4">
        <v>146493.22751773801</v>
      </c>
      <c r="G127" s="4">
        <v>10564.5378925776</v>
      </c>
      <c r="H127">
        <f t="shared" si="2"/>
        <v>167455.41526969199</v>
      </c>
    </row>
    <row r="128" spans="1:8" x14ac:dyDescent="0.35">
      <c r="A128">
        <v>2027</v>
      </c>
      <c r="B128">
        <v>7</v>
      </c>
      <c r="C128" s="4"/>
      <c r="D128" s="4">
        <v>193301.79308246999</v>
      </c>
      <c r="E128" s="4">
        <v>214841.51407905301</v>
      </c>
      <c r="F128" s="4">
        <v>171762.072085886</v>
      </c>
      <c r="G128" s="4">
        <v>10855.6034969556</v>
      </c>
      <c r="H128">
        <f t="shared" si="2"/>
        <v>193301.79308246999</v>
      </c>
    </row>
    <row r="129" spans="1:8" x14ac:dyDescent="0.35">
      <c r="A129">
        <v>2027</v>
      </c>
      <c r="B129">
        <v>8</v>
      </c>
      <c r="C129" s="4"/>
      <c r="D129" s="4">
        <v>185609.440471487</v>
      </c>
      <c r="E129" s="4">
        <v>206832.26470487801</v>
      </c>
      <c r="F129" s="4">
        <v>164386.61623809501</v>
      </c>
      <c r="G129" s="4">
        <v>10695.8936468964</v>
      </c>
      <c r="H129">
        <f t="shared" si="2"/>
        <v>185609.440471487</v>
      </c>
    </row>
    <row r="130" spans="1:8" x14ac:dyDescent="0.35">
      <c r="A130">
        <v>2027</v>
      </c>
      <c r="B130">
        <v>9</v>
      </c>
      <c r="C130" s="4"/>
      <c r="D130" s="4">
        <v>159634.04810292099</v>
      </c>
      <c r="E130" s="4">
        <v>180584.84640685999</v>
      </c>
      <c r="F130" s="4">
        <v>138683.249798982</v>
      </c>
      <c r="G130" s="4">
        <v>10558.797830683299</v>
      </c>
      <c r="H130">
        <f t="shared" si="2"/>
        <v>159634.04810292099</v>
      </c>
    </row>
    <row r="131" spans="1:8" x14ac:dyDescent="0.35">
      <c r="A131">
        <v>2027</v>
      </c>
      <c r="B131">
        <v>10</v>
      </c>
      <c r="C131" s="4"/>
      <c r="D131" s="4">
        <v>158372.40272778101</v>
      </c>
      <c r="E131" s="4">
        <v>179333.15454220801</v>
      </c>
      <c r="F131" s="4">
        <v>137411.65091335401</v>
      </c>
      <c r="G131" s="4">
        <v>10563.8142077885</v>
      </c>
      <c r="H131">
        <f t="shared" si="2"/>
        <v>158372.40272778101</v>
      </c>
    </row>
    <row r="132" spans="1:8" x14ac:dyDescent="0.35">
      <c r="A132">
        <v>2027</v>
      </c>
      <c r="B132">
        <v>11</v>
      </c>
      <c r="C132" s="4"/>
      <c r="D132" s="4">
        <v>163051.47448655599</v>
      </c>
      <c r="E132" s="4">
        <v>183926.864791017</v>
      </c>
      <c r="F132" s="4">
        <v>142176.084182094</v>
      </c>
      <c r="G132" s="4">
        <v>10520.7936549117</v>
      </c>
      <c r="H132">
        <f t="shared" si="2"/>
        <v>163051.47448655599</v>
      </c>
    </row>
    <row r="133" spans="1:8" x14ac:dyDescent="0.35">
      <c r="A133">
        <v>2027</v>
      </c>
      <c r="B133">
        <v>12</v>
      </c>
      <c r="C133" s="4"/>
      <c r="D133" s="4">
        <v>176057.324044648</v>
      </c>
      <c r="E133" s="4">
        <v>197009.25173392799</v>
      </c>
      <c r="F133" s="4">
        <v>155105.39635536901</v>
      </c>
      <c r="G133" s="4">
        <v>10559.367019089201</v>
      </c>
      <c r="H133">
        <f t="shared" si="2"/>
        <v>176057.324044648</v>
      </c>
    </row>
    <row r="134" spans="1:8" x14ac:dyDescent="0.35">
      <c r="A134">
        <v>2028</v>
      </c>
      <c r="B134">
        <v>1</v>
      </c>
      <c r="C134" s="4"/>
      <c r="D134" s="4">
        <v>179896.18857739199</v>
      </c>
      <c r="E134" s="4">
        <v>200989.58306310201</v>
      </c>
      <c r="F134" s="4">
        <v>158802.794091683</v>
      </c>
      <c r="G134" s="4">
        <v>10630.6635530725</v>
      </c>
      <c r="H134">
        <f t="shared" si="2"/>
        <v>179896.18857739199</v>
      </c>
    </row>
    <row r="135" spans="1:8" x14ac:dyDescent="0.35">
      <c r="A135">
        <v>2028</v>
      </c>
      <c r="B135">
        <v>2</v>
      </c>
      <c r="C135" s="4"/>
      <c r="D135" s="4">
        <v>168943.03772222399</v>
      </c>
      <c r="E135" s="4">
        <v>190015.315776223</v>
      </c>
      <c r="F135" s="4">
        <v>147870.759668226</v>
      </c>
      <c r="G135" s="4">
        <v>10620.0212792027</v>
      </c>
      <c r="H135">
        <f t="shared" si="2"/>
        <v>168943.03772222399</v>
      </c>
    </row>
    <row r="136" spans="1:8" x14ac:dyDescent="0.35">
      <c r="A136">
        <v>2028</v>
      </c>
      <c r="B136">
        <v>3</v>
      </c>
      <c r="C136" s="4"/>
      <c r="D136" s="4">
        <v>171386.06601757501</v>
      </c>
      <c r="E136" s="4">
        <v>192270.857972556</v>
      </c>
      <c r="F136" s="4">
        <v>150501.274062593</v>
      </c>
      <c r="G136" s="4">
        <v>10525.531905248299</v>
      </c>
      <c r="H136">
        <f t="shared" si="2"/>
        <v>171386.06601757501</v>
      </c>
    </row>
    <row r="137" spans="1:8" x14ac:dyDescent="0.35">
      <c r="A137">
        <v>2028</v>
      </c>
      <c r="B137">
        <v>4</v>
      </c>
      <c r="C137" s="4"/>
      <c r="D137" s="4">
        <v>158787.11983648199</v>
      </c>
      <c r="E137" s="4">
        <v>179682.27627580601</v>
      </c>
      <c r="F137" s="4">
        <v>137891.96339715799</v>
      </c>
      <c r="G137" s="4">
        <v>10530.7554052411</v>
      </c>
      <c r="H137">
        <f t="shared" si="2"/>
        <v>158787.11983648199</v>
      </c>
    </row>
    <row r="138" spans="1:8" x14ac:dyDescent="0.35">
      <c r="A138">
        <v>2028</v>
      </c>
      <c r="B138">
        <v>5</v>
      </c>
      <c r="C138" s="4"/>
      <c r="D138" s="4">
        <v>159932.33765862099</v>
      </c>
      <c r="E138" s="4">
        <v>180880.47973020701</v>
      </c>
      <c r="F138" s="4">
        <v>138984.19558703501</v>
      </c>
      <c r="G138" s="4">
        <v>10557.459140863601</v>
      </c>
      <c r="H138">
        <f t="shared" si="2"/>
        <v>159932.33765862099</v>
      </c>
    </row>
    <row r="139" spans="1:8" x14ac:dyDescent="0.35">
      <c r="A139">
        <v>2028</v>
      </c>
      <c r="B139">
        <v>6</v>
      </c>
      <c r="C139" s="4"/>
      <c r="D139" s="4">
        <v>168556.89040767899</v>
      </c>
      <c r="E139" s="4">
        <v>189516.40093524699</v>
      </c>
      <c r="F139" s="4">
        <v>147597.37988011201</v>
      </c>
      <c r="G139" s="4">
        <v>10563.188623177801</v>
      </c>
      <c r="H139">
        <f t="shared" si="2"/>
        <v>168556.89040767899</v>
      </c>
    </row>
    <row r="140" spans="1:8" x14ac:dyDescent="0.35">
      <c r="A140">
        <v>2028</v>
      </c>
      <c r="B140">
        <v>7</v>
      </c>
      <c r="C140" s="4"/>
      <c r="D140" s="4">
        <v>194830.785399524</v>
      </c>
      <c r="E140" s="4">
        <v>216395.75141863499</v>
      </c>
      <c r="F140" s="4">
        <v>173265.819380414</v>
      </c>
      <c r="G140" s="4">
        <v>10868.3265008826</v>
      </c>
      <c r="H140">
        <f t="shared" si="2"/>
        <v>194830.785399524</v>
      </c>
    </row>
    <row r="141" spans="1:8" x14ac:dyDescent="0.35">
      <c r="A141">
        <v>2028</v>
      </c>
      <c r="B141">
        <v>8</v>
      </c>
      <c r="C141" s="4"/>
      <c r="D141" s="4">
        <v>187036.81414200901</v>
      </c>
      <c r="E141" s="4">
        <v>208272.29433795199</v>
      </c>
      <c r="F141" s="4">
        <v>165801.333946067</v>
      </c>
      <c r="G141" s="4">
        <v>10702.272007662899</v>
      </c>
      <c r="H141">
        <f t="shared" si="2"/>
        <v>187036.81414200901</v>
      </c>
    </row>
    <row r="142" spans="1:8" x14ac:dyDescent="0.35">
      <c r="A142">
        <v>2028</v>
      </c>
      <c r="B142">
        <v>9</v>
      </c>
      <c r="C142" s="4"/>
      <c r="D142" s="4">
        <v>160660.94639813999</v>
      </c>
      <c r="E142" s="4">
        <v>181606.66908052299</v>
      </c>
      <c r="F142" s="4">
        <v>139715.223715756</v>
      </c>
      <c r="G142" s="4">
        <v>10556.239815418499</v>
      </c>
      <c r="H142">
        <f t="shared" si="2"/>
        <v>160660.94639813999</v>
      </c>
    </row>
    <row r="143" spans="1:8" x14ac:dyDescent="0.35">
      <c r="A143">
        <v>2028</v>
      </c>
      <c r="B143">
        <v>10</v>
      </c>
      <c r="C143" s="4"/>
      <c r="D143" s="4">
        <v>159265.788838746</v>
      </c>
      <c r="E143" s="4">
        <v>180226.04826190101</v>
      </c>
      <c r="F143" s="4">
        <v>138305.52941558999</v>
      </c>
      <c r="G143" s="4">
        <v>10563.5660520947</v>
      </c>
      <c r="H143">
        <f t="shared" si="2"/>
        <v>159265.788838746</v>
      </c>
    </row>
    <row r="144" spans="1:8" x14ac:dyDescent="0.35">
      <c r="A144">
        <v>2028</v>
      </c>
      <c r="B144">
        <v>11</v>
      </c>
      <c r="C144" s="4"/>
      <c r="D144" s="4">
        <v>163947.18366266301</v>
      </c>
      <c r="E144" s="4">
        <v>184817.48419285001</v>
      </c>
      <c r="F144" s="4">
        <v>143076.883132477</v>
      </c>
      <c r="G144" s="4">
        <v>10518.228506949699</v>
      </c>
      <c r="H144">
        <f t="shared" si="2"/>
        <v>163947.18366266301</v>
      </c>
    </row>
    <row r="145" spans="1:8" x14ac:dyDescent="0.35">
      <c r="A145">
        <v>2028</v>
      </c>
      <c r="B145">
        <v>12</v>
      </c>
      <c r="C145" s="4"/>
      <c r="D145" s="4">
        <v>176959.94483455599</v>
      </c>
      <c r="E145" s="4">
        <v>197908.429484903</v>
      </c>
      <c r="F145" s="4">
        <v>156011.460184208</v>
      </c>
      <c r="G145" s="4">
        <v>10557.6317939449</v>
      </c>
      <c r="H145">
        <f t="shared" si="2"/>
        <v>176959.94483455599</v>
      </c>
    </row>
    <row r="146" spans="1:8" x14ac:dyDescent="0.35">
      <c r="A146">
        <v>2029</v>
      </c>
      <c r="B146">
        <v>1</v>
      </c>
      <c r="C146" s="4"/>
      <c r="D146" s="4">
        <v>180798.86295660201</v>
      </c>
      <c r="E146" s="4">
        <v>201887.99338051799</v>
      </c>
      <c r="F146" s="4">
        <v>159709.732532686</v>
      </c>
      <c r="G146" s="4">
        <v>10628.514548258399</v>
      </c>
      <c r="H146">
        <f t="shared" si="2"/>
        <v>180798.86295660201</v>
      </c>
    </row>
    <row r="147" spans="1:8" x14ac:dyDescent="0.35">
      <c r="A147">
        <v>2029</v>
      </c>
      <c r="B147">
        <v>2</v>
      </c>
      <c r="C147" s="4"/>
      <c r="D147" s="4">
        <v>164932.37221416601</v>
      </c>
      <c r="E147" s="4">
        <v>186028.36523388201</v>
      </c>
      <c r="F147" s="4">
        <v>143836.37919445001</v>
      </c>
      <c r="G147" s="4">
        <v>10631.9731640399</v>
      </c>
      <c r="H147">
        <f t="shared" si="2"/>
        <v>164932.37221416601</v>
      </c>
    </row>
    <row r="148" spans="1:8" x14ac:dyDescent="0.35">
      <c r="A148">
        <v>2029</v>
      </c>
      <c r="B148">
        <v>3</v>
      </c>
      <c r="C148" s="4"/>
      <c r="D148" s="4">
        <v>172183.84255296801</v>
      </c>
      <c r="E148" s="4">
        <v>193065.254436421</v>
      </c>
      <c r="F148" s="4">
        <v>151302.430669516</v>
      </c>
      <c r="G148" s="4">
        <v>10523.8284144596</v>
      </c>
      <c r="H148">
        <f t="shared" si="2"/>
        <v>172183.84255296801</v>
      </c>
    </row>
    <row r="149" spans="1:8" x14ac:dyDescent="0.35">
      <c r="A149">
        <v>2029</v>
      </c>
      <c r="B149">
        <v>4</v>
      </c>
      <c r="C149" s="4"/>
      <c r="D149" s="4">
        <v>159522.95910155601</v>
      </c>
      <c r="E149" s="4">
        <v>180414.613728027</v>
      </c>
      <c r="F149" s="4">
        <v>138631.30447508499</v>
      </c>
      <c r="G149" s="4">
        <v>10528.9905591755</v>
      </c>
      <c r="H149">
        <f t="shared" si="2"/>
        <v>159522.95910155601</v>
      </c>
    </row>
    <row r="150" spans="1:8" x14ac:dyDescent="0.35">
      <c r="A150">
        <v>2029</v>
      </c>
      <c r="B150">
        <v>5</v>
      </c>
      <c r="C150" s="4"/>
      <c r="D150" s="4">
        <v>160760.93672998401</v>
      </c>
      <c r="E150" s="4">
        <v>181707.291533874</v>
      </c>
      <c r="F150" s="4">
        <v>139814.58192609399</v>
      </c>
      <c r="G150" s="4">
        <v>10556.5583924529</v>
      </c>
      <c r="H150">
        <f t="shared" si="2"/>
        <v>160760.93672998401</v>
      </c>
    </row>
    <row r="151" spans="1:8" x14ac:dyDescent="0.35">
      <c r="A151">
        <v>2029</v>
      </c>
      <c r="B151">
        <v>6</v>
      </c>
      <c r="C151" s="4"/>
      <c r="D151" s="4">
        <v>169638.10620663699</v>
      </c>
      <c r="E151" s="4">
        <v>190596.08981458799</v>
      </c>
      <c r="F151" s="4">
        <v>148680.122598685</v>
      </c>
      <c r="G151" s="4">
        <v>10562.4190851731</v>
      </c>
      <c r="H151">
        <f t="shared" si="2"/>
        <v>169638.10620663699</v>
      </c>
    </row>
    <row r="152" spans="1:8" x14ac:dyDescent="0.35">
      <c r="A152">
        <v>2029</v>
      </c>
      <c r="B152">
        <v>7</v>
      </c>
      <c r="C152" s="4"/>
      <c r="D152" s="4">
        <v>196329.679204663</v>
      </c>
      <c r="E152" s="4">
        <v>217924.53000300401</v>
      </c>
      <c r="F152" s="4">
        <v>174734.82840632199</v>
      </c>
      <c r="G152" s="4">
        <v>10883.387852604499</v>
      </c>
      <c r="H152">
        <f t="shared" si="2"/>
        <v>196329.679204663</v>
      </c>
    </row>
    <row r="153" spans="1:8" x14ac:dyDescent="0.35">
      <c r="A153">
        <v>2029</v>
      </c>
      <c r="B153">
        <v>8</v>
      </c>
      <c r="C153" s="4"/>
      <c r="D153" s="4">
        <v>188387.90442362399</v>
      </c>
      <c r="E153" s="4">
        <v>209639.14268485599</v>
      </c>
      <c r="F153" s="4">
        <v>167136.66616239099</v>
      </c>
      <c r="G153" s="4">
        <v>10710.213768314899</v>
      </c>
      <c r="H153">
        <f t="shared" si="2"/>
        <v>188387.90442362399</v>
      </c>
    </row>
    <row r="154" spans="1:8" x14ac:dyDescent="0.35">
      <c r="A154">
        <v>2029</v>
      </c>
      <c r="B154">
        <v>9</v>
      </c>
      <c r="C154" s="4"/>
      <c r="D154" s="4">
        <v>161574.54193573</v>
      </c>
      <c r="E154" s="4">
        <v>182516.02032842001</v>
      </c>
      <c r="F154" s="4">
        <v>140633.06354304001</v>
      </c>
      <c r="G154" s="4">
        <v>10554.100775361099</v>
      </c>
      <c r="H154">
        <f t="shared" si="2"/>
        <v>161574.54193573</v>
      </c>
    </row>
    <row r="155" spans="1:8" x14ac:dyDescent="0.35">
      <c r="A155">
        <v>2029</v>
      </c>
      <c r="B155">
        <v>10</v>
      </c>
      <c r="C155" s="4"/>
      <c r="D155" s="4">
        <v>160003.735595754</v>
      </c>
      <c r="E155" s="4">
        <v>180964.03036193101</v>
      </c>
      <c r="F155" s="4">
        <v>139043.440829578</v>
      </c>
      <c r="G155" s="4">
        <v>10563.583864295</v>
      </c>
      <c r="H155">
        <f t="shared" si="2"/>
        <v>160003.735595754</v>
      </c>
    </row>
    <row r="156" spans="1:8" x14ac:dyDescent="0.35">
      <c r="A156">
        <v>2029</v>
      </c>
      <c r="B156">
        <v>11</v>
      </c>
      <c r="C156" s="4"/>
      <c r="D156" s="4">
        <v>164654.31228861099</v>
      </c>
      <c r="E156" s="4">
        <v>185520.88743118799</v>
      </c>
      <c r="F156" s="4">
        <v>143787.73714603501</v>
      </c>
      <c r="G156" s="4">
        <v>10516.3509835234</v>
      </c>
      <c r="H156">
        <f t="shared" si="2"/>
        <v>164654.31228861099</v>
      </c>
    </row>
    <row r="157" spans="1:8" x14ac:dyDescent="0.35">
      <c r="A157">
        <v>2029</v>
      </c>
      <c r="B157">
        <v>12</v>
      </c>
      <c r="C157" s="4"/>
      <c r="D157" s="4">
        <v>177718.162671745</v>
      </c>
      <c r="E157" s="4">
        <v>198663.59163355199</v>
      </c>
      <c r="F157" s="4">
        <v>156772.73370993699</v>
      </c>
      <c r="G157" s="4">
        <v>10556.0917859196</v>
      </c>
      <c r="H157">
        <f t="shared" si="2"/>
        <v>177718.162671745</v>
      </c>
    </row>
    <row r="158" spans="1:8" x14ac:dyDescent="0.35">
      <c r="A158">
        <v>2030</v>
      </c>
      <c r="B158">
        <v>1</v>
      </c>
      <c r="C158" s="4"/>
      <c r="D158" s="4">
        <v>181304.34215157799</v>
      </c>
      <c r="E158" s="4">
        <v>202392.23523747499</v>
      </c>
      <c r="F158" s="4">
        <v>160216.44906568</v>
      </c>
      <c r="G158" s="4">
        <v>10627.890953787301</v>
      </c>
      <c r="H158">
        <f t="shared" si="2"/>
        <v>181304.34215157799</v>
      </c>
    </row>
    <row r="159" spans="1:8" x14ac:dyDescent="0.35">
      <c r="A159">
        <v>2030</v>
      </c>
      <c r="B159">
        <v>2</v>
      </c>
      <c r="C159" s="4"/>
      <c r="D159" s="4">
        <v>165390.06310802701</v>
      </c>
      <c r="E159" s="4">
        <v>186481.432522597</v>
      </c>
      <c r="F159" s="4">
        <v>144298.69369345799</v>
      </c>
      <c r="G159" s="4">
        <v>10629.642956317701</v>
      </c>
      <c r="H159">
        <f t="shared" si="2"/>
        <v>165390.06310802701</v>
      </c>
    </row>
    <row r="160" spans="1:8" x14ac:dyDescent="0.35">
      <c r="A160">
        <v>2030</v>
      </c>
      <c r="B160">
        <v>3</v>
      </c>
      <c r="C160" s="4"/>
      <c r="D160" s="4">
        <v>172667.81646424899</v>
      </c>
      <c r="E160" s="4">
        <v>193547.70079570299</v>
      </c>
      <c r="F160" s="4">
        <v>151787.932132794</v>
      </c>
      <c r="G160" s="4">
        <v>10523.058557746301</v>
      </c>
      <c r="H160">
        <f t="shared" si="2"/>
        <v>172667.81646424899</v>
      </c>
    </row>
    <row r="161" spans="1:8" x14ac:dyDescent="0.35">
      <c r="A161">
        <v>2030</v>
      </c>
      <c r="B161">
        <v>4</v>
      </c>
      <c r="C161" s="4"/>
      <c r="D161" s="4">
        <v>159968.165450175</v>
      </c>
      <c r="E161" s="4">
        <v>180857.80648089401</v>
      </c>
      <c r="F161" s="4">
        <v>139078.52441945599</v>
      </c>
      <c r="G161" s="4">
        <v>10527.9757457948</v>
      </c>
      <c r="H161">
        <f t="shared" si="2"/>
        <v>159968.165450175</v>
      </c>
    </row>
    <row r="162" spans="1:8" x14ac:dyDescent="0.35">
      <c r="A162">
        <v>2030</v>
      </c>
      <c r="B162">
        <v>5</v>
      </c>
      <c r="C162" s="4"/>
      <c r="D162" s="4">
        <v>161281.181836206</v>
      </c>
      <c r="E162" s="4">
        <v>182226.111412942</v>
      </c>
      <c r="F162" s="4">
        <v>140336.25225947</v>
      </c>
      <c r="G162" s="4">
        <v>10555.8401054856</v>
      </c>
      <c r="H162">
        <f t="shared" si="2"/>
        <v>161281.181836206</v>
      </c>
    </row>
    <row r="163" spans="1:8" x14ac:dyDescent="0.35">
      <c r="A163">
        <v>2030</v>
      </c>
      <c r="B163">
        <v>6</v>
      </c>
      <c r="C163" s="4"/>
      <c r="D163" s="4">
        <v>170367.050490286</v>
      </c>
      <c r="E163" s="4">
        <v>191325.17996599901</v>
      </c>
      <c r="F163" s="4">
        <v>149408.921014572</v>
      </c>
      <c r="G163" s="4">
        <v>10562.492599708799</v>
      </c>
      <c r="H163">
        <f t="shared" si="2"/>
        <v>170367.050490286</v>
      </c>
    </row>
    <row r="164" spans="1:8" x14ac:dyDescent="0.35">
      <c r="A164">
        <v>2030</v>
      </c>
      <c r="B164">
        <v>7</v>
      </c>
      <c r="C164" s="4"/>
      <c r="D164" s="4">
        <v>197392.85397695799</v>
      </c>
      <c r="E164" s="4">
        <v>219014.701228769</v>
      </c>
      <c r="F164" s="4">
        <v>175771.00672514699</v>
      </c>
      <c r="G164" s="4">
        <v>10896.993543910299</v>
      </c>
      <c r="H164">
        <f t="shared" si="2"/>
        <v>197392.85397695799</v>
      </c>
    </row>
    <row r="165" spans="1:8" x14ac:dyDescent="0.35">
      <c r="A165">
        <v>2030</v>
      </c>
      <c r="B165">
        <v>8</v>
      </c>
      <c r="C165" s="4"/>
      <c r="D165" s="4">
        <v>189332.54424356599</v>
      </c>
      <c r="E165" s="4">
        <v>210598.63441701399</v>
      </c>
      <c r="F165" s="4">
        <v>168066.45407011799</v>
      </c>
      <c r="G165" s="4">
        <v>10717.6988453135</v>
      </c>
      <c r="H165">
        <f t="shared" si="2"/>
        <v>189332.54424356599</v>
      </c>
    </row>
    <row r="166" spans="1:8" x14ac:dyDescent="0.35">
      <c r="A166">
        <v>2030</v>
      </c>
      <c r="B166">
        <v>9</v>
      </c>
      <c r="C166" s="4"/>
      <c r="D166" s="4">
        <v>162169.013219891</v>
      </c>
      <c r="E166" s="4">
        <v>183107.74998519299</v>
      </c>
      <c r="F166" s="4">
        <v>141230.27645459</v>
      </c>
      <c r="G166" s="4">
        <v>10552.7190480923</v>
      </c>
      <c r="H166">
        <f t="shared" si="2"/>
        <v>162169.013219891</v>
      </c>
    </row>
    <row r="167" spans="1:8" x14ac:dyDescent="0.35">
      <c r="A167">
        <v>2030</v>
      </c>
      <c r="B167">
        <v>10</v>
      </c>
      <c r="C167" s="4"/>
      <c r="D167" s="4">
        <v>160452.827872072</v>
      </c>
      <c r="E167" s="4">
        <v>181412.977782378</v>
      </c>
      <c r="F167" s="4">
        <v>139492.677961765</v>
      </c>
      <c r="G167" s="4">
        <v>10563.5108597333</v>
      </c>
      <c r="H167">
        <f t="shared" si="2"/>
        <v>160452.827872072</v>
      </c>
    </row>
    <row r="168" spans="1:8" x14ac:dyDescent="0.35">
      <c r="A168">
        <v>2030</v>
      </c>
      <c r="B168">
        <v>11</v>
      </c>
      <c r="C168" s="4"/>
      <c r="D168" s="4">
        <v>165086.28495525601</v>
      </c>
      <c r="E168" s="4">
        <v>185950.83805873999</v>
      </c>
      <c r="F168" s="4">
        <v>144221.73185177101</v>
      </c>
      <c r="G168" s="4">
        <v>10515.331914862199</v>
      </c>
      <c r="H168">
        <f t="shared" si="2"/>
        <v>165086.28495525601</v>
      </c>
    </row>
    <row r="169" spans="1:8" x14ac:dyDescent="0.35">
      <c r="A169">
        <v>2030</v>
      </c>
      <c r="B169">
        <v>12</v>
      </c>
      <c r="C169" s="4"/>
      <c r="D169" s="4">
        <v>178185.03689770499</v>
      </c>
      <c r="E169" s="4">
        <v>199129.405303318</v>
      </c>
      <c r="F169" s="4">
        <v>157240.66849209199</v>
      </c>
      <c r="G169" s="4">
        <v>10555.5572860746</v>
      </c>
      <c r="H169">
        <f t="shared" si="2"/>
        <v>178185.03689770499</v>
      </c>
    </row>
    <row r="170" spans="1:8" x14ac:dyDescent="0.35">
      <c r="A170">
        <v>2031</v>
      </c>
      <c r="B170">
        <v>1</v>
      </c>
      <c r="C170" s="4"/>
      <c r="D170" s="4">
        <v>181856.97451292101</v>
      </c>
      <c r="E170" s="4">
        <v>202943.03384260699</v>
      </c>
      <c r="F170" s="4">
        <v>160770.91518323601</v>
      </c>
      <c r="G170" s="4">
        <v>10626.9667760623</v>
      </c>
      <c r="H170">
        <f t="shared" si="2"/>
        <v>181856.97451292101</v>
      </c>
    </row>
    <row r="171" spans="1:8" x14ac:dyDescent="0.35">
      <c r="A171">
        <v>2031</v>
      </c>
      <c r="B171">
        <v>2</v>
      </c>
      <c r="C171" s="4"/>
      <c r="D171" s="4">
        <v>165885.44313165499</v>
      </c>
      <c r="E171" s="4">
        <v>186971.36643137201</v>
      </c>
      <c r="F171" s="4">
        <v>144799.51983193701</v>
      </c>
      <c r="G171" s="4">
        <v>10626.8982195849</v>
      </c>
      <c r="H171">
        <f t="shared" si="2"/>
        <v>165885.44313165499</v>
      </c>
    </row>
    <row r="172" spans="1:8" x14ac:dyDescent="0.35">
      <c r="A172">
        <v>2031</v>
      </c>
      <c r="B172">
        <v>3</v>
      </c>
      <c r="C172" s="4"/>
      <c r="D172" s="4">
        <v>173199.17059654099</v>
      </c>
      <c r="E172" s="4">
        <v>194077.36351440099</v>
      </c>
      <c r="F172" s="4">
        <v>152320.97767868199</v>
      </c>
      <c r="G172" s="4">
        <v>10522.206117952001</v>
      </c>
      <c r="H172">
        <f t="shared" si="2"/>
        <v>173199.17059654099</v>
      </c>
    </row>
    <row r="173" spans="1:8" x14ac:dyDescent="0.35">
      <c r="A173">
        <v>2031</v>
      </c>
      <c r="B173">
        <v>4</v>
      </c>
      <c r="C173" s="4"/>
      <c r="D173" s="4">
        <v>160464.96844624699</v>
      </c>
      <c r="E173" s="4">
        <v>181352.56973861301</v>
      </c>
      <c r="F173" s="4">
        <v>139577.367153881</v>
      </c>
      <c r="G173" s="4">
        <v>10526.947757047999</v>
      </c>
      <c r="H173">
        <f t="shared" si="2"/>
        <v>160464.96844624699</v>
      </c>
    </row>
    <row r="174" spans="1:8" x14ac:dyDescent="0.35">
      <c r="A174">
        <v>2031</v>
      </c>
      <c r="B174">
        <v>5</v>
      </c>
      <c r="C174" s="4"/>
      <c r="D174" s="4">
        <v>161869.42774645501</v>
      </c>
      <c r="E174" s="4">
        <v>182813.01223323101</v>
      </c>
      <c r="F174" s="4">
        <v>140925.84325967901</v>
      </c>
      <c r="G174" s="4">
        <v>10555.1622061164</v>
      </c>
      <c r="H174">
        <f t="shared" si="2"/>
        <v>161869.42774645501</v>
      </c>
    </row>
    <row r="175" spans="1:8" x14ac:dyDescent="0.35">
      <c r="A175">
        <v>2031</v>
      </c>
      <c r="B175">
        <v>6</v>
      </c>
      <c r="C175" s="4"/>
      <c r="D175" s="4">
        <v>171191.98993147799</v>
      </c>
      <c r="E175" s="4">
        <v>192150.43969079599</v>
      </c>
      <c r="F175" s="4">
        <v>150233.54017216101</v>
      </c>
      <c r="G175" s="4">
        <v>10562.6540164613</v>
      </c>
      <c r="H175">
        <f t="shared" ref="H175:H193" si="3">D175</f>
        <v>171191.98993147799</v>
      </c>
    </row>
    <row r="176" spans="1:8" x14ac:dyDescent="0.35">
      <c r="A176">
        <v>2031</v>
      </c>
      <c r="B176">
        <v>7</v>
      </c>
      <c r="C176" s="4"/>
      <c r="D176" s="4">
        <v>198594.219120264</v>
      </c>
      <c r="E176" s="4">
        <v>220246.598883389</v>
      </c>
      <c r="F176" s="4">
        <v>176941.83935714001</v>
      </c>
      <c r="G176" s="4">
        <v>10912.381340095901</v>
      </c>
      <c r="H176">
        <f t="shared" si="3"/>
        <v>198594.219120264</v>
      </c>
    </row>
    <row r="177" spans="1:8" x14ac:dyDescent="0.35">
      <c r="A177">
        <v>2031</v>
      </c>
      <c r="B177">
        <v>8</v>
      </c>
      <c r="C177" s="4"/>
      <c r="D177" s="4">
        <v>190406.897264456</v>
      </c>
      <c r="E177" s="4">
        <v>211689.88124587701</v>
      </c>
      <c r="F177" s="4">
        <v>169123.913283036</v>
      </c>
      <c r="G177" s="4">
        <v>10726.212998348699</v>
      </c>
      <c r="H177">
        <f t="shared" si="3"/>
        <v>190406.897264456</v>
      </c>
    </row>
    <row r="178" spans="1:8" x14ac:dyDescent="0.35">
      <c r="A178">
        <v>2031</v>
      </c>
      <c r="B178">
        <v>9</v>
      </c>
      <c r="C178" s="4"/>
      <c r="D178" s="4">
        <v>162856.39535364701</v>
      </c>
      <c r="E178" s="4">
        <v>183792.179650326</v>
      </c>
      <c r="F178" s="4">
        <v>141920.61105696799</v>
      </c>
      <c r="G178" s="4">
        <v>10551.2310609122</v>
      </c>
      <c r="H178">
        <f t="shared" si="3"/>
        <v>162856.39535364701</v>
      </c>
    </row>
    <row r="179" spans="1:8" x14ac:dyDescent="0.35">
      <c r="A179">
        <v>2031</v>
      </c>
      <c r="B179">
        <v>10</v>
      </c>
      <c r="C179" s="4"/>
      <c r="D179" s="4">
        <v>160980.31434577401</v>
      </c>
      <c r="E179" s="4">
        <v>181940.59739544199</v>
      </c>
      <c r="F179" s="4">
        <v>140020.031296106</v>
      </c>
      <c r="G179" s="4">
        <v>10563.5779594008</v>
      </c>
      <c r="H179">
        <f t="shared" si="3"/>
        <v>160980.31434577401</v>
      </c>
    </row>
    <row r="180" spans="1:8" x14ac:dyDescent="0.35">
      <c r="A180">
        <v>2031</v>
      </c>
      <c r="B180">
        <v>11</v>
      </c>
      <c r="C180" s="4"/>
      <c r="D180" s="4">
        <v>165594.41580613799</v>
      </c>
      <c r="E180" s="4">
        <v>186456.70843002701</v>
      </c>
      <c r="F180" s="4">
        <v>144732.12318225001</v>
      </c>
      <c r="G180" s="4">
        <v>10514.192676790901</v>
      </c>
      <c r="H180">
        <f t="shared" si="3"/>
        <v>165594.41580613799</v>
      </c>
    </row>
    <row r="181" spans="1:8" x14ac:dyDescent="0.35">
      <c r="A181">
        <v>2031</v>
      </c>
      <c r="B181">
        <v>12</v>
      </c>
      <c r="C181" s="4"/>
      <c r="D181" s="4">
        <v>178730.499659769</v>
      </c>
      <c r="E181" s="4">
        <v>199673.47531902799</v>
      </c>
      <c r="F181" s="4">
        <v>157787.524000509</v>
      </c>
      <c r="G181" s="4">
        <v>10554.855368803301</v>
      </c>
      <c r="H181">
        <f t="shared" si="3"/>
        <v>178730.499659769</v>
      </c>
    </row>
    <row r="182" spans="1:8" x14ac:dyDescent="0.35">
      <c r="A182">
        <v>2032</v>
      </c>
      <c r="B182">
        <v>1</v>
      </c>
      <c r="C182" s="4"/>
      <c r="D182" s="4">
        <v>182498.13755226199</v>
      </c>
      <c r="E182" s="4">
        <v>203581.73874122699</v>
      </c>
      <c r="F182" s="4">
        <v>161414.53636329601</v>
      </c>
      <c r="G182" s="4">
        <v>10625.727920600701</v>
      </c>
      <c r="H182">
        <f t="shared" si="3"/>
        <v>182498.13755226199</v>
      </c>
    </row>
    <row r="183" spans="1:8" x14ac:dyDescent="0.35">
      <c r="A183">
        <v>2032</v>
      </c>
      <c r="B183">
        <v>2</v>
      </c>
      <c r="C183" s="4"/>
      <c r="D183" s="4">
        <v>171308.551532785</v>
      </c>
      <c r="E183" s="4">
        <v>192359.68880597199</v>
      </c>
      <c r="F183" s="4">
        <v>150257.41425959801</v>
      </c>
      <c r="G183" s="4">
        <v>10609.366733856399</v>
      </c>
      <c r="H183">
        <f t="shared" si="3"/>
        <v>171308.551532785</v>
      </c>
    </row>
    <row r="184" spans="1:8" x14ac:dyDescent="0.35">
      <c r="A184">
        <v>2032</v>
      </c>
      <c r="B184">
        <v>3</v>
      </c>
      <c r="C184" s="4"/>
      <c r="D184" s="4">
        <v>173819.33846427401</v>
      </c>
      <c r="E184" s="4">
        <v>194695.63916876001</v>
      </c>
      <c r="F184" s="4">
        <v>152943.037759787</v>
      </c>
      <c r="G184" s="4">
        <v>10521.252478946601</v>
      </c>
      <c r="H184">
        <f t="shared" si="3"/>
        <v>173819.33846427401</v>
      </c>
    </row>
    <row r="185" spans="1:8" x14ac:dyDescent="0.35">
      <c r="A185">
        <v>2032</v>
      </c>
      <c r="B185">
        <v>4</v>
      </c>
      <c r="C185" s="4"/>
      <c r="D185" s="4">
        <v>161047.80572241801</v>
      </c>
      <c r="E185" s="4">
        <v>181933.28918521799</v>
      </c>
      <c r="F185" s="4">
        <v>140162.322259618</v>
      </c>
      <c r="G185" s="4">
        <v>10525.880411837399</v>
      </c>
      <c r="H185">
        <f t="shared" si="3"/>
        <v>161047.80572241801</v>
      </c>
    </row>
    <row r="186" spans="1:8" x14ac:dyDescent="0.35">
      <c r="A186">
        <v>2032</v>
      </c>
      <c r="B186">
        <v>5</v>
      </c>
      <c r="C186" s="4"/>
      <c r="D186" s="4">
        <v>162544.27509812699</v>
      </c>
      <c r="E186" s="4">
        <v>183486.93122253101</v>
      </c>
      <c r="F186" s="4">
        <v>141601.618973723</v>
      </c>
      <c r="G186" s="4">
        <v>10554.6943294055</v>
      </c>
      <c r="H186">
        <f t="shared" si="3"/>
        <v>162544.27509812699</v>
      </c>
    </row>
    <row r="187" spans="1:8" x14ac:dyDescent="0.35">
      <c r="A187">
        <v>2032</v>
      </c>
      <c r="B187">
        <v>6</v>
      </c>
      <c r="C187" s="4"/>
      <c r="D187" s="4">
        <v>172094.13394071101</v>
      </c>
      <c r="E187" s="4">
        <v>193052.527025538</v>
      </c>
      <c r="F187" s="4">
        <v>151135.74085588299</v>
      </c>
      <c r="G187" s="4">
        <v>10562.6254536123</v>
      </c>
      <c r="H187">
        <f t="shared" si="3"/>
        <v>172094.13394071101</v>
      </c>
    </row>
    <row r="188" spans="1:8" x14ac:dyDescent="0.35">
      <c r="A188">
        <v>2032</v>
      </c>
      <c r="B188">
        <v>7</v>
      </c>
      <c r="C188" s="4"/>
      <c r="D188" s="4">
        <v>199866.60016382</v>
      </c>
      <c r="E188" s="4">
        <v>221548.20115828299</v>
      </c>
      <c r="F188" s="4">
        <v>178184.999169357</v>
      </c>
      <c r="G188" s="4">
        <v>10927.108276491501</v>
      </c>
      <c r="H188">
        <f t="shared" si="3"/>
        <v>199866.60016382</v>
      </c>
    </row>
    <row r="189" spans="1:8" x14ac:dyDescent="0.35">
      <c r="A189">
        <v>2032</v>
      </c>
      <c r="B189">
        <v>8</v>
      </c>
      <c r="C189" s="4"/>
      <c r="D189" s="4">
        <v>191555.6096616</v>
      </c>
      <c r="E189" s="4">
        <v>212854.66952274999</v>
      </c>
      <c r="F189" s="4">
        <v>170256.54980045001</v>
      </c>
      <c r="G189" s="4">
        <v>10734.3149313419</v>
      </c>
      <c r="H189">
        <f t="shared" si="3"/>
        <v>191555.6096616</v>
      </c>
    </row>
    <row r="190" spans="1:8" x14ac:dyDescent="0.35">
      <c r="A190">
        <v>2032</v>
      </c>
      <c r="B190">
        <v>9</v>
      </c>
      <c r="C190" s="4"/>
      <c r="D190" s="4">
        <v>163624.83646625999</v>
      </c>
      <c r="E190" s="4">
        <v>184557.69113516301</v>
      </c>
      <c r="F190" s="4">
        <v>142691.981797357</v>
      </c>
      <c r="G190" s="4">
        <v>10549.754585078001</v>
      </c>
      <c r="H190">
        <f t="shared" si="3"/>
        <v>163624.83646625999</v>
      </c>
    </row>
    <row r="191" spans="1:8" x14ac:dyDescent="0.35">
      <c r="A191">
        <v>2032</v>
      </c>
      <c r="B191">
        <v>10</v>
      </c>
      <c r="C191" s="4"/>
      <c r="D191" s="4">
        <v>161596.693756856</v>
      </c>
      <c r="E191" s="4">
        <v>182557.61119809799</v>
      </c>
      <c r="F191" s="4">
        <v>140635.776315614</v>
      </c>
      <c r="G191" s="4">
        <v>10563.897680505501</v>
      </c>
      <c r="H191">
        <f t="shared" si="3"/>
        <v>161596.693756856</v>
      </c>
    </row>
    <row r="192" spans="1:8" x14ac:dyDescent="0.35">
      <c r="A192">
        <v>2032</v>
      </c>
      <c r="B192">
        <v>11</v>
      </c>
      <c r="C192" s="4"/>
      <c r="D192" s="4">
        <v>166189.31902379499</v>
      </c>
      <c r="E192" s="4">
        <v>187049.15733159101</v>
      </c>
      <c r="F192" s="4">
        <v>145329.480715999</v>
      </c>
      <c r="G192" s="4">
        <v>10512.9557488677</v>
      </c>
      <c r="H192">
        <f t="shared" si="3"/>
        <v>166189.31902379499</v>
      </c>
    </row>
    <row r="193" spans="1:8" x14ac:dyDescent="0.35">
      <c r="A193">
        <v>2032</v>
      </c>
      <c r="B193">
        <v>12</v>
      </c>
      <c r="C193" s="4"/>
      <c r="D193" s="4">
        <v>179191.83320211299</v>
      </c>
      <c r="E193" s="4">
        <v>200133.17697773699</v>
      </c>
      <c r="F193" s="4">
        <v>158250.489426488</v>
      </c>
      <c r="G193" s="4">
        <v>10554.0329309593</v>
      </c>
      <c r="H193">
        <f t="shared" si="3"/>
        <v>179191.83320211299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1CAE-4D76-4573-916A-35B2121A4551}">
  <dimension ref="A1:B17"/>
  <sheetViews>
    <sheetView tabSelected="1" workbookViewId="0">
      <selection activeCell="D4" sqref="D4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81</v>
      </c>
    </row>
    <row r="2" spans="1:2" x14ac:dyDescent="0.35">
      <c r="A2">
        <v>2017</v>
      </c>
      <c r="B2">
        <f>SUMIFS(YHat!$H:$H,YHat!$A:$A,aFcst!A2)</f>
        <v>1993768.7780000004</v>
      </c>
    </row>
    <row r="3" spans="1:2" x14ac:dyDescent="0.35">
      <c r="A3">
        <f>A2+1</f>
        <v>2018</v>
      </c>
      <c r="B3">
        <f>SUMIFS(YHat!$H:$H,YHat!$A:$A,aFcst!A3)</f>
        <v>2051428.8070000003</v>
      </c>
    </row>
    <row r="4" spans="1:2" x14ac:dyDescent="0.35">
      <c r="A4">
        <f t="shared" ref="A4:A16" si="0">A3+1</f>
        <v>2019</v>
      </c>
      <c r="B4">
        <f>SUMIFS(YHat!$H:$H,YHat!$A:$A,aFcst!A4)</f>
        <v>2028476.7010000004</v>
      </c>
    </row>
    <row r="5" spans="1:2" x14ac:dyDescent="0.35">
      <c r="A5">
        <f t="shared" si="0"/>
        <v>2020</v>
      </c>
      <c r="B5">
        <f>SUMIFS(YHat!$H:$H,YHat!$A:$A,aFcst!A5)</f>
        <v>1882847.179</v>
      </c>
    </row>
    <row r="6" spans="1:2" x14ac:dyDescent="0.35">
      <c r="A6">
        <f t="shared" si="0"/>
        <v>2021</v>
      </c>
      <c r="B6">
        <f>SUMIFS(YHat!$H:$H,YHat!$A:$A,aFcst!A6)</f>
        <v>1780527.0470000003</v>
      </c>
    </row>
    <row r="7" spans="1:2" x14ac:dyDescent="0.35">
      <c r="A7">
        <f t="shared" si="0"/>
        <v>2022</v>
      </c>
      <c r="B7">
        <f>SUMIFS(YHat!$H:$H,YHat!$A:$A,aFcst!A7)</f>
        <v>1857581.7509999997</v>
      </c>
    </row>
    <row r="8" spans="1:2" x14ac:dyDescent="0.35">
      <c r="A8">
        <f t="shared" si="0"/>
        <v>2023</v>
      </c>
      <c r="B8">
        <f>SUMIFS(YHat!$H:$H,YHat!$A:$A,aFcst!A8)</f>
        <v>1972500.5710000002</v>
      </c>
    </row>
    <row r="9" spans="1:2" x14ac:dyDescent="0.35">
      <c r="A9">
        <f t="shared" si="0"/>
        <v>2024</v>
      </c>
      <c r="B9">
        <f>SUMIFS(YHat!$H:$H,YHat!$A:$A,aFcst!A9)</f>
        <v>2012476.5629999998</v>
      </c>
    </row>
    <row r="10" spans="1:2" x14ac:dyDescent="0.35">
      <c r="A10">
        <f t="shared" si="0"/>
        <v>2025</v>
      </c>
      <c r="B10">
        <f>SUMIFS(YHat!$H:$H,YHat!$A:$A,aFcst!A10)</f>
        <v>2165832.7379999999</v>
      </c>
    </row>
    <row r="11" spans="1:2" x14ac:dyDescent="0.35">
      <c r="A11">
        <f>A10+1</f>
        <v>2026</v>
      </c>
      <c r="B11">
        <f>SUMIFS(YHat!$H:$H,YHat!$A:$A,aFcst!A11)</f>
        <v>2032114.3734789432</v>
      </c>
    </row>
    <row r="12" spans="1:2" x14ac:dyDescent="0.35">
      <c r="A12">
        <f t="shared" si="0"/>
        <v>2027</v>
      </c>
      <c r="B12">
        <f>SUMIFS(YHat!$H:$H,YHat!$A:$A,aFcst!A12)</f>
        <v>2034346.3947203702</v>
      </c>
    </row>
    <row r="13" spans="1:2" x14ac:dyDescent="0.35">
      <c r="A13">
        <f t="shared" si="0"/>
        <v>2028</v>
      </c>
      <c r="B13">
        <f>SUMIFS(YHat!$H:$H,YHat!$A:$A,aFcst!A13)</f>
        <v>2050203.1034956109</v>
      </c>
    </row>
    <row r="14" spans="1:2" x14ac:dyDescent="0.35">
      <c r="A14">
        <f t="shared" si="0"/>
        <v>2029</v>
      </c>
      <c r="B14">
        <f>SUMIFS(YHat!$H:$H,YHat!$A:$A,aFcst!A14)</f>
        <v>2056505.4158820403</v>
      </c>
    </row>
    <row r="15" spans="1:2" x14ac:dyDescent="0.35">
      <c r="A15">
        <f t="shared" si="0"/>
        <v>2030</v>
      </c>
      <c r="B15">
        <f>SUMIFS(YHat!$H:$H,YHat!$A:$A,aFcst!A15)</f>
        <v>2063597.1806659687</v>
      </c>
    </row>
    <row r="16" spans="1:2" x14ac:dyDescent="0.35">
      <c r="A16">
        <f t="shared" si="0"/>
        <v>2031</v>
      </c>
      <c r="B16">
        <f>SUMIFS(YHat!$H:$H,YHat!$A:$A,aFcst!A16)</f>
        <v>2071630.7159153447</v>
      </c>
    </row>
    <row r="17" spans="1:2" x14ac:dyDescent="0.35">
      <c r="A17">
        <f>A16+1</f>
        <v>2032</v>
      </c>
      <c r="B17">
        <f>SUMIFS(YHat!$H:$H,YHat!$A:$A,aFcst!A17)</f>
        <v>2085337.1345850211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FA2C27B-6F16-4DF8-92D6-82E43D14C568}"/>
</file>

<file path=customXml/itemProps2.xml><?xml version="1.0" encoding="utf-8"?>
<ds:datastoreItem xmlns:ds="http://schemas.openxmlformats.org/officeDocument/2006/customXml" ds:itemID="{5A581FE8-0265-4E35-88CD-A5C152B6BC41}"/>
</file>

<file path=customXml/itemProps3.xml><?xml version="1.0" encoding="utf-8"?>
<ds:datastoreItem xmlns:ds="http://schemas.openxmlformats.org/officeDocument/2006/customXml" ds:itemID="{BD8B7A1F-D2F7-4A95-9AA1-5C3D13EB2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2026-02-11T17:12:48Z</dcterms:created>
  <dcterms:modified xsi:type="dcterms:W3CDTF">2026-02-13T20:29:33Z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2026-02-13T20:05:30Z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1a30c5e9-47fa-4f3b-bdca-009da180f860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