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ActiveProjects\Alectra\_Ratecase26\DataRequests\VECC\VEC Responses\8VEC33_GSMore50Sales\"/>
    </mc:Choice>
  </mc:AlternateContent>
  <xr:revisionPtr revIDLastSave="0" documentId="13_ncr:1_{51A3C334-541F-46EE-9C7C-4E0C7768D62C}" xr6:coauthVersionLast="47" xr6:coauthVersionMax="47" xr10:uidLastSave="{00000000-0000-0000-0000-000000000000}"/>
  <bookViews>
    <workbookView xWindow="-45" yWindow="-16320" windowWidth="29040" windowHeight="15720" activeTab="7" xr2:uid="{00000000-000D-0000-FFFF-FFFF00000000}"/>
  </bookViews>
  <sheets>
    <sheet name="ModelData" sheetId="1" r:id="rId1"/>
    <sheet name="DStat" sheetId="2" r:id="rId2"/>
    <sheet name="Corr" sheetId="3" r:id="rId3"/>
    <sheet name="Coef" sheetId="4" r:id="rId4"/>
    <sheet name="MStat" sheetId="5" r:id="rId5"/>
    <sheet name="BX" sheetId="8" r:id="rId6"/>
    <sheet name="YHat" sheetId="9" r:id="rId7"/>
    <sheet name="aFcst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0" l="1"/>
  <c r="B19" i="10"/>
  <c r="B11" i="10"/>
  <c r="B12" i="10"/>
  <c r="B13" i="10"/>
  <c r="B14" i="10"/>
  <c r="B15" i="10"/>
  <c r="B16" i="10"/>
  <c r="B17" i="10"/>
  <c r="A4" i="10"/>
  <c r="A5" i="10"/>
  <c r="A6" i="10"/>
  <c r="A7" i="10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3" i="10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B2" i="10"/>
  <c r="H193" i="9"/>
  <c r="H192" i="9"/>
  <c r="H191" i="9"/>
  <c r="H190" i="9"/>
  <c r="H189" i="9"/>
  <c r="H188" i="9"/>
  <c r="H187" i="9"/>
  <c r="H186" i="9"/>
  <c r="H185" i="9"/>
  <c r="H184" i="9"/>
  <c r="H183" i="9"/>
  <c r="H182" i="9"/>
  <c r="H181" i="9"/>
  <c r="H18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B4" i="10" s="1"/>
  <c r="H49" i="9"/>
  <c r="H48" i="9"/>
  <c r="H47" i="9"/>
  <c r="H46" i="9"/>
  <c r="H45" i="9"/>
  <c r="H44" i="9"/>
  <c r="H43" i="9"/>
  <c r="H42" i="9"/>
  <c r="H41" i="9"/>
  <c r="H40" i="9"/>
  <c r="H39" i="9"/>
  <c r="H38" i="9"/>
  <c r="B3" i="10" s="1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B5" i="10" l="1"/>
  <c r="B6" i="10" l="1"/>
  <c r="B7" i="10" l="1"/>
  <c r="B8" i="10" l="1"/>
  <c r="B9" i="10" l="1"/>
  <c r="B10" i="10" l="1"/>
</calcChain>
</file>

<file path=xl/sharedStrings.xml><?xml version="1.0" encoding="utf-8"?>
<sst xmlns="http://schemas.openxmlformats.org/spreadsheetml/2006/main" count="220" uniqueCount="97">
  <si>
    <t>Year</t>
  </si>
  <si>
    <t>Month</t>
  </si>
  <si>
    <t>GSP500Sales</t>
  </si>
  <si>
    <t>Yr17_Plus</t>
  </si>
  <si>
    <t>Oct22_Plus</t>
  </si>
  <si>
    <t>Apr19</t>
  </si>
  <si>
    <t>May20</t>
  </si>
  <si>
    <t>Apr20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</si>
  <si>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</si>
  <si>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</si>
  <si>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</si>
  <si>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</si>
  <si>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</si>
  <si>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</si>
  <si>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</si>
  <si>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</si>
  <si>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</si>
  <si>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</si>
  <si>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</si>
  <si>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</si>
  <si>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XMissing</t>
  </si>
  <si>
    <t>YMissing</t>
  </si>
  <si>
    <t>Variable</t>
  </si>
  <si>
    <t>Count</t>
  </si>
  <si>
    <t>Mean</t>
  </si>
  <si>
    <t>StdDev</t>
  </si>
  <si>
    <t>Min</t>
  </si>
  <si>
    <t>Max</t>
  </si>
  <si>
    <t>Skewness</t>
  </si>
  <si>
    <t>Kurtosis</t>
  </si>
  <si>
    <t>Jarque-Bera</t>
  </si>
  <si>
    <t>Probability</t>
  </si>
  <si>
    <t>CorrYX</t>
  </si>
  <si>
    <t>Units</t>
  </si>
  <si>
    <t>Definition</t>
  </si>
  <si>
    <t/>
  </si>
  <si>
    <t>Coefficient</t>
  </si>
  <si>
    <t>StdErr</t>
  </si>
  <si>
    <t>T-Stat</t>
  </si>
  <si>
    <t>P-Value</t>
  </si>
  <si>
    <t>mBin.Yr17_Plus</t>
  </si>
  <si>
    <t>mBin.Oct22_Plus</t>
  </si>
  <si>
    <t>mBin.Apr19</t>
  </si>
  <si>
    <t>mBin.May20</t>
  </si>
  <si>
    <t>mBin.Apr20</t>
  </si>
  <si>
    <t>mBin.Jan</t>
  </si>
  <si>
    <t>mBin.Feb</t>
  </si>
  <si>
    <t>mBin.Mar</t>
  </si>
  <si>
    <t>mBin.Apr</t>
  </si>
  <si>
    <t>mBin.May</t>
  </si>
  <si>
    <t>mBin.Jun</t>
  </si>
  <si>
    <t>mBin.Jul</t>
  </si>
  <si>
    <t>mBin.Aug</t>
  </si>
  <si>
    <t>mBin.Sep</t>
  </si>
  <si>
    <t>mBin.Oct</t>
  </si>
  <si>
    <t>mBin.Nov</t>
  </si>
  <si>
    <t>mBin.Dec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</si>
  <si>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</si>
  <si>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</si>
  <si>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</si>
  <si>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</si>
  <si>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</si>
  <si>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</si>
  <si>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</si>
  <si>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</si>
  <si>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</si>
  <si>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</si>
  <si>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</si>
  <si>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</si>
  <si>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</si>
  <si>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</si>
  <si>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</si>
  <si>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</si>
  <si>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</si>
  <si>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#NA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</si>
  <si>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</si>
  <si>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</si>
  <si>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</si>
  <si>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</si>
  <si>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</si>
  <si>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</si>
  <si>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</si>
  <si>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</si>
  <si>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</si>
  <si>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</si>
  <si>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</si>
  <si>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Ljung-Box Statistic</t>
  </si>
  <si>
    <t>Prob (Ljung-Box)</t>
  </si>
  <si>
    <t>Prob (Jarque-Bera)</t>
  </si>
  <si>
    <t>Actual</t>
  </si>
  <si>
    <t>Pred</t>
  </si>
  <si>
    <t>X-Missing</t>
  </si>
  <si>
    <t>Upper</t>
  </si>
  <si>
    <t>Lower</t>
  </si>
  <si>
    <t>Sigma</t>
  </si>
  <si>
    <t>Sales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</si>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</sst>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;\-#,##0.00"/>
    <numFmt numFmtId="165" formatCode="0;\-0"/>
    <numFmt numFmtId="166" formatCode="#,##0.000;\-#,##0.000"/>
    <numFmt numFmtId="167" formatCode="0.000;\-0.000"/>
    <numFmt numFmtId="168" formatCode="0.0;\-0.0"/>
    <numFmt numFmtId="169" formatCode="0.00%;\-0.00%"/>
    <numFmt numFmtId="170" formatCode="0.0000;\-0.0000"/>
    <numFmt numFmtId="171" formatCode="0.00;\-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1" fontId="0" fillId="0" borderId="0" xfId="0" applyNumberFormat="1"/>
    <xf numFmtId="0" fontId="0" fillId="2" borderId="2" xfId="0" applyFill="1" applyBorder="1" applyAlignment="1">
      <alignment horizontal="center"/>
    </xf>
    <xf numFmtId="169" fontId="0" fillId="0" borderId="0" xfId="0" applyNumberFormat="1"/>
    <xf numFmtId="0" fontId="0" fillId="2" borderId="0" xfId="0" applyFill="1"/>
    <xf numFmtId="170" fontId="0" fillId="0" borderId="0" xfId="0" applyNumberFormat="1"/>
    <xf numFmtId="17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V217"/>
  <sheetViews>
    <sheetView workbookViewId="0">
      <selection activeCell="D35" sqref="D35"/>
    </sheetView>
  </sheetViews>
  <sheetFormatPr defaultRowHeight="14.5" x14ac:dyDescent="0.35"/>
  <cols>
    <col min="1" max="1" width="6.453125" customWidth="1"/>
    <col min="2" max="2" width="7.453125" customWidth="1"/>
    <col min="3" max="3" width="13.453125" customWidth="1"/>
    <col min="4" max="4" width="11.453125" customWidth="1"/>
    <col min="5" max="5" width="12.453125" customWidth="1"/>
    <col min="6" max="22" width="10.453125" customWidth="1"/>
  </cols>
  <sheetData>
    <row r="1" spans="1:2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35">
      <c r="A2">
        <v>2015</v>
      </c>
      <c r="B2">
        <v>1</v>
      </c>
      <c r="C2" s="2">
        <v>173504.38699999999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1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>
        <v>0</v>
      </c>
      <c r="V2">
        <v>0</v>
      </c>
    </row>
    <row r="3" spans="1:22" x14ac:dyDescent="0.35">
      <c r="A3">
        <v>2015</v>
      </c>
      <c r="B3">
        <v>2</v>
      </c>
      <c r="C3" s="2">
        <v>162775.049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1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>
        <v>0</v>
      </c>
      <c r="V3">
        <v>0</v>
      </c>
    </row>
    <row r="4" spans="1:22" x14ac:dyDescent="0.35">
      <c r="A4">
        <v>2015</v>
      </c>
      <c r="B4">
        <v>3</v>
      </c>
      <c r="C4" s="2">
        <v>161252.30900000001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1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>
        <v>0</v>
      </c>
      <c r="V4">
        <v>0</v>
      </c>
    </row>
    <row r="5" spans="1:22" x14ac:dyDescent="0.35">
      <c r="A5">
        <v>2015</v>
      </c>
      <c r="B5">
        <v>4</v>
      </c>
      <c r="C5" s="2">
        <v>159795.361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1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>
        <v>0</v>
      </c>
      <c r="V5">
        <v>0</v>
      </c>
    </row>
    <row r="6" spans="1:22" x14ac:dyDescent="0.35">
      <c r="A6">
        <v>2015</v>
      </c>
      <c r="B6">
        <v>5</v>
      </c>
      <c r="C6" s="2">
        <v>168705.03700000001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1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>
        <v>0</v>
      </c>
      <c r="V6">
        <v>0</v>
      </c>
    </row>
    <row r="7" spans="1:22" x14ac:dyDescent="0.35">
      <c r="A7">
        <v>2015</v>
      </c>
      <c r="B7">
        <v>6</v>
      </c>
      <c r="C7" s="2">
        <v>174512.48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1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>
        <v>0</v>
      </c>
      <c r="V7">
        <v>0</v>
      </c>
    </row>
    <row r="8" spans="1:22" x14ac:dyDescent="0.35">
      <c r="A8">
        <v>2015</v>
      </c>
      <c r="B8">
        <v>7</v>
      </c>
      <c r="C8" s="2">
        <v>180908.25700000001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1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>
        <v>0</v>
      </c>
      <c r="V8">
        <v>0</v>
      </c>
    </row>
    <row r="9" spans="1:22" x14ac:dyDescent="0.35">
      <c r="A9">
        <v>2015</v>
      </c>
      <c r="B9">
        <v>8</v>
      </c>
      <c r="C9" s="2">
        <v>173201.13099999999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>
        <v>0</v>
      </c>
      <c r="V9">
        <v>0</v>
      </c>
    </row>
    <row r="10" spans="1:22" x14ac:dyDescent="0.35">
      <c r="A10">
        <v>2015</v>
      </c>
      <c r="B10">
        <v>9</v>
      </c>
      <c r="C10" s="2">
        <v>175735.88200000001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1</v>
      </c>
      <c r="R10" s="2">
        <v>0</v>
      </c>
      <c r="S10" s="2">
        <v>0</v>
      </c>
      <c r="T10" s="2">
        <v>0</v>
      </c>
      <c r="U10">
        <v>0</v>
      </c>
      <c r="V10">
        <v>0</v>
      </c>
    </row>
    <row r="11" spans="1:22" x14ac:dyDescent="0.35">
      <c r="A11">
        <v>2015</v>
      </c>
      <c r="B11">
        <v>10</v>
      </c>
      <c r="C11" s="2">
        <v>157008.56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>
        <v>0</v>
      </c>
      <c r="V11">
        <v>0</v>
      </c>
    </row>
    <row r="12" spans="1:22" x14ac:dyDescent="0.35">
      <c r="A12">
        <v>2015</v>
      </c>
      <c r="B12">
        <v>11</v>
      </c>
      <c r="C12" s="2">
        <v>162117.299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1</v>
      </c>
      <c r="T12" s="2">
        <v>0</v>
      </c>
      <c r="U12">
        <v>0</v>
      </c>
      <c r="V12">
        <v>0</v>
      </c>
    </row>
    <row r="13" spans="1:22" x14ac:dyDescent="0.35">
      <c r="A13">
        <v>2015</v>
      </c>
      <c r="B13">
        <v>12</v>
      </c>
      <c r="C13" s="2">
        <v>166345.35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1</v>
      </c>
      <c r="U13">
        <v>0</v>
      </c>
      <c r="V13">
        <v>0</v>
      </c>
    </row>
    <row r="14" spans="1:22" x14ac:dyDescent="0.35">
      <c r="A14">
        <v>2016</v>
      </c>
      <c r="B14">
        <v>1</v>
      </c>
      <c r="C14" s="2">
        <v>163422.625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1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>
        <v>0</v>
      </c>
      <c r="V14">
        <v>0</v>
      </c>
    </row>
    <row r="15" spans="1:22" x14ac:dyDescent="0.35">
      <c r="A15">
        <v>2016</v>
      </c>
      <c r="B15">
        <v>2</v>
      </c>
      <c r="C15" s="2">
        <v>157693.85699999999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1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>
        <v>0</v>
      </c>
      <c r="V15">
        <v>0</v>
      </c>
    </row>
    <row r="16" spans="1:22" x14ac:dyDescent="0.35">
      <c r="A16">
        <v>2016</v>
      </c>
      <c r="B16">
        <v>3</v>
      </c>
      <c r="C16" s="2">
        <v>166521.65400000001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1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>
        <v>0</v>
      </c>
      <c r="V16">
        <v>0</v>
      </c>
    </row>
    <row r="17" spans="1:22" x14ac:dyDescent="0.35">
      <c r="A17">
        <v>2016</v>
      </c>
      <c r="B17">
        <v>4</v>
      </c>
      <c r="C17" s="2">
        <v>162499.15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1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>
        <v>0</v>
      </c>
      <c r="V17">
        <v>0</v>
      </c>
    </row>
    <row r="18" spans="1:22" x14ac:dyDescent="0.35">
      <c r="A18">
        <v>2016</v>
      </c>
      <c r="B18">
        <v>5</v>
      </c>
      <c r="C18" s="2">
        <v>165452.114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1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>
        <v>0</v>
      </c>
      <c r="V18">
        <v>0</v>
      </c>
    </row>
    <row r="19" spans="1:22" x14ac:dyDescent="0.35">
      <c r="A19">
        <v>2016</v>
      </c>
      <c r="B19">
        <v>6</v>
      </c>
      <c r="C19" s="2">
        <v>174141.788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1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>
        <v>0</v>
      </c>
      <c r="V19">
        <v>0</v>
      </c>
    </row>
    <row r="20" spans="1:22" x14ac:dyDescent="0.35">
      <c r="A20">
        <v>2016</v>
      </c>
      <c r="B20">
        <v>7</v>
      </c>
      <c r="C20" s="2">
        <v>183785.74100000001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1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>
        <v>0</v>
      </c>
      <c r="V20">
        <v>0</v>
      </c>
    </row>
    <row r="21" spans="1:22" x14ac:dyDescent="0.35">
      <c r="A21">
        <v>2016</v>
      </c>
      <c r="B21">
        <v>8</v>
      </c>
      <c r="C21" s="2">
        <v>188795.96400000001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1</v>
      </c>
      <c r="Q21" s="2">
        <v>0</v>
      </c>
      <c r="R21" s="2">
        <v>0</v>
      </c>
      <c r="S21" s="2">
        <v>0</v>
      </c>
      <c r="T21" s="2">
        <v>0</v>
      </c>
      <c r="U21">
        <v>0</v>
      </c>
      <c r="V21">
        <v>0</v>
      </c>
    </row>
    <row r="22" spans="1:22" x14ac:dyDescent="0.35">
      <c r="A22">
        <v>2016</v>
      </c>
      <c r="B22">
        <v>9</v>
      </c>
      <c r="C22" s="2">
        <v>173605.535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1</v>
      </c>
      <c r="R22" s="2">
        <v>0</v>
      </c>
      <c r="S22" s="2">
        <v>0</v>
      </c>
      <c r="T22" s="2">
        <v>0</v>
      </c>
      <c r="U22">
        <v>0</v>
      </c>
      <c r="V22">
        <v>0</v>
      </c>
    </row>
    <row r="23" spans="1:22" x14ac:dyDescent="0.35">
      <c r="A23">
        <v>2016</v>
      </c>
      <c r="B23">
        <v>10</v>
      </c>
      <c r="C23" s="2">
        <v>163060.47899999999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1</v>
      </c>
      <c r="S23" s="2">
        <v>0</v>
      </c>
      <c r="T23" s="2">
        <v>0</v>
      </c>
      <c r="U23">
        <v>0</v>
      </c>
      <c r="V23">
        <v>0</v>
      </c>
    </row>
    <row r="24" spans="1:22" x14ac:dyDescent="0.35">
      <c r="A24">
        <v>2016</v>
      </c>
      <c r="B24">
        <v>11</v>
      </c>
      <c r="C24" s="2">
        <v>163913.59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1</v>
      </c>
      <c r="T24" s="2">
        <v>0</v>
      </c>
      <c r="U24">
        <v>0</v>
      </c>
      <c r="V24">
        <v>0</v>
      </c>
    </row>
    <row r="25" spans="1:22" x14ac:dyDescent="0.35">
      <c r="A25">
        <v>2016</v>
      </c>
      <c r="B25">
        <v>12</v>
      </c>
      <c r="C25" s="2">
        <v>171860.63399999999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1</v>
      </c>
      <c r="U25">
        <v>0</v>
      </c>
      <c r="V25">
        <v>0</v>
      </c>
    </row>
    <row r="26" spans="1:22" x14ac:dyDescent="0.35">
      <c r="A26">
        <v>2017</v>
      </c>
      <c r="B26">
        <v>1</v>
      </c>
      <c r="C26" s="2">
        <v>171914.01300000001</v>
      </c>
      <c r="D26" s="2">
        <v>1</v>
      </c>
      <c r="E26" s="2">
        <v>0</v>
      </c>
      <c r="F26" s="2">
        <v>0</v>
      </c>
      <c r="G26" s="2">
        <v>0</v>
      </c>
      <c r="H26" s="2">
        <v>0</v>
      </c>
      <c r="I26" s="2">
        <v>1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>
        <v>0</v>
      </c>
      <c r="V26">
        <v>0</v>
      </c>
    </row>
    <row r="27" spans="1:22" x14ac:dyDescent="0.35">
      <c r="A27">
        <v>2017</v>
      </c>
      <c r="B27">
        <v>2</v>
      </c>
      <c r="C27" s="2">
        <v>149416.42300000001</v>
      </c>
      <c r="D27" s="2">
        <v>1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1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>
        <v>0</v>
      </c>
      <c r="V27">
        <v>0</v>
      </c>
    </row>
    <row r="28" spans="1:22" x14ac:dyDescent="0.35">
      <c r="A28">
        <v>2017</v>
      </c>
      <c r="B28">
        <v>3</v>
      </c>
      <c r="C28" s="2">
        <v>168924.31299999999</v>
      </c>
      <c r="D28" s="2">
        <v>1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1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>
        <v>0</v>
      </c>
      <c r="V28">
        <v>0</v>
      </c>
    </row>
    <row r="29" spans="1:22" x14ac:dyDescent="0.35">
      <c r="A29">
        <v>2017</v>
      </c>
      <c r="B29">
        <v>4</v>
      </c>
      <c r="C29" s="2">
        <v>159841.09</v>
      </c>
      <c r="D29" s="2">
        <v>1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1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>
        <v>0</v>
      </c>
      <c r="V29">
        <v>0</v>
      </c>
    </row>
    <row r="30" spans="1:22" x14ac:dyDescent="0.35">
      <c r="A30">
        <v>2017</v>
      </c>
      <c r="B30">
        <v>5</v>
      </c>
      <c r="C30" s="2">
        <v>161976.33199999999</v>
      </c>
      <c r="D30" s="2">
        <v>1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1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>
        <v>0</v>
      </c>
      <c r="V30">
        <v>0</v>
      </c>
    </row>
    <row r="31" spans="1:22" x14ac:dyDescent="0.35">
      <c r="A31">
        <v>2017</v>
      </c>
      <c r="B31">
        <v>6</v>
      </c>
      <c r="C31" s="2">
        <v>177761.65</v>
      </c>
      <c r="D31" s="2">
        <v>1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1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>
        <v>0</v>
      </c>
      <c r="V31">
        <v>0</v>
      </c>
    </row>
    <row r="32" spans="1:22" x14ac:dyDescent="0.35">
      <c r="A32">
        <v>2017</v>
      </c>
      <c r="B32">
        <v>7</v>
      </c>
      <c r="C32" s="2">
        <v>174665.046</v>
      </c>
      <c r="D32" s="2">
        <v>1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>
        <v>0</v>
      </c>
      <c r="V32">
        <v>0</v>
      </c>
    </row>
    <row r="33" spans="1:22" x14ac:dyDescent="0.35">
      <c r="A33">
        <v>2017</v>
      </c>
      <c r="B33">
        <v>8</v>
      </c>
      <c r="C33" s="2">
        <v>181047.75099999999</v>
      </c>
      <c r="D33" s="2">
        <v>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>
        <v>0</v>
      </c>
      <c r="V33">
        <v>0</v>
      </c>
    </row>
    <row r="34" spans="1:22" x14ac:dyDescent="0.35">
      <c r="A34">
        <v>2017</v>
      </c>
      <c r="B34">
        <v>9</v>
      </c>
      <c r="C34" s="2">
        <v>167321.48499999999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>
        <v>0</v>
      </c>
      <c r="V34">
        <v>0</v>
      </c>
    </row>
    <row r="35" spans="1:22" x14ac:dyDescent="0.35">
      <c r="A35">
        <v>2017</v>
      </c>
      <c r="B35">
        <v>10</v>
      </c>
      <c r="C35" s="2">
        <v>169004.462</v>
      </c>
      <c r="D35" s="2">
        <v>1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>
        <v>0</v>
      </c>
      <c r="V35">
        <v>0</v>
      </c>
    </row>
    <row r="36" spans="1:22" x14ac:dyDescent="0.35">
      <c r="A36">
        <v>2017</v>
      </c>
      <c r="B36">
        <v>11</v>
      </c>
      <c r="C36" s="2">
        <v>160413.47500000001</v>
      </c>
      <c r="D36" s="2">
        <v>1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1</v>
      </c>
      <c r="T36" s="2">
        <v>0</v>
      </c>
      <c r="U36">
        <v>0</v>
      </c>
      <c r="V36">
        <v>0</v>
      </c>
    </row>
    <row r="37" spans="1:22" x14ac:dyDescent="0.35">
      <c r="A37">
        <v>2017</v>
      </c>
      <c r="B37">
        <v>12</v>
      </c>
      <c r="C37" s="2">
        <v>163781.76999999999</v>
      </c>
      <c r="D37" s="2">
        <v>1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1</v>
      </c>
      <c r="U37">
        <v>0</v>
      </c>
      <c r="V37">
        <v>0</v>
      </c>
    </row>
    <row r="38" spans="1:22" x14ac:dyDescent="0.35">
      <c r="A38">
        <v>2018</v>
      </c>
      <c r="B38">
        <v>1</v>
      </c>
      <c r="C38" s="2">
        <v>181286.49400000001</v>
      </c>
      <c r="D38" s="2">
        <v>1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>
        <v>0</v>
      </c>
      <c r="V38">
        <v>0</v>
      </c>
    </row>
    <row r="39" spans="1:22" x14ac:dyDescent="0.35">
      <c r="A39">
        <v>2018</v>
      </c>
      <c r="B39">
        <v>2</v>
      </c>
      <c r="C39" s="2">
        <v>150668.86499999999</v>
      </c>
      <c r="D39" s="2">
        <v>1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>
        <v>0</v>
      </c>
      <c r="V39">
        <v>0</v>
      </c>
    </row>
    <row r="40" spans="1:22" x14ac:dyDescent="0.35">
      <c r="A40">
        <v>2018</v>
      </c>
      <c r="B40">
        <v>3</v>
      </c>
      <c r="C40" s="2">
        <v>163640.59599999999</v>
      </c>
      <c r="D40" s="2">
        <v>1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>
        <v>0</v>
      </c>
      <c r="V40">
        <v>0</v>
      </c>
    </row>
    <row r="41" spans="1:22" x14ac:dyDescent="0.35">
      <c r="A41">
        <v>2018</v>
      </c>
      <c r="B41">
        <v>4</v>
      </c>
      <c r="C41" s="2">
        <v>161902.83300000001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>
        <v>0</v>
      </c>
      <c r="V41">
        <v>0</v>
      </c>
    </row>
    <row r="42" spans="1:22" x14ac:dyDescent="0.35">
      <c r="A42">
        <v>2018</v>
      </c>
      <c r="B42">
        <v>5</v>
      </c>
      <c r="C42" s="2">
        <v>171221.46799999999</v>
      </c>
      <c r="D42" s="2">
        <v>1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1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>
        <v>0</v>
      </c>
      <c r="V42">
        <v>0</v>
      </c>
    </row>
    <row r="43" spans="1:22" x14ac:dyDescent="0.35">
      <c r="A43">
        <v>2018</v>
      </c>
      <c r="B43">
        <v>6</v>
      </c>
      <c r="C43" s="2">
        <v>170081.394</v>
      </c>
      <c r="D43" s="2">
        <v>1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1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>
        <v>0</v>
      </c>
      <c r="V43">
        <v>0</v>
      </c>
    </row>
    <row r="44" spans="1:22" x14ac:dyDescent="0.35">
      <c r="A44">
        <v>2018</v>
      </c>
      <c r="B44">
        <v>7</v>
      </c>
      <c r="C44" s="2">
        <v>192493.20699999999</v>
      </c>
      <c r="D44" s="2">
        <v>1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1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>
        <v>0</v>
      </c>
      <c r="V44">
        <v>0</v>
      </c>
    </row>
    <row r="45" spans="1:22" x14ac:dyDescent="0.35">
      <c r="A45">
        <v>2018</v>
      </c>
      <c r="B45">
        <v>8</v>
      </c>
      <c r="C45" s="2">
        <v>192977.736</v>
      </c>
      <c r="D45" s="2">
        <v>1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1</v>
      </c>
      <c r="Q45" s="2">
        <v>0</v>
      </c>
      <c r="R45" s="2">
        <v>0</v>
      </c>
      <c r="S45" s="2">
        <v>0</v>
      </c>
      <c r="T45" s="2">
        <v>0</v>
      </c>
      <c r="U45">
        <v>0</v>
      </c>
      <c r="V45">
        <v>0</v>
      </c>
    </row>
    <row r="46" spans="1:22" x14ac:dyDescent="0.35">
      <c r="A46">
        <v>2018</v>
      </c>
      <c r="B46">
        <v>9</v>
      </c>
      <c r="C46" s="2">
        <v>169875.774</v>
      </c>
      <c r="D46" s="2">
        <v>1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1</v>
      </c>
      <c r="R46" s="2">
        <v>0</v>
      </c>
      <c r="S46" s="2">
        <v>0</v>
      </c>
      <c r="T46" s="2">
        <v>0</v>
      </c>
      <c r="U46">
        <v>0</v>
      </c>
      <c r="V46">
        <v>0</v>
      </c>
    </row>
    <row r="47" spans="1:22" x14ac:dyDescent="0.35">
      <c r="A47">
        <v>2018</v>
      </c>
      <c r="B47">
        <v>10</v>
      </c>
      <c r="C47" s="2">
        <v>157076.34099999999</v>
      </c>
      <c r="D47" s="2">
        <v>1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1</v>
      </c>
      <c r="S47" s="2">
        <v>0</v>
      </c>
      <c r="T47" s="2">
        <v>0</v>
      </c>
      <c r="U47">
        <v>0</v>
      </c>
      <c r="V47">
        <v>0</v>
      </c>
    </row>
    <row r="48" spans="1:22" x14ac:dyDescent="0.35">
      <c r="A48">
        <v>2018</v>
      </c>
      <c r="B48">
        <v>11</v>
      </c>
      <c r="C48" s="2">
        <v>161947.005</v>
      </c>
      <c r="D48" s="2">
        <v>1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1</v>
      </c>
      <c r="T48" s="2">
        <v>0</v>
      </c>
      <c r="U48">
        <v>0</v>
      </c>
      <c r="V48">
        <v>0</v>
      </c>
    </row>
    <row r="49" spans="1:22" x14ac:dyDescent="0.35">
      <c r="A49">
        <v>2018</v>
      </c>
      <c r="B49">
        <v>12</v>
      </c>
      <c r="C49" s="2">
        <v>164588.799</v>
      </c>
      <c r="D49" s="2">
        <v>1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1</v>
      </c>
      <c r="U49">
        <v>0</v>
      </c>
      <c r="V49">
        <v>0</v>
      </c>
    </row>
    <row r="50" spans="1:22" x14ac:dyDescent="0.35">
      <c r="A50">
        <v>2019</v>
      </c>
      <c r="B50">
        <v>1</v>
      </c>
      <c r="C50" s="2">
        <v>177822.06</v>
      </c>
      <c r="D50" s="2">
        <v>1</v>
      </c>
      <c r="E50" s="2">
        <v>0</v>
      </c>
      <c r="F50" s="2">
        <v>0</v>
      </c>
      <c r="G50" s="2">
        <v>0</v>
      </c>
      <c r="H50" s="2">
        <v>0</v>
      </c>
      <c r="I50" s="2">
        <v>1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>
        <v>0</v>
      </c>
      <c r="V50">
        <v>0</v>
      </c>
    </row>
    <row r="51" spans="1:22" x14ac:dyDescent="0.35">
      <c r="A51">
        <v>2019</v>
      </c>
      <c r="B51">
        <v>2</v>
      </c>
      <c r="C51" s="2">
        <v>157933.94099999999</v>
      </c>
      <c r="D51" s="2">
        <v>1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1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>
        <v>0</v>
      </c>
      <c r="V51">
        <v>0</v>
      </c>
    </row>
    <row r="52" spans="1:22" x14ac:dyDescent="0.35">
      <c r="A52">
        <v>2019</v>
      </c>
      <c r="B52">
        <v>3</v>
      </c>
      <c r="C52" s="2">
        <v>181975.87700000001</v>
      </c>
      <c r="D52" s="2">
        <v>1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1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>
        <v>0</v>
      </c>
      <c r="V52">
        <v>0</v>
      </c>
    </row>
    <row r="53" spans="1:22" x14ac:dyDescent="0.35">
      <c r="A53">
        <v>2019</v>
      </c>
      <c r="B53">
        <v>4</v>
      </c>
      <c r="C53" s="2">
        <v>139457.01800000001</v>
      </c>
      <c r="D53" s="2">
        <v>1</v>
      </c>
      <c r="E53" s="2">
        <v>0</v>
      </c>
      <c r="F53" s="2">
        <v>1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1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>
        <v>0</v>
      </c>
      <c r="V53">
        <v>0</v>
      </c>
    </row>
    <row r="54" spans="1:22" x14ac:dyDescent="0.35">
      <c r="A54">
        <v>2019</v>
      </c>
      <c r="B54">
        <v>5</v>
      </c>
      <c r="C54" s="2">
        <v>166216.43299999999</v>
      </c>
      <c r="D54" s="2">
        <v>1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1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>
        <v>0</v>
      </c>
      <c r="V54">
        <v>0</v>
      </c>
    </row>
    <row r="55" spans="1:22" x14ac:dyDescent="0.35">
      <c r="A55">
        <v>2019</v>
      </c>
      <c r="B55">
        <v>6</v>
      </c>
      <c r="C55" s="2">
        <v>156389.57399999999</v>
      </c>
      <c r="D55" s="2">
        <v>1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1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>
        <v>0</v>
      </c>
      <c r="V55">
        <v>0</v>
      </c>
    </row>
    <row r="56" spans="1:22" x14ac:dyDescent="0.35">
      <c r="A56">
        <v>2019</v>
      </c>
      <c r="B56">
        <v>7</v>
      </c>
      <c r="C56" s="2">
        <v>195569.674</v>
      </c>
      <c r="D56" s="2">
        <v>1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1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>
        <v>0</v>
      </c>
      <c r="V56">
        <v>0</v>
      </c>
    </row>
    <row r="57" spans="1:22" x14ac:dyDescent="0.35">
      <c r="A57">
        <v>2019</v>
      </c>
      <c r="B57">
        <v>8</v>
      </c>
      <c r="C57" s="2">
        <v>188819.17300000001</v>
      </c>
      <c r="D57" s="2">
        <v>1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1</v>
      </c>
      <c r="Q57" s="2">
        <v>0</v>
      </c>
      <c r="R57" s="2">
        <v>0</v>
      </c>
      <c r="S57" s="2">
        <v>0</v>
      </c>
      <c r="T57" s="2">
        <v>0</v>
      </c>
      <c r="U57">
        <v>0</v>
      </c>
      <c r="V57">
        <v>0</v>
      </c>
    </row>
    <row r="58" spans="1:22" x14ac:dyDescent="0.35">
      <c r="A58">
        <v>2019</v>
      </c>
      <c r="B58">
        <v>9</v>
      </c>
      <c r="C58" s="2">
        <v>162498.32800000001</v>
      </c>
      <c r="D58" s="2">
        <v>1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1</v>
      </c>
      <c r="R58" s="2">
        <v>0</v>
      </c>
      <c r="S58" s="2">
        <v>0</v>
      </c>
      <c r="T58" s="2">
        <v>0</v>
      </c>
      <c r="U58">
        <v>0</v>
      </c>
      <c r="V58">
        <v>0</v>
      </c>
    </row>
    <row r="59" spans="1:22" x14ac:dyDescent="0.35">
      <c r="A59">
        <v>2019</v>
      </c>
      <c r="B59">
        <v>10</v>
      </c>
      <c r="C59" s="2">
        <v>154145.85500000001</v>
      </c>
      <c r="D59" s="2">
        <v>1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1</v>
      </c>
      <c r="S59" s="2">
        <v>0</v>
      </c>
      <c r="T59" s="2">
        <v>0</v>
      </c>
      <c r="U59">
        <v>0</v>
      </c>
      <c r="V59">
        <v>0</v>
      </c>
    </row>
    <row r="60" spans="1:22" x14ac:dyDescent="0.35">
      <c r="A60">
        <v>2019</v>
      </c>
      <c r="B60">
        <v>11</v>
      </c>
      <c r="C60" s="2">
        <v>163735.54300000001</v>
      </c>
      <c r="D60" s="2">
        <v>1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1</v>
      </c>
      <c r="T60" s="2">
        <v>0</v>
      </c>
      <c r="U60">
        <v>0</v>
      </c>
      <c r="V60">
        <v>0</v>
      </c>
    </row>
    <row r="61" spans="1:22" x14ac:dyDescent="0.35">
      <c r="A61">
        <v>2019</v>
      </c>
      <c r="B61">
        <v>12</v>
      </c>
      <c r="C61" s="2">
        <v>173875.114</v>
      </c>
      <c r="D61" s="2">
        <v>1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1</v>
      </c>
      <c r="U61">
        <v>0</v>
      </c>
      <c r="V61">
        <v>0</v>
      </c>
    </row>
    <row r="62" spans="1:22" x14ac:dyDescent="0.35">
      <c r="A62">
        <v>2020</v>
      </c>
      <c r="B62">
        <v>1</v>
      </c>
      <c r="C62" s="2">
        <v>162417.06099999999</v>
      </c>
      <c r="D62" s="2">
        <v>1</v>
      </c>
      <c r="E62" s="2">
        <v>0</v>
      </c>
      <c r="F62" s="2">
        <v>0</v>
      </c>
      <c r="G62" s="2">
        <v>0</v>
      </c>
      <c r="H62" s="2">
        <v>0</v>
      </c>
      <c r="I62" s="2">
        <v>1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>
        <v>0</v>
      </c>
      <c r="V62">
        <v>0</v>
      </c>
    </row>
    <row r="63" spans="1:22" x14ac:dyDescent="0.35">
      <c r="A63">
        <v>2020</v>
      </c>
      <c r="B63">
        <v>2</v>
      </c>
      <c r="C63" s="2">
        <v>162647.511</v>
      </c>
      <c r="D63" s="2">
        <v>1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1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>
        <v>0</v>
      </c>
      <c r="V63">
        <v>0</v>
      </c>
    </row>
    <row r="64" spans="1:22" x14ac:dyDescent="0.35">
      <c r="A64">
        <v>2020</v>
      </c>
      <c r="B64">
        <v>3</v>
      </c>
      <c r="C64" s="2">
        <v>159843.93599999999</v>
      </c>
      <c r="D64" s="2">
        <v>1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1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>
        <v>0</v>
      </c>
      <c r="V64">
        <v>0</v>
      </c>
    </row>
    <row r="65" spans="1:22" x14ac:dyDescent="0.35">
      <c r="A65">
        <v>2020</v>
      </c>
      <c r="B65">
        <v>4</v>
      </c>
      <c r="C65" s="2">
        <v>125240.436</v>
      </c>
      <c r="D65" s="2">
        <v>1</v>
      </c>
      <c r="E65" s="2">
        <v>0</v>
      </c>
      <c r="F65" s="2">
        <v>0</v>
      </c>
      <c r="G65" s="2">
        <v>0</v>
      </c>
      <c r="H65" s="2">
        <v>1</v>
      </c>
      <c r="I65" s="2">
        <v>0</v>
      </c>
      <c r="J65" s="2">
        <v>0</v>
      </c>
      <c r="K65" s="2">
        <v>0</v>
      </c>
      <c r="L65" s="2">
        <v>1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>
        <v>0</v>
      </c>
      <c r="V65">
        <v>0</v>
      </c>
    </row>
    <row r="66" spans="1:22" x14ac:dyDescent="0.35">
      <c r="A66">
        <v>2020</v>
      </c>
      <c r="B66">
        <v>5</v>
      </c>
      <c r="C66" s="2">
        <v>141620.258</v>
      </c>
      <c r="D66" s="2">
        <v>1</v>
      </c>
      <c r="E66" s="2">
        <v>0</v>
      </c>
      <c r="F66" s="2">
        <v>0</v>
      </c>
      <c r="G66" s="2">
        <v>1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1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>
        <v>0</v>
      </c>
      <c r="V66">
        <v>0</v>
      </c>
    </row>
    <row r="67" spans="1:22" x14ac:dyDescent="0.35">
      <c r="A67">
        <v>2020</v>
      </c>
      <c r="B67">
        <v>6</v>
      </c>
      <c r="C67" s="2">
        <v>159445.348</v>
      </c>
      <c r="D67" s="2">
        <v>1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1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>
        <v>0</v>
      </c>
      <c r="V67">
        <v>0</v>
      </c>
    </row>
    <row r="68" spans="1:22" x14ac:dyDescent="0.35">
      <c r="A68">
        <v>2020</v>
      </c>
      <c r="B68">
        <v>7</v>
      </c>
      <c r="C68" s="2">
        <v>173823.804</v>
      </c>
      <c r="D68" s="2">
        <v>1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1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>
        <v>0</v>
      </c>
      <c r="V68">
        <v>0</v>
      </c>
    </row>
    <row r="69" spans="1:22" x14ac:dyDescent="0.35">
      <c r="A69">
        <v>2020</v>
      </c>
      <c r="B69">
        <v>8</v>
      </c>
      <c r="C69" s="2">
        <v>161643.823</v>
      </c>
      <c r="D69" s="2">
        <v>1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1</v>
      </c>
      <c r="Q69" s="2">
        <v>0</v>
      </c>
      <c r="R69" s="2">
        <v>0</v>
      </c>
      <c r="S69" s="2">
        <v>0</v>
      </c>
      <c r="T69" s="2">
        <v>0</v>
      </c>
      <c r="U69">
        <v>0</v>
      </c>
      <c r="V69">
        <v>0</v>
      </c>
    </row>
    <row r="70" spans="1:22" x14ac:dyDescent="0.35">
      <c r="A70">
        <v>2020</v>
      </c>
      <c r="B70">
        <v>9</v>
      </c>
      <c r="C70" s="2">
        <v>156313.916</v>
      </c>
      <c r="D70" s="2">
        <v>1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1</v>
      </c>
      <c r="R70" s="2">
        <v>0</v>
      </c>
      <c r="S70" s="2">
        <v>0</v>
      </c>
      <c r="T70" s="2">
        <v>0</v>
      </c>
      <c r="U70">
        <v>0</v>
      </c>
      <c r="V70">
        <v>0</v>
      </c>
    </row>
    <row r="71" spans="1:22" x14ac:dyDescent="0.35">
      <c r="A71">
        <v>2020</v>
      </c>
      <c r="B71">
        <v>10</v>
      </c>
      <c r="C71" s="2">
        <v>148900.92199999999</v>
      </c>
      <c r="D71" s="2">
        <v>1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1</v>
      </c>
      <c r="S71" s="2">
        <v>0</v>
      </c>
      <c r="T71" s="2">
        <v>0</v>
      </c>
      <c r="U71">
        <v>0</v>
      </c>
      <c r="V71">
        <v>0</v>
      </c>
    </row>
    <row r="72" spans="1:22" x14ac:dyDescent="0.35">
      <c r="A72">
        <v>2020</v>
      </c>
      <c r="B72">
        <v>11</v>
      </c>
      <c r="C72" s="2">
        <v>146845.43400000001</v>
      </c>
      <c r="D72" s="2">
        <v>1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1</v>
      </c>
      <c r="T72" s="2">
        <v>0</v>
      </c>
      <c r="U72">
        <v>0</v>
      </c>
      <c r="V72">
        <v>0</v>
      </c>
    </row>
    <row r="73" spans="1:22" x14ac:dyDescent="0.35">
      <c r="A73">
        <v>2020</v>
      </c>
      <c r="B73">
        <v>12</v>
      </c>
      <c r="C73" s="2">
        <v>148436.4</v>
      </c>
      <c r="D73" s="2">
        <v>1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1</v>
      </c>
      <c r="U73">
        <v>0</v>
      </c>
      <c r="V73">
        <v>0</v>
      </c>
    </row>
    <row r="74" spans="1:22" x14ac:dyDescent="0.35">
      <c r="A74">
        <v>2021</v>
      </c>
      <c r="B74">
        <v>1</v>
      </c>
      <c r="C74" s="2">
        <v>158566.32</v>
      </c>
      <c r="D74" s="2">
        <v>1</v>
      </c>
      <c r="E74" s="2">
        <v>0</v>
      </c>
      <c r="F74" s="2">
        <v>0</v>
      </c>
      <c r="G74" s="2">
        <v>0</v>
      </c>
      <c r="H74" s="2">
        <v>0</v>
      </c>
      <c r="I74" s="2">
        <v>1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>
        <v>0</v>
      </c>
      <c r="V74">
        <v>0</v>
      </c>
    </row>
    <row r="75" spans="1:22" x14ac:dyDescent="0.35">
      <c r="A75">
        <v>2021</v>
      </c>
      <c r="B75">
        <v>2</v>
      </c>
      <c r="C75" s="2">
        <v>150006.16899999999</v>
      </c>
      <c r="D75" s="2">
        <v>1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1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>
        <v>0</v>
      </c>
      <c r="V75">
        <v>0</v>
      </c>
    </row>
    <row r="76" spans="1:22" x14ac:dyDescent="0.35">
      <c r="A76">
        <v>2021</v>
      </c>
      <c r="B76">
        <v>3</v>
      </c>
      <c r="C76" s="2">
        <v>155161.71799999999</v>
      </c>
      <c r="D76" s="2">
        <v>1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1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>
        <v>0</v>
      </c>
      <c r="V76">
        <v>0</v>
      </c>
    </row>
    <row r="77" spans="1:22" x14ac:dyDescent="0.35">
      <c r="A77">
        <v>2021</v>
      </c>
      <c r="B77">
        <v>4</v>
      </c>
      <c r="C77" s="2">
        <v>145375.65</v>
      </c>
      <c r="D77" s="2">
        <v>1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1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>
        <v>0</v>
      </c>
      <c r="V77">
        <v>0</v>
      </c>
    </row>
    <row r="78" spans="1:22" x14ac:dyDescent="0.35">
      <c r="A78">
        <v>2021</v>
      </c>
      <c r="B78">
        <v>5</v>
      </c>
      <c r="C78" s="2">
        <v>148685.74100000001</v>
      </c>
      <c r="D78" s="2">
        <v>1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1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>
        <v>0</v>
      </c>
      <c r="V78">
        <v>0</v>
      </c>
    </row>
    <row r="79" spans="1:22" x14ac:dyDescent="0.35">
      <c r="A79">
        <v>2021</v>
      </c>
      <c r="B79">
        <v>6</v>
      </c>
      <c r="C79" s="2">
        <v>168515.30600000001</v>
      </c>
      <c r="D79" s="2">
        <v>1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1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>
        <v>0</v>
      </c>
      <c r="V79">
        <v>0</v>
      </c>
    </row>
    <row r="80" spans="1:22" x14ac:dyDescent="0.35">
      <c r="A80">
        <v>2021</v>
      </c>
      <c r="B80">
        <v>7</v>
      </c>
      <c r="C80" s="2">
        <v>168598.26800000001</v>
      </c>
      <c r="D80" s="2">
        <v>1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1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>
        <v>0</v>
      </c>
      <c r="V80">
        <v>0</v>
      </c>
    </row>
    <row r="81" spans="1:22" x14ac:dyDescent="0.35">
      <c r="A81">
        <v>2021</v>
      </c>
      <c r="B81">
        <v>8</v>
      </c>
      <c r="C81" s="2">
        <v>179074.954</v>
      </c>
      <c r="D81" s="2">
        <v>1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1</v>
      </c>
      <c r="Q81" s="2">
        <v>0</v>
      </c>
      <c r="R81" s="2">
        <v>0</v>
      </c>
      <c r="S81" s="2">
        <v>0</v>
      </c>
      <c r="T81" s="2">
        <v>0</v>
      </c>
      <c r="U81">
        <v>0</v>
      </c>
      <c r="V81">
        <v>0</v>
      </c>
    </row>
    <row r="82" spans="1:22" x14ac:dyDescent="0.35">
      <c r="A82">
        <v>2021</v>
      </c>
      <c r="B82">
        <v>9</v>
      </c>
      <c r="C82" s="2">
        <v>156591.742</v>
      </c>
      <c r="D82" s="2">
        <v>1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1</v>
      </c>
      <c r="R82" s="2">
        <v>0</v>
      </c>
      <c r="S82" s="2">
        <v>0</v>
      </c>
      <c r="T82" s="2">
        <v>0</v>
      </c>
      <c r="U82">
        <v>0</v>
      </c>
      <c r="V82">
        <v>0</v>
      </c>
    </row>
    <row r="83" spans="1:22" x14ac:dyDescent="0.35">
      <c r="A83">
        <v>2021</v>
      </c>
      <c r="B83">
        <v>10</v>
      </c>
      <c r="C83" s="2">
        <v>154681.274</v>
      </c>
      <c r="D83" s="2">
        <v>1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1</v>
      </c>
      <c r="S83" s="2">
        <v>0</v>
      </c>
      <c r="T83" s="2">
        <v>0</v>
      </c>
      <c r="U83">
        <v>0</v>
      </c>
      <c r="V83">
        <v>0</v>
      </c>
    </row>
    <row r="84" spans="1:22" x14ac:dyDescent="0.35">
      <c r="A84">
        <v>2021</v>
      </c>
      <c r="B84">
        <v>11</v>
      </c>
      <c r="C84" s="2">
        <v>156632.12</v>
      </c>
      <c r="D84" s="2">
        <v>1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1</v>
      </c>
      <c r="T84" s="2">
        <v>0</v>
      </c>
      <c r="U84">
        <v>0</v>
      </c>
      <c r="V84">
        <v>0</v>
      </c>
    </row>
    <row r="85" spans="1:22" x14ac:dyDescent="0.35">
      <c r="A85">
        <v>2021</v>
      </c>
      <c r="B85">
        <v>12</v>
      </c>
      <c r="C85" s="2">
        <v>151057.34700000001</v>
      </c>
      <c r="D85" s="2">
        <v>1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1</v>
      </c>
      <c r="U85">
        <v>0</v>
      </c>
      <c r="V85">
        <v>0</v>
      </c>
    </row>
    <row r="86" spans="1:22" x14ac:dyDescent="0.35">
      <c r="A86">
        <v>2022</v>
      </c>
      <c r="B86">
        <v>1</v>
      </c>
      <c r="C86" s="2">
        <v>160118.038</v>
      </c>
      <c r="D86" s="2">
        <v>1</v>
      </c>
      <c r="E86" s="2">
        <v>0</v>
      </c>
      <c r="F86" s="2">
        <v>0</v>
      </c>
      <c r="G86" s="2">
        <v>0</v>
      </c>
      <c r="H86" s="2">
        <v>0</v>
      </c>
      <c r="I86" s="2">
        <v>1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>
        <v>0</v>
      </c>
      <c r="V86">
        <v>0</v>
      </c>
    </row>
    <row r="87" spans="1:22" x14ac:dyDescent="0.35">
      <c r="A87">
        <v>2022</v>
      </c>
      <c r="B87">
        <v>2</v>
      </c>
      <c r="C87" s="2">
        <v>159821.45800000001</v>
      </c>
      <c r="D87" s="2">
        <v>1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1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>
        <v>0</v>
      </c>
      <c r="V87">
        <v>0</v>
      </c>
    </row>
    <row r="88" spans="1:22" x14ac:dyDescent="0.35">
      <c r="A88">
        <v>2022</v>
      </c>
      <c r="B88">
        <v>3</v>
      </c>
      <c r="C88" s="2">
        <v>170653.21599999999</v>
      </c>
      <c r="D88" s="2">
        <v>1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1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>
        <v>0</v>
      </c>
      <c r="V88">
        <v>0</v>
      </c>
    </row>
    <row r="89" spans="1:22" x14ac:dyDescent="0.35">
      <c r="A89">
        <v>2022</v>
      </c>
      <c r="B89">
        <v>4</v>
      </c>
      <c r="C89" s="2">
        <v>149093.50599999999</v>
      </c>
      <c r="D89" s="2">
        <v>1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1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>
        <v>0</v>
      </c>
      <c r="V89">
        <v>0</v>
      </c>
    </row>
    <row r="90" spans="1:22" x14ac:dyDescent="0.35">
      <c r="A90">
        <v>2022</v>
      </c>
      <c r="B90">
        <v>5</v>
      </c>
      <c r="C90" s="2">
        <v>159460.883</v>
      </c>
      <c r="D90" s="2">
        <v>1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1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>
        <v>0</v>
      </c>
      <c r="V90">
        <v>0</v>
      </c>
    </row>
    <row r="91" spans="1:22" x14ac:dyDescent="0.35">
      <c r="A91">
        <v>2022</v>
      </c>
      <c r="B91">
        <v>6</v>
      </c>
      <c r="C91" s="2">
        <v>159225.80499999999</v>
      </c>
      <c r="D91" s="2">
        <v>1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1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>
        <v>0</v>
      </c>
      <c r="V91">
        <v>0</v>
      </c>
    </row>
    <row r="92" spans="1:22" x14ac:dyDescent="0.35">
      <c r="A92">
        <v>2022</v>
      </c>
      <c r="B92">
        <v>7</v>
      </c>
      <c r="C92" s="2">
        <v>168977.19899999999</v>
      </c>
      <c r="D92" s="2">
        <v>1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1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>
        <v>0</v>
      </c>
      <c r="V92">
        <v>0</v>
      </c>
    </row>
    <row r="93" spans="1:22" x14ac:dyDescent="0.35">
      <c r="A93">
        <v>2022</v>
      </c>
      <c r="B93">
        <v>8</v>
      </c>
      <c r="C93" s="2">
        <v>170111.704</v>
      </c>
      <c r="D93" s="2">
        <v>1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1</v>
      </c>
      <c r="Q93" s="2">
        <v>0</v>
      </c>
      <c r="R93" s="2">
        <v>0</v>
      </c>
      <c r="S93" s="2">
        <v>0</v>
      </c>
      <c r="T93" s="2">
        <v>0</v>
      </c>
      <c r="U93">
        <v>0</v>
      </c>
      <c r="V93">
        <v>0</v>
      </c>
    </row>
    <row r="94" spans="1:22" x14ac:dyDescent="0.35">
      <c r="A94">
        <v>2022</v>
      </c>
      <c r="B94">
        <v>9</v>
      </c>
      <c r="C94" s="2">
        <v>152855.69399999999</v>
      </c>
      <c r="D94" s="2">
        <v>1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1</v>
      </c>
      <c r="R94" s="2">
        <v>0</v>
      </c>
      <c r="S94" s="2">
        <v>0</v>
      </c>
      <c r="T94" s="2">
        <v>0</v>
      </c>
      <c r="U94">
        <v>0</v>
      </c>
      <c r="V94">
        <v>0</v>
      </c>
    </row>
    <row r="95" spans="1:22" x14ac:dyDescent="0.35">
      <c r="A95">
        <v>2022</v>
      </c>
      <c r="B95">
        <v>10</v>
      </c>
      <c r="C95" s="2">
        <v>132954.356</v>
      </c>
      <c r="D95" s="2">
        <v>1</v>
      </c>
      <c r="E95" s="2">
        <v>1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1</v>
      </c>
      <c r="S95" s="2">
        <v>0</v>
      </c>
      <c r="T95" s="2">
        <v>0</v>
      </c>
      <c r="U95">
        <v>0</v>
      </c>
      <c r="V95">
        <v>0</v>
      </c>
    </row>
    <row r="96" spans="1:22" x14ac:dyDescent="0.35">
      <c r="A96">
        <v>2022</v>
      </c>
      <c r="B96">
        <v>11</v>
      </c>
      <c r="C96" s="2">
        <v>144345.31200000001</v>
      </c>
      <c r="D96" s="2">
        <v>1</v>
      </c>
      <c r="E96" s="2">
        <v>1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1</v>
      </c>
      <c r="T96" s="2">
        <v>0</v>
      </c>
      <c r="U96">
        <v>0</v>
      </c>
      <c r="V96">
        <v>0</v>
      </c>
    </row>
    <row r="97" spans="1:22" x14ac:dyDescent="0.35">
      <c r="A97">
        <v>2022</v>
      </c>
      <c r="B97">
        <v>12</v>
      </c>
      <c r="C97" s="2">
        <v>138838.39300000001</v>
      </c>
      <c r="D97" s="2">
        <v>1</v>
      </c>
      <c r="E97" s="2">
        <v>1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1</v>
      </c>
      <c r="U97">
        <v>0</v>
      </c>
      <c r="V97">
        <v>0</v>
      </c>
    </row>
    <row r="98" spans="1:22" x14ac:dyDescent="0.35">
      <c r="A98">
        <v>2023</v>
      </c>
      <c r="B98">
        <v>1</v>
      </c>
      <c r="C98" s="2">
        <v>154405.266</v>
      </c>
      <c r="D98" s="2">
        <v>1</v>
      </c>
      <c r="E98" s="2">
        <v>1</v>
      </c>
      <c r="F98" s="2">
        <v>0</v>
      </c>
      <c r="G98" s="2">
        <v>0</v>
      </c>
      <c r="H98" s="2">
        <v>0</v>
      </c>
      <c r="I98" s="2">
        <v>1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>
        <v>0</v>
      </c>
      <c r="V98">
        <v>0</v>
      </c>
    </row>
    <row r="99" spans="1:22" x14ac:dyDescent="0.35">
      <c r="A99">
        <v>2023</v>
      </c>
      <c r="B99">
        <v>2</v>
      </c>
      <c r="C99" s="2">
        <v>123658.45299999999</v>
      </c>
      <c r="D99" s="2">
        <v>1</v>
      </c>
      <c r="E99" s="2">
        <v>1</v>
      </c>
      <c r="F99" s="2">
        <v>0</v>
      </c>
      <c r="G99" s="2">
        <v>0</v>
      </c>
      <c r="H99" s="2">
        <v>0</v>
      </c>
      <c r="I99" s="2">
        <v>0</v>
      </c>
      <c r="J99" s="2">
        <v>1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>
        <v>0</v>
      </c>
      <c r="V99">
        <v>0</v>
      </c>
    </row>
    <row r="100" spans="1:22" x14ac:dyDescent="0.35">
      <c r="A100">
        <v>2023</v>
      </c>
      <c r="B100">
        <v>3</v>
      </c>
      <c r="C100" s="2">
        <v>158203.60399999999</v>
      </c>
      <c r="D100" s="2">
        <v>1</v>
      </c>
      <c r="E100" s="2">
        <v>1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1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>
        <v>0</v>
      </c>
      <c r="V100">
        <v>0</v>
      </c>
    </row>
    <row r="101" spans="1:22" x14ac:dyDescent="0.35">
      <c r="A101">
        <v>2023</v>
      </c>
      <c r="B101">
        <v>4</v>
      </c>
      <c r="C101" s="2">
        <v>129044.845</v>
      </c>
      <c r="D101" s="2">
        <v>1</v>
      </c>
      <c r="E101" s="2">
        <v>1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1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>
        <v>0</v>
      </c>
      <c r="V101">
        <v>0</v>
      </c>
    </row>
    <row r="102" spans="1:22" x14ac:dyDescent="0.35">
      <c r="A102">
        <v>2023</v>
      </c>
      <c r="B102">
        <v>5</v>
      </c>
      <c r="C102" s="2">
        <v>152480.03099999999</v>
      </c>
      <c r="D102" s="2">
        <v>1</v>
      </c>
      <c r="E102" s="2">
        <v>1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1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>
        <v>0</v>
      </c>
      <c r="V102">
        <v>0</v>
      </c>
    </row>
    <row r="103" spans="1:22" x14ac:dyDescent="0.35">
      <c r="A103">
        <v>2023</v>
      </c>
      <c r="B103">
        <v>6</v>
      </c>
      <c r="C103" s="2">
        <v>149932.171</v>
      </c>
      <c r="D103" s="2">
        <v>1</v>
      </c>
      <c r="E103" s="2">
        <v>1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1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>
        <v>0</v>
      </c>
      <c r="V103">
        <v>0</v>
      </c>
    </row>
    <row r="104" spans="1:22" x14ac:dyDescent="0.35">
      <c r="A104">
        <v>2023</v>
      </c>
      <c r="B104">
        <v>7</v>
      </c>
      <c r="C104" s="2">
        <v>147127.413</v>
      </c>
      <c r="D104" s="2">
        <v>1</v>
      </c>
      <c r="E104" s="2">
        <v>1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1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>
        <v>0</v>
      </c>
      <c r="V104">
        <v>0</v>
      </c>
    </row>
    <row r="105" spans="1:22" x14ac:dyDescent="0.35">
      <c r="A105">
        <v>2023</v>
      </c>
      <c r="B105">
        <v>8</v>
      </c>
      <c r="C105" s="2">
        <v>155380.74</v>
      </c>
      <c r="D105" s="2">
        <v>1</v>
      </c>
      <c r="E105" s="2">
        <v>1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1</v>
      </c>
      <c r="Q105" s="2">
        <v>0</v>
      </c>
      <c r="R105" s="2">
        <v>0</v>
      </c>
      <c r="S105" s="2">
        <v>0</v>
      </c>
      <c r="T105" s="2">
        <v>0</v>
      </c>
      <c r="U105">
        <v>0</v>
      </c>
      <c r="V105">
        <v>0</v>
      </c>
    </row>
    <row r="106" spans="1:22" x14ac:dyDescent="0.35">
      <c r="A106">
        <v>2023</v>
      </c>
      <c r="B106">
        <v>9</v>
      </c>
      <c r="C106" s="2">
        <v>143570.33600000001</v>
      </c>
      <c r="D106" s="2">
        <v>1</v>
      </c>
      <c r="E106" s="2">
        <v>1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1</v>
      </c>
      <c r="R106" s="2">
        <v>0</v>
      </c>
      <c r="S106" s="2">
        <v>0</v>
      </c>
      <c r="T106" s="2">
        <v>0</v>
      </c>
      <c r="U106">
        <v>0</v>
      </c>
      <c r="V106">
        <v>0</v>
      </c>
    </row>
    <row r="107" spans="1:22" x14ac:dyDescent="0.35">
      <c r="A107">
        <v>2023</v>
      </c>
      <c r="B107">
        <v>10</v>
      </c>
      <c r="C107" s="2">
        <v>140456.36199999999</v>
      </c>
      <c r="D107" s="2">
        <v>1</v>
      </c>
      <c r="E107" s="2">
        <v>1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1</v>
      </c>
      <c r="S107" s="2">
        <v>0</v>
      </c>
      <c r="T107" s="2">
        <v>0</v>
      </c>
      <c r="U107">
        <v>0</v>
      </c>
      <c r="V107">
        <v>0</v>
      </c>
    </row>
    <row r="108" spans="1:22" x14ac:dyDescent="0.35">
      <c r="A108">
        <v>2023</v>
      </c>
      <c r="B108">
        <v>11</v>
      </c>
      <c r="C108" s="2">
        <v>143054.13</v>
      </c>
      <c r="D108" s="2">
        <v>1</v>
      </c>
      <c r="E108" s="2">
        <v>1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1</v>
      </c>
      <c r="T108" s="2">
        <v>0</v>
      </c>
      <c r="U108">
        <v>0</v>
      </c>
      <c r="V108">
        <v>0</v>
      </c>
    </row>
    <row r="109" spans="1:22" x14ac:dyDescent="0.35">
      <c r="A109">
        <v>2023</v>
      </c>
      <c r="B109">
        <v>12</v>
      </c>
      <c r="C109" s="2">
        <v>132384.611</v>
      </c>
      <c r="D109" s="2">
        <v>1</v>
      </c>
      <c r="E109" s="2">
        <v>1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1</v>
      </c>
      <c r="U109">
        <v>0</v>
      </c>
      <c r="V109">
        <v>0</v>
      </c>
    </row>
    <row r="110" spans="1:22" x14ac:dyDescent="0.35">
      <c r="A110">
        <v>2024</v>
      </c>
      <c r="B110">
        <v>1</v>
      </c>
      <c r="C110" s="2">
        <v>144812.15400000001</v>
      </c>
      <c r="D110" s="2">
        <v>1</v>
      </c>
      <c r="E110" s="2">
        <v>1</v>
      </c>
      <c r="F110" s="2">
        <v>0</v>
      </c>
      <c r="G110" s="2">
        <v>0</v>
      </c>
      <c r="H110" s="2">
        <v>0</v>
      </c>
      <c r="I110" s="2">
        <v>1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>
        <v>0</v>
      </c>
      <c r="V110">
        <v>0</v>
      </c>
    </row>
    <row r="111" spans="1:22" x14ac:dyDescent="0.35">
      <c r="A111">
        <v>2024</v>
      </c>
      <c r="B111">
        <v>2</v>
      </c>
      <c r="C111" s="2">
        <v>136744.13200000001</v>
      </c>
      <c r="D111" s="2">
        <v>1</v>
      </c>
      <c r="E111" s="2">
        <v>1</v>
      </c>
      <c r="F111" s="2">
        <v>0</v>
      </c>
      <c r="G111" s="2">
        <v>0</v>
      </c>
      <c r="H111" s="2">
        <v>0</v>
      </c>
      <c r="I111" s="2">
        <v>0</v>
      </c>
      <c r="J111" s="2">
        <v>1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>
        <v>0</v>
      </c>
      <c r="V111">
        <v>0</v>
      </c>
    </row>
    <row r="112" spans="1:22" x14ac:dyDescent="0.35">
      <c r="A112">
        <v>2024</v>
      </c>
      <c r="B112">
        <v>3</v>
      </c>
      <c r="C112" s="2">
        <v>138644.91800000001</v>
      </c>
      <c r="D112" s="2">
        <v>1</v>
      </c>
      <c r="E112" s="2">
        <v>1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1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>
        <v>0</v>
      </c>
      <c r="V112">
        <v>0</v>
      </c>
    </row>
    <row r="113" spans="1:22" x14ac:dyDescent="0.35">
      <c r="A113">
        <v>2024</v>
      </c>
      <c r="B113">
        <v>4</v>
      </c>
      <c r="C113" s="2">
        <v>131261.57999999999</v>
      </c>
      <c r="D113" s="2">
        <v>1</v>
      </c>
      <c r="E113" s="2">
        <v>1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1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>
        <v>0</v>
      </c>
      <c r="V113">
        <v>0</v>
      </c>
    </row>
    <row r="114" spans="1:22" x14ac:dyDescent="0.35">
      <c r="A114">
        <v>2024</v>
      </c>
      <c r="B114">
        <v>5</v>
      </c>
      <c r="C114" s="2">
        <v>140180.94200000001</v>
      </c>
      <c r="D114" s="2">
        <v>1</v>
      </c>
      <c r="E114" s="2">
        <v>1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1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>
        <v>0</v>
      </c>
      <c r="V114">
        <v>0</v>
      </c>
    </row>
    <row r="115" spans="1:22" x14ac:dyDescent="0.35">
      <c r="A115">
        <v>2024</v>
      </c>
      <c r="B115">
        <v>6</v>
      </c>
      <c r="C115" s="2">
        <v>139348.08900000001</v>
      </c>
      <c r="D115" s="2">
        <v>1</v>
      </c>
      <c r="E115" s="2">
        <v>1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1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>
        <v>0</v>
      </c>
      <c r="V115">
        <v>0</v>
      </c>
    </row>
    <row r="116" spans="1:22" x14ac:dyDescent="0.35">
      <c r="A116">
        <v>2024</v>
      </c>
      <c r="B116">
        <v>7</v>
      </c>
      <c r="C116" s="2">
        <v>156999.40299999999</v>
      </c>
      <c r="D116" s="2">
        <v>1</v>
      </c>
      <c r="E116" s="2">
        <v>1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1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>
        <v>0</v>
      </c>
      <c r="V116">
        <v>0</v>
      </c>
    </row>
    <row r="117" spans="1:22" x14ac:dyDescent="0.35">
      <c r="A117">
        <v>2024</v>
      </c>
      <c r="B117">
        <v>8</v>
      </c>
      <c r="C117" s="2">
        <v>151667.935</v>
      </c>
      <c r="D117" s="2">
        <v>1</v>
      </c>
      <c r="E117" s="2">
        <v>1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1</v>
      </c>
      <c r="Q117" s="2">
        <v>0</v>
      </c>
      <c r="R117" s="2">
        <v>0</v>
      </c>
      <c r="S117" s="2">
        <v>0</v>
      </c>
      <c r="T117" s="2">
        <v>0</v>
      </c>
      <c r="U117">
        <v>0</v>
      </c>
      <c r="V117">
        <v>0</v>
      </c>
    </row>
    <row r="118" spans="1:22" x14ac:dyDescent="0.35">
      <c r="A118">
        <v>2024</v>
      </c>
      <c r="B118">
        <v>9</v>
      </c>
      <c r="C118" s="2">
        <v>142022.96400000001</v>
      </c>
      <c r="D118" s="2">
        <v>1</v>
      </c>
      <c r="E118" s="2">
        <v>1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1</v>
      </c>
      <c r="R118" s="2">
        <v>0</v>
      </c>
      <c r="S118" s="2">
        <v>0</v>
      </c>
      <c r="T118" s="2">
        <v>0</v>
      </c>
      <c r="U118">
        <v>0</v>
      </c>
      <c r="V118">
        <v>0</v>
      </c>
    </row>
    <row r="119" spans="1:22" x14ac:dyDescent="0.35">
      <c r="A119">
        <v>2024</v>
      </c>
      <c r="B119">
        <v>10</v>
      </c>
      <c r="C119" s="2">
        <v>137703.10500000001</v>
      </c>
      <c r="D119" s="2">
        <v>1</v>
      </c>
      <c r="E119" s="2">
        <v>1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1</v>
      </c>
      <c r="S119" s="2">
        <v>0</v>
      </c>
      <c r="T119" s="2">
        <v>0</v>
      </c>
      <c r="U119">
        <v>0</v>
      </c>
      <c r="V119">
        <v>0</v>
      </c>
    </row>
    <row r="120" spans="1:22" x14ac:dyDescent="0.35">
      <c r="A120">
        <v>2024</v>
      </c>
      <c r="B120">
        <v>11</v>
      </c>
      <c r="C120" s="2">
        <v>123895.125</v>
      </c>
      <c r="D120" s="2">
        <v>1</v>
      </c>
      <c r="E120" s="2">
        <v>1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1</v>
      </c>
      <c r="T120" s="2">
        <v>0</v>
      </c>
      <c r="U120">
        <v>0</v>
      </c>
      <c r="V120">
        <v>0</v>
      </c>
    </row>
    <row r="121" spans="1:22" x14ac:dyDescent="0.35">
      <c r="A121">
        <v>2024</v>
      </c>
      <c r="B121">
        <v>12</v>
      </c>
      <c r="C121" s="2">
        <v>130020.38499999999</v>
      </c>
      <c r="D121" s="2">
        <v>1</v>
      </c>
      <c r="E121" s="2">
        <v>1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1</v>
      </c>
      <c r="U121">
        <v>0</v>
      </c>
      <c r="V121">
        <v>0</v>
      </c>
    </row>
    <row r="122" spans="1:22" x14ac:dyDescent="0.35">
      <c r="A122">
        <v>2025</v>
      </c>
      <c r="B122">
        <v>1</v>
      </c>
      <c r="C122" s="2">
        <v>136008.19399999999</v>
      </c>
      <c r="D122" s="2">
        <v>1</v>
      </c>
      <c r="E122" s="2">
        <v>1</v>
      </c>
      <c r="F122" s="2">
        <v>0</v>
      </c>
      <c r="G122" s="2">
        <v>0</v>
      </c>
      <c r="H122" s="2">
        <v>0</v>
      </c>
      <c r="I122" s="2">
        <v>1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>
        <v>0</v>
      </c>
      <c r="V122">
        <v>0</v>
      </c>
    </row>
    <row r="123" spans="1:22" x14ac:dyDescent="0.35">
      <c r="A123">
        <v>2025</v>
      </c>
      <c r="B123">
        <v>2</v>
      </c>
      <c r="C123" s="2">
        <v>126211.93399999999</v>
      </c>
      <c r="D123" s="2">
        <v>1</v>
      </c>
      <c r="E123" s="2">
        <v>1</v>
      </c>
      <c r="F123" s="2">
        <v>0</v>
      </c>
      <c r="G123" s="2">
        <v>0</v>
      </c>
      <c r="H123" s="2">
        <v>0</v>
      </c>
      <c r="I123" s="2">
        <v>0</v>
      </c>
      <c r="J123" s="2">
        <v>1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>
        <v>0</v>
      </c>
      <c r="V123">
        <v>0</v>
      </c>
    </row>
    <row r="124" spans="1:22" x14ac:dyDescent="0.35">
      <c r="A124">
        <v>2025</v>
      </c>
      <c r="B124">
        <v>3</v>
      </c>
      <c r="C124" s="2">
        <v>132613.50899999999</v>
      </c>
      <c r="D124" s="2">
        <v>1</v>
      </c>
      <c r="E124" s="2">
        <v>1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1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>
        <v>0</v>
      </c>
      <c r="V124">
        <v>0</v>
      </c>
    </row>
    <row r="125" spans="1:22" x14ac:dyDescent="0.35">
      <c r="A125">
        <v>2025</v>
      </c>
      <c r="B125">
        <v>4</v>
      </c>
      <c r="C125" s="2">
        <v>126424.58500000001</v>
      </c>
      <c r="D125" s="2">
        <v>1</v>
      </c>
      <c r="E125" s="2">
        <v>1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1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>
        <v>0</v>
      </c>
      <c r="V125">
        <v>0</v>
      </c>
    </row>
    <row r="126" spans="1:22" x14ac:dyDescent="0.35">
      <c r="A126">
        <v>2025</v>
      </c>
      <c r="B126">
        <v>5</v>
      </c>
      <c r="C126" s="2">
        <v>130023.19</v>
      </c>
      <c r="D126" s="2">
        <v>1</v>
      </c>
      <c r="E126" s="2">
        <v>1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1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>
        <v>0</v>
      </c>
      <c r="V126">
        <v>0</v>
      </c>
    </row>
    <row r="127" spans="1:22" x14ac:dyDescent="0.35">
      <c r="A127">
        <v>2025</v>
      </c>
      <c r="B127">
        <v>6</v>
      </c>
      <c r="C127" s="2">
        <v>137297.68400000001</v>
      </c>
      <c r="D127" s="2">
        <v>1</v>
      </c>
      <c r="E127" s="2">
        <v>1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1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>
        <v>0</v>
      </c>
      <c r="V127">
        <v>0</v>
      </c>
    </row>
    <row r="128" spans="1:22" x14ac:dyDescent="0.35">
      <c r="A128">
        <v>2025</v>
      </c>
      <c r="B128">
        <v>7</v>
      </c>
      <c r="C128" s="2">
        <v>148924.94399999999</v>
      </c>
      <c r="D128" s="2">
        <v>1</v>
      </c>
      <c r="E128" s="2">
        <v>1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1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>
        <v>0</v>
      </c>
      <c r="V128">
        <v>0</v>
      </c>
    </row>
    <row r="129" spans="1:22" x14ac:dyDescent="0.35">
      <c r="A129">
        <v>2025</v>
      </c>
      <c r="B129">
        <v>8</v>
      </c>
      <c r="C129" s="2">
        <v>142392.70600000001</v>
      </c>
      <c r="D129" s="2">
        <v>1</v>
      </c>
      <c r="E129" s="2">
        <v>1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1</v>
      </c>
      <c r="Q129" s="2">
        <v>0</v>
      </c>
      <c r="R129" s="2">
        <v>0</v>
      </c>
      <c r="S129" s="2">
        <v>0</v>
      </c>
      <c r="T129" s="2">
        <v>0</v>
      </c>
      <c r="U129">
        <v>0</v>
      </c>
      <c r="V129">
        <v>0</v>
      </c>
    </row>
    <row r="130" spans="1:22" x14ac:dyDescent="0.35">
      <c r="A130">
        <v>2025</v>
      </c>
      <c r="B130">
        <v>9</v>
      </c>
      <c r="C130" s="2">
        <v>135081.34599999999</v>
      </c>
      <c r="D130" s="2">
        <v>1</v>
      </c>
      <c r="E130" s="2">
        <v>1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1</v>
      </c>
      <c r="R130" s="2">
        <v>0</v>
      </c>
      <c r="S130" s="2">
        <v>0</v>
      </c>
      <c r="T130" s="2">
        <v>0</v>
      </c>
      <c r="U130">
        <v>0</v>
      </c>
      <c r="V130">
        <v>0</v>
      </c>
    </row>
    <row r="131" spans="1:22" x14ac:dyDescent="0.35">
      <c r="A131">
        <v>2025</v>
      </c>
      <c r="B131">
        <v>10</v>
      </c>
      <c r="C131" s="2">
        <v>127633.208</v>
      </c>
      <c r="D131" s="2">
        <v>1</v>
      </c>
      <c r="E131" s="2">
        <v>1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1</v>
      </c>
      <c r="S131" s="2">
        <v>0</v>
      </c>
      <c r="T131" s="2">
        <v>0</v>
      </c>
      <c r="U131">
        <v>0</v>
      </c>
      <c r="V131">
        <v>0</v>
      </c>
    </row>
    <row r="132" spans="1:22" x14ac:dyDescent="0.35">
      <c r="A132">
        <v>2025</v>
      </c>
      <c r="B132">
        <v>11</v>
      </c>
      <c r="C132" s="2">
        <v>126509.246</v>
      </c>
      <c r="D132" s="2">
        <v>1</v>
      </c>
      <c r="E132" s="2">
        <v>1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1</v>
      </c>
      <c r="T132" s="2">
        <v>0</v>
      </c>
      <c r="U132">
        <v>0</v>
      </c>
      <c r="V132">
        <v>0</v>
      </c>
    </row>
    <row r="133" spans="1:22" x14ac:dyDescent="0.35">
      <c r="A133">
        <v>2025</v>
      </c>
      <c r="B133">
        <v>12</v>
      </c>
      <c r="C133" s="2">
        <v>133090.59299999999</v>
      </c>
      <c r="D133" s="2">
        <v>1</v>
      </c>
      <c r="E133" s="2">
        <v>1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1</v>
      </c>
      <c r="U133">
        <v>0</v>
      </c>
      <c r="V133">
        <v>0</v>
      </c>
    </row>
    <row r="134" spans="1:22" x14ac:dyDescent="0.35">
      <c r="A134">
        <v>2026</v>
      </c>
      <c r="B134">
        <v>1</v>
      </c>
      <c r="C134" s="2"/>
      <c r="D134" s="2">
        <v>1</v>
      </c>
      <c r="E134" s="2">
        <v>1</v>
      </c>
      <c r="F134" s="2">
        <v>0</v>
      </c>
      <c r="G134" s="2">
        <v>0</v>
      </c>
      <c r="H134" s="2">
        <v>0</v>
      </c>
      <c r="I134" s="2">
        <v>1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>
        <v>0</v>
      </c>
      <c r="V134">
        <v>1</v>
      </c>
    </row>
    <row r="135" spans="1:22" x14ac:dyDescent="0.35">
      <c r="A135">
        <v>2026</v>
      </c>
      <c r="B135">
        <v>2</v>
      </c>
      <c r="C135" s="2"/>
      <c r="D135" s="2">
        <v>1</v>
      </c>
      <c r="E135" s="2">
        <v>1</v>
      </c>
      <c r="F135" s="2">
        <v>0</v>
      </c>
      <c r="G135" s="2">
        <v>0</v>
      </c>
      <c r="H135" s="2">
        <v>0</v>
      </c>
      <c r="I135" s="2">
        <v>0</v>
      </c>
      <c r="J135" s="2">
        <v>1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>
        <v>0</v>
      </c>
      <c r="V135">
        <v>1</v>
      </c>
    </row>
    <row r="136" spans="1:22" x14ac:dyDescent="0.35">
      <c r="A136">
        <v>2026</v>
      </c>
      <c r="B136">
        <v>3</v>
      </c>
      <c r="C136" s="2"/>
      <c r="D136" s="2">
        <v>1</v>
      </c>
      <c r="E136" s="2">
        <v>1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1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>
        <v>0</v>
      </c>
      <c r="V136">
        <v>1</v>
      </c>
    </row>
    <row r="137" spans="1:22" x14ac:dyDescent="0.35">
      <c r="A137">
        <v>2026</v>
      </c>
      <c r="B137">
        <v>4</v>
      </c>
      <c r="C137" s="2"/>
      <c r="D137" s="2">
        <v>1</v>
      </c>
      <c r="E137" s="2">
        <v>1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1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>
        <v>0</v>
      </c>
      <c r="V137">
        <v>1</v>
      </c>
    </row>
    <row r="138" spans="1:22" x14ac:dyDescent="0.35">
      <c r="A138">
        <v>2026</v>
      </c>
      <c r="B138">
        <v>5</v>
      </c>
      <c r="C138" s="2"/>
      <c r="D138" s="2">
        <v>1</v>
      </c>
      <c r="E138" s="2">
        <v>1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1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>
        <v>0</v>
      </c>
      <c r="V138">
        <v>1</v>
      </c>
    </row>
    <row r="139" spans="1:22" x14ac:dyDescent="0.35">
      <c r="A139">
        <v>2026</v>
      </c>
      <c r="B139">
        <v>6</v>
      </c>
      <c r="C139" s="2"/>
      <c r="D139" s="2">
        <v>1</v>
      </c>
      <c r="E139" s="2">
        <v>1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1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>
        <v>0</v>
      </c>
      <c r="V139">
        <v>1</v>
      </c>
    </row>
    <row r="140" spans="1:22" x14ac:dyDescent="0.35">
      <c r="A140">
        <v>2026</v>
      </c>
      <c r="B140">
        <v>7</v>
      </c>
      <c r="C140" s="2"/>
      <c r="D140" s="2">
        <v>1</v>
      </c>
      <c r="E140" s="2">
        <v>1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>
        <v>0</v>
      </c>
      <c r="V140">
        <v>1</v>
      </c>
    </row>
    <row r="141" spans="1:22" x14ac:dyDescent="0.35">
      <c r="A141">
        <v>2026</v>
      </c>
      <c r="B141">
        <v>8</v>
      </c>
      <c r="C141" s="2"/>
      <c r="D141" s="2">
        <v>1</v>
      </c>
      <c r="E141" s="2">
        <v>1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1</v>
      </c>
      <c r="Q141" s="2">
        <v>0</v>
      </c>
      <c r="R141" s="2">
        <v>0</v>
      </c>
      <c r="S141" s="2">
        <v>0</v>
      </c>
      <c r="T141" s="2">
        <v>0</v>
      </c>
      <c r="U141">
        <v>0</v>
      </c>
      <c r="V141">
        <v>1</v>
      </c>
    </row>
    <row r="142" spans="1:22" x14ac:dyDescent="0.35">
      <c r="A142">
        <v>2026</v>
      </c>
      <c r="B142">
        <v>9</v>
      </c>
      <c r="C142" s="2"/>
      <c r="D142" s="2">
        <v>1</v>
      </c>
      <c r="E142" s="2">
        <v>1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0</v>
      </c>
      <c r="S142" s="2">
        <v>0</v>
      </c>
      <c r="T142" s="2">
        <v>0</v>
      </c>
      <c r="U142">
        <v>0</v>
      </c>
      <c r="V142">
        <v>1</v>
      </c>
    </row>
    <row r="143" spans="1:22" x14ac:dyDescent="0.35">
      <c r="A143">
        <v>2026</v>
      </c>
      <c r="B143">
        <v>10</v>
      </c>
      <c r="C143" s="2"/>
      <c r="D143" s="2">
        <v>1</v>
      </c>
      <c r="E143" s="2">
        <v>1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1</v>
      </c>
      <c r="S143" s="2">
        <v>0</v>
      </c>
      <c r="T143" s="2">
        <v>0</v>
      </c>
      <c r="U143">
        <v>0</v>
      </c>
      <c r="V143">
        <v>1</v>
      </c>
    </row>
    <row r="144" spans="1:22" x14ac:dyDescent="0.35">
      <c r="A144">
        <v>2026</v>
      </c>
      <c r="B144">
        <v>11</v>
      </c>
      <c r="C144" s="2"/>
      <c r="D144" s="2">
        <v>1</v>
      </c>
      <c r="E144" s="2">
        <v>1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1</v>
      </c>
      <c r="T144" s="2">
        <v>0</v>
      </c>
      <c r="U144">
        <v>0</v>
      </c>
      <c r="V144">
        <v>1</v>
      </c>
    </row>
    <row r="145" spans="1:22" x14ac:dyDescent="0.35">
      <c r="A145">
        <v>2026</v>
      </c>
      <c r="B145">
        <v>12</v>
      </c>
      <c r="C145" s="2"/>
      <c r="D145" s="2">
        <v>1</v>
      </c>
      <c r="E145" s="2">
        <v>1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1</v>
      </c>
      <c r="U145">
        <v>0</v>
      </c>
      <c r="V145">
        <v>1</v>
      </c>
    </row>
    <row r="146" spans="1:22" x14ac:dyDescent="0.35">
      <c r="A146">
        <v>2027</v>
      </c>
      <c r="B146">
        <v>1</v>
      </c>
      <c r="C146" s="2"/>
      <c r="D146" s="2">
        <v>1</v>
      </c>
      <c r="E146" s="2">
        <v>1</v>
      </c>
      <c r="F146" s="2">
        <v>0</v>
      </c>
      <c r="G146" s="2">
        <v>0</v>
      </c>
      <c r="H146" s="2">
        <v>0</v>
      </c>
      <c r="I146" s="2">
        <v>1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>
        <v>0</v>
      </c>
      <c r="V146">
        <v>1</v>
      </c>
    </row>
    <row r="147" spans="1:22" x14ac:dyDescent="0.35">
      <c r="A147">
        <v>2027</v>
      </c>
      <c r="B147">
        <v>2</v>
      </c>
      <c r="C147" s="2"/>
      <c r="D147" s="2">
        <v>1</v>
      </c>
      <c r="E147" s="2">
        <v>1</v>
      </c>
      <c r="F147" s="2">
        <v>0</v>
      </c>
      <c r="G147" s="2">
        <v>0</v>
      </c>
      <c r="H147" s="2">
        <v>0</v>
      </c>
      <c r="I147" s="2">
        <v>0</v>
      </c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>
        <v>0</v>
      </c>
      <c r="V147">
        <v>1</v>
      </c>
    </row>
    <row r="148" spans="1:22" x14ac:dyDescent="0.35">
      <c r="A148">
        <v>2027</v>
      </c>
      <c r="B148">
        <v>3</v>
      </c>
      <c r="C148" s="2"/>
      <c r="D148" s="2">
        <v>1</v>
      </c>
      <c r="E148" s="2">
        <v>1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>
        <v>0</v>
      </c>
      <c r="V148">
        <v>1</v>
      </c>
    </row>
    <row r="149" spans="1:22" x14ac:dyDescent="0.35">
      <c r="A149">
        <v>2027</v>
      </c>
      <c r="B149">
        <v>4</v>
      </c>
      <c r="C149" s="2"/>
      <c r="D149" s="2">
        <v>1</v>
      </c>
      <c r="E149" s="2">
        <v>1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1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>
        <v>0</v>
      </c>
      <c r="V149">
        <v>1</v>
      </c>
    </row>
    <row r="150" spans="1:22" x14ac:dyDescent="0.35">
      <c r="A150">
        <v>2027</v>
      </c>
      <c r="B150">
        <v>5</v>
      </c>
      <c r="C150" s="2"/>
      <c r="D150" s="2">
        <v>1</v>
      </c>
      <c r="E150" s="2">
        <v>1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1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>
        <v>0</v>
      </c>
      <c r="V150">
        <v>1</v>
      </c>
    </row>
    <row r="151" spans="1:22" x14ac:dyDescent="0.35">
      <c r="A151">
        <v>2027</v>
      </c>
      <c r="B151">
        <v>6</v>
      </c>
      <c r="C151" s="2"/>
      <c r="D151" s="2">
        <v>1</v>
      </c>
      <c r="E151" s="2">
        <v>1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1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>
        <v>0</v>
      </c>
      <c r="V151">
        <v>1</v>
      </c>
    </row>
    <row r="152" spans="1:22" x14ac:dyDescent="0.35">
      <c r="A152">
        <v>2027</v>
      </c>
      <c r="B152">
        <v>7</v>
      </c>
      <c r="C152" s="2"/>
      <c r="D152" s="2">
        <v>1</v>
      </c>
      <c r="E152" s="2">
        <v>1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1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>
        <v>0</v>
      </c>
      <c r="V152">
        <v>1</v>
      </c>
    </row>
    <row r="153" spans="1:22" x14ac:dyDescent="0.35">
      <c r="A153">
        <v>2027</v>
      </c>
      <c r="B153">
        <v>8</v>
      </c>
      <c r="C153" s="2"/>
      <c r="D153" s="2">
        <v>1</v>
      </c>
      <c r="E153" s="2">
        <v>1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1</v>
      </c>
      <c r="Q153" s="2">
        <v>0</v>
      </c>
      <c r="R153" s="2">
        <v>0</v>
      </c>
      <c r="S153" s="2">
        <v>0</v>
      </c>
      <c r="T153" s="2">
        <v>0</v>
      </c>
      <c r="U153">
        <v>0</v>
      </c>
      <c r="V153">
        <v>1</v>
      </c>
    </row>
    <row r="154" spans="1:22" x14ac:dyDescent="0.35">
      <c r="A154">
        <v>2027</v>
      </c>
      <c r="B154">
        <v>9</v>
      </c>
      <c r="C154" s="2"/>
      <c r="D154" s="2">
        <v>1</v>
      </c>
      <c r="E154" s="2">
        <v>1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1</v>
      </c>
      <c r="R154" s="2">
        <v>0</v>
      </c>
      <c r="S154" s="2">
        <v>0</v>
      </c>
      <c r="T154" s="2">
        <v>0</v>
      </c>
      <c r="U154">
        <v>0</v>
      </c>
      <c r="V154">
        <v>1</v>
      </c>
    </row>
    <row r="155" spans="1:22" x14ac:dyDescent="0.35">
      <c r="A155">
        <v>2027</v>
      </c>
      <c r="B155">
        <v>10</v>
      </c>
      <c r="C155" s="2"/>
      <c r="D155" s="2">
        <v>1</v>
      </c>
      <c r="E155" s="2">
        <v>1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1</v>
      </c>
      <c r="S155" s="2">
        <v>0</v>
      </c>
      <c r="T155" s="2">
        <v>0</v>
      </c>
      <c r="U155">
        <v>0</v>
      </c>
      <c r="V155">
        <v>1</v>
      </c>
    </row>
    <row r="156" spans="1:22" x14ac:dyDescent="0.35">
      <c r="A156">
        <v>2027</v>
      </c>
      <c r="B156">
        <v>11</v>
      </c>
      <c r="C156" s="2"/>
      <c r="D156" s="2">
        <v>1</v>
      </c>
      <c r="E156" s="2">
        <v>1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1</v>
      </c>
      <c r="T156" s="2">
        <v>0</v>
      </c>
      <c r="U156">
        <v>0</v>
      </c>
      <c r="V156">
        <v>1</v>
      </c>
    </row>
    <row r="157" spans="1:22" x14ac:dyDescent="0.35">
      <c r="A157">
        <v>2027</v>
      </c>
      <c r="B157">
        <v>12</v>
      </c>
      <c r="C157" s="2"/>
      <c r="D157" s="2">
        <v>1</v>
      </c>
      <c r="E157" s="2">
        <v>1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1</v>
      </c>
      <c r="U157">
        <v>0</v>
      </c>
      <c r="V157">
        <v>1</v>
      </c>
    </row>
    <row r="158" spans="1:22" x14ac:dyDescent="0.35">
      <c r="A158">
        <v>2028</v>
      </c>
      <c r="B158">
        <v>1</v>
      </c>
      <c r="C158" s="2"/>
      <c r="D158" s="2">
        <v>1</v>
      </c>
      <c r="E158" s="2">
        <v>1</v>
      </c>
      <c r="F158" s="2">
        <v>0</v>
      </c>
      <c r="G158" s="2">
        <v>0</v>
      </c>
      <c r="H158" s="2">
        <v>0</v>
      </c>
      <c r="I158" s="2">
        <v>1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>
        <v>0</v>
      </c>
      <c r="V158">
        <v>1</v>
      </c>
    </row>
    <row r="159" spans="1:22" x14ac:dyDescent="0.35">
      <c r="A159">
        <v>2028</v>
      </c>
      <c r="B159">
        <v>2</v>
      </c>
      <c r="C159" s="2"/>
      <c r="D159" s="2">
        <v>1</v>
      </c>
      <c r="E159" s="2">
        <v>1</v>
      </c>
      <c r="F159" s="2">
        <v>0</v>
      </c>
      <c r="G159" s="2">
        <v>0</v>
      </c>
      <c r="H159" s="2">
        <v>0</v>
      </c>
      <c r="I159" s="2">
        <v>0</v>
      </c>
      <c r="J159" s="2">
        <v>1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>
        <v>0</v>
      </c>
      <c r="V159">
        <v>1</v>
      </c>
    </row>
    <row r="160" spans="1:22" x14ac:dyDescent="0.35">
      <c r="A160">
        <v>2028</v>
      </c>
      <c r="B160">
        <v>3</v>
      </c>
      <c r="C160" s="2"/>
      <c r="D160" s="2">
        <v>1</v>
      </c>
      <c r="E160" s="2">
        <v>1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1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>
        <v>0</v>
      </c>
      <c r="V160">
        <v>1</v>
      </c>
    </row>
    <row r="161" spans="1:22" x14ac:dyDescent="0.35">
      <c r="A161">
        <v>2028</v>
      </c>
      <c r="B161">
        <v>4</v>
      </c>
      <c r="C161" s="2"/>
      <c r="D161" s="2">
        <v>1</v>
      </c>
      <c r="E161" s="2">
        <v>1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1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>
        <v>0</v>
      </c>
      <c r="V161">
        <v>1</v>
      </c>
    </row>
    <row r="162" spans="1:22" x14ac:dyDescent="0.35">
      <c r="A162">
        <v>2028</v>
      </c>
      <c r="B162">
        <v>5</v>
      </c>
      <c r="C162" s="2"/>
      <c r="D162" s="2">
        <v>1</v>
      </c>
      <c r="E162" s="2">
        <v>1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1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>
        <v>0</v>
      </c>
      <c r="V162">
        <v>1</v>
      </c>
    </row>
    <row r="163" spans="1:22" x14ac:dyDescent="0.35">
      <c r="A163">
        <v>2028</v>
      </c>
      <c r="B163">
        <v>6</v>
      </c>
      <c r="C163" s="2"/>
      <c r="D163" s="2">
        <v>1</v>
      </c>
      <c r="E163" s="2">
        <v>1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1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>
        <v>0</v>
      </c>
      <c r="V163">
        <v>1</v>
      </c>
    </row>
    <row r="164" spans="1:22" x14ac:dyDescent="0.35">
      <c r="A164">
        <v>2028</v>
      </c>
      <c r="B164">
        <v>7</v>
      </c>
      <c r="C164" s="2"/>
      <c r="D164" s="2">
        <v>1</v>
      </c>
      <c r="E164" s="2">
        <v>1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1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>
        <v>0</v>
      </c>
      <c r="V164">
        <v>1</v>
      </c>
    </row>
    <row r="165" spans="1:22" x14ac:dyDescent="0.35">
      <c r="A165">
        <v>2028</v>
      </c>
      <c r="B165">
        <v>8</v>
      </c>
      <c r="C165" s="2"/>
      <c r="D165" s="2">
        <v>1</v>
      </c>
      <c r="E165" s="2">
        <v>1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1</v>
      </c>
      <c r="Q165" s="2">
        <v>0</v>
      </c>
      <c r="R165" s="2">
        <v>0</v>
      </c>
      <c r="S165" s="2">
        <v>0</v>
      </c>
      <c r="T165" s="2">
        <v>0</v>
      </c>
      <c r="U165">
        <v>0</v>
      </c>
      <c r="V165">
        <v>1</v>
      </c>
    </row>
    <row r="166" spans="1:22" x14ac:dyDescent="0.35">
      <c r="A166">
        <v>2028</v>
      </c>
      <c r="B166">
        <v>9</v>
      </c>
      <c r="C166" s="2"/>
      <c r="D166" s="2">
        <v>1</v>
      </c>
      <c r="E166" s="2">
        <v>1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1</v>
      </c>
      <c r="R166" s="2">
        <v>0</v>
      </c>
      <c r="S166" s="2">
        <v>0</v>
      </c>
      <c r="T166" s="2">
        <v>0</v>
      </c>
      <c r="U166">
        <v>0</v>
      </c>
      <c r="V166">
        <v>1</v>
      </c>
    </row>
    <row r="167" spans="1:22" x14ac:dyDescent="0.35">
      <c r="A167">
        <v>2028</v>
      </c>
      <c r="B167">
        <v>10</v>
      </c>
      <c r="C167" s="2"/>
      <c r="D167" s="2">
        <v>1</v>
      </c>
      <c r="E167" s="2">
        <v>1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1</v>
      </c>
      <c r="S167" s="2">
        <v>0</v>
      </c>
      <c r="T167" s="2">
        <v>0</v>
      </c>
      <c r="U167">
        <v>0</v>
      </c>
      <c r="V167">
        <v>1</v>
      </c>
    </row>
    <row r="168" spans="1:22" x14ac:dyDescent="0.35">
      <c r="A168">
        <v>2028</v>
      </c>
      <c r="B168">
        <v>11</v>
      </c>
      <c r="C168" s="2"/>
      <c r="D168" s="2">
        <v>1</v>
      </c>
      <c r="E168" s="2">
        <v>1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1</v>
      </c>
      <c r="T168" s="2">
        <v>0</v>
      </c>
      <c r="U168">
        <v>0</v>
      </c>
      <c r="V168">
        <v>1</v>
      </c>
    </row>
    <row r="169" spans="1:22" x14ac:dyDescent="0.35">
      <c r="A169">
        <v>2028</v>
      </c>
      <c r="B169">
        <v>12</v>
      </c>
      <c r="C169" s="2"/>
      <c r="D169" s="2">
        <v>1</v>
      </c>
      <c r="E169" s="2">
        <v>1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1</v>
      </c>
      <c r="U169">
        <v>0</v>
      </c>
      <c r="V169">
        <v>1</v>
      </c>
    </row>
    <row r="170" spans="1:22" x14ac:dyDescent="0.35">
      <c r="A170">
        <v>2029</v>
      </c>
      <c r="B170">
        <v>1</v>
      </c>
      <c r="C170" s="2"/>
      <c r="D170" s="2">
        <v>1</v>
      </c>
      <c r="E170" s="2">
        <v>1</v>
      </c>
      <c r="F170" s="2">
        <v>0</v>
      </c>
      <c r="G170" s="2">
        <v>0</v>
      </c>
      <c r="H170" s="2">
        <v>0</v>
      </c>
      <c r="I170" s="2">
        <v>1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>
        <v>0</v>
      </c>
      <c r="V170">
        <v>1</v>
      </c>
    </row>
    <row r="171" spans="1:22" x14ac:dyDescent="0.35">
      <c r="A171">
        <v>2029</v>
      </c>
      <c r="B171">
        <v>2</v>
      </c>
      <c r="C171" s="2"/>
      <c r="D171" s="2">
        <v>1</v>
      </c>
      <c r="E171" s="2">
        <v>1</v>
      </c>
      <c r="F171" s="2">
        <v>0</v>
      </c>
      <c r="G171" s="2">
        <v>0</v>
      </c>
      <c r="H171" s="2">
        <v>0</v>
      </c>
      <c r="I171" s="2">
        <v>0</v>
      </c>
      <c r="J171" s="2">
        <v>1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>
        <v>0</v>
      </c>
      <c r="V171">
        <v>1</v>
      </c>
    </row>
    <row r="172" spans="1:22" x14ac:dyDescent="0.35">
      <c r="A172">
        <v>2029</v>
      </c>
      <c r="B172">
        <v>3</v>
      </c>
      <c r="C172" s="2"/>
      <c r="D172" s="2">
        <v>1</v>
      </c>
      <c r="E172" s="2">
        <v>1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1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>
        <v>0</v>
      </c>
      <c r="V172">
        <v>1</v>
      </c>
    </row>
    <row r="173" spans="1:22" x14ac:dyDescent="0.35">
      <c r="A173">
        <v>2029</v>
      </c>
      <c r="B173">
        <v>4</v>
      </c>
      <c r="C173" s="2"/>
      <c r="D173" s="2">
        <v>1</v>
      </c>
      <c r="E173" s="2">
        <v>1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1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>
        <v>0</v>
      </c>
      <c r="V173">
        <v>1</v>
      </c>
    </row>
    <row r="174" spans="1:22" x14ac:dyDescent="0.35">
      <c r="A174">
        <v>2029</v>
      </c>
      <c r="B174">
        <v>5</v>
      </c>
      <c r="C174" s="2"/>
      <c r="D174" s="2">
        <v>1</v>
      </c>
      <c r="E174" s="2">
        <v>1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1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>
        <v>0</v>
      </c>
      <c r="V174">
        <v>1</v>
      </c>
    </row>
    <row r="175" spans="1:22" x14ac:dyDescent="0.35">
      <c r="A175">
        <v>2029</v>
      </c>
      <c r="B175">
        <v>6</v>
      </c>
      <c r="C175" s="2"/>
      <c r="D175" s="2">
        <v>1</v>
      </c>
      <c r="E175" s="2">
        <v>1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1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>
        <v>0</v>
      </c>
      <c r="V175">
        <v>1</v>
      </c>
    </row>
    <row r="176" spans="1:22" x14ac:dyDescent="0.35">
      <c r="A176">
        <v>2029</v>
      </c>
      <c r="B176">
        <v>7</v>
      </c>
      <c r="C176" s="2"/>
      <c r="D176" s="2">
        <v>1</v>
      </c>
      <c r="E176" s="2">
        <v>1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1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>
        <v>0</v>
      </c>
      <c r="V176">
        <v>1</v>
      </c>
    </row>
    <row r="177" spans="1:22" x14ac:dyDescent="0.35">
      <c r="A177">
        <v>2029</v>
      </c>
      <c r="B177">
        <v>8</v>
      </c>
      <c r="C177" s="2"/>
      <c r="D177" s="2">
        <v>1</v>
      </c>
      <c r="E177" s="2">
        <v>1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1</v>
      </c>
      <c r="Q177" s="2">
        <v>0</v>
      </c>
      <c r="R177" s="2">
        <v>0</v>
      </c>
      <c r="S177" s="2">
        <v>0</v>
      </c>
      <c r="T177" s="2">
        <v>0</v>
      </c>
      <c r="U177">
        <v>0</v>
      </c>
      <c r="V177">
        <v>1</v>
      </c>
    </row>
    <row r="178" spans="1:22" x14ac:dyDescent="0.35">
      <c r="A178">
        <v>2029</v>
      </c>
      <c r="B178">
        <v>9</v>
      </c>
      <c r="C178" s="2"/>
      <c r="D178" s="2">
        <v>1</v>
      </c>
      <c r="E178" s="2">
        <v>1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1</v>
      </c>
      <c r="R178" s="2">
        <v>0</v>
      </c>
      <c r="S178" s="2">
        <v>0</v>
      </c>
      <c r="T178" s="2">
        <v>0</v>
      </c>
      <c r="U178">
        <v>0</v>
      </c>
      <c r="V178">
        <v>1</v>
      </c>
    </row>
    <row r="179" spans="1:22" x14ac:dyDescent="0.35">
      <c r="A179">
        <v>2029</v>
      </c>
      <c r="B179">
        <v>10</v>
      </c>
      <c r="C179" s="2"/>
      <c r="D179" s="2">
        <v>1</v>
      </c>
      <c r="E179" s="2">
        <v>1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1</v>
      </c>
      <c r="S179" s="2">
        <v>0</v>
      </c>
      <c r="T179" s="2">
        <v>0</v>
      </c>
      <c r="U179">
        <v>0</v>
      </c>
      <c r="V179">
        <v>1</v>
      </c>
    </row>
    <row r="180" spans="1:22" x14ac:dyDescent="0.35">
      <c r="A180">
        <v>2029</v>
      </c>
      <c r="B180">
        <v>11</v>
      </c>
      <c r="C180" s="2"/>
      <c r="D180" s="2">
        <v>1</v>
      </c>
      <c r="E180" s="2">
        <v>1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1</v>
      </c>
      <c r="T180" s="2">
        <v>0</v>
      </c>
      <c r="U180">
        <v>0</v>
      </c>
      <c r="V180">
        <v>1</v>
      </c>
    </row>
    <row r="181" spans="1:22" x14ac:dyDescent="0.35">
      <c r="A181">
        <v>2029</v>
      </c>
      <c r="B181">
        <v>12</v>
      </c>
      <c r="C181" s="2"/>
      <c r="D181" s="2">
        <v>1</v>
      </c>
      <c r="E181" s="2">
        <v>1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1</v>
      </c>
      <c r="U181">
        <v>0</v>
      </c>
      <c r="V181">
        <v>1</v>
      </c>
    </row>
    <row r="182" spans="1:22" x14ac:dyDescent="0.35">
      <c r="A182">
        <v>2030</v>
      </c>
      <c r="B182">
        <v>1</v>
      </c>
      <c r="C182" s="2"/>
      <c r="D182" s="2">
        <v>1</v>
      </c>
      <c r="E182" s="2">
        <v>1</v>
      </c>
      <c r="F182" s="2">
        <v>0</v>
      </c>
      <c r="G182" s="2">
        <v>0</v>
      </c>
      <c r="H182" s="2">
        <v>0</v>
      </c>
      <c r="I182" s="2">
        <v>1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>
        <v>0</v>
      </c>
      <c r="V182">
        <v>1</v>
      </c>
    </row>
    <row r="183" spans="1:22" x14ac:dyDescent="0.35">
      <c r="A183">
        <v>2030</v>
      </c>
      <c r="B183">
        <v>2</v>
      </c>
      <c r="C183" s="2"/>
      <c r="D183" s="2">
        <v>1</v>
      </c>
      <c r="E183" s="2">
        <v>1</v>
      </c>
      <c r="F183" s="2">
        <v>0</v>
      </c>
      <c r="G183" s="2">
        <v>0</v>
      </c>
      <c r="H183" s="2">
        <v>0</v>
      </c>
      <c r="I183" s="2">
        <v>0</v>
      </c>
      <c r="J183" s="2">
        <v>1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>
        <v>0</v>
      </c>
      <c r="V183">
        <v>1</v>
      </c>
    </row>
    <row r="184" spans="1:22" x14ac:dyDescent="0.35">
      <c r="A184">
        <v>2030</v>
      </c>
      <c r="B184">
        <v>3</v>
      </c>
      <c r="C184" s="2"/>
      <c r="D184" s="2">
        <v>1</v>
      </c>
      <c r="E184" s="2">
        <v>1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1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>
        <v>0</v>
      </c>
      <c r="V184">
        <v>1</v>
      </c>
    </row>
    <row r="185" spans="1:22" x14ac:dyDescent="0.35">
      <c r="A185">
        <v>2030</v>
      </c>
      <c r="B185">
        <v>4</v>
      </c>
      <c r="C185" s="2"/>
      <c r="D185" s="2">
        <v>1</v>
      </c>
      <c r="E185" s="2">
        <v>1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1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>
        <v>0</v>
      </c>
      <c r="V185">
        <v>1</v>
      </c>
    </row>
    <row r="186" spans="1:22" x14ac:dyDescent="0.35">
      <c r="A186">
        <v>2030</v>
      </c>
      <c r="B186">
        <v>5</v>
      </c>
      <c r="C186" s="2"/>
      <c r="D186" s="2">
        <v>1</v>
      </c>
      <c r="E186" s="2">
        <v>1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1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>
        <v>0</v>
      </c>
      <c r="V186">
        <v>1</v>
      </c>
    </row>
    <row r="187" spans="1:22" x14ac:dyDescent="0.35">
      <c r="A187">
        <v>2030</v>
      </c>
      <c r="B187">
        <v>6</v>
      </c>
      <c r="C187" s="2"/>
      <c r="D187" s="2">
        <v>1</v>
      </c>
      <c r="E187" s="2">
        <v>1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1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>
        <v>0</v>
      </c>
      <c r="V187">
        <v>1</v>
      </c>
    </row>
    <row r="188" spans="1:22" x14ac:dyDescent="0.35">
      <c r="A188">
        <v>2030</v>
      </c>
      <c r="B188">
        <v>7</v>
      </c>
      <c r="C188" s="2"/>
      <c r="D188" s="2">
        <v>1</v>
      </c>
      <c r="E188" s="2">
        <v>1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1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>
        <v>0</v>
      </c>
      <c r="V188">
        <v>1</v>
      </c>
    </row>
    <row r="189" spans="1:22" x14ac:dyDescent="0.35">
      <c r="A189">
        <v>2030</v>
      </c>
      <c r="B189">
        <v>8</v>
      </c>
      <c r="C189" s="2"/>
      <c r="D189" s="2">
        <v>1</v>
      </c>
      <c r="E189" s="2">
        <v>1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1</v>
      </c>
      <c r="Q189" s="2">
        <v>0</v>
      </c>
      <c r="R189" s="2">
        <v>0</v>
      </c>
      <c r="S189" s="2">
        <v>0</v>
      </c>
      <c r="T189" s="2">
        <v>0</v>
      </c>
      <c r="U189">
        <v>0</v>
      </c>
      <c r="V189">
        <v>1</v>
      </c>
    </row>
    <row r="190" spans="1:22" x14ac:dyDescent="0.35">
      <c r="A190">
        <v>2030</v>
      </c>
      <c r="B190">
        <v>9</v>
      </c>
      <c r="C190" s="2"/>
      <c r="D190" s="2">
        <v>1</v>
      </c>
      <c r="E190" s="2">
        <v>1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1</v>
      </c>
      <c r="R190" s="2">
        <v>0</v>
      </c>
      <c r="S190" s="2">
        <v>0</v>
      </c>
      <c r="T190" s="2">
        <v>0</v>
      </c>
      <c r="U190">
        <v>0</v>
      </c>
      <c r="V190">
        <v>1</v>
      </c>
    </row>
    <row r="191" spans="1:22" x14ac:dyDescent="0.35">
      <c r="A191">
        <v>2030</v>
      </c>
      <c r="B191">
        <v>10</v>
      </c>
      <c r="C191" s="2"/>
      <c r="D191" s="2">
        <v>1</v>
      </c>
      <c r="E191" s="2">
        <v>1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1</v>
      </c>
      <c r="S191" s="2">
        <v>0</v>
      </c>
      <c r="T191" s="2">
        <v>0</v>
      </c>
      <c r="U191">
        <v>0</v>
      </c>
      <c r="V191">
        <v>1</v>
      </c>
    </row>
    <row r="192" spans="1:22" x14ac:dyDescent="0.35">
      <c r="A192">
        <v>2030</v>
      </c>
      <c r="B192">
        <v>11</v>
      </c>
      <c r="C192" s="2"/>
      <c r="D192" s="2">
        <v>1</v>
      </c>
      <c r="E192" s="2">
        <v>1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1</v>
      </c>
      <c r="T192" s="2">
        <v>0</v>
      </c>
      <c r="U192">
        <v>0</v>
      </c>
      <c r="V192">
        <v>1</v>
      </c>
    </row>
    <row r="193" spans="1:22" x14ac:dyDescent="0.35">
      <c r="A193">
        <v>2030</v>
      </c>
      <c r="B193">
        <v>12</v>
      </c>
      <c r="C193" s="2"/>
      <c r="D193" s="2">
        <v>1</v>
      </c>
      <c r="E193" s="2">
        <v>1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1</v>
      </c>
      <c r="U193">
        <v>0</v>
      </c>
      <c r="V193">
        <v>1</v>
      </c>
    </row>
    <row r="194" spans="1:22" x14ac:dyDescent="0.35">
      <c r="A194">
        <v>2031</v>
      </c>
      <c r="B194">
        <v>1</v>
      </c>
      <c r="C194" s="2"/>
      <c r="D194" s="2">
        <v>1</v>
      </c>
      <c r="E194" s="2">
        <v>1</v>
      </c>
      <c r="F194" s="2">
        <v>0</v>
      </c>
      <c r="G194" s="2">
        <v>0</v>
      </c>
      <c r="H194" s="2">
        <v>0</v>
      </c>
      <c r="I194" s="2">
        <v>1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>
        <v>0</v>
      </c>
      <c r="V194">
        <v>1</v>
      </c>
    </row>
    <row r="195" spans="1:22" x14ac:dyDescent="0.35">
      <c r="A195">
        <v>2031</v>
      </c>
      <c r="B195">
        <v>2</v>
      </c>
      <c r="C195" s="2"/>
      <c r="D195" s="2">
        <v>1</v>
      </c>
      <c r="E195" s="2">
        <v>1</v>
      </c>
      <c r="F195" s="2">
        <v>0</v>
      </c>
      <c r="G195" s="2">
        <v>0</v>
      </c>
      <c r="H195" s="2">
        <v>0</v>
      </c>
      <c r="I195" s="2">
        <v>0</v>
      </c>
      <c r="J195" s="2">
        <v>1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>
        <v>0</v>
      </c>
      <c r="V195">
        <v>1</v>
      </c>
    </row>
    <row r="196" spans="1:22" x14ac:dyDescent="0.35">
      <c r="A196">
        <v>2031</v>
      </c>
      <c r="B196">
        <v>3</v>
      </c>
      <c r="C196" s="2"/>
      <c r="D196" s="2">
        <v>1</v>
      </c>
      <c r="E196" s="2">
        <v>1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1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>
        <v>0</v>
      </c>
      <c r="V196">
        <v>1</v>
      </c>
    </row>
    <row r="197" spans="1:22" x14ac:dyDescent="0.35">
      <c r="A197">
        <v>2031</v>
      </c>
      <c r="B197">
        <v>4</v>
      </c>
      <c r="C197" s="2"/>
      <c r="D197" s="2">
        <v>1</v>
      </c>
      <c r="E197" s="2">
        <v>1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1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>
        <v>0</v>
      </c>
      <c r="V197">
        <v>1</v>
      </c>
    </row>
    <row r="198" spans="1:22" x14ac:dyDescent="0.35">
      <c r="A198">
        <v>2031</v>
      </c>
      <c r="B198">
        <v>5</v>
      </c>
      <c r="C198" s="2"/>
      <c r="D198" s="2">
        <v>1</v>
      </c>
      <c r="E198" s="2">
        <v>1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1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>
        <v>0</v>
      </c>
      <c r="V198">
        <v>1</v>
      </c>
    </row>
    <row r="199" spans="1:22" x14ac:dyDescent="0.35">
      <c r="A199">
        <v>2031</v>
      </c>
      <c r="B199">
        <v>6</v>
      </c>
      <c r="C199" s="2"/>
      <c r="D199" s="2">
        <v>1</v>
      </c>
      <c r="E199" s="2">
        <v>1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1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>
        <v>0</v>
      </c>
      <c r="V199">
        <v>1</v>
      </c>
    </row>
    <row r="200" spans="1:22" x14ac:dyDescent="0.35">
      <c r="A200">
        <v>2031</v>
      </c>
      <c r="B200">
        <v>7</v>
      </c>
      <c r="C200" s="2"/>
      <c r="D200" s="2">
        <v>1</v>
      </c>
      <c r="E200" s="2">
        <v>1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1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>
        <v>0</v>
      </c>
      <c r="V200">
        <v>1</v>
      </c>
    </row>
    <row r="201" spans="1:22" x14ac:dyDescent="0.35">
      <c r="A201">
        <v>2031</v>
      </c>
      <c r="B201">
        <v>8</v>
      </c>
      <c r="C201" s="2"/>
      <c r="D201" s="2">
        <v>1</v>
      </c>
      <c r="E201" s="2">
        <v>1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1</v>
      </c>
      <c r="Q201" s="2">
        <v>0</v>
      </c>
      <c r="R201" s="2">
        <v>0</v>
      </c>
      <c r="S201" s="2">
        <v>0</v>
      </c>
      <c r="T201" s="2">
        <v>0</v>
      </c>
      <c r="U201">
        <v>0</v>
      </c>
      <c r="V201">
        <v>1</v>
      </c>
    </row>
    <row r="202" spans="1:22" x14ac:dyDescent="0.35">
      <c r="A202">
        <v>2031</v>
      </c>
      <c r="B202">
        <v>9</v>
      </c>
      <c r="C202" s="2"/>
      <c r="D202" s="2">
        <v>1</v>
      </c>
      <c r="E202" s="2">
        <v>1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1</v>
      </c>
      <c r="R202" s="2">
        <v>0</v>
      </c>
      <c r="S202" s="2">
        <v>0</v>
      </c>
      <c r="T202" s="2">
        <v>0</v>
      </c>
      <c r="U202">
        <v>0</v>
      </c>
      <c r="V202">
        <v>1</v>
      </c>
    </row>
    <row r="203" spans="1:22" x14ac:dyDescent="0.35">
      <c r="A203">
        <v>2031</v>
      </c>
      <c r="B203">
        <v>10</v>
      </c>
      <c r="C203" s="2"/>
      <c r="D203" s="2">
        <v>1</v>
      </c>
      <c r="E203" s="2">
        <v>1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1</v>
      </c>
      <c r="S203" s="2">
        <v>0</v>
      </c>
      <c r="T203" s="2">
        <v>0</v>
      </c>
      <c r="U203">
        <v>0</v>
      </c>
      <c r="V203">
        <v>1</v>
      </c>
    </row>
    <row r="204" spans="1:22" x14ac:dyDescent="0.35">
      <c r="A204">
        <v>2031</v>
      </c>
      <c r="B204">
        <v>11</v>
      </c>
      <c r="C204" s="2"/>
      <c r="D204" s="2">
        <v>1</v>
      </c>
      <c r="E204" s="2">
        <v>1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1</v>
      </c>
      <c r="T204" s="2">
        <v>0</v>
      </c>
      <c r="U204">
        <v>0</v>
      </c>
      <c r="V204">
        <v>1</v>
      </c>
    </row>
    <row r="205" spans="1:22" x14ac:dyDescent="0.35">
      <c r="A205">
        <v>2031</v>
      </c>
      <c r="B205">
        <v>12</v>
      </c>
      <c r="C205" s="2"/>
      <c r="D205" s="2">
        <v>1</v>
      </c>
      <c r="E205" s="2">
        <v>1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1</v>
      </c>
      <c r="U205">
        <v>0</v>
      </c>
      <c r="V205">
        <v>1</v>
      </c>
    </row>
    <row r="206" spans="1:22" x14ac:dyDescent="0.35">
      <c r="A206">
        <v>2032</v>
      </c>
      <c r="B206">
        <v>1</v>
      </c>
      <c r="C206" s="2"/>
      <c r="D206" s="2">
        <v>1</v>
      </c>
      <c r="E206" s="2">
        <v>1</v>
      </c>
      <c r="F206" s="2">
        <v>0</v>
      </c>
      <c r="G206" s="2">
        <v>0</v>
      </c>
      <c r="H206" s="2">
        <v>0</v>
      </c>
      <c r="I206" s="2">
        <v>1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>
        <v>0</v>
      </c>
      <c r="V206">
        <v>1</v>
      </c>
    </row>
    <row r="207" spans="1:22" x14ac:dyDescent="0.35">
      <c r="A207">
        <v>2032</v>
      </c>
      <c r="B207">
        <v>2</v>
      </c>
      <c r="C207" s="2"/>
      <c r="D207" s="2">
        <v>1</v>
      </c>
      <c r="E207" s="2">
        <v>1</v>
      </c>
      <c r="F207" s="2">
        <v>0</v>
      </c>
      <c r="G207" s="2">
        <v>0</v>
      </c>
      <c r="H207" s="2">
        <v>0</v>
      </c>
      <c r="I207" s="2">
        <v>0</v>
      </c>
      <c r="J207" s="2">
        <v>1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>
        <v>0</v>
      </c>
      <c r="V207">
        <v>1</v>
      </c>
    </row>
    <row r="208" spans="1:22" x14ac:dyDescent="0.35">
      <c r="A208">
        <v>2032</v>
      </c>
      <c r="B208">
        <v>3</v>
      </c>
      <c r="C208" s="2"/>
      <c r="D208" s="2">
        <v>1</v>
      </c>
      <c r="E208" s="2">
        <v>1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1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>
        <v>0</v>
      </c>
      <c r="V208">
        <v>1</v>
      </c>
    </row>
    <row r="209" spans="1:22" x14ac:dyDescent="0.35">
      <c r="A209">
        <v>2032</v>
      </c>
      <c r="B209">
        <v>4</v>
      </c>
      <c r="C209" s="2"/>
      <c r="D209" s="2">
        <v>1</v>
      </c>
      <c r="E209" s="2">
        <v>1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1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>
        <v>0</v>
      </c>
      <c r="V209">
        <v>1</v>
      </c>
    </row>
    <row r="210" spans="1:22" x14ac:dyDescent="0.35">
      <c r="A210">
        <v>2032</v>
      </c>
      <c r="B210">
        <v>5</v>
      </c>
      <c r="C210" s="2"/>
      <c r="D210" s="2">
        <v>1</v>
      </c>
      <c r="E210" s="2">
        <v>1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1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>
        <v>0</v>
      </c>
      <c r="V210">
        <v>1</v>
      </c>
    </row>
    <row r="211" spans="1:22" x14ac:dyDescent="0.35">
      <c r="A211">
        <v>2032</v>
      </c>
      <c r="B211">
        <v>6</v>
      </c>
      <c r="C211" s="2"/>
      <c r="D211" s="2">
        <v>1</v>
      </c>
      <c r="E211" s="2">
        <v>1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1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>
        <v>0</v>
      </c>
      <c r="V211">
        <v>1</v>
      </c>
    </row>
    <row r="212" spans="1:22" x14ac:dyDescent="0.35">
      <c r="A212">
        <v>2032</v>
      </c>
      <c r="B212">
        <v>7</v>
      </c>
      <c r="C212" s="2"/>
      <c r="D212" s="2">
        <v>1</v>
      </c>
      <c r="E212" s="2">
        <v>1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1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>
        <v>0</v>
      </c>
      <c r="V212">
        <v>1</v>
      </c>
    </row>
    <row r="213" spans="1:22" x14ac:dyDescent="0.35">
      <c r="A213">
        <v>2032</v>
      </c>
      <c r="B213">
        <v>8</v>
      </c>
      <c r="C213" s="2"/>
      <c r="D213" s="2">
        <v>1</v>
      </c>
      <c r="E213" s="2">
        <v>1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1</v>
      </c>
      <c r="Q213" s="2">
        <v>0</v>
      </c>
      <c r="R213" s="2">
        <v>0</v>
      </c>
      <c r="S213" s="2">
        <v>0</v>
      </c>
      <c r="T213" s="2">
        <v>0</v>
      </c>
      <c r="U213">
        <v>0</v>
      </c>
      <c r="V213">
        <v>1</v>
      </c>
    </row>
    <row r="214" spans="1:22" x14ac:dyDescent="0.35">
      <c r="A214">
        <v>2032</v>
      </c>
      <c r="B214">
        <v>9</v>
      </c>
      <c r="C214" s="2"/>
      <c r="D214" s="2">
        <v>1</v>
      </c>
      <c r="E214" s="2">
        <v>1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1</v>
      </c>
      <c r="R214" s="2">
        <v>0</v>
      </c>
      <c r="S214" s="2">
        <v>0</v>
      </c>
      <c r="T214" s="2">
        <v>0</v>
      </c>
      <c r="U214">
        <v>0</v>
      </c>
      <c r="V214">
        <v>1</v>
      </c>
    </row>
    <row r="215" spans="1:22" x14ac:dyDescent="0.35">
      <c r="A215">
        <v>2032</v>
      </c>
      <c r="B215">
        <v>10</v>
      </c>
      <c r="C215" s="2"/>
      <c r="D215" s="2">
        <v>1</v>
      </c>
      <c r="E215" s="2">
        <v>1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1</v>
      </c>
      <c r="S215" s="2">
        <v>0</v>
      </c>
      <c r="T215" s="2">
        <v>0</v>
      </c>
      <c r="U215">
        <v>0</v>
      </c>
      <c r="V215">
        <v>1</v>
      </c>
    </row>
    <row r="216" spans="1:22" x14ac:dyDescent="0.35">
      <c r="A216">
        <v>2032</v>
      </c>
      <c r="B216">
        <v>11</v>
      </c>
      <c r="C216" s="2"/>
      <c r="D216" s="2">
        <v>1</v>
      </c>
      <c r="E216" s="2">
        <v>1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1</v>
      </c>
      <c r="T216" s="2">
        <v>0</v>
      </c>
      <c r="U216">
        <v>0</v>
      </c>
      <c r="V216">
        <v>1</v>
      </c>
    </row>
    <row r="217" spans="1:22" x14ac:dyDescent="0.35">
      <c r="A217">
        <v>2032</v>
      </c>
      <c r="B217">
        <v>12</v>
      </c>
      <c r="C217" s="2"/>
      <c r="D217" s="2">
        <v>1</v>
      </c>
      <c r="E217" s="2">
        <v>1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1</v>
      </c>
      <c r="U217">
        <v>0</v>
      </c>
      <c r="V217">
        <v>1</v>
      </c>
    </row>
  </sheetData>
  <pageMargins left="0.7" right="0.7" top="0.75" bottom="0.75" header="0.3" footer="0.3"/>
  <ignoredErrors>
    <ignoredError sqref="A1:V2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19"/>
  <sheetViews>
    <sheetView workbookViewId="0"/>
  </sheetViews>
  <sheetFormatPr defaultRowHeight="14.5" x14ac:dyDescent="0.35"/>
  <cols>
    <col min="1" max="1" width="13.453125" customWidth="1"/>
    <col min="2" max="2" width="7.453125" customWidth="1"/>
    <col min="3" max="6" width="11.453125" customWidth="1"/>
    <col min="7" max="8" width="10.453125" customWidth="1"/>
    <col min="9" max="10" width="13.453125" customWidth="1"/>
    <col min="11" max="11" width="8.453125" customWidth="1"/>
    <col min="12" max="12" width="7.453125" customWidth="1"/>
    <col min="13" max="13" width="12.453125" customWidth="1"/>
  </cols>
  <sheetData>
    <row r="1" spans="1:13" x14ac:dyDescent="0.35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  <c r="G1" s="1" t="s">
        <v>28</v>
      </c>
      <c r="H1" s="1" t="s">
        <v>29</v>
      </c>
      <c r="I1" s="1" t="s">
        <v>30</v>
      </c>
      <c r="J1" s="1" t="s">
        <v>31</v>
      </c>
      <c r="K1" s="1" t="s">
        <v>32</v>
      </c>
      <c r="L1" s="1" t="s">
        <v>33</v>
      </c>
      <c r="M1" s="1" t="s">
        <v>34</v>
      </c>
    </row>
    <row r="2" spans="1:13" x14ac:dyDescent="0.35">
      <c r="A2" t="s">
        <v>2</v>
      </c>
      <c r="B2" s="3">
        <v>132</v>
      </c>
      <c r="C2" s="4">
        <v>157005.090909091</v>
      </c>
      <c r="D2" s="4">
        <v>16316.180075492101</v>
      </c>
      <c r="E2" s="4">
        <v>123658.45299999999</v>
      </c>
      <c r="F2" s="4">
        <v>195569.674</v>
      </c>
      <c r="G2" s="5">
        <v>-9.6654774549222305E-2</v>
      </c>
      <c r="H2" s="5">
        <v>2.5385135051169598</v>
      </c>
      <c r="I2" s="6">
        <v>1.3768610170264299</v>
      </c>
      <c r="J2" s="7">
        <v>0.50236390652680096</v>
      </c>
      <c r="K2" s="5">
        <v>1</v>
      </c>
    </row>
    <row r="3" spans="1:13" x14ac:dyDescent="0.35">
      <c r="A3" t="s">
        <v>3</v>
      </c>
      <c r="B3" s="3">
        <v>132</v>
      </c>
      <c r="C3" s="4">
        <v>0.81818181818181801</v>
      </c>
      <c r="D3" s="4">
        <v>0.38716392603275401</v>
      </c>
      <c r="E3" s="4">
        <v>0</v>
      </c>
      <c r="F3" s="4">
        <v>1</v>
      </c>
      <c r="G3" s="5">
        <v>-1.6499158227686299</v>
      </c>
      <c r="H3" s="5">
        <v>3.7222222222222499</v>
      </c>
      <c r="I3" s="6">
        <v>62.757716049384499</v>
      </c>
      <c r="J3" s="7">
        <v>2.35367281220533E-14</v>
      </c>
      <c r="K3" s="5">
        <v>-0.34136702038058903</v>
      </c>
    </row>
    <row r="4" spans="1:13" x14ac:dyDescent="0.35">
      <c r="A4" t="s">
        <v>4</v>
      </c>
      <c r="B4" s="3">
        <v>132</v>
      </c>
      <c r="C4" s="4">
        <v>0.29545454545454503</v>
      </c>
      <c r="D4" s="4">
        <v>0.457984905308714</v>
      </c>
      <c r="E4" s="4">
        <v>0</v>
      </c>
      <c r="F4" s="4">
        <v>1</v>
      </c>
      <c r="G4" s="5">
        <v>0.89664386649609296</v>
      </c>
      <c r="H4" s="5">
        <v>1.8039702233250701</v>
      </c>
      <c r="I4" s="6">
        <v>25.555024659963401</v>
      </c>
      <c r="J4" s="7">
        <v>2.8235592315350999E-6</v>
      </c>
      <c r="K4" s="5">
        <v>-0.716974578837693</v>
      </c>
    </row>
    <row r="5" spans="1:13" x14ac:dyDescent="0.35">
      <c r="A5" t="s">
        <v>5</v>
      </c>
      <c r="B5" s="3">
        <v>132</v>
      </c>
      <c r="C5" s="4">
        <v>7.5757575757575803E-3</v>
      </c>
      <c r="D5" s="4">
        <v>8.7038827977848801E-2</v>
      </c>
      <c r="E5" s="4">
        <v>0</v>
      </c>
      <c r="F5" s="4">
        <v>1</v>
      </c>
      <c r="G5" s="5">
        <v>11.3581527365935</v>
      </c>
      <c r="H5" s="5">
        <v>130.00763358778801</v>
      </c>
      <c r="I5" s="6">
        <v>91558.332381564804</v>
      </c>
      <c r="J5" s="7">
        <v>0</v>
      </c>
      <c r="K5" s="5">
        <v>-9.43249557823162E-2</v>
      </c>
    </row>
    <row r="6" spans="1:13" x14ac:dyDescent="0.35">
      <c r="A6" t="s">
        <v>6</v>
      </c>
      <c r="B6" s="3">
        <v>132</v>
      </c>
      <c r="C6" s="4">
        <v>7.5757575757575803E-3</v>
      </c>
      <c r="D6" s="4">
        <v>8.7038827977848801E-2</v>
      </c>
      <c r="E6" s="4">
        <v>0</v>
      </c>
      <c r="F6" s="4">
        <v>1</v>
      </c>
      <c r="G6" s="5">
        <v>11.3581527365935</v>
      </c>
      <c r="H6" s="5">
        <v>130.00763358778701</v>
      </c>
      <c r="I6" s="6">
        <v>91558.332381564498</v>
      </c>
      <c r="J6" s="7">
        <v>0</v>
      </c>
      <c r="K6" s="5">
        <v>-8.2697039805238806E-2</v>
      </c>
    </row>
    <row r="7" spans="1:13" x14ac:dyDescent="0.35">
      <c r="A7" t="s">
        <v>7</v>
      </c>
      <c r="B7" s="3">
        <v>132</v>
      </c>
      <c r="C7" s="4">
        <v>7.5757575757575803E-3</v>
      </c>
      <c r="D7" s="4">
        <v>8.7038827977848801E-2</v>
      </c>
      <c r="E7" s="4">
        <v>0</v>
      </c>
      <c r="F7" s="4">
        <v>1</v>
      </c>
      <c r="G7" s="5">
        <v>11.3581527365935</v>
      </c>
      <c r="H7" s="5">
        <v>130.00763358778701</v>
      </c>
      <c r="I7" s="6">
        <v>91558.332381564498</v>
      </c>
      <c r="J7" s="7">
        <v>0</v>
      </c>
      <c r="K7" s="5">
        <v>-0.170742376400108</v>
      </c>
    </row>
    <row r="8" spans="1:13" x14ac:dyDescent="0.35">
      <c r="A8" t="s">
        <v>8</v>
      </c>
      <c r="B8" s="3">
        <v>132</v>
      </c>
      <c r="C8" s="4">
        <v>8.3333333333333301E-2</v>
      </c>
      <c r="D8" s="4">
        <v>0.277438299767925</v>
      </c>
      <c r="E8" s="4">
        <v>0</v>
      </c>
      <c r="F8" s="4">
        <v>1</v>
      </c>
      <c r="G8" s="5">
        <v>3.0151134457776299</v>
      </c>
      <c r="H8" s="5">
        <v>10.090909090908999</v>
      </c>
      <c r="I8" s="6">
        <v>476.54545454544899</v>
      </c>
      <c r="J8" s="7">
        <v>0</v>
      </c>
      <c r="K8" s="5">
        <v>9.6493108806743694E-2</v>
      </c>
    </row>
    <row r="9" spans="1:13" x14ac:dyDescent="0.35">
      <c r="A9" t="s">
        <v>9</v>
      </c>
      <c r="B9" s="3">
        <v>132</v>
      </c>
      <c r="C9" s="4">
        <v>8.3333333333333301E-2</v>
      </c>
      <c r="D9" s="4">
        <v>0.277438299767925</v>
      </c>
      <c r="E9" s="4">
        <v>0</v>
      </c>
      <c r="F9" s="4">
        <v>1</v>
      </c>
      <c r="G9" s="5">
        <v>3.0151134457776299</v>
      </c>
      <c r="H9" s="5">
        <v>10.090909090908999</v>
      </c>
      <c r="I9" s="6">
        <v>476.54545454544899</v>
      </c>
      <c r="J9" s="7">
        <v>0</v>
      </c>
      <c r="K9" s="5">
        <v>-0.150890215231821</v>
      </c>
    </row>
    <row r="10" spans="1:13" x14ac:dyDescent="0.35">
      <c r="A10" t="s">
        <v>10</v>
      </c>
      <c r="B10" s="3">
        <v>132</v>
      </c>
      <c r="C10" s="4">
        <v>8.3333333333333301E-2</v>
      </c>
      <c r="D10" s="4">
        <v>0.277438299767925</v>
      </c>
      <c r="E10" s="4">
        <v>0</v>
      </c>
      <c r="F10" s="4">
        <v>1</v>
      </c>
      <c r="G10" s="5">
        <v>3.0151134457776401</v>
      </c>
      <c r="H10" s="5">
        <v>10.090909090908999</v>
      </c>
      <c r="I10" s="6">
        <v>476.54545454545001</v>
      </c>
      <c r="J10" s="7">
        <v>0</v>
      </c>
      <c r="K10" s="5">
        <v>5.1230260748710198E-2</v>
      </c>
    </row>
    <row r="11" spans="1:13" x14ac:dyDescent="0.35">
      <c r="A11" t="s">
        <v>11</v>
      </c>
      <c r="B11" s="3">
        <v>132</v>
      </c>
      <c r="C11" s="4">
        <v>8.3333333333333301E-2</v>
      </c>
      <c r="D11" s="4">
        <v>0.277438299767925</v>
      </c>
      <c r="E11" s="4">
        <v>0</v>
      </c>
      <c r="F11" s="4">
        <v>1</v>
      </c>
      <c r="G11" s="5">
        <v>3.0151134457776401</v>
      </c>
      <c r="H11" s="5">
        <v>10.090909090908999</v>
      </c>
      <c r="I11" s="6">
        <v>476.54545454544899</v>
      </c>
      <c r="J11" s="7">
        <v>0</v>
      </c>
      <c r="K11" s="5">
        <v>-0.23123013554893401</v>
      </c>
    </row>
    <row r="12" spans="1:13" x14ac:dyDescent="0.35">
      <c r="A12" t="s">
        <v>12</v>
      </c>
      <c r="B12" s="3">
        <v>132</v>
      </c>
      <c r="C12" s="4">
        <v>8.3333333333333301E-2</v>
      </c>
      <c r="D12" s="4">
        <v>0.277438299767925</v>
      </c>
      <c r="E12" s="4">
        <v>0</v>
      </c>
      <c r="F12" s="4">
        <v>1</v>
      </c>
      <c r="G12" s="5">
        <v>3.0151134457776401</v>
      </c>
      <c r="H12" s="5">
        <v>10.090909090908999</v>
      </c>
      <c r="I12" s="6">
        <v>476.54545454545001</v>
      </c>
      <c r="J12" s="7">
        <v>0</v>
      </c>
      <c r="K12" s="5">
        <v>-3.5469642566868201E-2</v>
      </c>
    </row>
    <row r="13" spans="1:13" x14ac:dyDescent="0.35">
      <c r="A13" t="s">
        <v>13</v>
      </c>
      <c r="B13" s="3">
        <v>132</v>
      </c>
      <c r="C13" s="4">
        <v>8.3333333333333301E-2</v>
      </c>
      <c r="D13" s="4">
        <v>0.277438299767925</v>
      </c>
      <c r="E13" s="4">
        <v>0</v>
      </c>
      <c r="F13" s="4">
        <v>1</v>
      </c>
      <c r="G13" s="5">
        <v>3.0151134457776401</v>
      </c>
      <c r="H13" s="5">
        <v>10.090909090908999</v>
      </c>
      <c r="I13" s="6">
        <v>476.54545454544899</v>
      </c>
      <c r="J13" s="7">
        <v>0</v>
      </c>
      <c r="K13" s="5">
        <v>6.6770913420349701E-2</v>
      </c>
    </row>
    <row r="14" spans="1:13" x14ac:dyDescent="0.35">
      <c r="A14" t="s">
        <v>14</v>
      </c>
      <c r="B14" s="3">
        <v>132</v>
      </c>
      <c r="C14" s="4">
        <v>8.3333333333333301E-2</v>
      </c>
      <c r="D14" s="4">
        <v>0.277438299767925</v>
      </c>
      <c r="E14" s="4">
        <v>0</v>
      </c>
      <c r="F14" s="4">
        <v>1</v>
      </c>
      <c r="G14" s="5">
        <v>3.0151134457776401</v>
      </c>
      <c r="H14" s="5">
        <v>10.090909090908999</v>
      </c>
      <c r="I14" s="6">
        <v>476.54545454545001</v>
      </c>
      <c r="J14" s="7">
        <v>0</v>
      </c>
      <c r="K14" s="5">
        <v>0.27793656713256198</v>
      </c>
    </row>
    <row r="15" spans="1:13" x14ac:dyDescent="0.35">
      <c r="A15" t="s">
        <v>15</v>
      </c>
      <c r="B15" s="3">
        <v>132</v>
      </c>
      <c r="C15" s="4">
        <v>8.3333333333333301E-2</v>
      </c>
      <c r="D15" s="4">
        <v>0.277438299767925</v>
      </c>
      <c r="E15" s="4">
        <v>0</v>
      </c>
      <c r="F15" s="4">
        <v>1</v>
      </c>
      <c r="G15" s="5">
        <v>3.0151134457776401</v>
      </c>
      <c r="H15" s="5">
        <v>10.090909090908999</v>
      </c>
      <c r="I15" s="6">
        <v>476.54545454545001</v>
      </c>
      <c r="J15" s="7">
        <v>0</v>
      </c>
      <c r="K15" s="5">
        <v>0.26653805860929403</v>
      </c>
    </row>
    <row r="16" spans="1:13" x14ac:dyDescent="0.35">
      <c r="A16" t="s">
        <v>16</v>
      </c>
      <c r="B16" s="3">
        <v>132</v>
      </c>
      <c r="C16" s="4">
        <v>8.3333333333333301E-2</v>
      </c>
      <c r="D16" s="4">
        <v>0.277438299767925</v>
      </c>
      <c r="E16" s="4">
        <v>0</v>
      </c>
      <c r="F16" s="4">
        <v>1</v>
      </c>
      <c r="G16" s="5">
        <v>3.0151134457776401</v>
      </c>
      <c r="H16" s="5">
        <v>10.090909090908999</v>
      </c>
      <c r="I16" s="6">
        <v>476.54545454545001</v>
      </c>
      <c r="J16" s="7">
        <v>0</v>
      </c>
      <c r="K16" s="5">
        <v>1.4193883312756299E-2</v>
      </c>
    </row>
    <row r="17" spans="1:11" x14ac:dyDescent="0.35">
      <c r="A17" t="s">
        <v>17</v>
      </c>
      <c r="B17" s="3">
        <v>132</v>
      </c>
      <c r="C17" s="4">
        <v>8.3333333333333301E-2</v>
      </c>
      <c r="D17" s="4">
        <v>0.277438299767925</v>
      </c>
      <c r="E17" s="4">
        <v>0</v>
      </c>
      <c r="F17" s="4">
        <v>1</v>
      </c>
      <c r="G17" s="5">
        <v>3.0151134457776401</v>
      </c>
      <c r="H17" s="5">
        <v>10.090909090908999</v>
      </c>
      <c r="I17" s="6">
        <v>476.54545454545001</v>
      </c>
      <c r="J17" s="7">
        <v>0</v>
      </c>
      <c r="K17" s="5">
        <v>-0.142379060942909</v>
      </c>
    </row>
    <row r="18" spans="1:11" x14ac:dyDescent="0.35">
      <c r="A18" t="s">
        <v>18</v>
      </c>
      <c r="B18" s="3">
        <v>132</v>
      </c>
      <c r="C18" s="4">
        <v>8.3333333333333301E-2</v>
      </c>
      <c r="D18" s="4">
        <v>0.277438299767925</v>
      </c>
      <c r="E18" s="4">
        <v>0</v>
      </c>
      <c r="F18" s="4">
        <v>1</v>
      </c>
      <c r="G18" s="5">
        <v>3.0151134457776401</v>
      </c>
      <c r="H18" s="5">
        <v>10.090909090908999</v>
      </c>
      <c r="I18" s="6">
        <v>476.54545454545001</v>
      </c>
      <c r="J18" s="7">
        <v>0</v>
      </c>
      <c r="K18" s="5">
        <v>-0.12419471423727201</v>
      </c>
    </row>
    <row r="19" spans="1:11" x14ac:dyDescent="0.35">
      <c r="A19" t="s">
        <v>19</v>
      </c>
      <c r="B19" s="3">
        <v>132</v>
      </c>
      <c r="C19" s="4">
        <v>8.3333333333333301E-2</v>
      </c>
      <c r="D19" s="4">
        <v>0.277438299767925</v>
      </c>
      <c r="E19" s="4">
        <v>0</v>
      </c>
      <c r="F19" s="4">
        <v>1</v>
      </c>
      <c r="G19" s="5">
        <v>3.0151134457776401</v>
      </c>
      <c r="H19" s="5">
        <v>10.090909090908999</v>
      </c>
      <c r="I19" s="6">
        <v>476.54545454545098</v>
      </c>
      <c r="J19" s="7">
        <v>0</v>
      </c>
      <c r="K19" s="5">
        <v>-8.8999023502623897E-2</v>
      </c>
    </row>
  </sheetData>
  <pageMargins left="0.7" right="0.7" top="0.75" bottom="0.75" header="0.3" footer="0.3"/>
  <ignoredErrors>
    <ignoredError sqref="A1:M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S19"/>
  <sheetViews>
    <sheetView workbookViewId="0"/>
  </sheetViews>
  <sheetFormatPr defaultRowHeight="14.5" x14ac:dyDescent="0.35"/>
  <cols>
    <col min="1" max="2" width="13.453125" customWidth="1"/>
    <col min="3" max="3" width="11.453125" customWidth="1"/>
    <col min="4" max="4" width="12.453125" customWidth="1"/>
    <col min="5" max="19" width="7.453125" customWidth="1"/>
  </cols>
  <sheetData>
    <row r="1" spans="1:19" x14ac:dyDescent="0.35">
      <c r="A1" s="1" t="s">
        <v>35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</row>
    <row r="2" spans="1:19" x14ac:dyDescent="0.35">
      <c r="A2" s="8" t="s">
        <v>2</v>
      </c>
      <c r="B2" s="5">
        <v>1</v>
      </c>
      <c r="C2" s="5">
        <v>-0.34136702038058903</v>
      </c>
      <c r="D2" s="5">
        <v>-0.716974578837693</v>
      </c>
      <c r="E2" s="5">
        <v>-9.43249557823162E-2</v>
      </c>
      <c r="F2" s="5">
        <v>-8.2697039805238806E-2</v>
      </c>
      <c r="G2" s="5">
        <v>-0.170742376400108</v>
      </c>
      <c r="H2" s="5">
        <v>9.6493108806743694E-2</v>
      </c>
      <c r="I2" s="5">
        <v>-0.150890215231821</v>
      </c>
      <c r="J2" s="5">
        <v>5.1230260748710198E-2</v>
      </c>
      <c r="K2" s="5">
        <v>-0.23123013554893401</v>
      </c>
      <c r="L2" s="5">
        <v>-3.5469642566868201E-2</v>
      </c>
      <c r="M2" s="5">
        <v>6.6770913420349701E-2</v>
      </c>
      <c r="N2" s="5">
        <v>0.27793656713256198</v>
      </c>
      <c r="O2" s="5">
        <v>0.26653805860929403</v>
      </c>
      <c r="P2" s="5">
        <v>1.4193883312756299E-2</v>
      </c>
      <c r="Q2" s="5">
        <v>-0.142379060942909</v>
      </c>
      <c r="R2" s="5">
        <v>-0.12419471423727201</v>
      </c>
      <c r="S2" s="5">
        <v>-8.8999023502623897E-2</v>
      </c>
    </row>
    <row r="3" spans="1:19" x14ac:dyDescent="0.35">
      <c r="A3" s="8" t="s">
        <v>3</v>
      </c>
      <c r="B3" s="5">
        <v>-0.34136702038058903</v>
      </c>
      <c r="C3" s="5">
        <v>1</v>
      </c>
      <c r="D3" s="5">
        <v>0.30527031325975101</v>
      </c>
      <c r="E3" s="5">
        <v>4.1186804214347901E-2</v>
      </c>
      <c r="F3" s="5">
        <v>4.1186804214347901E-2</v>
      </c>
      <c r="G3" s="5">
        <v>4.1186804214347901E-2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</row>
    <row r="4" spans="1:19" x14ac:dyDescent="0.35">
      <c r="A4" s="8" t="s">
        <v>4</v>
      </c>
      <c r="B4" s="5">
        <v>-0.716974578837693</v>
      </c>
      <c r="C4" s="5">
        <v>0.30527031325975101</v>
      </c>
      <c r="D4" s="5">
        <v>1</v>
      </c>
      <c r="E4" s="5">
        <v>-5.6578988811068799E-2</v>
      </c>
      <c r="F4" s="5">
        <v>-5.6578988811068799E-2</v>
      </c>
      <c r="G4" s="5">
        <v>-5.6578988811068799E-2</v>
      </c>
      <c r="H4" s="5">
        <v>-1.50193498774801E-2</v>
      </c>
      <c r="I4" s="5">
        <v>-1.50193498774801E-2</v>
      </c>
      <c r="J4" s="5">
        <v>-1.50193498774801E-2</v>
      </c>
      <c r="K4" s="5">
        <v>-1.50193498774801E-2</v>
      </c>
      <c r="L4" s="5">
        <v>-1.50193498774801E-2</v>
      </c>
      <c r="M4" s="5">
        <v>-1.50193498774801E-2</v>
      </c>
      <c r="N4" s="5">
        <v>-1.50193498774801E-2</v>
      </c>
      <c r="O4" s="5">
        <v>-1.50193498774801E-2</v>
      </c>
      <c r="P4" s="5">
        <v>-1.50193498774801E-2</v>
      </c>
      <c r="Q4" s="5">
        <v>4.50580496324402E-2</v>
      </c>
      <c r="R4" s="5">
        <v>4.50580496324402E-2</v>
      </c>
      <c r="S4" s="5">
        <v>4.50580496324402E-2</v>
      </c>
    </row>
    <row r="5" spans="1:19" x14ac:dyDescent="0.35">
      <c r="A5" s="8" t="s">
        <v>5</v>
      </c>
      <c r="B5" s="5">
        <v>-9.43249557823162E-2</v>
      </c>
      <c r="C5" s="5">
        <v>4.1186804214347901E-2</v>
      </c>
      <c r="D5" s="5">
        <v>-5.6578988811068799E-2</v>
      </c>
      <c r="E5" s="5">
        <v>1</v>
      </c>
      <c r="F5" s="5">
        <v>-7.6335877862595599E-3</v>
      </c>
      <c r="G5" s="5">
        <v>-7.6335877862595599E-3</v>
      </c>
      <c r="H5" s="5">
        <v>-2.6343168488691601E-2</v>
      </c>
      <c r="I5" s="5">
        <v>-2.6343168488691601E-2</v>
      </c>
      <c r="J5" s="5">
        <v>-2.6343168488691601E-2</v>
      </c>
      <c r="K5" s="5">
        <v>0.28977485337560799</v>
      </c>
      <c r="L5" s="5">
        <v>-2.6343168488691601E-2</v>
      </c>
      <c r="M5" s="5">
        <v>-2.6343168488691601E-2</v>
      </c>
      <c r="N5" s="5">
        <v>-2.6343168488691601E-2</v>
      </c>
      <c r="O5" s="5">
        <v>-2.6343168488691601E-2</v>
      </c>
      <c r="P5" s="5">
        <v>-2.6343168488691601E-2</v>
      </c>
      <c r="Q5" s="5">
        <v>-2.6343168488691601E-2</v>
      </c>
      <c r="R5" s="5">
        <v>-2.6343168488691601E-2</v>
      </c>
      <c r="S5" s="5">
        <v>-2.6343168488691601E-2</v>
      </c>
    </row>
    <row r="6" spans="1:19" x14ac:dyDescent="0.35">
      <c r="A6" s="8" t="s">
        <v>6</v>
      </c>
      <c r="B6" s="5">
        <v>-8.2697039805238806E-2</v>
      </c>
      <c r="C6" s="5">
        <v>4.1186804214347901E-2</v>
      </c>
      <c r="D6" s="5">
        <v>-5.6578988811068799E-2</v>
      </c>
      <c r="E6" s="5">
        <v>-7.6335877862595599E-3</v>
      </c>
      <c r="F6" s="5">
        <v>1</v>
      </c>
      <c r="G6" s="5">
        <v>-7.6335877862595599E-3</v>
      </c>
      <c r="H6" s="5">
        <v>-2.6343168488691601E-2</v>
      </c>
      <c r="I6" s="5">
        <v>-2.6343168488691601E-2</v>
      </c>
      <c r="J6" s="5">
        <v>-2.6343168488691601E-2</v>
      </c>
      <c r="K6" s="5">
        <v>-2.6343168488691601E-2</v>
      </c>
      <c r="L6" s="5">
        <v>0.28977485337560799</v>
      </c>
      <c r="M6" s="5">
        <v>-2.6343168488691601E-2</v>
      </c>
      <c r="N6" s="5">
        <v>-2.6343168488691601E-2</v>
      </c>
      <c r="O6" s="5">
        <v>-2.6343168488691601E-2</v>
      </c>
      <c r="P6" s="5">
        <v>-2.6343168488691601E-2</v>
      </c>
      <c r="Q6" s="5">
        <v>-2.6343168488691601E-2</v>
      </c>
      <c r="R6" s="5">
        <v>-2.6343168488691601E-2</v>
      </c>
      <c r="S6" s="5">
        <v>-2.6343168488691601E-2</v>
      </c>
    </row>
    <row r="7" spans="1:19" x14ac:dyDescent="0.35">
      <c r="A7" s="8" t="s">
        <v>7</v>
      </c>
      <c r="B7" s="5">
        <v>-0.170742376400108</v>
      </c>
      <c r="C7" s="5">
        <v>4.1186804214347901E-2</v>
      </c>
      <c r="D7" s="5">
        <v>-5.6578988811068799E-2</v>
      </c>
      <c r="E7" s="5">
        <v>-7.6335877862595599E-3</v>
      </c>
      <c r="F7" s="5">
        <v>-7.6335877862595599E-3</v>
      </c>
      <c r="G7" s="5">
        <v>1</v>
      </c>
      <c r="H7" s="5">
        <v>-2.6343168488691601E-2</v>
      </c>
      <c r="I7" s="5">
        <v>-2.6343168488691601E-2</v>
      </c>
      <c r="J7" s="5">
        <v>-2.6343168488691601E-2</v>
      </c>
      <c r="K7" s="5">
        <v>0.28977485337560799</v>
      </c>
      <c r="L7" s="5">
        <v>-2.6343168488691601E-2</v>
      </c>
      <c r="M7" s="5">
        <v>-2.6343168488691601E-2</v>
      </c>
      <c r="N7" s="5">
        <v>-2.6343168488691601E-2</v>
      </c>
      <c r="O7" s="5">
        <v>-2.6343168488691601E-2</v>
      </c>
      <c r="P7" s="5">
        <v>-2.6343168488691601E-2</v>
      </c>
      <c r="Q7" s="5">
        <v>-2.6343168488691601E-2</v>
      </c>
      <c r="R7" s="5">
        <v>-2.6343168488691601E-2</v>
      </c>
      <c r="S7" s="5">
        <v>-2.6343168488691601E-2</v>
      </c>
    </row>
    <row r="8" spans="1:19" x14ac:dyDescent="0.35">
      <c r="A8" s="8" t="s">
        <v>8</v>
      </c>
      <c r="B8" s="5">
        <v>9.6493108806743694E-2</v>
      </c>
      <c r="C8" s="5">
        <v>0</v>
      </c>
      <c r="D8" s="5">
        <v>-1.50193498774801E-2</v>
      </c>
      <c r="E8" s="5">
        <v>-2.6343168488691601E-2</v>
      </c>
      <c r="F8" s="5">
        <v>-2.6343168488691601E-2</v>
      </c>
      <c r="G8" s="5">
        <v>-2.6343168488691601E-2</v>
      </c>
      <c r="H8" s="5">
        <v>1</v>
      </c>
      <c r="I8" s="5">
        <v>-9.0909090909090801E-2</v>
      </c>
      <c r="J8" s="5">
        <v>-9.0909090909090801E-2</v>
      </c>
      <c r="K8" s="5">
        <v>-9.0909090909090801E-2</v>
      </c>
      <c r="L8" s="5">
        <v>-9.0909090909090801E-2</v>
      </c>
      <c r="M8" s="5">
        <v>-9.0909090909090801E-2</v>
      </c>
      <c r="N8" s="5">
        <v>-9.0909090909090801E-2</v>
      </c>
      <c r="O8" s="5">
        <v>-9.0909090909090801E-2</v>
      </c>
      <c r="P8" s="5">
        <v>-9.0909090909090801E-2</v>
      </c>
      <c r="Q8" s="5">
        <v>-9.0909090909090801E-2</v>
      </c>
      <c r="R8" s="5">
        <v>-9.0909090909090801E-2</v>
      </c>
      <c r="S8" s="5">
        <v>-9.0909090909090801E-2</v>
      </c>
    </row>
    <row r="9" spans="1:19" x14ac:dyDescent="0.35">
      <c r="A9" s="8" t="s">
        <v>9</v>
      </c>
      <c r="B9" s="5">
        <v>-0.150890215231821</v>
      </c>
      <c r="C9" s="5">
        <v>0</v>
      </c>
      <c r="D9" s="5">
        <v>-1.50193498774801E-2</v>
      </c>
      <c r="E9" s="5">
        <v>-2.6343168488691601E-2</v>
      </c>
      <c r="F9" s="5">
        <v>-2.6343168488691601E-2</v>
      </c>
      <c r="G9" s="5">
        <v>-2.6343168488691601E-2</v>
      </c>
      <c r="H9" s="5">
        <v>-9.0909090909090801E-2</v>
      </c>
      <c r="I9" s="5">
        <v>1</v>
      </c>
      <c r="J9" s="5">
        <v>-9.0909090909090801E-2</v>
      </c>
      <c r="K9" s="5">
        <v>-9.0909090909090801E-2</v>
      </c>
      <c r="L9" s="5">
        <v>-9.0909090909090801E-2</v>
      </c>
      <c r="M9" s="5">
        <v>-9.0909090909090801E-2</v>
      </c>
      <c r="N9" s="5">
        <v>-9.0909090909090801E-2</v>
      </c>
      <c r="O9" s="5">
        <v>-9.0909090909090801E-2</v>
      </c>
      <c r="P9" s="5">
        <v>-9.0909090909090801E-2</v>
      </c>
      <c r="Q9" s="5">
        <v>-9.0909090909090801E-2</v>
      </c>
      <c r="R9" s="5">
        <v>-9.0909090909090801E-2</v>
      </c>
      <c r="S9" s="5">
        <v>-9.0909090909090801E-2</v>
      </c>
    </row>
    <row r="10" spans="1:19" x14ac:dyDescent="0.35">
      <c r="A10" s="8" t="s">
        <v>10</v>
      </c>
      <c r="B10" s="5">
        <v>5.1230260748710198E-2</v>
      </c>
      <c r="C10" s="5">
        <v>0</v>
      </c>
      <c r="D10" s="5">
        <v>-1.50193498774801E-2</v>
      </c>
      <c r="E10" s="5">
        <v>-2.6343168488691601E-2</v>
      </c>
      <c r="F10" s="5">
        <v>-2.6343168488691601E-2</v>
      </c>
      <c r="G10" s="5">
        <v>-2.6343168488691601E-2</v>
      </c>
      <c r="H10" s="5">
        <v>-9.0909090909090801E-2</v>
      </c>
      <c r="I10" s="5">
        <v>-9.0909090909090801E-2</v>
      </c>
      <c r="J10" s="5">
        <v>1</v>
      </c>
      <c r="K10" s="5">
        <v>-9.0909090909090801E-2</v>
      </c>
      <c r="L10" s="5">
        <v>-9.0909090909090801E-2</v>
      </c>
      <c r="M10" s="5">
        <v>-9.0909090909090801E-2</v>
      </c>
      <c r="N10" s="5">
        <v>-9.0909090909090801E-2</v>
      </c>
      <c r="O10" s="5">
        <v>-9.0909090909090801E-2</v>
      </c>
      <c r="P10" s="5">
        <v>-9.0909090909090801E-2</v>
      </c>
      <c r="Q10" s="5">
        <v>-9.0909090909090801E-2</v>
      </c>
      <c r="R10" s="5">
        <v>-9.0909090909090801E-2</v>
      </c>
      <c r="S10" s="5">
        <v>-9.0909090909090801E-2</v>
      </c>
    </row>
    <row r="11" spans="1:19" x14ac:dyDescent="0.35">
      <c r="A11" s="8" t="s">
        <v>11</v>
      </c>
      <c r="B11" s="5">
        <v>-0.23123013554893401</v>
      </c>
      <c r="C11" s="5">
        <v>0</v>
      </c>
      <c r="D11" s="5">
        <v>-1.50193498774801E-2</v>
      </c>
      <c r="E11" s="5">
        <v>0.28977485337560799</v>
      </c>
      <c r="F11" s="5">
        <v>-2.6343168488691601E-2</v>
      </c>
      <c r="G11" s="5">
        <v>0.28977485337560799</v>
      </c>
      <c r="H11" s="5">
        <v>-9.0909090909090801E-2</v>
      </c>
      <c r="I11" s="5">
        <v>-9.0909090909090801E-2</v>
      </c>
      <c r="J11" s="5">
        <v>-9.0909090909090801E-2</v>
      </c>
      <c r="K11" s="5">
        <v>1</v>
      </c>
      <c r="L11" s="5">
        <v>-9.0909090909090801E-2</v>
      </c>
      <c r="M11" s="5">
        <v>-9.0909090909090801E-2</v>
      </c>
      <c r="N11" s="5">
        <v>-9.0909090909090801E-2</v>
      </c>
      <c r="O11" s="5">
        <v>-9.0909090909090801E-2</v>
      </c>
      <c r="P11" s="5">
        <v>-9.0909090909090801E-2</v>
      </c>
      <c r="Q11" s="5">
        <v>-9.0909090909090801E-2</v>
      </c>
      <c r="R11" s="5">
        <v>-9.0909090909090801E-2</v>
      </c>
      <c r="S11" s="5">
        <v>-9.0909090909090801E-2</v>
      </c>
    </row>
    <row r="12" spans="1:19" x14ac:dyDescent="0.35">
      <c r="A12" s="8" t="s">
        <v>12</v>
      </c>
      <c r="B12" s="5">
        <v>-3.5469642566868201E-2</v>
      </c>
      <c r="C12" s="5">
        <v>0</v>
      </c>
      <c r="D12" s="5">
        <v>-1.50193498774801E-2</v>
      </c>
      <c r="E12" s="5">
        <v>-2.6343168488691601E-2</v>
      </c>
      <c r="F12" s="5">
        <v>0.28977485337560799</v>
      </c>
      <c r="G12" s="5">
        <v>-2.6343168488691601E-2</v>
      </c>
      <c r="H12" s="5">
        <v>-9.0909090909090801E-2</v>
      </c>
      <c r="I12" s="5">
        <v>-9.0909090909090801E-2</v>
      </c>
      <c r="J12" s="5">
        <v>-9.0909090909090801E-2</v>
      </c>
      <c r="K12" s="5">
        <v>-9.0909090909090801E-2</v>
      </c>
      <c r="L12" s="5">
        <v>1</v>
      </c>
      <c r="M12" s="5">
        <v>-9.0909090909090801E-2</v>
      </c>
      <c r="N12" s="5">
        <v>-9.0909090909090801E-2</v>
      </c>
      <c r="O12" s="5">
        <v>-9.0909090909090801E-2</v>
      </c>
      <c r="P12" s="5">
        <v>-9.0909090909090801E-2</v>
      </c>
      <c r="Q12" s="5">
        <v>-9.0909090909090801E-2</v>
      </c>
      <c r="R12" s="5">
        <v>-9.0909090909090801E-2</v>
      </c>
      <c r="S12" s="5">
        <v>-9.0909090909090801E-2</v>
      </c>
    </row>
    <row r="13" spans="1:19" x14ac:dyDescent="0.35">
      <c r="A13" s="8" t="s">
        <v>13</v>
      </c>
      <c r="B13" s="5">
        <v>6.6770913420349701E-2</v>
      </c>
      <c r="C13" s="5">
        <v>0</v>
      </c>
      <c r="D13" s="5">
        <v>-1.50193498774801E-2</v>
      </c>
      <c r="E13" s="5">
        <v>-2.6343168488691601E-2</v>
      </c>
      <c r="F13" s="5">
        <v>-2.6343168488691601E-2</v>
      </c>
      <c r="G13" s="5">
        <v>-2.6343168488691601E-2</v>
      </c>
      <c r="H13" s="5">
        <v>-9.0909090909090801E-2</v>
      </c>
      <c r="I13" s="5">
        <v>-9.0909090909090801E-2</v>
      </c>
      <c r="J13" s="5">
        <v>-9.0909090909090801E-2</v>
      </c>
      <c r="K13" s="5">
        <v>-9.0909090909090801E-2</v>
      </c>
      <c r="L13" s="5">
        <v>-9.0909090909090801E-2</v>
      </c>
      <c r="M13" s="5">
        <v>1</v>
      </c>
      <c r="N13" s="5">
        <v>-9.0909090909090801E-2</v>
      </c>
      <c r="O13" s="5">
        <v>-9.0909090909090801E-2</v>
      </c>
      <c r="P13" s="5">
        <v>-9.0909090909090801E-2</v>
      </c>
      <c r="Q13" s="5">
        <v>-9.0909090909090801E-2</v>
      </c>
      <c r="R13" s="5">
        <v>-9.0909090909090801E-2</v>
      </c>
      <c r="S13" s="5">
        <v>-9.0909090909090801E-2</v>
      </c>
    </row>
    <row r="14" spans="1:19" x14ac:dyDescent="0.35">
      <c r="A14" s="8" t="s">
        <v>14</v>
      </c>
      <c r="B14" s="5">
        <v>0.27793656713256198</v>
      </c>
      <c r="C14" s="5">
        <v>0</v>
      </c>
      <c r="D14" s="5">
        <v>-1.50193498774801E-2</v>
      </c>
      <c r="E14" s="5">
        <v>-2.6343168488691601E-2</v>
      </c>
      <c r="F14" s="5">
        <v>-2.6343168488691601E-2</v>
      </c>
      <c r="G14" s="5">
        <v>-2.6343168488691601E-2</v>
      </c>
      <c r="H14" s="5">
        <v>-9.0909090909090801E-2</v>
      </c>
      <c r="I14" s="5">
        <v>-9.0909090909090801E-2</v>
      </c>
      <c r="J14" s="5">
        <v>-9.0909090909090801E-2</v>
      </c>
      <c r="K14" s="5">
        <v>-9.0909090909090801E-2</v>
      </c>
      <c r="L14" s="5">
        <v>-9.0909090909090801E-2</v>
      </c>
      <c r="M14" s="5">
        <v>-9.0909090909090801E-2</v>
      </c>
      <c r="N14" s="5">
        <v>1</v>
      </c>
      <c r="O14" s="5">
        <v>-9.0909090909090801E-2</v>
      </c>
      <c r="P14" s="5">
        <v>-9.0909090909090801E-2</v>
      </c>
      <c r="Q14" s="5">
        <v>-9.0909090909090801E-2</v>
      </c>
      <c r="R14" s="5">
        <v>-9.0909090909090801E-2</v>
      </c>
      <c r="S14" s="5">
        <v>-9.0909090909090801E-2</v>
      </c>
    </row>
    <row r="15" spans="1:19" x14ac:dyDescent="0.35">
      <c r="A15" s="8" t="s">
        <v>15</v>
      </c>
      <c r="B15" s="5">
        <v>0.26653805860929403</v>
      </c>
      <c r="C15" s="5">
        <v>0</v>
      </c>
      <c r="D15" s="5">
        <v>-1.50193498774801E-2</v>
      </c>
      <c r="E15" s="5">
        <v>-2.6343168488691601E-2</v>
      </c>
      <c r="F15" s="5">
        <v>-2.6343168488691601E-2</v>
      </c>
      <c r="G15" s="5">
        <v>-2.6343168488691601E-2</v>
      </c>
      <c r="H15" s="5">
        <v>-9.0909090909090801E-2</v>
      </c>
      <c r="I15" s="5">
        <v>-9.0909090909090801E-2</v>
      </c>
      <c r="J15" s="5">
        <v>-9.0909090909090801E-2</v>
      </c>
      <c r="K15" s="5">
        <v>-9.0909090909090801E-2</v>
      </c>
      <c r="L15" s="5">
        <v>-9.0909090909090801E-2</v>
      </c>
      <c r="M15" s="5">
        <v>-9.0909090909090801E-2</v>
      </c>
      <c r="N15" s="5">
        <v>-9.0909090909090801E-2</v>
      </c>
      <c r="O15" s="5">
        <v>1</v>
      </c>
      <c r="P15" s="5">
        <v>-9.0909090909090801E-2</v>
      </c>
      <c r="Q15" s="5">
        <v>-9.0909090909090801E-2</v>
      </c>
      <c r="R15" s="5">
        <v>-9.0909090909090801E-2</v>
      </c>
      <c r="S15" s="5">
        <v>-9.0909090909090801E-2</v>
      </c>
    </row>
    <row r="16" spans="1:19" x14ac:dyDescent="0.35">
      <c r="A16" s="8" t="s">
        <v>16</v>
      </c>
      <c r="B16" s="5">
        <v>1.4193883312756299E-2</v>
      </c>
      <c r="C16" s="5">
        <v>0</v>
      </c>
      <c r="D16" s="5">
        <v>-1.50193498774801E-2</v>
      </c>
      <c r="E16" s="5">
        <v>-2.6343168488691601E-2</v>
      </c>
      <c r="F16" s="5">
        <v>-2.6343168488691601E-2</v>
      </c>
      <c r="G16" s="5">
        <v>-2.6343168488691601E-2</v>
      </c>
      <c r="H16" s="5">
        <v>-9.0909090909090801E-2</v>
      </c>
      <c r="I16" s="5">
        <v>-9.0909090909090801E-2</v>
      </c>
      <c r="J16" s="5">
        <v>-9.0909090909090801E-2</v>
      </c>
      <c r="K16" s="5">
        <v>-9.0909090909090801E-2</v>
      </c>
      <c r="L16" s="5">
        <v>-9.0909090909090801E-2</v>
      </c>
      <c r="M16" s="5">
        <v>-9.0909090909090801E-2</v>
      </c>
      <c r="N16" s="5">
        <v>-9.0909090909090801E-2</v>
      </c>
      <c r="O16" s="5">
        <v>-9.0909090909090801E-2</v>
      </c>
      <c r="P16" s="5">
        <v>1</v>
      </c>
      <c r="Q16" s="5">
        <v>-9.0909090909090801E-2</v>
      </c>
      <c r="R16" s="5">
        <v>-9.0909090909090801E-2</v>
      </c>
      <c r="S16" s="5">
        <v>-9.0909090909090801E-2</v>
      </c>
    </row>
    <row r="17" spans="1:19" x14ac:dyDescent="0.35">
      <c r="A17" s="8" t="s">
        <v>17</v>
      </c>
      <c r="B17" s="5">
        <v>-0.142379060942909</v>
      </c>
      <c r="C17" s="5">
        <v>0</v>
      </c>
      <c r="D17" s="5">
        <v>4.50580496324402E-2</v>
      </c>
      <c r="E17" s="5">
        <v>-2.6343168488691601E-2</v>
      </c>
      <c r="F17" s="5">
        <v>-2.6343168488691601E-2</v>
      </c>
      <c r="G17" s="5">
        <v>-2.6343168488691601E-2</v>
      </c>
      <c r="H17" s="5">
        <v>-9.0909090909090801E-2</v>
      </c>
      <c r="I17" s="5">
        <v>-9.0909090909090801E-2</v>
      </c>
      <c r="J17" s="5">
        <v>-9.0909090909090801E-2</v>
      </c>
      <c r="K17" s="5">
        <v>-9.0909090909090801E-2</v>
      </c>
      <c r="L17" s="5">
        <v>-9.0909090909090801E-2</v>
      </c>
      <c r="M17" s="5">
        <v>-9.0909090909090801E-2</v>
      </c>
      <c r="N17" s="5">
        <v>-9.0909090909090801E-2</v>
      </c>
      <c r="O17" s="5">
        <v>-9.0909090909090801E-2</v>
      </c>
      <c r="P17" s="5">
        <v>-9.0909090909090801E-2</v>
      </c>
      <c r="Q17" s="5">
        <v>1</v>
      </c>
      <c r="R17" s="5">
        <v>-9.0909090909090801E-2</v>
      </c>
      <c r="S17" s="5">
        <v>-9.0909090909090801E-2</v>
      </c>
    </row>
    <row r="18" spans="1:19" x14ac:dyDescent="0.35">
      <c r="A18" s="8" t="s">
        <v>18</v>
      </c>
      <c r="B18" s="5">
        <v>-0.12419471423727201</v>
      </c>
      <c r="C18" s="5">
        <v>0</v>
      </c>
      <c r="D18" s="5">
        <v>4.50580496324402E-2</v>
      </c>
      <c r="E18" s="5">
        <v>-2.6343168488691601E-2</v>
      </c>
      <c r="F18" s="5">
        <v>-2.6343168488691601E-2</v>
      </c>
      <c r="G18" s="5">
        <v>-2.6343168488691601E-2</v>
      </c>
      <c r="H18" s="5">
        <v>-9.0909090909090801E-2</v>
      </c>
      <c r="I18" s="5">
        <v>-9.0909090909090801E-2</v>
      </c>
      <c r="J18" s="5">
        <v>-9.0909090909090801E-2</v>
      </c>
      <c r="K18" s="5">
        <v>-9.0909090909090801E-2</v>
      </c>
      <c r="L18" s="5">
        <v>-9.0909090909090801E-2</v>
      </c>
      <c r="M18" s="5">
        <v>-9.0909090909090801E-2</v>
      </c>
      <c r="N18" s="5">
        <v>-9.0909090909090801E-2</v>
      </c>
      <c r="O18" s="5">
        <v>-9.0909090909090801E-2</v>
      </c>
      <c r="P18" s="5">
        <v>-9.0909090909090801E-2</v>
      </c>
      <c r="Q18" s="5">
        <v>-9.0909090909090801E-2</v>
      </c>
      <c r="R18" s="5">
        <v>1</v>
      </c>
      <c r="S18" s="5">
        <v>-9.0909090909090801E-2</v>
      </c>
    </row>
    <row r="19" spans="1:19" x14ac:dyDescent="0.35">
      <c r="A19" s="8" t="s">
        <v>19</v>
      </c>
      <c r="B19" s="5">
        <v>-8.8999023502623897E-2</v>
      </c>
      <c r="C19" s="5">
        <v>0</v>
      </c>
      <c r="D19" s="5">
        <v>4.50580496324402E-2</v>
      </c>
      <c r="E19" s="5">
        <v>-2.6343168488691601E-2</v>
      </c>
      <c r="F19" s="5">
        <v>-2.6343168488691601E-2</v>
      </c>
      <c r="G19" s="5">
        <v>-2.6343168488691601E-2</v>
      </c>
      <c r="H19" s="5">
        <v>-9.0909090909090801E-2</v>
      </c>
      <c r="I19" s="5">
        <v>-9.0909090909090801E-2</v>
      </c>
      <c r="J19" s="5">
        <v>-9.0909090909090801E-2</v>
      </c>
      <c r="K19" s="5">
        <v>-9.0909090909090801E-2</v>
      </c>
      <c r="L19" s="5">
        <v>-9.0909090909090801E-2</v>
      </c>
      <c r="M19" s="5">
        <v>-9.0909090909090801E-2</v>
      </c>
      <c r="N19" s="5">
        <v>-9.0909090909090801E-2</v>
      </c>
      <c r="O19" s="5">
        <v>-9.0909090909090801E-2</v>
      </c>
      <c r="P19" s="5">
        <v>-9.0909090909090801E-2</v>
      </c>
      <c r="Q19" s="5">
        <v>-9.0909090909090801E-2</v>
      </c>
      <c r="R19" s="5">
        <v>-9.0909090909090801E-2</v>
      </c>
      <c r="S19" s="5">
        <v>1</v>
      </c>
    </row>
  </sheetData>
  <pageMargins left="0.7" right="0.7" top="0.75" bottom="0.75" header="0.3" footer="0.3"/>
  <ignoredErrors>
    <ignoredError sqref="A1:S1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G18"/>
  <sheetViews>
    <sheetView workbookViewId="0"/>
  </sheetViews>
  <sheetFormatPr defaultRowHeight="14.5" x14ac:dyDescent="0.35"/>
  <cols>
    <col min="1" max="1" width="17.453125" customWidth="1"/>
    <col min="2" max="2" width="13.453125" customWidth="1"/>
    <col min="3" max="4" width="8.453125" customWidth="1"/>
    <col min="5" max="5" width="9.453125" customWidth="1"/>
    <col min="6" max="6" width="7.453125" customWidth="1"/>
    <col min="7" max="7" width="12.453125" customWidth="1"/>
  </cols>
  <sheetData>
    <row r="1" spans="1:7" x14ac:dyDescent="0.35">
      <c r="A1" s="1" t="s">
        <v>22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33</v>
      </c>
      <c r="G1" s="1" t="s">
        <v>34</v>
      </c>
    </row>
    <row r="2" spans="1:7" x14ac:dyDescent="0.35">
      <c r="A2" t="s">
        <v>40</v>
      </c>
      <c r="B2" s="5">
        <v>-4977.92806668106</v>
      </c>
      <c r="C2" s="5">
        <v>1828.9112578205659</v>
      </c>
      <c r="D2" s="5">
        <v>-2.7217985812023708</v>
      </c>
      <c r="E2" s="9">
        <v>7.5007823633027638E-3</v>
      </c>
      <c r="F2" t="s">
        <v>35</v>
      </c>
      <c r="G2" t="s">
        <v>35</v>
      </c>
    </row>
    <row r="3" spans="1:7" x14ac:dyDescent="0.35">
      <c r="A3" t="s">
        <v>41</v>
      </c>
      <c r="B3" s="5">
        <v>-24387.274644350717</v>
      </c>
      <c r="C3" s="5">
        <v>1554.7786452264381</v>
      </c>
      <c r="D3" s="5">
        <v>-15.685367636882452</v>
      </c>
      <c r="E3" s="9">
        <v>1.2253059622723466E-21</v>
      </c>
      <c r="F3" t="s">
        <v>35</v>
      </c>
      <c r="G3" t="s">
        <v>35</v>
      </c>
    </row>
    <row r="4" spans="1:7" x14ac:dyDescent="0.35">
      <c r="A4" t="s">
        <v>42</v>
      </c>
      <c r="B4" s="5">
        <v>-14814.600644410097</v>
      </c>
      <c r="C4" s="5">
        <v>8114.5229310104405</v>
      </c>
      <c r="D4" s="5">
        <v>-1.8256896641199516</v>
      </c>
      <c r="E4" s="9">
        <v>7.0494984257413199E-2</v>
      </c>
      <c r="F4" t="s">
        <v>35</v>
      </c>
      <c r="G4" t="s">
        <v>35</v>
      </c>
    </row>
    <row r="5" spans="1:7" x14ac:dyDescent="0.35">
      <c r="A5" t="s">
        <v>43</v>
      </c>
      <c r="B5" s="5">
        <v>-21140.555879969095</v>
      </c>
      <c r="C5" s="5">
        <v>8067.5244045359696</v>
      </c>
      <c r="D5" s="5">
        <v>-2.6204514321745105</v>
      </c>
      <c r="E5" s="9">
        <v>9.9623702748817631E-3</v>
      </c>
      <c r="F5" t="s">
        <v>35</v>
      </c>
      <c r="G5" t="s">
        <v>35</v>
      </c>
    </row>
    <row r="6" spans="1:7" x14ac:dyDescent="0.35">
      <c r="A6" t="s">
        <v>44</v>
      </c>
      <c r="B6" s="5">
        <v>-29031.182644410095</v>
      </c>
      <c r="C6" s="5">
        <v>8114.5229310104378</v>
      </c>
      <c r="D6" s="5">
        <v>-3.5776820019159241</v>
      </c>
      <c r="E6" s="9">
        <v>5.1629891687526223E-4</v>
      </c>
      <c r="F6" t="s">
        <v>35</v>
      </c>
      <c r="G6" t="s">
        <v>35</v>
      </c>
    </row>
    <row r="7" spans="1:7" x14ac:dyDescent="0.35">
      <c r="A7" t="s">
        <v>45</v>
      </c>
      <c r="B7" s="5">
        <v>172930.88986665301</v>
      </c>
      <c r="C7" s="5">
        <v>2712.6179678182093</v>
      </c>
      <c r="D7" s="5">
        <v>63.750550913641327</v>
      </c>
      <c r="E7" s="9">
        <v>1.597615700487322E-45</v>
      </c>
      <c r="F7" t="s">
        <v>35</v>
      </c>
      <c r="G7" t="s">
        <v>35</v>
      </c>
    </row>
    <row r="8" spans="1:7" x14ac:dyDescent="0.35">
      <c r="A8" t="s">
        <v>46</v>
      </c>
      <c r="B8" s="5">
        <v>159594.63350301667</v>
      </c>
      <c r="C8" s="5">
        <v>2712.6179678182089</v>
      </c>
      <c r="D8" s="5">
        <v>58.834172521308091</v>
      </c>
      <c r="E8" s="9">
        <v>3.9072062911830049E-44</v>
      </c>
      <c r="F8" t="s">
        <v>35</v>
      </c>
      <c r="G8" t="s">
        <v>35</v>
      </c>
    </row>
    <row r="9" spans="1:7" x14ac:dyDescent="0.35">
      <c r="A9" t="s">
        <v>47</v>
      </c>
      <c r="B9" s="5">
        <v>170490.80241210762</v>
      </c>
      <c r="C9" s="5">
        <v>2712.6179678182089</v>
      </c>
      <c r="D9" s="5">
        <v>62.851018622882386</v>
      </c>
      <c r="E9" s="9">
        <v>2.8143119186702064E-45</v>
      </c>
      <c r="F9" t="s">
        <v>35</v>
      </c>
      <c r="G9" t="s">
        <v>35</v>
      </c>
    </row>
    <row r="10" spans="1:7" x14ac:dyDescent="0.35">
      <c r="A10" t="s">
        <v>48</v>
      </c>
      <c r="B10" s="5">
        <v>159249.54671109104</v>
      </c>
      <c r="C10" s="5">
        <v>2890.2019083195055</v>
      </c>
      <c r="D10" s="5">
        <v>55.099799862662863</v>
      </c>
      <c r="E10" s="9">
        <v>5.3172278385617619E-43</v>
      </c>
      <c r="F10" t="s">
        <v>35</v>
      </c>
      <c r="G10" t="s">
        <v>35</v>
      </c>
    </row>
    <row r="11" spans="1:7" x14ac:dyDescent="0.35">
      <c r="A11" t="s">
        <v>49</v>
      </c>
      <c r="B11" s="5">
        <v>167738.74194665023</v>
      </c>
      <c r="C11" s="5">
        <v>2793.0974248315592</v>
      </c>
      <c r="D11" s="5">
        <v>60.054740824790919</v>
      </c>
      <c r="E11" s="9">
        <v>1.7247130966870377E-44</v>
      </c>
      <c r="F11" t="s">
        <v>35</v>
      </c>
      <c r="G11" t="s">
        <v>35</v>
      </c>
    </row>
    <row r="12" spans="1:7" x14ac:dyDescent="0.35">
      <c r="A12" t="s">
        <v>50</v>
      </c>
      <c r="B12" s="5">
        <v>171328.58777574392</v>
      </c>
      <c r="C12" s="5">
        <v>2712.6179678182089</v>
      </c>
      <c r="D12" s="5">
        <v>63.159866154519925</v>
      </c>
      <c r="E12" s="9">
        <v>2.3150083945699121E-45</v>
      </c>
      <c r="F12" t="s">
        <v>35</v>
      </c>
      <c r="G12" t="s">
        <v>35</v>
      </c>
    </row>
    <row r="13" spans="1:7" x14ac:dyDescent="0.35">
      <c r="A13" t="s">
        <v>51</v>
      </c>
      <c r="B13" s="5">
        <v>182712.37568483481</v>
      </c>
      <c r="C13" s="5">
        <v>2712.6179678182084</v>
      </c>
      <c r="D13" s="5">
        <v>67.356471811543955</v>
      </c>
      <c r="E13" s="9">
        <v>1.7831041901811914E-46</v>
      </c>
      <c r="F13" t="s">
        <v>35</v>
      </c>
      <c r="G13" t="s">
        <v>35</v>
      </c>
    </row>
    <row r="14" spans="1:7" x14ac:dyDescent="0.35">
      <c r="A14" t="s">
        <v>52</v>
      </c>
      <c r="B14" s="5">
        <v>182097.8903211985</v>
      </c>
      <c r="C14" s="5">
        <v>2712.6179678182089</v>
      </c>
      <c r="D14" s="5">
        <v>67.129943280462015</v>
      </c>
      <c r="E14" s="9">
        <v>2.0393542773730599E-46</v>
      </c>
      <c r="F14" t="s">
        <v>35</v>
      </c>
      <c r="G14" t="s">
        <v>35</v>
      </c>
    </row>
    <row r="15" spans="1:7" x14ac:dyDescent="0.35">
      <c r="A15" t="s">
        <v>53</v>
      </c>
      <c r="B15" s="5">
        <v>168494.19804847118</v>
      </c>
      <c r="C15" s="5">
        <v>2712.6179678182089</v>
      </c>
      <c r="D15" s="5">
        <v>62.114975292297828</v>
      </c>
      <c r="E15" s="9">
        <v>4.499810131076219E-45</v>
      </c>
      <c r="F15" t="s">
        <v>35</v>
      </c>
      <c r="G15" t="s">
        <v>35</v>
      </c>
    </row>
    <row r="16" spans="1:7" x14ac:dyDescent="0.35">
      <c r="A16" t="s">
        <v>54</v>
      </c>
      <c r="B16" s="5">
        <v>162270.48865250309</v>
      </c>
      <c r="C16" s="5">
        <v>2713.7184302113346</v>
      </c>
      <c r="D16" s="5">
        <v>59.796361643851917</v>
      </c>
      <c r="E16" s="9">
        <v>2.0478407327594721E-44</v>
      </c>
      <c r="F16" t="s">
        <v>35</v>
      </c>
      <c r="G16" t="s">
        <v>35</v>
      </c>
    </row>
    <row r="17" spans="1:7" x14ac:dyDescent="0.35">
      <c r="A17" t="s">
        <v>55</v>
      </c>
      <c r="B17" s="5">
        <v>163250.79365250299</v>
      </c>
      <c r="C17" s="5">
        <v>2713.7184302113346</v>
      </c>
      <c r="D17" s="5">
        <v>60.157602142897929</v>
      </c>
      <c r="E17" s="9">
        <v>1.6110731351475914E-44</v>
      </c>
      <c r="F17" t="s">
        <v>35</v>
      </c>
      <c r="G17" t="s">
        <v>35</v>
      </c>
    </row>
    <row r="18" spans="1:7" x14ac:dyDescent="0.35">
      <c r="A18" t="s">
        <v>56</v>
      </c>
      <c r="B18" s="5">
        <v>165148.16792523026</v>
      </c>
      <c r="C18" s="5">
        <v>2713.7184302113346</v>
      </c>
      <c r="D18" s="5">
        <v>60.856780897629498</v>
      </c>
      <c r="E18" s="9">
        <v>1.0167773435940892E-44</v>
      </c>
      <c r="F18" t="s">
        <v>35</v>
      </c>
      <c r="G18" t="s">
        <v>35</v>
      </c>
    </row>
  </sheetData>
  <pageMargins left="0.7" right="0.7" top="0.75" bottom="0.75" header="0.3" footer="0.3"/>
  <ignoredErrors>
    <ignoredError sqref="A1:G1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E25"/>
  <sheetViews>
    <sheetView workbookViewId="0"/>
  </sheetViews>
  <sheetFormatPr defaultRowHeight="14.5" x14ac:dyDescent="0.35"/>
  <cols>
    <col min="1" max="1" width="27.453125" customWidth="1"/>
    <col min="2" max="2" width="15.453125" customWidth="1"/>
    <col min="3" max="3" width="1.453125" customWidth="1"/>
    <col min="4" max="4" width="32.453125" customWidth="1"/>
    <col min="5" max="5" width="15.453125" customWidth="1"/>
  </cols>
  <sheetData>
    <row r="1" spans="1:5" x14ac:dyDescent="0.35">
      <c r="A1" s="10" t="s">
        <v>57</v>
      </c>
      <c r="D1" s="10" t="s">
        <v>58</v>
      </c>
    </row>
    <row r="2" spans="1:5" x14ac:dyDescent="0.35">
      <c r="A2" t="s">
        <v>59</v>
      </c>
      <c r="B2" s="3">
        <v>1</v>
      </c>
      <c r="D2" t="s">
        <v>60</v>
      </c>
      <c r="E2" s="3">
        <v>0</v>
      </c>
    </row>
    <row r="3" spans="1:5" x14ac:dyDescent="0.35">
      <c r="A3" t="s">
        <v>61</v>
      </c>
      <c r="B3" s="3">
        <v>132</v>
      </c>
      <c r="D3" t="s">
        <v>62</v>
      </c>
      <c r="E3" s="2">
        <v>0</v>
      </c>
    </row>
    <row r="4" spans="1:5" x14ac:dyDescent="0.35">
      <c r="A4" t="s">
        <v>63</v>
      </c>
      <c r="B4" s="3">
        <v>115</v>
      </c>
      <c r="D4" t="s">
        <v>64</v>
      </c>
      <c r="E4" s="9">
        <v>0</v>
      </c>
    </row>
    <row r="5" spans="1:5" x14ac:dyDescent="0.35">
      <c r="A5" t="s">
        <v>65</v>
      </c>
      <c r="B5" s="5">
        <v>0.80626794959072035</v>
      </c>
      <c r="D5" t="s">
        <v>66</v>
      </c>
      <c r="E5" s="2">
        <v>0</v>
      </c>
    </row>
    <row r="6" spans="1:5" x14ac:dyDescent="0.35">
      <c r="A6" t="s">
        <v>67</v>
      </c>
      <c r="B6" s="5">
        <v>0.779313925185951</v>
      </c>
      <c r="D6" t="s">
        <v>68</v>
      </c>
      <c r="E6" s="9">
        <v>0</v>
      </c>
    </row>
    <row r="7" spans="1:5" x14ac:dyDescent="0.35">
      <c r="A7" t="s">
        <v>69</v>
      </c>
      <c r="B7" s="4">
        <v>18.00851697433956</v>
      </c>
      <c r="D7" t="s">
        <v>70</v>
      </c>
      <c r="E7" s="2">
        <v>0</v>
      </c>
    </row>
    <row r="8" spans="1:5" x14ac:dyDescent="0.35">
      <c r="A8" t="s">
        <v>71</v>
      </c>
      <c r="B8" s="4">
        <v>18.379786918915077</v>
      </c>
      <c r="D8" t="s">
        <v>72</v>
      </c>
      <c r="E8" s="11">
        <v>0</v>
      </c>
    </row>
    <row r="9" spans="1:5" x14ac:dyDescent="0.35">
      <c r="A9" t="s">
        <v>73</v>
      </c>
      <c r="B9" t="s">
        <v>74</v>
      </c>
      <c r="D9" t="s">
        <v>75</v>
      </c>
      <c r="E9" s="9">
        <v>0</v>
      </c>
    </row>
    <row r="10" spans="1:5" x14ac:dyDescent="0.35">
      <c r="A10" t="s">
        <v>76</v>
      </c>
      <c r="B10" t="s">
        <v>74</v>
      </c>
      <c r="D10" t="s">
        <v>77</v>
      </c>
      <c r="E10" s="9">
        <v>0</v>
      </c>
    </row>
    <row r="11" spans="1:5" x14ac:dyDescent="0.35">
      <c r="A11" t="s">
        <v>78</v>
      </c>
      <c r="B11" s="2">
        <v>-1358.862006728411</v>
      </c>
      <c r="D11" t="s">
        <v>79</v>
      </c>
      <c r="E11" s="9">
        <v>0</v>
      </c>
    </row>
    <row r="12" spans="1:5" x14ac:dyDescent="0.35">
      <c r="A12" t="s">
        <v>80</v>
      </c>
      <c r="B12" s="2">
        <v>28118210092.112808</v>
      </c>
    </row>
    <row r="13" spans="1:5" x14ac:dyDescent="0.35">
      <c r="A13" t="s">
        <v>81</v>
      </c>
      <c r="B13" s="2">
        <v>6756312833.4062338</v>
      </c>
    </row>
    <row r="14" spans="1:5" x14ac:dyDescent="0.35">
      <c r="A14" t="s">
        <v>82</v>
      </c>
      <c r="B14" s="2">
        <v>58750546.377445512</v>
      </c>
    </row>
    <row r="15" spans="1:5" x14ac:dyDescent="0.35">
      <c r="A15" t="s">
        <v>83</v>
      </c>
      <c r="B15" s="2">
        <v>7664.8905000296982</v>
      </c>
    </row>
    <row r="16" spans="1:5" x14ac:dyDescent="0.35">
      <c r="A16" t="s">
        <v>62</v>
      </c>
      <c r="B16" s="2">
        <v>5844.4374829214876</v>
      </c>
    </row>
    <row r="17" spans="1:2" x14ac:dyDescent="0.35">
      <c r="A17" t="s">
        <v>64</v>
      </c>
      <c r="B17" s="9">
        <v>3.7077867482139794E-2</v>
      </c>
    </row>
    <row r="18" spans="1:2" x14ac:dyDescent="0.35">
      <c r="A18" t="s">
        <v>84</v>
      </c>
      <c r="B18" s="5">
        <v>1.4174295003877495</v>
      </c>
    </row>
    <row r="19" spans="1:2" x14ac:dyDescent="0.35">
      <c r="A19" t="s">
        <v>85</v>
      </c>
      <c r="B19" t="s">
        <v>74</v>
      </c>
    </row>
    <row r="20" spans="1:2" x14ac:dyDescent="0.35">
      <c r="A20" t="s">
        <v>86</v>
      </c>
      <c r="B20" s="12">
        <v>154.54993958391677</v>
      </c>
    </row>
    <row r="21" spans="1:2" x14ac:dyDescent="0.35">
      <c r="A21" t="s">
        <v>87</v>
      </c>
      <c r="B21" s="11">
        <v>0</v>
      </c>
    </row>
    <row r="22" spans="1:2" x14ac:dyDescent="0.35">
      <c r="A22" t="s">
        <v>28</v>
      </c>
      <c r="B22" s="5">
        <v>0.3358047919689936</v>
      </c>
    </row>
    <row r="23" spans="1:2" x14ac:dyDescent="0.35">
      <c r="A23" t="s">
        <v>29</v>
      </c>
      <c r="B23" s="5">
        <v>2.6185415956773177</v>
      </c>
    </row>
    <row r="24" spans="1:2" x14ac:dyDescent="0.35">
      <c r="A24" t="s">
        <v>30</v>
      </c>
      <c r="B24" s="5">
        <v>3.2811347110616977</v>
      </c>
    </row>
    <row r="25" spans="1:2" x14ac:dyDescent="0.35">
      <c r="A25" t="s">
        <v>88</v>
      </c>
      <c r="B25" s="11">
        <v>0.19387001785546121</v>
      </c>
    </row>
  </sheetData>
  <pageMargins left="0.7" right="0.7" top="0.75" bottom="0.75" header="0.3" footer="0.3"/>
  <ignoredErrors>
    <ignoredError sqref="A1:E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U218"/>
  <sheetViews>
    <sheetView workbookViewId="0"/>
  </sheetViews>
  <sheetFormatPr defaultRowHeight="14.5" x14ac:dyDescent="0.35"/>
  <cols>
    <col min="1" max="1" width="6.453125" customWidth="1"/>
    <col min="2" max="2" width="7.453125" customWidth="1"/>
    <col min="3" max="4" width="11.453125" customWidth="1"/>
    <col min="5" max="5" width="12.453125" customWidth="1"/>
    <col min="6" max="21" width="11.453125" customWidth="1"/>
  </cols>
  <sheetData>
    <row r="1" spans="1:21" x14ac:dyDescent="0.35">
      <c r="A1" s="1" t="s">
        <v>0</v>
      </c>
      <c r="B1" s="1" t="s">
        <v>1</v>
      </c>
      <c r="C1" s="1" t="s">
        <v>90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91</v>
      </c>
    </row>
    <row r="2" spans="1:21" x14ac:dyDescent="0.35">
      <c r="A2">
        <v>2015</v>
      </c>
      <c r="B2">
        <v>1</v>
      </c>
      <c r="C2" s="4">
        <v>172930.88986665299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172930.88986665299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0</v>
      </c>
      <c r="U2" s="4">
        <v>0</v>
      </c>
    </row>
    <row r="3" spans="1:21" x14ac:dyDescent="0.35">
      <c r="A3">
        <v>2015</v>
      </c>
      <c r="B3">
        <v>2</v>
      </c>
      <c r="C3" s="4">
        <v>159594.63350301699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159594.63350301699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</row>
    <row r="4" spans="1:21" x14ac:dyDescent="0.35">
      <c r="A4">
        <v>2015</v>
      </c>
      <c r="B4">
        <v>3</v>
      </c>
      <c r="C4" s="4">
        <v>170490.80241210799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170490.80241210799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</row>
    <row r="5" spans="1:21" x14ac:dyDescent="0.35">
      <c r="A5">
        <v>2015</v>
      </c>
      <c r="B5">
        <v>4</v>
      </c>
      <c r="C5" s="4">
        <v>159249.54671109101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159249.54671109101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</row>
    <row r="6" spans="1:21" x14ac:dyDescent="0.35">
      <c r="A6">
        <v>2015</v>
      </c>
      <c r="B6">
        <v>5</v>
      </c>
      <c r="C6" s="4">
        <v>167738.74194665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167738.74194665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</row>
    <row r="7" spans="1:21" x14ac:dyDescent="0.35">
      <c r="A7">
        <v>2015</v>
      </c>
      <c r="B7">
        <v>6</v>
      </c>
      <c r="C7" s="4">
        <v>171328.587775744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171328.587775744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</row>
    <row r="8" spans="1:21" x14ac:dyDescent="0.35">
      <c r="A8">
        <v>2015</v>
      </c>
      <c r="B8">
        <v>7</v>
      </c>
      <c r="C8" s="4">
        <v>182712.37568483499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182712.37568483499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</row>
    <row r="9" spans="1:21" x14ac:dyDescent="0.35">
      <c r="A9">
        <v>2015</v>
      </c>
      <c r="B9">
        <v>8</v>
      </c>
      <c r="C9" s="4">
        <v>182097.890321199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182097.890321199</v>
      </c>
      <c r="Q9" s="4">
        <v>0</v>
      </c>
      <c r="R9" s="4">
        <v>0</v>
      </c>
      <c r="S9" s="4">
        <v>0</v>
      </c>
      <c r="T9" s="4">
        <v>0</v>
      </c>
      <c r="U9" s="4">
        <v>0</v>
      </c>
    </row>
    <row r="10" spans="1:21" x14ac:dyDescent="0.35">
      <c r="A10">
        <v>2015</v>
      </c>
      <c r="B10">
        <v>9</v>
      </c>
      <c r="C10" s="4">
        <v>168494.19804847101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168494.19804847101</v>
      </c>
      <c r="R10" s="4">
        <v>0</v>
      </c>
      <c r="S10" s="4">
        <v>0</v>
      </c>
      <c r="T10" s="4">
        <v>0</v>
      </c>
      <c r="U10" s="4">
        <v>0</v>
      </c>
    </row>
    <row r="11" spans="1:21" x14ac:dyDescent="0.35">
      <c r="A11">
        <v>2015</v>
      </c>
      <c r="B11">
        <v>10</v>
      </c>
      <c r="C11" s="4">
        <v>162270.488652503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162270.488652503</v>
      </c>
      <c r="S11" s="4">
        <v>0</v>
      </c>
      <c r="T11" s="4">
        <v>0</v>
      </c>
      <c r="U11" s="4">
        <v>0</v>
      </c>
    </row>
    <row r="12" spans="1:21" x14ac:dyDescent="0.35">
      <c r="A12">
        <v>2015</v>
      </c>
      <c r="B12">
        <v>11</v>
      </c>
      <c r="C12" s="4">
        <v>163250.79365250299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163250.79365250299</v>
      </c>
      <c r="T12" s="4">
        <v>0</v>
      </c>
      <c r="U12" s="4">
        <v>0</v>
      </c>
    </row>
    <row r="13" spans="1:21" x14ac:dyDescent="0.35">
      <c r="A13">
        <v>2015</v>
      </c>
      <c r="B13">
        <v>12</v>
      </c>
      <c r="C13" s="4">
        <v>165148.16792522999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165148.16792522999</v>
      </c>
      <c r="U13" s="4">
        <v>0</v>
      </c>
    </row>
    <row r="14" spans="1:21" x14ac:dyDescent="0.35">
      <c r="A14">
        <v>2016</v>
      </c>
      <c r="B14">
        <v>1</v>
      </c>
      <c r="C14" s="4">
        <v>172930.88986665299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172930.88986665299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</row>
    <row r="15" spans="1:21" x14ac:dyDescent="0.35">
      <c r="A15">
        <v>2016</v>
      </c>
      <c r="B15">
        <v>2</v>
      </c>
      <c r="C15" s="4">
        <v>159594.63350301699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159594.63350301699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</row>
    <row r="16" spans="1:21" x14ac:dyDescent="0.35">
      <c r="A16">
        <v>2016</v>
      </c>
      <c r="B16">
        <v>3</v>
      </c>
      <c r="C16" s="4">
        <v>170490.80241210799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170490.80241210799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</row>
    <row r="17" spans="1:21" x14ac:dyDescent="0.35">
      <c r="A17">
        <v>2016</v>
      </c>
      <c r="B17">
        <v>4</v>
      </c>
      <c r="C17" s="4">
        <v>159249.54671109101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159249.54671109101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</row>
    <row r="18" spans="1:21" x14ac:dyDescent="0.35">
      <c r="A18">
        <v>2016</v>
      </c>
      <c r="B18">
        <v>5</v>
      </c>
      <c r="C18" s="4">
        <v>167738.74194665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167738.74194665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</row>
    <row r="19" spans="1:21" x14ac:dyDescent="0.35">
      <c r="A19">
        <v>2016</v>
      </c>
      <c r="B19">
        <v>6</v>
      </c>
      <c r="C19" s="4">
        <v>171328.587775744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171328.587775744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</row>
    <row r="20" spans="1:21" x14ac:dyDescent="0.35">
      <c r="A20">
        <v>2016</v>
      </c>
      <c r="B20">
        <v>7</v>
      </c>
      <c r="C20" s="4">
        <v>182712.37568483499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182712.37568483499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</row>
    <row r="21" spans="1:21" x14ac:dyDescent="0.35">
      <c r="A21">
        <v>2016</v>
      </c>
      <c r="B21">
        <v>8</v>
      </c>
      <c r="C21" s="4">
        <v>182097.890321199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182097.890321199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</row>
    <row r="22" spans="1:21" x14ac:dyDescent="0.35">
      <c r="A22">
        <v>2016</v>
      </c>
      <c r="B22">
        <v>9</v>
      </c>
      <c r="C22" s="4">
        <v>168494.19804847101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168494.19804847101</v>
      </c>
      <c r="R22" s="4">
        <v>0</v>
      </c>
      <c r="S22" s="4">
        <v>0</v>
      </c>
      <c r="T22" s="4">
        <v>0</v>
      </c>
      <c r="U22" s="4">
        <v>0</v>
      </c>
    </row>
    <row r="23" spans="1:21" x14ac:dyDescent="0.35">
      <c r="A23">
        <v>2016</v>
      </c>
      <c r="B23">
        <v>10</v>
      </c>
      <c r="C23" s="4">
        <v>162270.488652503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162270.488652503</v>
      </c>
      <c r="S23" s="4">
        <v>0</v>
      </c>
      <c r="T23" s="4">
        <v>0</v>
      </c>
      <c r="U23" s="4">
        <v>0</v>
      </c>
    </row>
    <row r="24" spans="1:21" x14ac:dyDescent="0.35">
      <c r="A24">
        <v>2016</v>
      </c>
      <c r="B24">
        <v>11</v>
      </c>
      <c r="C24" s="4">
        <v>163250.79365250299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163250.79365250299</v>
      </c>
      <c r="T24" s="4">
        <v>0</v>
      </c>
      <c r="U24" s="4">
        <v>0</v>
      </c>
    </row>
    <row r="25" spans="1:21" x14ac:dyDescent="0.35">
      <c r="A25">
        <v>2016</v>
      </c>
      <c r="B25">
        <v>12</v>
      </c>
      <c r="C25" s="4">
        <v>165148.16792522999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165148.16792522999</v>
      </c>
      <c r="U25" s="4">
        <v>0</v>
      </c>
    </row>
    <row r="26" spans="1:21" x14ac:dyDescent="0.35">
      <c r="A26">
        <v>2017</v>
      </c>
      <c r="B26">
        <v>1</v>
      </c>
      <c r="C26" s="4">
        <v>167952.96179997199</v>
      </c>
      <c r="D26" s="4">
        <v>-4977.92806668106</v>
      </c>
      <c r="E26" s="4">
        <v>0</v>
      </c>
      <c r="F26" s="4">
        <v>0</v>
      </c>
      <c r="G26" s="4">
        <v>0</v>
      </c>
      <c r="H26" s="4">
        <v>0</v>
      </c>
      <c r="I26" s="4">
        <v>172930.88986665299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</row>
    <row r="27" spans="1:21" x14ac:dyDescent="0.35">
      <c r="A27">
        <v>2017</v>
      </c>
      <c r="B27">
        <v>2</v>
      </c>
      <c r="C27" s="4">
        <v>154616.70543633599</v>
      </c>
      <c r="D27" s="4">
        <v>-4977.92806668106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159594.63350301699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</row>
    <row r="28" spans="1:21" x14ac:dyDescent="0.35">
      <c r="A28">
        <v>2017</v>
      </c>
      <c r="B28">
        <v>3</v>
      </c>
      <c r="C28" s="4">
        <v>165512.874345427</v>
      </c>
      <c r="D28" s="4">
        <v>-4977.92806668106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170490.80241210799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</row>
    <row r="29" spans="1:21" x14ac:dyDescent="0.35">
      <c r="A29">
        <v>2017</v>
      </c>
      <c r="B29">
        <v>4</v>
      </c>
      <c r="C29" s="4">
        <v>154271.61864440999</v>
      </c>
      <c r="D29" s="4">
        <v>-4977.92806668106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159249.54671109101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</row>
    <row r="30" spans="1:21" x14ac:dyDescent="0.35">
      <c r="A30">
        <v>2017</v>
      </c>
      <c r="B30">
        <v>5</v>
      </c>
      <c r="C30" s="4">
        <v>162760.81387996901</v>
      </c>
      <c r="D30" s="4">
        <v>-4977.92806668106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167738.74194665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</row>
    <row r="31" spans="1:21" x14ac:dyDescent="0.35">
      <c r="A31">
        <v>2017</v>
      </c>
      <c r="B31">
        <v>6</v>
      </c>
      <c r="C31" s="4">
        <v>166350.65970906301</v>
      </c>
      <c r="D31" s="4">
        <v>-4977.92806668106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171328.587775744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</row>
    <row r="32" spans="1:21" x14ac:dyDescent="0.35">
      <c r="A32">
        <v>2017</v>
      </c>
      <c r="B32">
        <v>7</v>
      </c>
      <c r="C32" s="4">
        <v>177734.44761815399</v>
      </c>
      <c r="D32" s="4">
        <v>-4977.92806668106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182712.37568483499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</row>
    <row r="33" spans="1:21" x14ac:dyDescent="0.35">
      <c r="A33">
        <v>2017</v>
      </c>
      <c r="B33">
        <v>8</v>
      </c>
      <c r="C33" s="4">
        <v>177119.96225451701</v>
      </c>
      <c r="D33" s="4">
        <v>-4977.92806668106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182097.890321199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</row>
    <row r="34" spans="1:21" x14ac:dyDescent="0.35">
      <c r="A34">
        <v>2017</v>
      </c>
      <c r="B34">
        <v>9</v>
      </c>
      <c r="C34" s="4">
        <v>163516.26998179001</v>
      </c>
      <c r="D34" s="4">
        <v>-4977.92806668106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168494.19804847101</v>
      </c>
      <c r="R34" s="4">
        <v>0</v>
      </c>
      <c r="S34" s="4">
        <v>0</v>
      </c>
      <c r="T34" s="4">
        <v>0</v>
      </c>
      <c r="U34" s="4">
        <v>0</v>
      </c>
    </row>
    <row r="35" spans="1:21" x14ac:dyDescent="0.35">
      <c r="A35">
        <v>2017</v>
      </c>
      <c r="B35">
        <v>10</v>
      </c>
      <c r="C35" s="4">
        <v>157292.56058582201</v>
      </c>
      <c r="D35" s="4">
        <v>-4977.92806668106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162270.488652503</v>
      </c>
      <c r="S35" s="4">
        <v>0</v>
      </c>
      <c r="T35" s="4">
        <v>0</v>
      </c>
      <c r="U35" s="4">
        <v>0</v>
      </c>
    </row>
    <row r="36" spans="1:21" x14ac:dyDescent="0.35">
      <c r="A36">
        <v>2017</v>
      </c>
      <c r="B36">
        <v>11</v>
      </c>
      <c r="C36" s="4">
        <v>158272.865585822</v>
      </c>
      <c r="D36" s="4">
        <v>-4977.92806668106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163250.79365250299</v>
      </c>
      <c r="T36" s="4">
        <v>0</v>
      </c>
      <c r="U36" s="4">
        <v>0</v>
      </c>
    </row>
    <row r="37" spans="1:21" x14ac:dyDescent="0.35">
      <c r="A37">
        <v>2017</v>
      </c>
      <c r="B37">
        <v>12</v>
      </c>
      <c r="C37" s="4">
        <v>160170.239858549</v>
      </c>
      <c r="D37" s="4">
        <v>-4977.92806668106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165148.16792522999</v>
      </c>
      <c r="U37" s="4">
        <v>0</v>
      </c>
    </row>
    <row r="38" spans="1:21" x14ac:dyDescent="0.35">
      <c r="A38">
        <v>2018</v>
      </c>
      <c r="B38">
        <v>1</v>
      </c>
      <c r="C38" s="4">
        <v>167952.96179997199</v>
      </c>
      <c r="D38" s="4">
        <v>-4977.92806668106</v>
      </c>
      <c r="E38" s="4">
        <v>0</v>
      </c>
      <c r="F38" s="4">
        <v>0</v>
      </c>
      <c r="G38" s="4">
        <v>0</v>
      </c>
      <c r="H38" s="4">
        <v>0</v>
      </c>
      <c r="I38" s="4">
        <v>172930.88986665299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</row>
    <row r="39" spans="1:21" x14ac:dyDescent="0.35">
      <c r="A39">
        <v>2018</v>
      </c>
      <c r="B39">
        <v>2</v>
      </c>
      <c r="C39" s="4">
        <v>154616.70543633599</v>
      </c>
      <c r="D39" s="4">
        <v>-4977.92806668106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159594.63350301699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</row>
    <row r="40" spans="1:21" x14ac:dyDescent="0.35">
      <c r="A40">
        <v>2018</v>
      </c>
      <c r="B40">
        <v>3</v>
      </c>
      <c r="C40" s="4">
        <v>165512.874345427</v>
      </c>
      <c r="D40" s="4">
        <v>-4977.92806668106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170490.80241210799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</row>
    <row r="41" spans="1:21" x14ac:dyDescent="0.35">
      <c r="A41">
        <v>2018</v>
      </c>
      <c r="B41">
        <v>4</v>
      </c>
      <c r="C41" s="4">
        <v>154271.61864440999</v>
      </c>
      <c r="D41" s="4">
        <v>-4977.92806668106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159249.54671109101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</row>
    <row r="42" spans="1:21" x14ac:dyDescent="0.35">
      <c r="A42">
        <v>2018</v>
      </c>
      <c r="B42">
        <v>5</v>
      </c>
      <c r="C42" s="4">
        <v>162760.81387996901</v>
      </c>
      <c r="D42" s="4">
        <v>-4977.92806668106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167738.74194665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</row>
    <row r="43" spans="1:21" x14ac:dyDescent="0.35">
      <c r="A43">
        <v>2018</v>
      </c>
      <c r="B43">
        <v>6</v>
      </c>
      <c r="C43" s="4">
        <v>166350.65970906301</v>
      </c>
      <c r="D43" s="4">
        <v>-4977.92806668106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171328.587775744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</row>
    <row r="44" spans="1:21" x14ac:dyDescent="0.35">
      <c r="A44">
        <v>2018</v>
      </c>
      <c r="B44">
        <v>7</v>
      </c>
      <c r="C44" s="4">
        <v>177734.44761815399</v>
      </c>
      <c r="D44" s="4">
        <v>-4977.92806668106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182712.37568483499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</row>
    <row r="45" spans="1:21" x14ac:dyDescent="0.35">
      <c r="A45">
        <v>2018</v>
      </c>
      <c r="B45">
        <v>8</v>
      </c>
      <c r="C45" s="4">
        <v>177119.96225451701</v>
      </c>
      <c r="D45" s="4">
        <v>-4977.92806668106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182097.890321199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</row>
    <row r="46" spans="1:21" x14ac:dyDescent="0.35">
      <c r="A46">
        <v>2018</v>
      </c>
      <c r="B46">
        <v>9</v>
      </c>
      <c r="C46" s="4">
        <v>163516.26998179001</v>
      </c>
      <c r="D46" s="4">
        <v>-4977.92806668106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168494.19804847101</v>
      </c>
      <c r="R46" s="4">
        <v>0</v>
      </c>
      <c r="S46" s="4">
        <v>0</v>
      </c>
      <c r="T46" s="4">
        <v>0</v>
      </c>
      <c r="U46" s="4">
        <v>0</v>
      </c>
    </row>
    <row r="47" spans="1:21" x14ac:dyDescent="0.35">
      <c r="A47">
        <v>2018</v>
      </c>
      <c r="B47">
        <v>10</v>
      </c>
      <c r="C47" s="4">
        <v>157292.56058582201</v>
      </c>
      <c r="D47" s="4">
        <v>-4977.92806668106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162270.488652503</v>
      </c>
      <c r="S47" s="4">
        <v>0</v>
      </c>
      <c r="T47" s="4">
        <v>0</v>
      </c>
      <c r="U47" s="4">
        <v>0</v>
      </c>
    </row>
    <row r="48" spans="1:21" x14ac:dyDescent="0.35">
      <c r="A48">
        <v>2018</v>
      </c>
      <c r="B48">
        <v>11</v>
      </c>
      <c r="C48" s="4">
        <v>158272.865585822</v>
      </c>
      <c r="D48" s="4">
        <v>-4977.92806668106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163250.79365250299</v>
      </c>
      <c r="T48" s="4">
        <v>0</v>
      </c>
      <c r="U48" s="4">
        <v>0</v>
      </c>
    </row>
    <row r="49" spans="1:21" x14ac:dyDescent="0.35">
      <c r="A49">
        <v>2018</v>
      </c>
      <c r="B49">
        <v>12</v>
      </c>
      <c r="C49" s="4">
        <v>160170.239858549</v>
      </c>
      <c r="D49" s="4">
        <v>-4977.92806668106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165148.16792522999</v>
      </c>
      <c r="U49" s="4">
        <v>0</v>
      </c>
    </row>
    <row r="50" spans="1:21" x14ac:dyDescent="0.35">
      <c r="A50">
        <v>2019</v>
      </c>
      <c r="B50">
        <v>1</v>
      </c>
      <c r="C50" s="4">
        <v>167952.96179997199</v>
      </c>
      <c r="D50" s="4">
        <v>-4977.92806668106</v>
      </c>
      <c r="E50" s="4">
        <v>0</v>
      </c>
      <c r="F50" s="4">
        <v>0</v>
      </c>
      <c r="G50" s="4">
        <v>0</v>
      </c>
      <c r="H50" s="4">
        <v>0</v>
      </c>
      <c r="I50" s="4">
        <v>172930.88986665299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</row>
    <row r="51" spans="1:21" x14ac:dyDescent="0.35">
      <c r="A51">
        <v>2019</v>
      </c>
      <c r="B51">
        <v>2</v>
      </c>
      <c r="C51" s="4">
        <v>154616.70543633599</v>
      </c>
      <c r="D51" s="4">
        <v>-4977.92806668106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159594.63350301699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</row>
    <row r="52" spans="1:21" x14ac:dyDescent="0.35">
      <c r="A52">
        <v>2019</v>
      </c>
      <c r="B52">
        <v>3</v>
      </c>
      <c r="C52" s="4">
        <v>165512.874345427</v>
      </c>
      <c r="D52" s="4">
        <v>-4977.92806668106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170490.80241210799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</row>
    <row r="53" spans="1:21" x14ac:dyDescent="0.35">
      <c r="A53">
        <v>2019</v>
      </c>
      <c r="B53">
        <v>4</v>
      </c>
      <c r="C53" s="4">
        <v>139457.01800000001</v>
      </c>
      <c r="D53" s="4">
        <v>-4977.92806668106</v>
      </c>
      <c r="E53" s="4">
        <v>0</v>
      </c>
      <c r="F53" s="4">
        <v>-14814.6006444101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159249.54671109101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</row>
    <row r="54" spans="1:21" x14ac:dyDescent="0.35">
      <c r="A54">
        <v>2019</v>
      </c>
      <c r="B54">
        <v>5</v>
      </c>
      <c r="C54" s="4">
        <v>162760.81387996901</v>
      </c>
      <c r="D54" s="4">
        <v>-4977.92806668106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167738.74194665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</row>
    <row r="55" spans="1:21" x14ac:dyDescent="0.35">
      <c r="A55">
        <v>2019</v>
      </c>
      <c r="B55">
        <v>6</v>
      </c>
      <c r="C55" s="4">
        <v>166350.65970906301</v>
      </c>
      <c r="D55" s="4">
        <v>-4977.92806668106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171328.587775744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</row>
    <row r="56" spans="1:21" x14ac:dyDescent="0.35">
      <c r="A56">
        <v>2019</v>
      </c>
      <c r="B56">
        <v>7</v>
      </c>
      <c r="C56" s="4">
        <v>177734.44761815399</v>
      </c>
      <c r="D56" s="4">
        <v>-4977.92806668106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182712.37568483499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</row>
    <row r="57" spans="1:21" x14ac:dyDescent="0.35">
      <c r="A57">
        <v>2019</v>
      </c>
      <c r="B57">
        <v>8</v>
      </c>
      <c r="C57" s="4">
        <v>177119.96225451701</v>
      </c>
      <c r="D57" s="4">
        <v>-4977.92806668106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182097.890321199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</row>
    <row r="58" spans="1:21" x14ac:dyDescent="0.35">
      <c r="A58">
        <v>2019</v>
      </c>
      <c r="B58">
        <v>9</v>
      </c>
      <c r="C58" s="4">
        <v>163516.26998179001</v>
      </c>
      <c r="D58" s="4">
        <v>-4977.92806668106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168494.19804847101</v>
      </c>
      <c r="R58" s="4">
        <v>0</v>
      </c>
      <c r="S58" s="4">
        <v>0</v>
      </c>
      <c r="T58" s="4">
        <v>0</v>
      </c>
      <c r="U58" s="4">
        <v>0</v>
      </c>
    </row>
    <row r="59" spans="1:21" x14ac:dyDescent="0.35">
      <c r="A59">
        <v>2019</v>
      </c>
      <c r="B59">
        <v>10</v>
      </c>
      <c r="C59" s="4">
        <v>157292.56058582201</v>
      </c>
      <c r="D59" s="4">
        <v>-4977.92806668106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162270.488652503</v>
      </c>
      <c r="S59" s="4">
        <v>0</v>
      </c>
      <c r="T59" s="4">
        <v>0</v>
      </c>
      <c r="U59" s="4">
        <v>0</v>
      </c>
    </row>
    <row r="60" spans="1:21" x14ac:dyDescent="0.35">
      <c r="A60">
        <v>2019</v>
      </c>
      <c r="B60">
        <v>11</v>
      </c>
      <c r="C60" s="4">
        <v>158272.865585822</v>
      </c>
      <c r="D60" s="4">
        <v>-4977.92806668106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163250.79365250299</v>
      </c>
      <c r="T60" s="4">
        <v>0</v>
      </c>
      <c r="U60" s="4">
        <v>0</v>
      </c>
    </row>
    <row r="61" spans="1:21" x14ac:dyDescent="0.35">
      <c r="A61">
        <v>2019</v>
      </c>
      <c r="B61">
        <v>12</v>
      </c>
      <c r="C61" s="4">
        <v>160170.239858549</v>
      </c>
      <c r="D61" s="4">
        <v>-4977.92806668106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v>165148.16792522999</v>
      </c>
      <c r="U61" s="4">
        <v>0</v>
      </c>
    </row>
    <row r="62" spans="1:21" x14ac:dyDescent="0.35">
      <c r="A62">
        <v>2020</v>
      </c>
      <c r="B62">
        <v>1</v>
      </c>
      <c r="C62" s="4">
        <v>167952.96179997199</v>
      </c>
      <c r="D62" s="4">
        <v>-4977.92806668106</v>
      </c>
      <c r="E62" s="4">
        <v>0</v>
      </c>
      <c r="F62" s="4">
        <v>0</v>
      </c>
      <c r="G62" s="4">
        <v>0</v>
      </c>
      <c r="H62" s="4">
        <v>0</v>
      </c>
      <c r="I62" s="4">
        <v>172930.88986665299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</row>
    <row r="63" spans="1:21" x14ac:dyDescent="0.35">
      <c r="A63">
        <v>2020</v>
      </c>
      <c r="B63">
        <v>2</v>
      </c>
      <c r="C63" s="4">
        <v>154616.70543633599</v>
      </c>
      <c r="D63" s="4">
        <v>-4977.92806668106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159594.63350301699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</row>
    <row r="64" spans="1:21" x14ac:dyDescent="0.35">
      <c r="A64">
        <v>2020</v>
      </c>
      <c r="B64">
        <v>3</v>
      </c>
      <c r="C64" s="4">
        <v>165512.874345427</v>
      </c>
      <c r="D64" s="4">
        <v>-4977.92806668106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170490.80241210799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</row>
    <row r="65" spans="1:21" x14ac:dyDescent="0.35">
      <c r="A65">
        <v>2020</v>
      </c>
      <c r="B65">
        <v>4</v>
      </c>
      <c r="C65" s="4">
        <v>125240.436</v>
      </c>
      <c r="D65" s="4">
        <v>-4977.92806668106</v>
      </c>
      <c r="E65" s="4">
        <v>0</v>
      </c>
      <c r="F65" s="4">
        <v>0</v>
      </c>
      <c r="G65" s="4">
        <v>0</v>
      </c>
      <c r="H65" s="4">
        <v>-29031.182644410099</v>
      </c>
      <c r="I65" s="4">
        <v>0</v>
      </c>
      <c r="J65" s="4">
        <v>0</v>
      </c>
      <c r="K65" s="4">
        <v>0</v>
      </c>
      <c r="L65" s="4">
        <v>159249.54671109101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</row>
    <row r="66" spans="1:21" x14ac:dyDescent="0.35">
      <c r="A66">
        <v>2020</v>
      </c>
      <c r="B66">
        <v>5</v>
      </c>
      <c r="C66" s="4">
        <v>141620.258</v>
      </c>
      <c r="D66" s="4">
        <v>-4977.92806668106</v>
      </c>
      <c r="E66" s="4">
        <v>0</v>
      </c>
      <c r="F66" s="4">
        <v>0</v>
      </c>
      <c r="G66" s="4">
        <v>-21140.555879969099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167738.74194665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</row>
    <row r="67" spans="1:21" x14ac:dyDescent="0.35">
      <c r="A67">
        <v>2020</v>
      </c>
      <c r="B67">
        <v>6</v>
      </c>
      <c r="C67" s="4">
        <v>166350.65970906301</v>
      </c>
      <c r="D67" s="4">
        <v>-4977.92806668106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171328.587775744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</row>
    <row r="68" spans="1:21" x14ac:dyDescent="0.35">
      <c r="A68">
        <v>2020</v>
      </c>
      <c r="B68">
        <v>7</v>
      </c>
      <c r="C68" s="4">
        <v>177734.44761815399</v>
      </c>
      <c r="D68" s="4">
        <v>-4977.92806668106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182712.37568483499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</row>
    <row r="69" spans="1:21" x14ac:dyDescent="0.35">
      <c r="A69">
        <v>2020</v>
      </c>
      <c r="B69">
        <v>8</v>
      </c>
      <c r="C69" s="4">
        <v>177119.96225451701</v>
      </c>
      <c r="D69" s="4">
        <v>-4977.92806668106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182097.890321199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</row>
    <row r="70" spans="1:21" x14ac:dyDescent="0.35">
      <c r="A70">
        <v>2020</v>
      </c>
      <c r="B70">
        <v>9</v>
      </c>
      <c r="C70" s="4">
        <v>163516.26998179001</v>
      </c>
      <c r="D70" s="4">
        <v>-4977.92806668106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168494.19804847101</v>
      </c>
      <c r="R70" s="4">
        <v>0</v>
      </c>
      <c r="S70" s="4">
        <v>0</v>
      </c>
      <c r="T70" s="4">
        <v>0</v>
      </c>
      <c r="U70" s="4">
        <v>0</v>
      </c>
    </row>
    <row r="71" spans="1:21" x14ac:dyDescent="0.35">
      <c r="A71">
        <v>2020</v>
      </c>
      <c r="B71">
        <v>10</v>
      </c>
      <c r="C71" s="4">
        <v>157292.56058582201</v>
      </c>
      <c r="D71" s="4">
        <v>-4977.92806668106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162270.488652503</v>
      </c>
      <c r="S71" s="4">
        <v>0</v>
      </c>
      <c r="T71" s="4">
        <v>0</v>
      </c>
      <c r="U71" s="4">
        <v>0</v>
      </c>
    </row>
    <row r="72" spans="1:21" x14ac:dyDescent="0.35">
      <c r="A72">
        <v>2020</v>
      </c>
      <c r="B72">
        <v>11</v>
      </c>
      <c r="C72" s="4">
        <v>158272.865585822</v>
      </c>
      <c r="D72" s="4">
        <v>-4977.92806668106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163250.79365250299</v>
      </c>
      <c r="T72" s="4">
        <v>0</v>
      </c>
      <c r="U72" s="4">
        <v>0</v>
      </c>
    </row>
    <row r="73" spans="1:21" x14ac:dyDescent="0.35">
      <c r="A73">
        <v>2020</v>
      </c>
      <c r="B73">
        <v>12</v>
      </c>
      <c r="C73" s="4">
        <v>160170.239858549</v>
      </c>
      <c r="D73" s="4">
        <v>-4977.92806668106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165148.16792522999</v>
      </c>
      <c r="U73" s="4">
        <v>0</v>
      </c>
    </row>
    <row r="74" spans="1:21" x14ac:dyDescent="0.35">
      <c r="A74">
        <v>2021</v>
      </c>
      <c r="B74">
        <v>1</v>
      </c>
      <c r="C74" s="4">
        <v>167952.96179997199</v>
      </c>
      <c r="D74" s="4">
        <v>-4977.92806668106</v>
      </c>
      <c r="E74" s="4">
        <v>0</v>
      </c>
      <c r="F74" s="4">
        <v>0</v>
      </c>
      <c r="G74" s="4">
        <v>0</v>
      </c>
      <c r="H74" s="4">
        <v>0</v>
      </c>
      <c r="I74" s="4">
        <v>172930.88986665299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</row>
    <row r="75" spans="1:21" x14ac:dyDescent="0.35">
      <c r="A75">
        <v>2021</v>
      </c>
      <c r="B75">
        <v>2</v>
      </c>
      <c r="C75" s="4">
        <v>154616.70543633599</v>
      </c>
      <c r="D75" s="4">
        <v>-4977.92806668106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159594.63350301699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</row>
    <row r="76" spans="1:21" x14ac:dyDescent="0.35">
      <c r="A76">
        <v>2021</v>
      </c>
      <c r="B76">
        <v>3</v>
      </c>
      <c r="C76" s="4">
        <v>165512.874345427</v>
      </c>
      <c r="D76" s="4">
        <v>-4977.92806668106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170490.80241210799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</row>
    <row r="77" spans="1:21" x14ac:dyDescent="0.35">
      <c r="A77">
        <v>2021</v>
      </c>
      <c r="B77">
        <v>4</v>
      </c>
      <c r="C77" s="4">
        <v>154271.61864440999</v>
      </c>
      <c r="D77" s="4">
        <v>-4977.92806668106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159249.54671109101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</row>
    <row r="78" spans="1:21" x14ac:dyDescent="0.35">
      <c r="A78">
        <v>2021</v>
      </c>
      <c r="B78">
        <v>5</v>
      </c>
      <c r="C78" s="4">
        <v>162760.81387996901</v>
      </c>
      <c r="D78" s="4">
        <v>-4977.92806668106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167738.74194665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</row>
    <row r="79" spans="1:21" x14ac:dyDescent="0.35">
      <c r="A79">
        <v>2021</v>
      </c>
      <c r="B79">
        <v>6</v>
      </c>
      <c r="C79" s="4">
        <v>166350.65970906301</v>
      </c>
      <c r="D79" s="4">
        <v>-4977.92806668106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171328.587775744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</row>
    <row r="80" spans="1:21" x14ac:dyDescent="0.35">
      <c r="A80">
        <v>2021</v>
      </c>
      <c r="B80">
        <v>7</v>
      </c>
      <c r="C80" s="4">
        <v>177734.44761815399</v>
      </c>
      <c r="D80" s="4">
        <v>-4977.92806668106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182712.37568483499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</row>
    <row r="81" spans="1:21" x14ac:dyDescent="0.35">
      <c r="A81">
        <v>2021</v>
      </c>
      <c r="B81">
        <v>8</v>
      </c>
      <c r="C81" s="4">
        <v>177119.96225451701</v>
      </c>
      <c r="D81" s="4">
        <v>-4977.92806668106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182097.890321199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</row>
    <row r="82" spans="1:21" x14ac:dyDescent="0.35">
      <c r="A82">
        <v>2021</v>
      </c>
      <c r="B82">
        <v>9</v>
      </c>
      <c r="C82" s="4">
        <v>163516.26998179001</v>
      </c>
      <c r="D82" s="4">
        <v>-4977.92806668106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168494.19804847101</v>
      </c>
      <c r="R82" s="4">
        <v>0</v>
      </c>
      <c r="S82" s="4">
        <v>0</v>
      </c>
      <c r="T82" s="4">
        <v>0</v>
      </c>
      <c r="U82" s="4">
        <v>0</v>
      </c>
    </row>
    <row r="83" spans="1:21" x14ac:dyDescent="0.35">
      <c r="A83">
        <v>2021</v>
      </c>
      <c r="B83">
        <v>10</v>
      </c>
      <c r="C83" s="4">
        <v>157292.56058582201</v>
      </c>
      <c r="D83" s="4">
        <v>-4977.92806668106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162270.488652503</v>
      </c>
      <c r="S83" s="4">
        <v>0</v>
      </c>
      <c r="T83" s="4">
        <v>0</v>
      </c>
      <c r="U83" s="4">
        <v>0</v>
      </c>
    </row>
    <row r="84" spans="1:21" x14ac:dyDescent="0.35">
      <c r="A84">
        <v>2021</v>
      </c>
      <c r="B84">
        <v>11</v>
      </c>
      <c r="C84" s="4">
        <v>158272.865585822</v>
      </c>
      <c r="D84" s="4">
        <v>-4977.92806668106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163250.79365250299</v>
      </c>
      <c r="T84" s="4">
        <v>0</v>
      </c>
      <c r="U84" s="4">
        <v>0</v>
      </c>
    </row>
    <row r="85" spans="1:21" x14ac:dyDescent="0.35">
      <c r="A85">
        <v>2021</v>
      </c>
      <c r="B85">
        <v>12</v>
      </c>
      <c r="C85" s="4">
        <v>160170.239858549</v>
      </c>
      <c r="D85" s="4">
        <v>-4977.92806668106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165148.16792522999</v>
      </c>
      <c r="U85" s="4">
        <v>0</v>
      </c>
    </row>
    <row r="86" spans="1:21" x14ac:dyDescent="0.35">
      <c r="A86">
        <v>2022</v>
      </c>
      <c r="B86">
        <v>1</v>
      </c>
      <c r="C86" s="4">
        <v>167952.96179997199</v>
      </c>
      <c r="D86" s="4">
        <v>-4977.92806668106</v>
      </c>
      <c r="E86" s="4">
        <v>0</v>
      </c>
      <c r="F86" s="4">
        <v>0</v>
      </c>
      <c r="G86" s="4">
        <v>0</v>
      </c>
      <c r="H86" s="4">
        <v>0</v>
      </c>
      <c r="I86" s="4">
        <v>172930.88986665299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</row>
    <row r="87" spans="1:21" x14ac:dyDescent="0.35">
      <c r="A87">
        <v>2022</v>
      </c>
      <c r="B87">
        <v>2</v>
      </c>
      <c r="C87" s="4">
        <v>154616.70543633599</v>
      </c>
      <c r="D87" s="4">
        <v>-4977.92806668106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159594.63350301699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</row>
    <row r="88" spans="1:21" x14ac:dyDescent="0.35">
      <c r="A88">
        <v>2022</v>
      </c>
      <c r="B88">
        <v>3</v>
      </c>
      <c r="C88" s="4">
        <v>165512.874345427</v>
      </c>
      <c r="D88" s="4">
        <v>-4977.92806668106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170490.80241210799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</row>
    <row r="89" spans="1:21" x14ac:dyDescent="0.35">
      <c r="A89">
        <v>2022</v>
      </c>
      <c r="B89">
        <v>4</v>
      </c>
      <c r="C89" s="4">
        <v>154271.61864440999</v>
      </c>
      <c r="D89" s="4">
        <v>-4977.92806668106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159249.54671109101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</row>
    <row r="90" spans="1:21" x14ac:dyDescent="0.35">
      <c r="A90">
        <v>2022</v>
      </c>
      <c r="B90">
        <v>5</v>
      </c>
      <c r="C90" s="4">
        <v>162760.81387996901</v>
      </c>
      <c r="D90" s="4">
        <v>-4977.92806668106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167738.74194665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</row>
    <row r="91" spans="1:21" x14ac:dyDescent="0.35">
      <c r="A91">
        <v>2022</v>
      </c>
      <c r="B91">
        <v>6</v>
      </c>
      <c r="C91" s="4">
        <v>166350.65970906301</v>
      </c>
      <c r="D91" s="4">
        <v>-4977.92806668106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171328.587775744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</row>
    <row r="92" spans="1:21" x14ac:dyDescent="0.35">
      <c r="A92">
        <v>2022</v>
      </c>
      <c r="B92">
        <v>7</v>
      </c>
      <c r="C92" s="4">
        <v>177734.44761815399</v>
      </c>
      <c r="D92" s="4">
        <v>-4977.92806668106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182712.37568483499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</row>
    <row r="93" spans="1:21" x14ac:dyDescent="0.35">
      <c r="A93">
        <v>2022</v>
      </c>
      <c r="B93">
        <v>8</v>
      </c>
      <c r="C93" s="4">
        <v>177119.96225451701</v>
      </c>
      <c r="D93" s="4">
        <v>-4977.92806668106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182097.890321199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</row>
    <row r="94" spans="1:21" x14ac:dyDescent="0.35">
      <c r="A94">
        <v>2022</v>
      </c>
      <c r="B94">
        <v>9</v>
      </c>
      <c r="C94" s="4">
        <v>163516.26998179001</v>
      </c>
      <c r="D94" s="4">
        <v>-4977.92806668106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168494.19804847101</v>
      </c>
      <c r="R94" s="4">
        <v>0</v>
      </c>
      <c r="S94" s="4">
        <v>0</v>
      </c>
      <c r="T94" s="4">
        <v>0</v>
      </c>
      <c r="U94" s="4">
        <v>0</v>
      </c>
    </row>
    <row r="95" spans="1:21" x14ac:dyDescent="0.35">
      <c r="A95">
        <v>2022</v>
      </c>
      <c r="B95">
        <v>10</v>
      </c>
      <c r="C95" s="4">
        <v>132905.285941471</v>
      </c>
      <c r="D95" s="4">
        <v>-4977.92806668106</v>
      </c>
      <c r="E95" s="4">
        <v>-24387.274644350699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162270.488652503</v>
      </c>
      <c r="S95" s="4">
        <v>0</v>
      </c>
      <c r="T95" s="4">
        <v>0</v>
      </c>
      <c r="U95" s="4">
        <v>0</v>
      </c>
    </row>
    <row r="96" spans="1:21" x14ac:dyDescent="0.35">
      <c r="A96">
        <v>2022</v>
      </c>
      <c r="B96">
        <v>11</v>
      </c>
      <c r="C96" s="4">
        <v>133885.59094147099</v>
      </c>
      <c r="D96" s="4">
        <v>-4977.92806668106</v>
      </c>
      <c r="E96" s="4">
        <v>-24387.274644350699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163250.79365250299</v>
      </c>
      <c r="T96" s="4">
        <v>0</v>
      </c>
      <c r="U96" s="4">
        <v>0</v>
      </c>
    </row>
    <row r="97" spans="1:21" x14ac:dyDescent="0.35">
      <c r="A97">
        <v>2022</v>
      </c>
      <c r="B97">
        <v>12</v>
      </c>
      <c r="C97" s="4">
        <v>135782.96521419799</v>
      </c>
      <c r="D97" s="4">
        <v>-4977.92806668106</v>
      </c>
      <c r="E97" s="4">
        <v>-24387.274644350699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165148.16792522999</v>
      </c>
      <c r="U97" s="4">
        <v>0</v>
      </c>
    </row>
    <row r="98" spans="1:21" x14ac:dyDescent="0.35">
      <c r="A98">
        <v>2023</v>
      </c>
      <c r="B98">
        <v>1</v>
      </c>
      <c r="C98" s="4">
        <v>143565.68715562101</v>
      </c>
      <c r="D98" s="4">
        <v>-4977.92806668106</v>
      </c>
      <c r="E98" s="4">
        <v>-24387.274644350699</v>
      </c>
      <c r="F98" s="4">
        <v>0</v>
      </c>
      <c r="G98" s="4">
        <v>0</v>
      </c>
      <c r="H98" s="4">
        <v>0</v>
      </c>
      <c r="I98" s="4">
        <v>172930.88986665299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</row>
    <row r="99" spans="1:21" x14ac:dyDescent="0.35">
      <c r="A99">
        <v>2023</v>
      </c>
      <c r="B99">
        <v>2</v>
      </c>
      <c r="C99" s="4">
        <v>130229.430791985</v>
      </c>
      <c r="D99" s="4">
        <v>-4977.92806668106</v>
      </c>
      <c r="E99" s="4">
        <v>-24387.274644350699</v>
      </c>
      <c r="F99" s="4">
        <v>0</v>
      </c>
      <c r="G99" s="4">
        <v>0</v>
      </c>
      <c r="H99" s="4">
        <v>0</v>
      </c>
      <c r="I99" s="4">
        <v>0</v>
      </c>
      <c r="J99" s="4">
        <v>159594.63350301699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</row>
    <row r="100" spans="1:21" x14ac:dyDescent="0.35">
      <c r="A100">
        <v>2023</v>
      </c>
      <c r="B100">
        <v>3</v>
      </c>
      <c r="C100" s="4">
        <v>141125.59970107599</v>
      </c>
      <c r="D100" s="4">
        <v>-4977.92806668106</v>
      </c>
      <c r="E100" s="4">
        <v>-24387.274644350699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170490.80241210799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</row>
    <row r="101" spans="1:21" x14ac:dyDescent="0.35">
      <c r="A101">
        <v>2023</v>
      </c>
      <c r="B101">
        <v>4</v>
      </c>
      <c r="C101" s="4">
        <v>129884.34400005901</v>
      </c>
      <c r="D101" s="4">
        <v>-4977.92806668106</v>
      </c>
      <c r="E101" s="4">
        <v>-24387.274644350699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159249.54671109101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</row>
    <row r="102" spans="1:21" x14ac:dyDescent="0.35">
      <c r="A102">
        <v>2023</v>
      </c>
      <c r="B102">
        <v>5</v>
      </c>
      <c r="C102" s="4">
        <v>138373.53923561799</v>
      </c>
      <c r="D102" s="4">
        <v>-4977.92806668106</v>
      </c>
      <c r="E102" s="4">
        <v>-24387.274644350699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167738.74194665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</row>
    <row r="103" spans="1:21" x14ac:dyDescent="0.35">
      <c r="A103">
        <v>2023</v>
      </c>
      <c r="B103">
        <v>6</v>
      </c>
      <c r="C103" s="4">
        <v>141963.385064712</v>
      </c>
      <c r="D103" s="4">
        <v>-4977.92806668106</v>
      </c>
      <c r="E103" s="4">
        <v>-24387.274644350699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171328.587775744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</row>
    <row r="104" spans="1:21" x14ac:dyDescent="0.35">
      <c r="A104">
        <v>2023</v>
      </c>
      <c r="B104">
        <v>7</v>
      </c>
      <c r="C104" s="4">
        <v>153347.17297380301</v>
      </c>
      <c r="D104" s="4">
        <v>-4977.92806668106</v>
      </c>
      <c r="E104" s="4">
        <v>-24387.274644350699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182712.37568483499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</row>
    <row r="105" spans="1:21" x14ac:dyDescent="0.35">
      <c r="A105">
        <v>2023</v>
      </c>
      <c r="B105">
        <v>8</v>
      </c>
      <c r="C105" s="4">
        <v>152732.68761016699</v>
      </c>
      <c r="D105" s="4">
        <v>-4977.92806668106</v>
      </c>
      <c r="E105" s="4">
        <v>-24387.274644350699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182097.890321199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</row>
    <row r="106" spans="1:21" x14ac:dyDescent="0.35">
      <c r="A106">
        <v>2023</v>
      </c>
      <c r="B106">
        <v>9</v>
      </c>
      <c r="C106" s="4">
        <v>139128.995337439</v>
      </c>
      <c r="D106" s="4">
        <v>-4977.92806668106</v>
      </c>
      <c r="E106" s="4">
        <v>-24387.274644350699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168494.19804847101</v>
      </c>
      <c r="R106" s="4">
        <v>0</v>
      </c>
      <c r="S106" s="4">
        <v>0</v>
      </c>
      <c r="T106" s="4">
        <v>0</v>
      </c>
      <c r="U106" s="4">
        <v>0</v>
      </c>
    </row>
    <row r="107" spans="1:21" x14ac:dyDescent="0.35">
      <c r="A107">
        <v>2023</v>
      </c>
      <c r="B107">
        <v>10</v>
      </c>
      <c r="C107" s="4">
        <v>132905.285941471</v>
      </c>
      <c r="D107" s="4">
        <v>-4977.92806668106</v>
      </c>
      <c r="E107" s="4">
        <v>-24387.274644350699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162270.488652503</v>
      </c>
      <c r="S107" s="4">
        <v>0</v>
      </c>
      <c r="T107" s="4">
        <v>0</v>
      </c>
      <c r="U107" s="4">
        <v>0</v>
      </c>
    </row>
    <row r="108" spans="1:21" x14ac:dyDescent="0.35">
      <c r="A108">
        <v>2023</v>
      </c>
      <c r="B108">
        <v>11</v>
      </c>
      <c r="C108" s="4">
        <v>133885.59094147099</v>
      </c>
      <c r="D108" s="4">
        <v>-4977.92806668106</v>
      </c>
      <c r="E108" s="4">
        <v>-24387.274644350699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163250.79365250299</v>
      </c>
      <c r="T108" s="4">
        <v>0</v>
      </c>
      <c r="U108" s="4">
        <v>0</v>
      </c>
    </row>
    <row r="109" spans="1:21" x14ac:dyDescent="0.35">
      <c r="A109">
        <v>2023</v>
      </c>
      <c r="B109">
        <v>12</v>
      </c>
      <c r="C109" s="4">
        <v>135782.96521419799</v>
      </c>
      <c r="D109" s="4">
        <v>-4977.92806668106</v>
      </c>
      <c r="E109" s="4">
        <v>-24387.274644350699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165148.16792522999</v>
      </c>
      <c r="U109" s="4">
        <v>0</v>
      </c>
    </row>
    <row r="110" spans="1:21" x14ac:dyDescent="0.35">
      <c r="A110">
        <v>2024</v>
      </c>
      <c r="B110">
        <v>1</v>
      </c>
      <c r="C110" s="4">
        <v>143565.68715562101</v>
      </c>
      <c r="D110" s="4">
        <v>-4977.92806668106</v>
      </c>
      <c r="E110" s="4">
        <v>-24387.274644350699</v>
      </c>
      <c r="F110" s="4">
        <v>0</v>
      </c>
      <c r="G110" s="4">
        <v>0</v>
      </c>
      <c r="H110" s="4">
        <v>0</v>
      </c>
      <c r="I110" s="4">
        <v>172930.88986665299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</row>
    <row r="111" spans="1:21" x14ac:dyDescent="0.35">
      <c r="A111">
        <v>2024</v>
      </c>
      <c r="B111">
        <v>2</v>
      </c>
      <c r="C111" s="4">
        <v>130229.430791985</v>
      </c>
      <c r="D111" s="4">
        <v>-4977.92806668106</v>
      </c>
      <c r="E111" s="4">
        <v>-24387.274644350699</v>
      </c>
      <c r="F111" s="4">
        <v>0</v>
      </c>
      <c r="G111" s="4">
        <v>0</v>
      </c>
      <c r="H111" s="4">
        <v>0</v>
      </c>
      <c r="I111" s="4">
        <v>0</v>
      </c>
      <c r="J111" s="4">
        <v>159594.63350301699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</row>
    <row r="112" spans="1:21" x14ac:dyDescent="0.35">
      <c r="A112">
        <v>2024</v>
      </c>
      <c r="B112">
        <v>3</v>
      </c>
      <c r="C112" s="4">
        <v>141125.59970107599</v>
      </c>
      <c r="D112" s="4">
        <v>-4977.92806668106</v>
      </c>
      <c r="E112" s="4">
        <v>-24387.274644350699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170490.80241210799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</row>
    <row r="113" spans="1:21" x14ac:dyDescent="0.35">
      <c r="A113">
        <v>2024</v>
      </c>
      <c r="B113">
        <v>4</v>
      </c>
      <c r="C113" s="4">
        <v>129884.34400005901</v>
      </c>
      <c r="D113" s="4">
        <v>-4977.92806668106</v>
      </c>
      <c r="E113" s="4">
        <v>-24387.274644350699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159249.54671109101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</row>
    <row r="114" spans="1:21" x14ac:dyDescent="0.35">
      <c r="A114">
        <v>2024</v>
      </c>
      <c r="B114">
        <v>5</v>
      </c>
      <c r="C114" s="4">
        <v>138373.53923561799</v>
      </c>
      <c r="D114" s="4">
        <v>-4977.92806668106</v>
      </c>
      <c r="E114" s="4">
        <v>-24387.274644350699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167738.74194665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</row>
    <row r="115" spans="1:21" x14ac:dyDescent="0.35">
      <c r="A115">
        <v>2024</v>
      </c>
      <c r="B115">
        <v>6</v>
      </c>
      <c r="C115" s="4">
        <v>141963.385064712</v>
      </c>
      <c r="D115" s="4">
        <v>-4977.92806668106</v>
      </c>
      <c r="E115" s="4">
        <v>-24387.274644350699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171328.587775744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</row>
    <row r="116" spans="1:21" x14ac:dyDescent="0.35">
      <c r="A116">
        <v>2024</v>
      </c>
      <c r="B116">
        <v>7</v>
      </c>
      <c r="C116" s="4">
        <v>153347.17297380301</v>
      </c>
      <c r="D116" s="4">
        <v>-4977.92806668106</v>
      </c>
      <c r="E116" s="4">
        <v>-24387.274644350699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182712.37568483499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</row>
    <row r="117" spans="1:21" x14ac:dyDescent="0.35">
      <c r="A117">
        <v>2024</v>
      </c>
      <c r="B117">
        <v>8</v>
      </c>
      <c r="C117" s="4">
        <v>152732.68761016699</v>
      </c>
      <c r="D117" s="4">
        <v>-4977.92806668106</v>
      </c>
      <c r="E117" s="4">
        <v>-24387.274644350699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182097.890321199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</row>
    <row r="118" spans="1:21" x14ac:dyDescent="0.35">
      <c r="A118">
        <v>2024</v>
      </c>
      <c r="B118">
        <v>9</v>
      </c>
      <c r="C118" s="4">
        <v>139128.995337439</v>
      </c>
      <c r="D118" s="4">
        <v>-4977.92806668106</v>
      </c>
      <c r="E118" s="4">
        <v>-24387.274644350699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168494.19804847101</v>
      </c>
      <c r="R118" s="4">
        <v>0</v>
      </c>
      <c r="S118" s="4">
        <v>0</v>
      </c>
      <c r="T118" s="4">
        <v>0</v>
      </c>
      <c r="U118" s="4">
        <v>0</v>
      </c>
    </row>
    <row r="119" spans="1:21" x14ac:dyDescent="0.35">
      <c r="A119">
        <v>2024</v>
      </c>
      <c r="B119">
        <v>10</v>
      </c>
      <c r="C119" s="4">
        <v>132905.285941471</v>
      </c>
      <c r="D119" s="4">
        <v>-4977.92806668106</v>
      </c>
      <c r="E119" s="4">
        <v>-24387.274644350699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162270.488652503</v>
      </c>
      <c r="S119" s="4">
        <v>0</v>
      </c>
      <c r="T119" s="4">
        <v>0</v>
      </c>
      <c r="U119" s="4">
        <v>0</v>
      </c>
    </row>
    <row r="120" spans="1:21" x14ac:dyDescent="0.35">
      <c r="A120">
        <v>2024</v>
      </c>
      <c r="B120">
        <v>11</v>
      </c>
      <c r="C120" s="4">
        <v>133885.59094147099</v>
      </c>
      <c r="D120" s="4">
        <v>-4977.92806668106</v>
      </c>
      <c r="E120" s="4">
        <v>-24387.274644350699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163250.79365250299</v>
      </c>
      <c r="T120" s="4">
        <v>0</v>
      </c>
      <c r="U120" s="4">
        <v>0</v>
      </c>
    </row>
    <row r="121" spans="1:21" x14ac:dyDescent="0.35">
      <c r="A121">
        <v>2024</v>
      </c>
      <c r="B121">
        <v>12</v>
      </c>
      <c r="C121" s="4">
        <v>135782.96521419799</v>
      </c>
      <c r="D121" s="4">
        <v>-4977.92806668106</v>
      </c>
      <c r="E121" s="4">
        <v>-24387.274644350699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165148.16792522999</v>
      </c>
      <c r="U121" s="4">
        <v>0</v>
      </c>
    </row>
    <row r="122" spans="1:21" x14ac:dyDescent="0.35">
      <c r="A122">
        <v>2025</v>
      </c>
      <c r="B122">
        <v>1</v>
      </c>
      <c r="C122" s="4">
        <v>143565.68715562101</v>
      </c>
      <c r="D122" s="4">
        <v>-4977.92806668106</v>
      </c>
      <c r="E122" s="4">
        <v>-24387.274644350699</v>
      </c>
      <c r="F122" s="4">
        <v>0</v>
      </c>
      <c r="G122" s="4">
        <v>0</v>
      </c>
      <c r="H122" s="4">
        <v>0</v>
      </c>
      <c r="I122" s="4">
        <v>172930.88986665299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</row>
    <row r="123" spans="1:21" x14ac:dyDescent="0.35">
      <c r="A123">
        <v>2025</v>
      </c>
      <c r="B123">
        <v>2</v>
      </c>
      <c r="C123" s="4">
        <v>130229.430791985</v>
      </c>
      <c r="D123" s="4">
        <v>-4977.92806668106</v>
      </c>
      <c r="E123" s="4">
        <v>-24387.274644350699</v>
      </c>
      <c r="F123" s="4">
        <v>0</v>
      </c>
      <c r="G123" s="4">
        <v>0</v>
      </c>
      <c r="H123" s="4">
        <v>0</v>
      </c>
      <c r="I123" s="4">
        <v>0</v>
      </c>
      <c r="J123" s="4">
        <v>159594.63350301699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</row>
    <row r="124" spans="1:21" x14ac:dyDescent="0.35">
      <c r="A124">
        <v>2025</v>
      </c>
      <c r="B124">
        <v>3</v>
      </c>
      <c r="C124" s="4">
        <v>141125.59970107599</v>
      </c>
      <c r="D124" s="4">
        <v>-4977.92806668106</v>
      </c>
      <c r="E124" s="4">
        <v>-24387.274644350699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170490.80241210799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</row>
    <row r="125" spans="1:21" x14ac:dyDescent="0.35">
      <c r="A125">
        <v>2025</v>
      </c>
      <c r="B125">
        <v>4</v>
      </c>
      <c r="C125" s="4">
        <v>129884.34400005901</v>
      </c>
      <c r="D125" s="4">
        <v>-4977.92806668106</v>
      </c>
      <c r="E125" s="4">
        <v>-24387.274644350699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159249.54671109101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</row>
    <row r="126" spans="1:21" x14ac:dyDescent="0.35">
      <c r="A126">
        <v>2025</v>
      </c>
      <c r="B126">
        <v>5</v>
      </c>
      <c r="C126" s="4">
        <v>138373.53923561799</v>
      </c>
      <c r="D126" s="4">
        <v>-4977.92806668106</v>
      </c>
      <c r="E126" s="4">
        <v>-24387.274644350699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167738.74194665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</row>
    <row r="127" spans="1:21" x14ac:dyDescent="0.35">
      <c r="A127">
        <v>2025</v>
      </c>
      <c r="B127">
        <v>6</v>
      </c>
      <c r="C127" s="4">
        <v>141963.385064712</v>
      </c>
      <c r="D127" s="4">
        <v>-4977.92806668106</v>
      </c>
      <c r="E127" s="4">
        <v>-24387.274644350699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171328.587775744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</row>
    <row r="128" spans="1:21" x14ac:dyDescent="0.35">
      <c r="A128">
        <v>2025</v>
      </c>
      <c r="B128">
        <v>7</v>
      </c>
      <c r="C128" s="4">
        <v>153347.17297380301</v>
      </c>
      <c r="D128" s="4">
        <v>-4977.92806668106</v>
      </c>
      <c r="E128" s="4">
        <v>-24387.274644350699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182712.37568483499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</row>
    <row r="129" spans="1:21" x14ac:dyDescent="0.35">
      <c r="A129">
        <v>2025</v>
      </c>
      <c r="B129">
        <v>8</v>
      </c>
      <c r="C129" s="4">
        <v>152732.68761016699</v>
      </c>
      <c r="D129" s="4">
        <v>-4977.92806668106</v>
      </c>
      <c r="E129" s="4">
        <v>-24387.274644350699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182097.890321199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</row>
    <row r="130" spans="1:21" x14ac:dyDescent="0.35">
      <c r="A130">
        <v>2025</v>
      </c>
      <c r="B130">
        <v>9</v>
      </c>
      <c r="C130" s="4">
        <v>139128.995337439</v>
      </c>
      <c r="D130" s="4">
        <v>-4977.92806668106</v>
      </c>
      <c r="E130" s="4">
        <v>-24387.274644350699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168494.19804847101</v>
      </c>
      <c r="R130" s="4">
        <v>0</v>
      </c>
      <c r="S130" s="4">
        <v>0</v>
      </c>
      <c r="T130" s="4">
        <v>0</v>
      </c>
      <c r="U130" s="4">
        <v>0</v>
      </c>
    </row>
    <row r="131" spans="1:21" x14ac:dyDescent="0.35">
      <c r="A131">
        <v>2025</v>
      </c>
      <c r="B131">
        <v>10</v>
      </c>
      <c r="C131" s="4">
        <v>132905.285941471</v>
      </c>
      <c r="D131" s="4">
        <v>-4977.92806668106</v>
      </c>
      <c r="E131" s="4">
        <v>-24387.274644350699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162270.488652503</v>
      </c>
      <c r="S131" s="4">
        <v>0</v>
      </c>
      <c r="T131" s="4">
        <v>0</v>
      </c>
      <c r="U131" s="4">
        <v>0</v>
      </c>
    </row>
    <row r="132" spans="1:21" x14ac:dyDescent="0.35">
      <c r="A132">
        <v>2025</v>
      </c>
      <c r="B132">
        <v>11</v>
      </c>
      <c r="C132" s="4">
        <v>133885.59094147099</v>
      </c>
      <c r="D132" s="4">
        <v>-4977.92806668106</v>
      </c>
      <c r="E132" s="4">
        <v>-24387.274644350699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163250.79365250299</v>
      </c>
      <c r="T132" s="4">
        <v>0</v>
      </c>
      <c r="U132" s="4">
        <v>0</v>
      </c>
    </row>
    <row r="133" spans="1:21" x14ac:dyDescent="0.35">
      <c r="A133">
        <v>2025</v>
      </c>
      <c r="B133">
        <v>12</v>
      </c>
      <c r="C133" s="4">
        <v>135782.96521419799</v>
      </c>
      <c r="D133" s="4">
        <v>-4977.92806668106</v>
      </c>
      <c r="E133" s="4">
        <v>-24387.274644350699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165148.16792522999</v>
      </c>
      <c r="U133" s="4">
        <v>0</v>
      </c>
    </row>
    <row r="134" spans="1:21" x14ac:dyDescent="0.35">
      <c r="A134">
        <v>2026</v>
      </c>
      <c r="B134">
        <v>1</v>
      </c>
      <c r="C134" s="4">
        <v>143565.68715562101</v>
      </c>
      <c r="D134" s="4">
        <v>-4977.92806668106</v>
      </c>
      <c r="E134" s="4">
        <v>-24387.274644350699</v>
      </c>
      <c r="F134" s="4">
        <v>0</v>
      </c>
      <c r="G134" s="4">
        <v>0</v>
      </c>
      <c r="H134" s="4">
        <v>0</v>
      </c>
      <c r="I134" s="4">
        <v>172930.88986665299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</row>
    <row r="135" spans="1:21" x14ac:dyDescent="0.35">
      <c r="A135">
        <v>2026</v>
      </c>
      <c r="B135">
        <v>2</v>
      </c>
      <c r="C135" s="4">
        <v>130229.430791985</v>
      </c>
      <c r="D135" s="4">
        <v>-4977.92806668106</v>
      </c>
      <c r="E135" s="4">
        <v>-24387.274644350699</v>
      </c>
      <c r="F135" s="4">
        <v>0</v>
      </c>
      <c r="G135" s="4">
        <v>0</v>
      </c>
      <c r="H135" s="4">
        <v>0</v>
      </c>
      <c r="I135" s="4">
        <v>0</v>
      </c>
      <c r="J135" s="4">
        <v>159594.63350301699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</row>
    <row r="136" spans="1:21" x14ac:dyDescent="0.35">
      <c r="A136">
        <v>2026</v>
      </c>
      <c r="B136">
        <v>3</v>
      </c>
      <c r="C136" s="4">
        <v>141125.59970107599</v>
      </c>
      <c r="D136" s="4">
        <v>-4977.92806668106</v>
      </c>
      <c r="E136" s="4">
        <v>-24387.274644350699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170490.80241210799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</row>
    <row r="137" spans="1:21" x14ac:dyDescent="0.35">
      <c r="A137">
        <v>2026</v>
      </c>
      <c r="B137">
        <v>4</v>
      </c>
      <c r="C137" s="4">
        <v>129884.34400005901</v>
      </c>
      <c r="D137" s="4">
        <v>-4977.92806668106</v>
      </c>
      <c r="E137" s="4">
        <v>-24387.274644350699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159249.54671109101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</row>
    <row r="138" spans="1:21" x14ac:dyDescent="0.35">
      <c r="A138">
        <v>2026</v>
      </c>
      <c r="B138">
        <v>5</v>
      </c>
      <c r="C138" s="4">
        <v>138373.53923561799</v>
      </c>
      <c r="D138" s="4">
        <v>-4977.92806668106</v>
      </c>
      <c r="E138" s="4">
        <v>-24387.274644350699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167738.74194665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</row>
    <row r="139" spans="1:21" x14ac:dyDescent="0.35">
      <c r="A139">
        <v>2026</v>
      </c>
      <c r="B139">
        <v>6</v>
      </c>
      <c r="C139" s="4">
        <v>141963.385064712</v>
      </c>
      <c r="D139" s="4">
        <v>-4977.92806668106</v>
      </c>
      <c r="E139" s="4">
        <v>-24387.274644350699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171328.587775744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</row>
    <row r="140" spans="1:21" x14ac:dyDescent="0.35">
      <c r="A140">
        <v>2026</v>
      </c>
      <c r="B140">
        <v>7</v>
      </c>
      <c r="C140" s="4">
        <v>153347.17297380301</v>
      </c>
      <c r="D140" s="4">
        <v>-4977.92806668106</v>
      </c>
      <c r="E140" s="4">
        <v>-24387.274644350699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182712.37568483499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</row>
    <row r="141" spans="1:21" x14ac:dyDescent="0.35">
      <c r="A141">
        <v>2026</v>
      </c>
      <c r="B141">
        <v>8</v>
      </c>
      <c r="C141" s="4">
        <v>152732.68761016699</v>
      </c>
      <c r="D141" s="4">
        <v>-4977.92806668106</v>
      </c>
      <c r="E141" s="4">
        <v>-24387.274644350699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182097.890321199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</row>
    <row r="142" spans="1:21" x14ac:dyDescent="0.35">
      <c r="A142">
        <v>2026</v>
      </c>
      <c r="B142">
        <v>9</v>
      </c>
      <c r="C142" s="4">
        <v>139128.995337439</v>
      </c>
      <c r="D142" s="4">
        <v>-4977.92806668106</v>
      </c>
      <c r="E142" s="4">
        <v>-24387.274644350699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168494.19804847101</v>
      </c>
      <c r="R142" s="4">
        <v>0</v>
      </c>
      <c r="S142" s="4">
        <v>0</v>
      </c>
      <c r="T142" s="4">
        <v>0</v>
      </c>
      <c r="U142" s="4">
        <v>0</v>
      </c>
    </row>
    <row r="143" spans="1:21" x14ac:dyDescent="0.35">
      <c r="A143">
        <v>2026</v>
      </c>
      <c r="B143">
        <v>10</v>
      </c>
      <c r="C143" s="4">
        <v>132905.285941471</v>
      </c>
      <c r="D143" s="4">
        <v>-4977.92806668106</v>
      </c>
      <c r="E143" s="4">
        <v>-24387.274644350699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162270.488652503</v>
      </c>
      <c r="S143" s="4">
        <v>0</v>
      </c>
      <c r="T143" s="4">
        <v>0</v>
      </c>
      <c r="U143" s="4">
        <v>0</v>
      </c>
    </row>
    <row r="144" spans="1:21" x14ac:dyDescent="0.35">
      <c r="A144">
        <v>2026</v>
      </c>
      <c r="B144">
        <v>11</v>
      </c>
      <c r="C144" s="4">
        <v>133885.59094147099</v>
      </c>
      <c r="D144" s="4">
        <v>-4977.92806668106</v>
      </c>
      <c r="E144" s="4">
        <v>-24387.274644350699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163250.79365250299</v>
      </c>
      <c r="T144" s="4">
        <v>0</v>
      </c>
      <c r="U144" s="4">
        <v>0</v>
      </c>
    </row>
    <row r="145" spans="1:21" x14ac:dyDescent="0.35">
      <c r="A145">
        <v>2026</v>
      </c>
      <c r="B145">
        <v>12</v>
      </c>
      <c r="C145" s="4">
        <v>135782.96521419799</v>
      </c>
      <c r="D145" s="4">
        <v>-4977.92806668106</v>
      </c>
      <c r="E145" s="4">
        <v>-24387.274644350699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165148.16792522999</v>
      </c>
      <c r="U145" s="4">
        <v>0</v>
      </c>
    </row>
    <row r="146" spans="1:21" x14ac:dyDescent="0.35">
      <c r="A146">
        <v>2027</v>
      </c>
      <c r="B146">
        <v>1</v>
      </c>
      <c r="C146" s="4">
        <v>143565.68715562101</v>
      </c>
      <c r="D146" s="4">
        <v>-4977.92806668106</v>
      </c>
      <c r="E146" s="4">
        <v>-24387.274644350699</v>
      </c>
      <c r="F146" s="4">
        <v>0</v>
      </c>
      <c r="G146" s="4">
        <v>0</v>
      </c>
      <c r="H146" s="4">
        <v>0</v>
      </c>
      <c r="I146" s="4">
        <v>172930.88986665299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</row>
    <row r="147" spans="1:21" x14ac:dyDescent="0.35">
      <c r="A147">
        <v>2027</v>
      </c>
      <c r="B147">
        <v>2</v>
      </c>
      <c r="C147" s="4">
        <v>130229.430791985</v>
      </c>
      <c r="D147" s="4">
        <v>-4977.92806668106</v>
      </c>
      <c r="E147" s="4">
        <v>-24387.274644350699</v>
      </c>
      <c r="F147" s="4">
        <v>0</v>
      </c>
      <c r="G147" s="4">
        <v>0</v>
      </c>
      <c r="H147" s="4">
        <v>0</v>
      </c>
      <c r="I147" s="4">
        <v>0</v>
      </c>
      <c r="J147" s="4">
        <v>159594.63350301699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</row>
    <row r="148" spans="1:21" x14ac:dyDescent="0.35">
      <c r="A148">
        <v>2027</v>
      </c>
      <c r="B148">
        <v>3</v>
      </c>
      <c r="C148" s="4">
        <v>141125.59970107599</v>
      </c>
      <c r="D148" s="4">
        <v>-4977.92806668106</v>
      </c>
      <c r="E148" s="4">
        <v>-24387.274644350699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170490.80241210799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</row>
    <row r="149" spans="1:21" x14ac:dyDescent="0.35">
      <c r="A149">
        <v>2027</v>
      </c>
      <c r="B149">
        <v>4</v>
      </c>
      <c r="C149" s="4">
        <v>129884.34400005901</v>
      </c>
      <c r="D149" s="4">
        <v>-4977.92806668106</v>
      </c>
      <c r="E149" s="4">
        <v>-24387.274644350699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159249.54671109101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</row>
    <row r="150" spans="1:21" x14ac:dyDescent="0.35">
      <c r="A150">
        <v>2027</v>
      </c>
      <c r="B150">
        <v>5</v>
      </c>
      <c r="C150" s="4">
        <v>138373.53923561799</v>
      </c>
      <c r="D150" s="4">
        <v>-4977.92806668106</v>
      </c>
      <c r="E150" s="4">
        <v>-24387.274644350699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167738.74194665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</row>
    <row r="151" spans="1:21" x14ac:dyDescent="0.35">
      <c r="A151">
        <v>2027</v>
      </c>
      <c r="B151">
        <v>6</v>
      </c>
      <c r="C151" s="4">
        <v>141963.385064712</v>
      </c>
      <c r="D151" s="4">
        <v>-4977.92806668106</v>
      </c>
      <c r="E151" s="4">
        <v>-24387.274644350699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171328.587775744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</row>
    <row r="152" spans="1:21" x14ac:dyDescent="0.35">
      <c r="A152">
        <v>2027</v>
      </c>
      <c r="B152">
        <v>7</v>
      </c>
      <c r="C152" s="4">
        <v>153347.17297380301</v>
      </c>
      <c r="D152" s="4">
        <v>-4977.92806668106</v>
      </c>
      <c r="E152" s="4">
        <v>-24387.274644350699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182712.37568483499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</row>
    <row r="153" spans="1:21" x14ac:dyDescent="0.35">
      <c r="A153">
        <v>2027</v>
      </c>
      <c r="B153">
        <v>8</v>
      </c>
      <c r="C153" s="4">
        <v>152732.68761016699</v>
      </c>
      <c r="D153" s="4">
        <v>-4977.92806668106</v>
      </c>
      <c r="E153" s="4">
        <v>-24387.274644350699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182097.890321199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</row>
    <row r="154" spans="1:21" x14ac:dyDescent="0.35">
      <c r="A154">
        <v>2027</v>
      </c>
      <c r="B154">
        <v>9</v>
      </c>
      <c r="C154" s="4">
        <v>139128.995337439</v>
      </c>
      <c r="D154" s="4">
        <v>-4977.92806668106</v>
      </c>
      <c r="E154" s="4">
        <v>-24387.274644350699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168494.19804847101</v>
      </c>
      <c r="R154" s="4">
        <v>0</v>
      </c>
      <c r="S154" s="4">
        <v>0</v>
      </c>
      <c r="T154" s="4">
        <v>0</v>
      </c>
      <c r="U154" s="4">
        <v>0</v>
      </c>
    </row>
    <row r="155" spans="1:21" x14ac:dyDescent="0.35">
      <c r="A155">
        <v>2027</v>
      </c>
      <c r="B155">
        <v>10</v>
      </c>
      <c r="C155" s="4">
        <v>132905.285941471</v>
      </c>
      <c r="D155" s="4">
        <v>-4977.92806668106</v>
      </c>
      <c r="E155" s="4">
        <v>-24387.274644350699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162270.488652503</v>
      </c>
      <c r="S155" s="4">
        <v>0</v>
      </c>
      <c r="T155" s="4">
        <v>0</v>
      </c>
      <c r="U155" s="4">
        <v>0</v>
      </c>
    </row>
    <row r="156" spans="1:21" x14ac:dyDescent="0.35">
      <c r="A156">
        <v>2027</v>
      </c>
      <c r="B156">
        <v>11</v>
      </c>
      <c r="C156" s="4">
        <v>133885.59094147099</v>
      </c>
      <c r="D156" s="4">
        <v>-4977.92806668106</v>
      </c>
      <c r="E156" s="4">
        <v>-24387.274644350699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163250.79365250299</v>
      </c>
      <c r="T156" s="4">
        <v>0</v>
      </c>
      <c r="U156" s="4">
        <v>0</v>
      </c>
    </row>
    <row r="157" spans="1:21" x14ac:dyDescent="0.35">
      <c r="A157">
        <v>2027</v>
      </c>
      <c r="B157">
        <v>12</v>
      </c>
      <c r="C157" s="4">
        <v>135782.96521419799</v>
      </c>
      <c r="D157" s="4">
        <v>-4977.92806668106</v>
      </c>
      <c r="E157" s="4">
        <v>-24387.274644350699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165148.16792522999</v>
      </c>
      <c r="U157" s="4">
        <v>0</v>
      </c>
    </row>
    <row r="158" spans="1:21" x14ac:dyDescent="0.35">
      <c r="A158">
        <v>2028</v>
      </c>
      <c r="B158">
        <v>1</v>
      </c>
      <c r="C158" s="4">
        <v>143565.68715562101</v>
      </c>
      <c r="D158" s="4">
        <v>-4977.92806668106</v>
      </c>
      <c r="E158" s="4">
        <v>-24387.274644350699</v>
      </c>
      <c r="F158" s="4">
        <v>0</v>
      </c>
      <c r="G158" s="4">
        <v>0</v>
      </c>
      <c r="H158" s="4">
        <v>0</v>
      </c>
      <c r="I158" s="4">
        <v>172930.88986665299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</row>
    <row r="159" spans="1:21" x14ac:dyDescent="0.35">
      <c r="A159">
        <v>2028</v>
      </c>
      <c r="B159">
        <v>2</v>
      </c>
      <c r="C159" s="4">
        <v>130229.430791985</v>
      </c>
      <c r="D159" s="4">
        <v>-4977.92806668106</v>
      </c>
      <c r="E159" s="4">
        <v>-24387.274644350699</v>
      </c>
      <c r="F159" s="4">
        <v>0</v>
      </c>
      <c r="G159" s="4">
        <v>0</v>
      </c>
      <c r="H159" s="4">
        <v>0</v>
      </c>
      <c r="I159" s="4">
        <v>0</v>
      </c>
      <c r="J159" s="4">
        <v>159594.63350301699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</row>
    <row r="160" spans="1:21" x14ac:dyDescent="0.35">
      <c r="A160">
        <v>2028</v>
      </c>
      <c r="B160">
        <v>3</v>
      </c>
      <c r="C160" s="4">
        <v>141125.59970107599</v>
      </c>
      <c r="D160" s="4">
        <v>-4977.92806668106</v>
      </c>
      <c r="E160" s="4">
        <v>-24387.274644350699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170490.80241210799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</row>
    <row r="161" spans="1:21" x14ac:dyDescent="0.35">
      <c r="A161">
        <v>2028</v>
      </c>
      <c r="B161">
        <v>4</v>
      </c>
      <c r="C161" s="4">
        <v>129884.34400005901</v>
      </c>
      <c r="D161" s="4">
        <v>-4977.92806668106</v>
      </c>
      <c r="E161" s="4">
        <v>-24387.274644350699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159249.54671109101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</row>
    <row r="162" spans="1:21" x14ac:dyDescent="0.35">
      <c r="A162">
        <v>2028</v>
      </c>
      <c r="B162">
        <v>5</v>
      </c>
      <c r="C162" s="4">
        <v>138373.53923561799</v>
      </c>
      <c r="D162" s="4">
        <v>-4977.92806668106</v>
      </c>
      <c r="E162" s="4">
        <v>-24387.274644350699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167738.74194665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</row>
    <row r="163" spans="1:21" x14ac:dyDescent="0.35">
      <c r="A163">
        <v>2028</v>
      </c>
      <c r="B163">
        <v>6</v>
      </c>
      <c r="C163" s="4">
        <v>141963.385064712</v>
      </c>
      <c r="D163" s="4">
        <v>-4977.92806668106</v>
      </c>
      <c r="E163" s="4">
        <v>-24387.274644350699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171328.587775744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</row>
    <row r="164" spans="1:21" x14ac:dyDescent="0.35">
      <c r="A164">
        <v>2028</v>
      </c>
      <c r="B164">
        <v>7</v>
      </c>
      <c r="C164" s="4">
        <v>153347.17297380301</v>
      </c>
      <c r="D164" s="4">
        <v>-4977.92806668106</v>
      </c>
      <c r="E164" s="4">
        <v>-24387.274644350699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182712.37568483499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</row>
    <row r="165" spans="1:21" x14ac:dyDescent="0.35">
      <c r="A165">
        <v>2028</v>
      </c>
      <c r="B165">
        <v>8</v>
      </c>
      <c r="C165" s="4">
        <v>152732.68761016699</v>
      </c>
      <c r="D165" s="4">
        <v>-4977.92806668106</v>
      </c>
      <c r="E165" s="4">
        <v>-24387.274644350699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182097.890321199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</row>
    <row r="166" spans="1:21" x14ac:dyDescent="0.35">
      <c r="A166">
        <v>2028</v>
      </c>
      <c r="B166">
        <v>9</v>
      </c>
      <c r="C166" s="4">
        <v>139128.995337439</v>
      </c>
      <c r="D166" s="4">
        <v>-4977.92806668106</v>
      </c>
      <c r="E166" s="4">
        <v>-24387.274644350699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168494.19804847101</v>
      </c>
      <c r="R166" s="4">
        <v>0</v>
      </c>
      <c r="S166" s="4">
        <v>0</v>
      </c>
      <c r="T166" s="4">
        <v>0</v>
      </c>
      <c r="U166" s="4">
        <v>0</v>
      </c>
    </row>
    <row r="167" spans="1:21" x14ac:dyDescent="0.35">
      <c r="A167">
        <v>2028</v>
      </c>
      <c r="B167">
        <v>10</v>
      </c>
      <c r="C167" s="4">
        <v>132905.285941471</v>
      </c>
      <c r="D167" s="4">
        <v>-4977.92806668106</v>
      </c>
      <c r="E167" s="4">
        <v>-24387.274644350699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162270.488652503</v>
      </c>
      <c r="S167" s="4">
        <v>0</v>
      </c>
      <c r="T167" s="4">
        <v>0</v>
      </c>
      <c r="U167" s="4">
        <v>0</v>
      </c>
    </row>
    <row r="168" spans="1:21" x14ac:dyDescent="0.35">
      <c r="A168">
        <v>2028</v>
      </c>
      <c r="B168">
        <v>11</v>
      </c>
      <c r="C168" s="4">
        <v>133885.59094147099</v>
      </c>
      <c r="D168" s="4">
        <v>-4977.92806668106</v>
      </c>
      <c r="E168" s="4">
        <v>-24387.274644350699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163250.79365250299</v>
      </c>
      <c r="T168" s="4">
        <v>0</v>
      </c>
      <c r="U168" s="4">
        <v>0</v>
      </c>
    </row>
    <row r="169" spans="1:21" x14ac:dyDescent="0.35">
      <c r="A169">
        <v>2028</v>
      </c>
      <c r="B169">
        <v>12</v>
      </c>
      <c r="C169" s="4">
        <v>135782.96521419799</v>
      </c>
      <c r="D169" s="4">
        <v>-4977.92806668106</v>
      </c>
      <c r="E169" s="4">
        <v>-24387.274644350699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165148.16792522999</v>
      </c>
      <c r="U169" s="4">
        <v>0</v>
      </c>
    </row>
    <row r="170" spans="1:21" x14ac:dyDescent="0.35">
      <c r="A170">
        <v>2029</v>
      </c>
      <c r="B170">
        <v>1</v>
      </c>
      <c r="C170" s="4">
        <v>143565.68715562101</v>
      </c>
      <c r="D170" s="4">
        <v>-4977.92806668106</v>
      </c>
      <c r="E170" s="4">
        <v>-24387.274644350699</v>
      </c>
      <c r="F170" s="4">
        <v>0</v>
      </c>
      <c r="G170" s="4">
        <v>0</v>
      </c>
      <c r="H170" s="4">
        <v>0</v>
      </c>
      <c r="I170" s="4">
        <v>172930.88986665299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</row>
    <row r="171" spans="1:21" x14ac:dyDescent="0.35">
      <c r="A171">
        <v>2029</v>
      </c>
      <c r="B171">
        <v>2</v>
      </c>
      <c r="C171" s="4">
        <v>130229.430791985</v>
      </c>
      <c r="D171" s="4">
        <v>-4977.92806668106</v>
      </c>
      <c r="E171" s="4">
        <v>-24387.274644350699</v>
      </c>
      <c r="F171" s="4">
        <v>0</v>
      </c>
      <c r="G171" s="4">
        <v>0</v>
      </c>
      <c r="H171" s="4">
        <v>0</v>
      </c>
      <c r="I171" s="4">
        <v>0</v>
      </c>
      <c r="J171" s="4">
        <v>159594.63350301699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</row>
    <row r="172" spans="1:21" x14ac:dyDescent="0.35">
      <c r="A172">
        <v>2029</v>
      </c>
      <c r="B172">
        <v>3</v>
      </c>
      <c r="C172" s="4">
        <v>141125.59970107599</v>
      </c>
      <c r="D172" s="4">
        <v>-4977.92806668106</v>
      </c>
      <c r="E172" s="4">
        <v>-24387.274644350699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170490.80241210799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</row>
    <row r="173" spans="1:21" x14ac:dyDescent="0.35">
      <c r="A173">
        <v>2029</v>
      </c>
      <c r="B173">
        <v>4</v>
      </c>
      <c r="C173" s="4">
        <v>129884.34400005901</v>
      </c>
      <c r="D173" s="4">
        <v>-4977.92806668106</v>
      </c>
      <c r="E173" s="4">
        <v>-24387.274644350699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159249.54671109101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</row>
    <row r="174" spans="1:21" x14ac:dyDescent="0.35">
      <c r="A174">
        <v>2029</v>
      </c>
      <c r="B174">
        <v>5</v>
      </c>
      <c r="C174" s="4">
        <v>138373.53923561799</v>
      </c>
      <c r="D174" s="4">
        <v>-4977.92806668106</v>
      </c>
      <c r="E174" s="4">
        <v>-24387.274644350699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167738.74194665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</row>
    <row r="175" spans="1:21" x14ac:dyDescent="0.35">
      <c r="A175">
        <v>2029</v>
      </c>
      <c r="B175">
        <v>6</v>
      </c>
      <c r="C175" s="4">
        <v>141963.385064712</v>
      </c>
      <c r="D175" s="4">
        <v>-4977.92806668106</v>
      </c>
      <c r="E175" s="4">
        <v>-24387.274644350699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171328.587775744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</row>
    <row r="176" spans="1:21" x14ac:dyDescent="0.35">
      <c r="A176">
        <v>2029</v>
      </c>
      <c r="B176">
        <v>7</v>
      </c>
      <c r="C176" s="4">
        <v>153347.17297380301</v>
      </c>
      <c r="D176" s="4">
        <v>-4977.92806668106</v>
      </c>
      <c r="E176" s="4">
        <v>-24387.274644350699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182712.37568483499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</row>
    <row r="177" spans="1:21" x14ac:dyDescent="0.35">
      <c r="A177">
        <v>2029</v>
      </c>
      <c r="B177">
        <v>8</v>
      </c>
      <c r="C177" s="4">
        <v>152732.68761016699</v>
      </c>
      <c r="D177" s="4">
        <v>-4977.92806668106</v>
      </c>
      <c r="E177" s="4">
        <v>-24387.274644350699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182097.890321199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</row>
    <row r="178" spans="1:21" x14ac:dyDescent="0.35">
      <c r="A178">
        <v>2029</v>
      </c>
      <c r="B178">
        <v>9</v>
      </c>
      <c r="C178" s="4">
        <v>139128.995337439</v>
      </c>
      <c r="D178" s="4">
        <v>-4977.92806668106</v>
      </c>
      <c r="E178" s="4">
        <v>-24387.274644350699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168494.19804847101</v>
      </c>
      <c r="R178" s="4">
        <v>0</v>
      </c>
      <c r="S178" s="4">
        <v>0</v>
      </c>
      <c r="T178" s="4">
        <v>0</v>
      </c>
      <c r="U178" s="4">
        <v>0</v>
      </c>
    </row>
    <row r="179" spans="1:21" x14ac:dyDescent="0.35">
      <c r="A179">
        <v>2029</v>
      </c>
      <c r="B179">
        <v>10</v>
      </c>
      <c r="C179" s="4">
        <v>132905.285941471</v>
      </c>
      <c r="D179" s="4">
        <v>-4977.92806668106</v>
      </c>
      <c r="E179" s="4">
        <v>-24387.274644350699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162270.488652503</v>
      </c>
      <c r="S179" s="4">
        <v>0</v>
      </c>
      <c r="T179" s="4">
        <v>0</v>
      </c>
      <c r="U179" s="4">
        <v>0</v>
      </c>
    </row>
    <row r="180" spans="1:21" x14ac:dyDescent="0.35">
      <c r="A180">
        <v>2029</v>
      </c>
      <c r="B180">
        <v>11</v>
      </c>
      <c r="C180" s="4">
        <v>133885.59094147099</v>
      </c>
      <c r="D180" s="4">
        <v>-4977.92806668106</v>
      </c>
      <c r="E180" s="4">
        <v>-24387.274644350699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163250.79365250299</v>
      </c>
      <c r="T180" s="4">
        <v>0</v>
      </c>
      <c r="U180" s="4">
        <v>0</v>
      </c>
    </row>
    <row r="181" spans="1:21" x14ac:dyDescent="0.35">
      <c r="A181">
        <v>2029</v>
      </c>
      <c r="B181">
        <v>12</v>
      </c>
      <c r="C181" s="4">
        <v>135782.96521419799</v>
      </c>
      <c r="D181" s="4">
        <v>-4977.92806668106</v>
      </c>
      <c r="E181" s="4">
        <v>-24387.274644350699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165148.16792522999</v>
      </c>
      <c r="U181" s="4">
        <v>0</v>
      </c>
    </row>
    <row r="182" spans="1:21" x14ac:dyDescent="0.35">
      <c r="A182">
        <v>2030</v>
      </c>
      <c r="B182">
        <v>1</v>
      </c>
      <c r="C182" s="4">
        <v>143565.68715562101</v>
      </c>
      <c r="D182" s="4">
        <v>-4977.92806668106</v>
      </c>
      <c r="E182" s="4">
        <v>-24387.274644350699</v>
      </c>
      <c r="F182" s="4">
        <v>0</v>
      </c>
      <c r="G182" s="4">
        <v>0</v>
      </c>
      <c r="H182" s="4">
        <v>0</v>
      </c>
      <c r="I182" s="4">
        <v>172930.88986665299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</row>
    <row r="183" spans="1:21" x14ac:dyDescent="0.35">
      <c r="A183">
        <v>2030</v>
      </c>
      <c r="B183">
        <v>2</v>
      </c>
      <c r="C183" s="4">
        <v>130229.430791985</v>
      </c>
      <c r="D183" s="4">
        <v>-4977.92806668106</v>
      </c>
      <c r="E183" s="4">
        <v>-24387.274644350699</v>
      </c>
      <c r="F183" s="4">
        <v>0</v>
      </c>
      <c r="G183" s="4">
        <v>0</v>
      </c>
      <c r="H183" s="4">
        <v>0</v>
      </c>
      <c r="I183" s="4">
        <v>0</v>
      </c>
      <c r="J183" s="4">
        <v>159594.63350301699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</row>
    <row r="184" spans="1:21" x14ac:dyDescent="0.35">
      <c r="A184">
        <v>2030</v>
      </c>
      <c r="B184">
        <v>3</v>
      </c>
      <c r="C184" s="4">
        <v>141125.59970107599</v>
      </c>
      <c r="D184" s="4">
        <v>-4977.92806668106</v>
      </c>
      <c r="E184" s="4">
        <v>-24387.274644350699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170490.80241210799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</row>
    <row r="185" spans="1:21" x14ac:dyDescent="0.35">
      <c r="A185">
        <v>2030</v>
      </c>
      <c r="B185">
        <v>4</v>
      </c>
      <c r="C185" s="4">
        <v>129884.34400005901</v>
      </c>
      <c r="D185" s="4">
        <v>-4977.92806668106</v>
      </c>
      <c r="E185" s="4">
        <v>-24387.274644350699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159249.54671109101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</row>
    <row r="186" spans="1:21" x14ac:dyDescent="0.35">
      <c r="A186">
        <v>2030</v>
      </c>
      <c r="B186">
        <v>5</v>
      </c>
      <c r="C186" s="4">
        <v>138373.53923561799</v>
      </c>
      <c r="D186" s="4">
        <v>-4977.92806668106</v>
      </c>
      <c r="E186" s="4">
        <v>-24387.274644350699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167738.74194665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</row>
    <row r="187" spans="1:21" x14ac:dyDescent="0.35">
      <c r="A187">
        <v>2030</v>
      </c>
      <c r="B187">
        <v>6</v>
      </c>
      <c r="C187" s="4">
        <v>141963.385064712</v>
      </c>
      <c r="D187" s="4">
        <v>-4977.92806668106</v>
      </c>
      <c r="E187" s="4">
        <v>-24387.274644350699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171328.587775744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</row>
    <row r="188" spans="1:21" x14ac:dyDescent="0.35">
      <c r="A188">
        <v>2030</v>
      </c>
      <c r="B188">
        <v>7</v>
      </c>
      <c r="C188" s="4">
        <v>153347.17297380301</v>
      </c>
      <c r="D188" s="4">
        <v>-4977.92806668106</v>
      </c>
      <c r="E188" s="4">
        <v>-24387.274644350699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182712.37568483499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</row>
    <row r="189" spans="1:21" x14ac:dyDescent="0.35">
      <c r="A189">
        <v>2030</v>
      </c>
      <c r="B189">
        <v>8</v>
      </c>
      <c r="C189" s="4">
        <v>152732.68761016699</v>
      </c>
      <c r="D189" s="4">
        <v>-4977.92806668106</v>
      </c>
      <c r="E189" s="4">
        <v>-24387.274644350699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182097.890321199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</row>
    <row r="190" spans="1:21" x14ac:dyDescent="0.35">
      <c r="A190">
        <v>2030</v>
      </c>
      <c r="B190">
        <v>9</v>
      </c>
      <c r="C190" s="4">
        <v>139128.995337439</v>
      </c>
      <c r="D190" s="4">
        <v>-4977.92806668106</v>
      </c>
      <c r="E190" s="4">
        <v>-24387.274644350699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168494.19804847101</v>
      </c>
      <c r="R190" s="4">
        <v>0</v>
      </c>
      <c r="S190" s="4">
        <v>0</v>
      </c>
      <c r="T190" s="4">
        <v>0</v>
      </c>
      <c r="U190" s="4">
        <v>0</v>
      </c>
    </row>
    <row r="191" spans="1:21" x14ac:dyDescent="0.35">
      <c r="A191">
        <v>2030</v>
      </c>
      <c r="B191">
        <v>10</v>
      </c>
      <c r="C191" s="4">
        <v>132905.285941471</v>
      </c>
      <c r="D191" s="4">
        <v>-4977.92806668106</v>
      </c>
      <c r="E191" s="4">
        <v>-24387.274644350699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162270.488652503</v>
      </c>
      <c r="S191" s="4">
        <v>0</v>
      </c>
      <c r="T191" s="4">
        <v>0</v>
      </c>
      <c r="U191" s="4">
        <v>0</v>
      </c>
    </row>
    <row r="192" spans="1:21" x14ac:dyDescent="0.35">
      <c r="A192">
        <v>2030</v>
      </c>
      <c r="B192">
        <v>11</v>
      </c>
      <c r="C192" s="4">
        <v>133885.59094147099</v>
      </c>
      <c r="D192" s="4">
        <v>-4977.92806668106</v>
      </c>
      <c r="E192" s="4">
        <v>-24387.274644350699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163250.79365250299</v>
      </c>
      <c r="T192" s="4">
        <v>0</v>
      </c>
      <c r="U192" s="4">
        <v>0</v>
      </c>
    </row>
    <row r="193" spans="1:21" x14ac:dyDescent="0.35">
      <c r="A193">
        <v>2030</v>
      </c>
      <c r="B193">
        <v>12</v>
      </c>
      <c r="C193" s="4">
        <v>135782.96521419799</v>
      </c>
      <c r="D193" s="4">
        <v>-4977.92806668106</v>
      </c>
      <c r="E193" s="4">
        <v>-24387.274644350699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165148.16792522999</v>
      </c>
      <c r="U193" s="4">
        <v>0</v>
      </c>
    </row>
    <row r="194" spans="1:21" x14ac:dyDescent="0.35">
      <c r="A194">
        <v>2031</v>
      </c>
      <c r="B194">
        <v>1</v>
      </c>
      <c r="C194" s="4">
        <v>143565.68715562101</v>
      </c>
      <c r="D194" s="4">
        <v>-4977.92806668106</v>
      </c>
      <c r="E194" s="4">
        <v>-24387.274644350699</v>
      </c>
      <c r="F194" s="4">
        <v>0</v>
      </c>
      <c r="G194" s="4">
        <v>0</v>
      </c>
      <c r="H194" s="4">
        <v>0</v>
      </c>
      <c r="I194" s="4">
        <v>172930.88986665299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</row>
    <row r="195" spans="1:21" x14ac:dyDescent="0.35">
      <c r="A195">
        <v>2031</v>
      </c>
      <c r="B195">
        <v>2</v>
      </c>
      <c r="C195" s="4">
        <v>130229.430791985</v>
      </c>
      <c r="D195" s="4">
        <v>-4977.92806668106</v>
      </c>
      <c r="E195" s="4">
        <v>-24387.274644350699</v>
      </c>
      <c r="F195" s="4">
        <v>0</v>
      </c>
      <c r="G195" s="4">
        <v>0</v>
      </c>
      <c r="H195" s="4">
        <v>0</v>
      </c>
      <c r="I195" s="4">
        <v>0</v>
      </c>
      <c r="J195" s="4">
        <v>159594.63350301699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</row>
    <row r="196" spans="1:21" x14ac:dyDescent="0.35">
      <c r="A196">
        <v>2031</v>
      </c>
      <c r="B196">
        <v>3</v>
      </c>
      <c r="C196" s="4">
        <v>141125.59970107599</v>
      </c>
      <c r="D196" s="4">
        <v>-4977.92806668106</v>
      </c>
      <c r="E196" s="4">
        <v>-24387.274644350699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170490.80241210799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</row>
    <row r="197" spans="1:21" x14ac:dyDescent="0.35">
      <c r="A197">
        <v>2031</v>
      </c>
      <c r="B197">
        <v>4</v>
      </c>
      <c r="C197" s="4">
        <v>129884.34400005901</v>
      </c>
      <c r="D197" s="4">
        <v>-4977.92806668106</v>
      </c>
      <c r="E197" s="4">
        <v>-24387.274644350699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159249.54671109101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</row>
    <row r="198" spans="1:21" x14ac:dyDescent="0.35">
      <c r="A198">
        <v>2031</v>
      </c>
      <c r="B198">
        <v>5</v>
      </c>
      <c r="C198" s="4">
        <v>138373.53923561799</v>
      </c>
      <c r="D198" s="4">
        <v>-4977.92806668106</v>
      </c>
      <c r="E198" s="4">
        <v>-24387.274644350699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167738.74194665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</row>
    <row r="199" spans="1:21" x14ac:dyDescent="0.35">
      <c r="A199">
        <v>2031</v>
      </c>
      <c r="B199">
        <v>6</v>
      </c>
      <c r="C199" s="4">
        <v>141963.385064712</v>
      </c>
      <c r="D199" s="4">
        <v>-4977.92806668106</v>
      </c>
      <c r="E199" s="4">
        <v>-24387.274644350699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171328.587775744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</row>
    <row r="200" spans="1:21" x14ac:dyDescent="0.35">
      <c r="A200">
        <v>2031</v>
      </c>
      <c r="B200">
        <v>7</v>
      </c>
      <c r="C200" s="4">
        <v>153347.17297380301</v>
      </c>
      <c r="D200" s="4">
        <v>-4977.92806668106</v>
      </c>
      <c r="E200" s="4">
        <v>-24387.274644350699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182712.37568483499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</row>
    <row r="201" spans="1:21" x14ac:dyDescent="0.35">
      <c r="A201">
        <v>2031</v>
      </c>
      <c r="B201">
        <v>8</v>
      </c>
      <c r="C201" s="4">
        <v>152732.68761016699</v>
      </c>
      <c r="D201" s="4">
        <v>-4977.92806668106</v>
      </c>
      <c r="E201" s="4">
        <v>-24387.274644350699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182097.890321199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</row>
    <row r="202" spans="1:21" x14ac:dyDescent="0.35">
      <c r="A202">
        <v>2031</v>
      </c>
      <c r="B202">
        <v>9</v>
      </c>
      <c r="C202" s="4">
        <v>139128.995337439</v>
      </c>
      <c r="D202" s="4">
        <v>-4977.92806668106</v>
      </c>
      <c r="E202" s="4">
        <v>-24387.274644350699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168494.19804847101</v>
      </c>
      <c r="R202" s="4">
        <v>0</v>
      </c>
      <c r="S202" s="4">
        <v>0</v>
      </c>
      <c r="T202" s="4">
        <v>0</v>
      </c>
      <c r="U202" s="4">
        <v>0</v>
      </c>
    </row>
    <row r="203" spans="1:21" x14ac:dyDescent="0.35">
      <c r="A203">
        <v>2031</v>
      </c>
      <c r="B203">
        <v>10</v>
      </c>
      <c r="C203" s="4">
        <v>132905.285941471</v>
      </c>
      <c r="D203" s="4">
        <v>-4977.92806668106</v>
      </c>
      <c r="E203" s="4">
        <v>-24387.274644350699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162270.488652503</v>
      </c>
      <c r="S203" s="4">
        <v>0</v>
      </c>
      <c r="T203" s="4">
        <v>0</v>
      </c>
      <c r="U203" s="4">
        <v>0</v>
      </c>
    </row>
    <row r="204" spans="1:21" x14ac:dyDescent="0.35">
      <c r="A204">
        <v>2031</v>
      </c>
      <c r="B204">
        <v>11</v>
      </c>
      <c r="C204" s="4">
        <v>133885.59094147099</v>
      </c>
      <c r="D204" s="4">
        <v>-4977.92806668106</v>
      </c>
      <c r="E204" s="4">
        <v>-24387.274644350699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163250.79365250299</v>
      </c>
      <c r="T204" s="4">
        <v>0</v>
      </c>
      <c r="U204" s="4">
        <v>0</v>
      </c>
    </row>
    <row r="205" spans="1:21" x14ac:dyDescent="0.35">
      <c r="A205">
        <v>2031</v>
      </c>
      <c r="B205">
        <v>12</v>
      </c>
      <c r="C205" s="4">
        <v>135782.96521419799</v>
      </c>
      <c r="D205" s="4">
        <v>-4977.92806668106</v>
      </c>
      <c r="E205" s="4">
        <v>-24387.274644350699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165148.16792522999</v>
      </c>
      <c r="U205" s="4">
        <v>0</v>
      </c>
    </row>
    <row r="206" spans="1:21" x14ac:dyDescent="0.35">
      <c r="A206">
        <v>2032</v>
      </c>
      <c r="B206">
        <v>1</v>
      </c>
      <c r="C206" s="4">
        <v>143565.68715562101</v>
      </c>
      <c r="D206" s="4">
        <v>-4977.92806668106</v>
      </c>
      <c r="E206" s="4">
        <v>-24387.274644350699</v>
      </c>
      <c r="F206" s="4">
        <v>0</v>
      </c>
      <c r="G206" s="4">
        <v>0</v>
      </c>
      <c r="H206" s="4">
        <v>0</v>
      </c>
      <c r="I206" s="4">
        <v>172930.88986665299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4">
        <v>0</v>
      </c>
    </row>
    <row r="207" spans="1:21" x14ac:dyDescent="0.35">
      <c r="A207">
        <v>2032</v>
      </c>
      <c r="B207">
        <v>2</v>
      </c>
      <c r="C207" s="4">
        <v>130229.430791985</v>
      </c>
      <c r="D207" s="4">
        <v>-4977.92806668106</v>
      </c>
      <c r="E207" s="4">
        <v>-24387.274644350699</v>
      </c>
      <c r="F207" s="4">
        <v>0</v>
      </c>
      <c r="G207" s="4">
        <v>0</v>
      </c>
      <c r="H207" s="4">
        <v>0</v>
      </c>
      <c r="I207" s="4">
        <v>0</v>
      </c>
      <c r="J207" s="4">
        <v>159594.63350301699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</row>
    <row r="208" spans="1:21" x14ac:dyDescent="0.35">
      <c r="A208">
        <v>2032</v>
      </c>
      <c r="B208">
        <v>3</v>
      </c>
      <c r="C208" s="4">
        <v>141125.59970107599</v>
      </c>
      <c r="D208" s="4">
        <v>-4977.92806668106</v>
      </c>
      <c r="E208" s="4">
        <v>-24387.274644350699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170490.80241210799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</row>
    <row r="209" spans="1:21" x14ac:dyDescent="0.35">
      <c r="A209">
        <v>2032</v>
      </c>
      <c r="B209">
        <v>4</v>
      </c>
      <c r="C209" s="4">
        <v>129884.34400005901</v>
      </c>
      <c r="D209" s="4">
        <v>-4977.92806668106</v>
      </c>
      <c r="E209" s="4">
        <v>-24387.274644350699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159249.54671109101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</row>
    <row r="210" spans="1:21" x14ac:dyDescent="0.35">
      <c r="A210">
        <v>2032</v>
      </c>
      <c r="B210">
        <v>5</v>
      </c>
      <c r="C210" s="4">
        <v>138373.53923561799</v>
      </c>
      <c r="D210" s="4">
        <v>-4977.92806668106</v>
      </c>
      <c r="E210" s="4">
        <v>-24387.274644350699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167738.74194665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</row>
    <row r="211" spans="1:21" x14ac:dyDescent="0.35">
      <c r="A211">
        <v>2032</v>
      </c>
      <c r="B211">
        <v>6</v>
      </c>
      <c r="C211" s="4">
        <v>141963.385064712</v>
      </c>
      <c r="D211" s="4">
        <v>-4977.92806668106</v>
      </c>
      <c r="E211" s="4">
        <v>-24387.274644350699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171328.587775744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</row>
    <row r="212" spans="1:21" x14ac:dyDescent="0.35">
      <c r="A212">
        <v>2032</v>
      </c>
      <c r="B212">
        <v>7</v>
      </c>
      <c r="C212" s="4">
        <v>153347.17297380301</v>
      </c>
      <c r="D212" s="4">
        <v>-4977.92806668106</v>
      </c>
      <c r="E212" s="4">
        <v>-24387.274644350699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182712.37568483499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</row>
    <row r="213" spans="1:21" x14ac:dyDescent="0.35">
      <c r="A213">
        <v>2032</v>
      </c>
      <c r="B213">
        <v>8</v>
      </c>
      <c r="C213" s="4">
        <v>152732.68761016699</v>
      </c>
      <c r="D213" s="4">
        <v>-4977.92806668106</v>
      </c>
      <c r="E213" s="4">
        <v>-24387.274644350699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182097.890321199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</row>
    <row r="214" spans="1:21" x14ac:dyDescent="0.35">
      <c r="A214">
        <v>2032</v>
      </c>
      <c r="B214">
        <v>9</v>
      </c>
      <c r="C214" s="4">
        <v>139128.995337439</v>
      </c>
      <c r="D214" s="4">
        <v>-4977.92806668106</v>
      </c>
      <c r="E214" s="4">
        <v>-24387.274644350699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168494.19804847101</v>
      </c>
      <c r="R214" s="4">
        <v>0</v>
      </c>
      <c r="S214" s="4">
        <v>0</v>
      </c>
      <c r="T214" s="4">
        <v>0</v>
      </c>
      <c r="U214" s="4">
        <v>0</v>
      </c>
    </row>
    <row r="215" spans="1:21" x14ac:dyDescent="0.35">
      <c r="A215">
        <v>2032</v>
      </c>
      <c r="B215">
        <v>10</v>
      </c>
      <c r="C215" s="4">
        <v>132905.285941471</v>
      </c>
      <c r="D215" s="4">
        <v>-4977.92806668106</v>
      </c>
      <c r="E215" s="4">
        <v>-24387.274644350699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162270.488652503</v>
      </c>
      <c r="S215" s="4">
        <v>0</v>
      </c>
      <c r="T215" s="4">
        <v>0</v>
      </c>
      <c r="U215" s="4">
        <v>0</v>
      </c>
    </row>
    <row r="216" spans="1:21" x14ac:dyDescent="0.35">
      <c r="A216">
        <v>2032</v>
      </c>
      <c r="B216">
        <v>11</v>
      </c>
      <c r="C216" s="4">
        <v>133885.59094147099</v>
      </c>
      <c r="D216" s="4">
        <v>-4977.92806668106</v>
      </c>
      <c r="E216" s="4">
        <v>-24387.274644350699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163250.79365250299</v>
      </c>
      <c r="T216" s="4">
        <v>0</v>
      </c>
      <c r="U216" s="4">
        <v>0</v>
      </c>
    </row>
    <row r="217" spans="1:21" x14ac:dyDescent="0.35">
      <c r="A217">
        <v>2032</v>
      </c>
      <c r="B217">
        <v>12</v>
      </c>
      <c r="C217" s="4">
        <v>135782.96521419799</v>
      </c>
      <c r="D217" s="4">
        <v>-4977.92806668106</v>
      </c>
      <c r="E217" s="4">
        <v>-24387.274644350699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165148.16792522999</v>
      </c>
      <c r="U217" s="4">
        <v>0</v>
      </c>
    </row>
    <row r="218" spans="1:21" x14ac:dyDescent="0.35">
      <c r="A218" t="s">
        <v>35</v>
      </c>
      <c r="B218" t="s">
        <v>35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</sheetData>
  <pageMargins left="0.7" right="0.7" top="0.75" bottom="0.75" header="0.3" footer="0.3"/>
  <ignoredErrors>
    <ignoredError sqref="A1:U21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H217"/>
  <sheetViews>
    <sheetView topLeftCell="A191" workbookViewId="0">
      <selection activeCell="H193" sqref="H193:H217"/>
    </sheetView>
  </sheetViews>
  <sheetFormatPr defaultRowHeight="14.5" x14ac:dyDescent="0.35"/>
  <cols>
    <col min="1" max="1" width="6.453125" customWidth="1"/>
    <col min="2" max="2" width="7.453125" customWidth="1"/>
    <col min="3" max="7" width="11.453125" customWidth="1"/>
    <col min="8" max="8" width="11.81640625" bestFit="1" customWidth="1"/>
  </cols>
  <sheetData>
    <row r="1" spans="1:8" x14ac:dyDescent="0.35">
      <c r="A1" s="1" t="s">
        <v>0</v>
      </c>
      <c r="B1" s="1" t="s">
        <v>1</v>
      </c>
      <c r="C1" s="1" t="s">
        <v>89</v>
      </c>
      <c r="D1" s="1" t="s">
        <v>90</v>
      </c>
      <c r="E1" s="1" t="s">
        <v>92</v>
      </c>
      <c r="F1" s="1" t="s">
        <v>93</v>
      </c>
      <c r="G1" s="1" t="s">
        <v>94</v>
      </c>
      <c r="H1" s="1" t="s">
        <v>96</v>
      </c>
    </row>
    <row r="2" spans="1:8" x14ac:dyDescent="0.35">
      <c r="A2">
        <v>2015</v>
      </c>
      <c r="B2">
        <v>1</v>
      </c>
      <c r="C2" s="4">
        <v>173504.38699999999</v>
      </c>
      <c r="D2" s="4">
        <v>172930.88986665299</v>
      </c>
      <c r="E2" s="4">
        <v>189036.224251846</v>
      </c>
      <c r="F2" s="4">
        <v>156825.55548146</v>
      </c>
      <c r="G2" s="4">
        <v>8130.7344451024701</v>
      </c>
      <c r="H2">
        <f>C2</f>
        <v>173504.38699999999</v>
      </c>
    </row>
    <row r="3" spans="1:8" x14ac:dyDescent="0.35">
      <c r="A3">
        <v>2015</v>
      </c>
      <c r="B3">
        <v>2</v>
      </c>
      <c r="C3" s="4">
        <v>162775.049</v>
      </c>
      <c r="D3" s="4">
        <v>159594.63350301699</v>
      </c>
      <c r="E3" s="4">
        <v>175699.96788821</v>
      </c>
      <c r="F3" s="4">
        <v>143489.299117824</v>
      </c>
      <c r="G3" s="4">
        <v>8130.7344451024701</v>
      </c>
      <c r="H3">
        <f t="shared" ref="H3:H66" si="0">C3</f>
        <v>162775.049</v>
      </c>
    </row>
    <row r="4" spans="1:8" x14ac:dyDescent="0.35">
      <c r="A4">
        <v>2015</v>
      </c>
      <c r="B4">
        <v>3</v>
      </c>
      <c r="C4" s="4">
        <v>161252.30900000001</v>
      </c>
      <c r="D4" s="4">
        <v>170490.80241210799</v>
      </c>
      <c r="E4" s="4">
        <v>186596.13679729999</v>
      </c>
      <c r="F4" s="4">
        <v>154385.46802691501</v>
      </c>
      <c r="G4" s="4">
        <v>8130.7344451024701</v>
      </c>
      <c r="H4">
        <f t="shared" si="0"/>
        <v>161252.30900000001</v>
      </c>
    </row>
    <row r="5" spans="1:8" x14ac:dyDescent="0.35">
      <c r="A5">
        <v>2015</v>
      </c>
      <c r="B5">
        <v>4</v>
      </c>
      <c r="C5" s="4">
        <v>159795.361</v>
      </c>
      <c r="D5" s="4">
        <v>159249.54671109101</v>
      </c>
      <c r="E5" s="4">
        <v>175475.62510916899</v>
      </c>
      <c r="F5" s="4">
        <v>143023.468313013</v>
      </c>
      <c r="G5" s="4">
        <v>8191.6917329877097</v>
      </c>
      <c r="H5">
        <f t="shared" si="0"/>
        <v>159795.361</v>
      </c>
    </row>
    <row r="6" spans="1:8" x14ac:dyDescent="0.35">
      <c r="A6">
        <v>2015</v>
      </c>
      <c r="B6">
        <v>5</v>
      </c>
      <c r="C6" s="4">
        <v>168705.03700000001</v>
      </c>
      <c r="D6" s="4">
        <v>167738.74194665</v>
      </c>
      <c r="E6" s="4">
        <v>183897.95949658699</v>
      </c>
      <c r="F6" s="4">
        <v>151579.524396714</v>
      </c>
      <c r="G6" s="4">
        <v>8157.93721488749</v>
      </c>
      <c r="H6">
        <f t="shared" si="0"/>
        <v>168705.03700000001</v>
      </c>
    </row>
    <row r="7" spans="1:8" x14ac:dyDescent="0.35">
      <c r="A7">
        <v>2015</v>
      </c>
      <c r="B7">
        <v>6</v>
      </c>
      <c r="C7" s="4">
        <v>174512.48</v>
      </c>
      <c r="D7" s="4">
        <v>171328.587775744</v>
      </c>
      <c r="E7" s="4">
        <v>187433.92216093701</v>
      </c>
      <c r="F7" s="4">
        <v>155223.25339055099</v>
      </c>
      <c r="G7" s="4">
        <v>8130.7344451024701</v>
      </c>
      <c r="H7">
        <f t="shared" si="0"/>
        <v>174512.48</v>
      </c>
    </row>
    <row r="8" spans="1:8" x14ac:dyDescent="0.35">
      <c r="A8">
        <v>2015</v>
      </c>
      <c r="B8">
        <v>7</v>
      </c>
      <c r="C8" s="4">
        <v>180908.25700000001</v>
      </c>
      <c r="D8" s="4">
        <v>182712.37568483499</v>
      </c>
      <c r="E8" s="4">
        <v>198817.710070028</v>
      </c>
      <c r="F8" s="4">
        <v>166607.04129964201</v>
      </c>
      <c r="G8" s="4">
        <v>8130.7344451024701</v>
      </c>
      <c r="H8">
        <f t="shared" si="0"/>
        <v>180908.25700000001</v>
      </c>
    </row>
    <row r="9" spans="1:8" x14ac:dyDescent="0.35">
      <c r="A9">
        <v>2015</v>
      </c>
      <c r="B9">
        <v>8</v>
      </c>
      <c r="C9" s="4">
        <v>173201.13099999999</v>
      </c>
      <c r="D9" s="4">
        <v>182097.890321199</v>
      </c>
      <c r="E9" s="4">
        <v>198203.22470639099</v>
      </c>
      <c r="F9" s="4">
        <v>165992.55593600601</v>
      </c>
      <c r="G9" s="4">
        <v>8130.7344451024701</v>
      </c>
      <c r="H9">
        <f t="shared" si="0"/>
        <v>173201.13099999999</v>
      </c>
    </row>
    <row r="10" spans="1:8" x14ac:dyDescent="0.35">
      <c r="A10">
        <v>2015</v>
      </c>
      <c r="B10">
        <v>9</v>
      </c>
      <c r="C10" s="4">
        <v>175735.88200000001</v>
      </c>
      <c r="D10" s="4">
        <v>168494.19804847101</v>
      </c>
      <c r="E10" s="4">
        <v>184599.53243366399</v>
      </c>
      <c r="F10" s="4">
        <v>152388.863663278</v>
      </c>
      <c r="G10" s="4">
        <v>8130.7344451024701</v>
      </c>
      <c r="H10">
        <f t="shared" si="0"/>
        <v>175735.88200000001</v>
      </c>
    </row>
    <row r="11" spans="1:8" x14ac:dyDescent="0.35">
      <c r="A11">
        <v>2015</v>
      </c>
      <c r="B11">
        <v>10</v>
      </c>
      <c r="C11" s="4">
        <v>157008.56</v>
      </c>
      <c r="D11" s="4">
        <v>162270.488652503</v>
      </c>
      <c r="E11" s="4">
        <v>178376.55040254499</v>
      </c>
      <c r="F11" s="4">
        <v>146164.42690246101</v>
      </c>
      <c r="G11" s="4">
        <v>8131.1016532763997</v>
      </c>
      <c r="H11">
        <f t="shared" si="0"/>
        <v>157008.56</v>
      </c>
    </row>
    <row r="12" spans="1:8" x14ac:dyDescent="0.35">
      <c r="A12">
        <v>2015</v>
      </c>
      <c r="B12">
        <v>11</v>
      </c>
      <c r="C12" s="4">
        <v>162117.299</v>
      </c>
      <c r="D12" s="4">
        <v>163250.79365250299</v>
      </c>
      <c r="E12" s="4">
        <v>179356.85540254501</v>
      </c>
      <c r="F12" s="4">
        <v>147144.731902461</v>
      </c>
      <c r="G12" s="4">
        <v>8131.1016532763997</v>
      </c>
      <c r="H12">
        <f t="shared" si="0"/>
        <v>162117.299</v>
      </c>
    </row>
    <row r="13" spans="1:8" x14ac:dyDescent="0.35">
      <c r="A13">
        <v>2015</v>
      </c>
      <c r="B13">
        <v>12</v>
      </c>
      <c r="C13" s="4">
        <v>166345.35</v>
      </c>
      <c r="D13" s="4">
        <v>165148.16792522999</v>
      </c>
      <c r="E13" s="4">
        <v>181254.22967527201</v>
      </c>
      <c r="F13" s="4">
        <v>149042.10617518899</v>
      </c>
      <c r="G13" s="4">
        <v>8131.1016532763997</v>
      </c>
      <c r="H13">
        <f t="shared" si="0"/>
        <v>166345.35</v>
      </c>
    </row>
    <row r="14" spans="1:8" x14ac:dyDescent="0.35">
      <c r="A14">
        <v>2016</v>
      </c>
      <c r="B14">
        <v>1</v>
      </c>
      <c r="C14" s="4">
        <v>163422.625</v>
      </c>
      <c r="D14" s="4">
        <v>172930.88986665299</v>
      </c>
      <c r="E14" s="4">
        <v>189036.224251846</v>
      </c>
      <c r="F14" s="4">
        <v>156825.55548146</v>
      </c>
      <c r="G14" s="4">
        <v>8130.7344451024701</v>
      </c>
      <c r="H14">
        <f t="shared" si="0"/>
        <v>163422.625</v>
      </c>
    </row>
    <row r="15" spans="1:8" x14ac:dyDescent="0.35">
      <c r="A15">
        <v>2016</v>
      </c>
      <c r="B15">
        <v>2</v>
      </c>
      <c r="C15" s="4">
        <v>157693.85699999999</v>
      </c>
      <c r="D15" s="4">
        <v>159594.63350301699</v>
      </c>
      <c r="E15" s="4">
        <v>175699.96788821</v>
      </c>
      <c r="F15" s="4">
        <v>143489.299117824</v>
      </c>
      <c r="G15" s="4">
        <v>8130.7344451024701</v>
      </c>
      <c r="H15">
        <f t="shared" si="0"/>
        <v>157693.85699999999</v>
      </c>
    </row>
    <row r="16" spans="1:8" x14ac:dyDescent="0.35">
      <c r="A16">
        <v>2016</v>
      </c>
      <c r="B16">
        <v>3</v>
      </c>
      <c r="C16" s="4">
        <v>166521.65400000001</v>
      </c>
      <c r="D16" s="4">
        <v>170490.80241210799</v>
      </c>
      <c r="E16" s="4">
        <v>186596.13679729999</v>
      </c>
      <c r="F16" s="4">
        <v>154385.46802691501</v>
      </c>
      <c r="G16" s="4">
        <v>8130.7344451024701</v>
      </c>
      <c r="H16">
        <f t="shared" si="0"/>
        <v>166521.65400000001</v>
      </c>
    </row>
    <row r="17" spans="1:8" x14ac:dyDescent="0.35">
      <c r="A17">
        <v>2016</v>
      </c>
      <c r="B17">
        <v>4</v>
      </c>
      <c r="C17" s="4">
        <v>162499.15</v>
      </c>
      <c r="D17" s="4">
        <v>159249.54671109101</v>
      </c>
      <c r="E17" s="4">
        <v>175475.62510916899</v>
      </c>
      <c r="F17" s="4">
        <v>143023.468313013</v>
      </c>
      <c r="G17" s="4">
        <v>8191.6917329877097</v>
      </c>
      <c r="H17">
        <f t="shared" si="0"/>
        <v>162499.15</v>
      </c>
    </row>
    <row r="18" spans="1:8" x14ac:dyDescent="0.35">
      <c r="A18">
        <v>2016</v>
      </c>
      <c r="B18">
        <v>5</v>
      </c>
      <c r="C18" s="4">
        <v>165452.114</v>
      </c>
      <c r="D18" s="4">
        <v>167738.74194665</v>
      </c>
      <c r="E18" s="4">
        <v>183897.95949658699</v>
      </c>
      <c r="F18" s="4">
        <v>151579.524396714</v>
      </c>
      <c r="G18" s="4">
        <v>8157.93721488749</v>
      </c>
      <c r="H18">
        <f t="shared" si="0"/>
        <v>165452.114</v>
      </c>
    </row>
    <row r="19" spans="1:8" x14ac:dyDescent="0.35">
      <c r="A19">
        <v>2016</v>
      </c>
      <c r="B19">
        <v>6</v>
      </c>
      <c r="C19" s="4">
        <v>174141.788</v>
      </c>
      <c r="D19" s="4">
        <v>171328.587775744</v>
      </c>
      <c r="E19" s="4">
        <v>187433.92216093701</v>
      </c>
      <c r="F19" s="4">
        <v>155223.25339055099</v>
      </c>
      <c r="G19" s="4">
        <v>8130.7344451024701</v>
      </c>
      <c r="H19">
        <f t="shared" si="0"/>
        <v>174141.788</v>
      </c>
    </row>
    <row r="20" spans="1:8" x14ac:dyDescent="0.35">
      <c r="A20">
        <v>2016</v>
      </c>
      <c r="B20">
        <v>7</v>
      </c>
      <c r="C20" s="4">
        <v>183785.74100000001</v>
      </c>
      <c r="D20" s="4">
        <v>182712.37568483499</v>
      </c>
      <c r="E20" s="4">
        <v>198817.710070028</v>
      </c>
      <c r="F20" s="4">
        <v>166607.04129964201</v>
      </c>
      <c r="G20" s="4">
        <v>8130.7344451024701</v>
      </c>
      <c r="H20">
        <f t="shared" si="0"/>
        <v>183785.74100000001</v>
      </c>
    </row>
    <row r="21" spans="1:8" x14ac:dyDescent="0.35">
      <c r="A21">
        <v>2016</v>
      </c>
      <c r="B21">
        <v>8</v>
      </c>
      <c r="C21" s="4">
        <v>188795.96400000001</v>
      </c>
      <c r="D21" s="4">
        <v>182097.890321199</v>
      </c>
      <c r="E21" s="4">
        <v>198203.22470639099</v>
      </c>
      <c r="F21" s="4">
        <v>165992.55593600601</v>
      </c>
      <c r="G21" s="4">
        <v>8130.7344451024701</v>
      </c>
      <c r="H21">
        <f t="shared" si="0"/>
        <v>188795.96400000001</v>
      </c>
    </row>
    <row r="22" spans="1:8" x14ac:dyDescent="0.35">
      <c r="A22">
        <v>2016</v>
      </c>
      <c r="B22">
        <v>9</v>
      </c>
      <c r="C22" s="4">
        <v>173605.535</v>
      </c>
      <c r="D22" s="4">
        <v>168494.19804847101</v>
      </c>
      <c r="E22" s="4">
        <v>184599.53243366399</v>
      </c>
      <c r="F22" s="4">
        <v>152388.863663278</v>
      </c>
      <c r="G22" s="4">
        <v>8130.7344451024701</v>
      </c>
      <c r="H22">
        <f t="shared" si="0"/>
        <v>173605.535</v>
      </c>
    </row>
    <row r="23" spans="1:8" x14ac:dyDescent="0.35">
      <c r="A23">
        <v>2016</v>
      </c>
      <c r="B23">
        <v>10</v>
      </c>
      <c r="C23" s="4">
        <v>163060.47899999999</v>
      </c>
      <c r="D23" s="4">
        <v>162270.488652503</v>
      </c>
      <c r="E23" s="4">
        <v>178376.55040254499</v>
      </c>
      <c r="F23" s="4">
        <v>146164.42690246101</v>
      </c>
      <c r="G23" s="4">
        <v>8131.1016532763997</v>
      </c>
      <c r="H23">
        <f t="shared" si="0"/>
        <v>163060.47899999999</v>
      </c>
    </row>
    <row r="24" spans="1:8" x14ac:dyDescent="0.35">
      <c r="A24">
        <v>2016</v>
      </c>
      <c r="B24">
        <v>11</v>
      </c>
      <c r="C24" s="4">
        <v>163913.59</v>
      </c>
      <c r="D24" s="4">
        <v>163250.79365250299</v>
      </c>
      <c r="E24" s="4">
        <v>179356.85540254501</v>
      </c>
      <c r="F24" s="4">
        <v>147144.731902461</v>
      </c>
      <c r="G24" s="4">
        <v>8131.1016532763997</v>
      </c>
      <c r="H24">
        <f t="shared" si="0"/>
        <v>163913.59</v>
      </c>
    </row>
    <row r="25" spans="1:8" x14ac:dyDescent="0.35">
      <c r="A25">
        <v>2016</v>
      </c>
      <c r="B25">
        <v>12</v>
      </c>
      <c r="C25" s="4">
        <v>171860.63399999999</v>
      </c>
      <c r="D25" s="4">
        <v>165148.16792522999</v>
      </c>
      <c r="E25" s="4">
        <v>181254.22967527201</v>
      </c>
      <c r="F25" s="4">
        <v>149042.10617518899</v>
      </c>
      <c r="G25" s="4">
        <v>8131.1016532763997</v>
      </c>
      <c r="H25">
        <f t="shared" si="0"/>
        <v>171860.63399999999</v>
      </c>
    </row>
    <row r="26" spans="1:8" x14ac:dyDescent="0.35">
      <c r="A26">
        <v>2017</v>
      </c>
      <c r="B26">
        <v>1</v>
      </c>
      <c r="C26" s="4">
        <v>171914.01300000001</v>
      </c>
      <c r="D26" s="4">
        <v>167952.96179997199</v>
      </c>
      <c r="E26" s="4">
        <v>183857.556945352</v>
      </c>
      <c r="F26" s="4">
        <v>152048.36665459099</v>
      </c>
      <c r="G26" s="4">
        <v>8029.3917835600796</v>
      </c>
      <c r="H26">
        <f t="shared" si="0"/>
        <v>171914.01300000001</v>
      </c>
    </row>
    <row r="27" spans="1:8" x14ac:dyDescent="0.35">
      <c r="A27">
        <v>2017</v>
      </c>
      <c r="B27">
        <v>2</v>
      </c>
      <c r="C27" s="4">
        <v>149416.42300000001</v>
      </c>
      <c r="D27" s="4">
        <v>154616.70543633599</v>
      </c>
      <c r="E27" s="4">
        <v>170521.300581716</v>
      </c>
      <c r="F27" s="4">
        <v>138712.110290955</v>
      </c>
      <c r="G27" s="4">
        <v>8029.3917835600796</v>
      </c>
      <c r="H27">
        <f t="shared" si="0"/>
        <v>149416.42300000001</v>
      </c>
    </row>
    <row r="28" spans="1:8" x14ac:dyDescent="0.35">
      <c r="A28">
        <v>2017</v>
      </c>
      <c r="B28">
        <v>3</v>
      </c>
      <c r="C28" s="4">
        <v>168924.31299999999</v>
      </c>
      <c r="D28" s="4">
        <v>165512.874345427</v>
      </c>
      <c r="E28" s="4">
        <v>181417.46949080701</v>
      </c>
      <c r="F28" s="4">
        <v>149608.279200046</v>
      </c>
      <c r="G28" s="4">
        <v>8029.3917835600796</v>
      </c>
      <c r="H28">
        <f t="shared" si="0"/>
        <v>168924.31299999999</v>
      </c>
    </row>
    <row r="29" spans="1:8" x14ac:dyDescent="0.35">
      <c r="A29">
        <v>2017</v>
      </c>
      <c r="B29">
        <v>4</v>
      </c>
      <c r="C29" s="4">
        <v>159841.09</v>
      </c>
      <c r="D29" s="4">
        <v>154271.61864440999</v>
      </c>
      <c r="E29" s="4">
        <v>170344.841311147</v>
      </c>
      <c r="F29" s="4">
        <v>138198.395977673</v>
      </c>
      <c r="G29" s="4">
        <v>8114.5229310104396</v>
      </c>
      <c r="H29">
        <f t="shared" si="0"/>
        <v>159841.09</v>
      </c>
    </row>
    <row r="30" spans="1:8" x14ac:dyDescent="0.35">
      <c r="A30">
        <v>2017</v>
      </c>
      <c r="B30">
        <v>5</v>
      </c>
      <c r="C30" s="4">
        <v>161976.33199999999</v>
      </c>
      <c r="D30" s="4">
        <v>162760.81387996901</v>
      </c>
      <c r="E30" s="4">
        <v>178740.94200652701</v>
      </c>
      <c r="F30" s="4">
        <v>146780.685753411</v>
      </c>
      <c r="G30" s="4">
        <v>8067.5244045359696</v>
      </c>
      <c r="H30">
        <f t="shared" si="0"/>
        <v>161976.33199999999</v>
      </c>
    </row>
    <row r="31" spans="1:8" x14ac:dyDescent="0.35">
      <c r="A31">
        <v>2017</v>
      </c>
      <c r="B31">
        <v>6</v>
      </c>
      <c r="C31" s="4">
        <v>177761.65</v>
      </c>
      <c r="D31" s="4">
        <v>166350.65970906301</v>
      </c>
      <c r="E31" s="4">
        <v>182255.25485444299</v>
      </c>
      <c r="F31" s="4">
        <v>150446.06456368201</v>
      </c>
      <c r="G31" s="4">
        <v>8029.3917835600796</v>
      </c>
      <c r="H31">
        <f t="shared" si="0"/>
        <v>177761.65</v>
      </c>
    </row>
    <row r="32" spans="1:8" x14ac:dyDescent="0.35">
      <c r="A32">
        <v>2017</v>
      </c>
      <c r="B32">
        <v>7</v>
      </c>
      <c r="C32" s="4">
        <v>174665.046</v>
      </c>
      <c r="D32" s="4">
        <v>177734.44761815399</v>
      </c>
      <c r="E32" s="4">
        <v>193639.042763534</v>
      </c>
      <c r="F32" s="4">
        <v>161829.852472773</v>
      </c>
      <c r="G32" s="4">
        <v>8029.3917835600796</v>
      </c>
      <c r="H32">
        <f t="shared" si="0"/>
        <v>174665.046</v>
      </c>
    </row>
    <row r="33" spans="1:8" x14ac:dyDescent="0.35">
      <c r="A33">
        <v>2017</v>
      </c>
      <c r="B33">
        <v>8</v>
      </c>
      <c r="C33" s="4">
        <v>181047.75099999999</v>
      </c>
      <c r="D33" s="4">
        <v>177119.96225451701</v>
      </c>
      <c r="E33" s="4">
        <v>193024.55739989801</v>
      </c>
      <c r="F33" s="4">
        <v>161215.36710913701</v>
      </c>
      <c r="G33" s="4">
        <v>8029.3917835600796</v>
      </c>
      <c r="H33">
        <f t="shared" si="0"/>
        <v>181047.75099999999</v>
      </c>
    </row>
    <row r="34" spans="1:8" x14ac:dyDescent="0.35">
      <c r="A34">
        <v>2017</v>
      </c>
      <c r="B34">
        <v>9</v>
      </c>
      <c r="C34" s="4">
        <v>167321.48499999999</v>
      </c>
      <c r="D34" s="4">
        <v>163516.26998179001</v>
      </c>
      <c r="E34" s="4">
        <v>179420.86512717101</v>
      </c>
      <c r="F34" s="4">
        <v>147611.67483641001</v>
      </c>
      <c r="G34" s="4">
        <v>8029.3917835600796</v>
      </c>
      <c r="H34">
        <f t="shared" si="0"/>
        <v>167321.48499999999</v>
      </c>
    </row>
    <row r="35" spans="1:8" x14ac:dyDescent="0.35">
      <c r="A35">
        <v>2017</v>
      </c>
      <c r="B35">
        <v>10</v>
      </c>
      <c r="C35" s="4">
        <v>169004.462</v>
      </c>
      <c r="D35" s="4">
        <v>157292.56058582201</v>
      </c>
      <c r="E35" s="4">
        <v>173218.06106375699</v>
      </c>
      <c r="F35" s="4">
        <v>141367.06010788699</v>
      </c>
      <c r="G35" s="4">
        <v>8039.9457840807499</v>
      </c>
      <c r="H35">
        <f t="shared" si="0"/>
        <v>169004.462</v>
      </c>
    </row>
    <row r="36" spans="1:8" x14ac:dyDescent="0.35">
      <c r="A36">
        <v>2017</v>
      </c>
      <c r="B36">
        <v>11</v>
      </c>
      <c r="C36" s="4">
        <v>160413.47500000001</v>
      </c>
      <c r="D36" s="4">
        <v>158272.865585822</v>
      </c>
      <c r="E36" s="4">
        <v>174198.36606375701</v>
      </c>
      <c r="F36" s="4">
        <v>142347.36510788699</v>
      </c>
      <c r="G36" s="4">
        <v>8039.9457840807499</v>
      </c>
      <c r="H36">
        <f t="shared" si="0"/>
        <v>160413.47500000001</v>
      </c>
    </row>
    <row r="37" spans="1:8" x14ac:dyDescent="0.35">
      <c r="A37">
        <v>2017</v>
      </c>
      <c r="B37">
        <v>12</v>
      </c>
      <c r="C37" s="4">
        <v>163781.76999999999</v>
      </c>
      <c r="D37" s="4">
        <v>160170.239858549</v>
      </c>
      <c r="E37" s="4">
        <v>176095.74033648401</v>
      </c>
      <c r="F37" s="4">
        <v>144244.73938061399</v>
      </c>
      <c r="G37" s="4">
        <v>8039.9457840807499</v>
      </c>
      <c r="H37">
        <f t="shared" si="0"/>
        <v>163781.76999999999</v>
      </c>
    </row>
    <row r="38" spans="1:8" x14ac:dyDescent="0.35">
      <c r="A38">
        <v>2018</v>
      </c>
      <c r="B38">
        <v>1</v>
      </c>
      <c r="C38" s="4">
        <v>181286.49400000001</v>
      </c>
      <c r="D38" s="4">
        <v>167952.96179997199</v>
      </c>
      <c r="E38" s="4">
        <v>183857.556945352</v>
      </c>
      <c r="F38" s="4">
        <v>152048.36665459099</v>
      </c>
      <c r="G38" s="4">
        <v>8029.3917835600796</v>
      </c>
      <c r="H38">
        <f t="shared" si="0"/>
        <v>181286.49400000001</v>
      </c>
    </row>
    <row r="39" spans="1:8" x14ac:dyDescent="0.35">
      <c r="A39">
        <v>2018</v>
      </c>
      <c r="B39">
        <v>2</v>
      </c>
      <c r="C39" s="4">
        <v>150668.86499999999</v>
      </c>
      <c r="D39" s="4">
        <v>154616.70543633599</v>
      </c>
      <c r="E39" s="4">
        <v>170521.300581716</v>
      </c>
      <c r="F39" s="4">
        <v>138712.110290955</v>
      </c>
      <c r="G39" s="4">
        <v>8029.3917835600796</v>
      </c>
      <c r="H39">
        <f t="shared" si="0"/>
        <v>150668.86499999999</v>
      </c>
    </row>
    <row r="40" spans="1:8" x14ac:dyDescent="0.35">
      <c r="A40">
        <v>2018</v>
      </c>
      <c r="B40">
        <v>3</v>
      </c>
      <c r="C40" s="4">
        <v>163640.59599999999</v>
      </c>
      <c r="D40" s="4">
        <v>165512.874345427</v>
      </c>
      <c r="E40" s="4">
        <v>181417.46949080701</v>
      </c>
      <c r="F40" s="4">
        <v>149608.279200046</v>
      </c>
      <c r="G40" s="4">
        <v>8029.3917835600796</v>
      </c>
      <c r="H40">
        <f t="shared" si="0"/>
        <v>163640.59599999999</v>
      </c>
    </row>
    <row r="41" spans="1:8" x14ac:dyDescent="0.35">
      <c r="A41">
        <v>2018</v>
      </c>
      <c r="B41">
        <v>4</v>
      </c>
      <c r="C41" s="4">
        <v>161902.83300000001</v>
      </c>
      <c r="D41" s="4">
        <v>154271.61864440999</v>
      </c>
      <c r="E41" s="4">
        <v>170344.841311147</v>
      </c>
      <c r="F41" s="4">
        <v>138198.395977673</v>
      </c>
      <c r="G41" s="4">
        <v>8114.5229310104396</v>
      </c>
      <c r="H41">
        <f t="shared" si="0"/>
        <v>161902.83300000001</v>
      </c>
    </row>
    <row r="42" spans="1:8" x14ac:dyDescent="0.35">
      <c r="A42">
        <v>2018</v>
      </c>
      <c r="B42">
        <v>5</v>
      </c>
      <c r="C42" s="4">
        <v>171221.46799999999</v>
      </c>
      <c r="D42" s="4">
        <v>162760.81387996901</v>
      </c>
      <c r="E42" s="4">
        <v>178740.94200652701</v>
      </c>
      <c r="F42" s="4">
        <v>146780.685753411</v>
      </c>
      <c r="G42" s="4">
        <v>8067.5244045359696</v>
      </c>
      <c r="H42">
        <f t="shared" si="0"/>
        <v>171221.46799999999</v>
      </c>
    </row>
    <row r="43" spans="1:8" x14ac:dyDescent="0.35">
      <c r="A43">
        <v>2018</v>
      </c>
      <c r="B43">
        <v>6</v>
      </c>
      <c r="C43" s="4">
        <v>170081.394</v>
      </c>
      <c r="D43" s="4">
        <v>166350.65970906301</v>
      </c>
      <c r="E43" s="4">
        <v>182255.25485444299</v>
      </c>
      <c r="F43" s="4">
        <v>150446.06456368201</v>
      </c>
      <c r="G43" s="4">
        <v>8029.3917835600796</v>
      </c>
      <c r="H43">
        <f t="shared" si="0"/>
        <v>170081.394</v>
      </c>
    </row>
    <row r="44" spans="1:8" x14ac:dyDescent="0.35">
      <c r="A44">
        <v>2018</v>
      </c>
      <c r="B44">
        <v>7</v>
      </c>
      <c r="C44" s="4">
        <v>192493.20699999999</v>
      </c>
      <c r="D44" s="4">
        <v>177734.44761815399</v>
      </c>
      <c r="E44" s="4">
        <v>193639.042763534</v>
      </c>
      <c r="F44" s="4">
        <v>161829.852472773</v>
      </c>
      <c r="G44" s="4">
        <v>8029.3917835600796</v>
      </c>
      <c r="H44">
        <f t="shared" si="0"/>
        <v>192493.20699999999</v>
      </c>
    </row>
    <row r="45" spans="1:8" x14ac:dyDescent="0.35">
      <c r="A45">
        <v>2018</v>
      </c>
      <c r="B45">
        <v>8</v>
      </c>
      <c r="C45" s="4">
        <v>192977.736</v>
      </c>
      <c r="D45" s="4">
        <v>177119.96225451701</v>
      </c>
      <c r="E45" s="4">
        <v>193024.55739989801</v>
      </c>
      <c r="F45" s="4">
        <v>161215.36710913701</v>
      </c>
      <c r="G45" s="4">
        <v>8029.3917835600796</v>
      </c>
      <c r="H45">
        <f t="shared" si="0"/>
        <v>192977.736</v>
      </c>
    </row>
    <row r="46" spans="1:8" x14ac:dyDescent="0.35">
      <c r="A46">
        <v>2018</v>
      </c>
      <c r="B46">
        <v>9</v>
      </c>
      <c r="C46" s="4">
        <v>169875.774</v>
      </c>
      <c r="D46" s="4">
        <v>163516.26998179001</v>
      </c>
      <c r="E46" s="4">
        <v>179420.86512717101</v>
      </c>
      <c r="F46" s="4">
        <v>147611.67483641001</v>
      </c>
      <c r="G46" s="4">
        <v>8029.3917835600796</v>
      </c>
      <c r="H46">
        <f t="shared" si="0"/>
        <v>169875.774</v>
      </c>
    </row>
    <row r="47" spans="1:8" x14ac:dyDescent="0.35">
      <c r="A47">
        <v>2018</v>
      </c>
      <c r="B47">
        <v>10</v>
      </c>
      <c r="C47" s="4">
        <v>157076.34099999999</v>
      </c>
      <c r="D47" s="4">
        <v>157292.56058582201</v>
      </c>
      <c r="E47" s="4">
        <v>173218.06106375699</v>
      </c>
      <c r="F47" s="4">
        <v>141367.06010788699</v>
      </c>
      <c r="G47" s="4">
        <v>8039.9457840807499</v>
      </c>
      <c r="H47">
        <f t="shared" si="0"/>
        <v>157076.34099999999</v>
      </c>
    </row>
    <row r="48" spans="1:8" x14ac:dyDescent="0.35">
      <c r="A48">
        <v>2018</v>
      </c>
      <c r="B48">
        <v>11</v>
      </c>
      <c r="C48" s="4">
        <v>161947.005</v>
      </c>
      <c r="D48" s="4">
        <v>158272.865585822</v>
      </c>
      <c r="E48" s="4">
        <v>174198.36606375701</v>
      </c>
      <c r="F48" s="4">
        <v>142347.36510788699</v>
      </c>
      <c r="G48" s="4">
        <v>8039.9457840807499</v>
      </c>
      <c r="H48">
        <f t="shared" si="0"/>
        <v>161947.005</v>
      </c>
    </row>
    <row r="49" spans="1:8" x14ac:dyDescent="0.35">
      <c r="A49">
        <v>2018</v>
      </c>
      <c r="B49">
        <v>12</v>
      </c>
      <c r="C49" s="4">
        <v>164588.799</v>
      </c>
      <c r="D49" s="4">
        <v>160170.239858549</v>
      </c>
      <c r="E49" s="4">
        <v>176095.74033648401</v>
      </c>
      <c r="F49" s="4">
        <v>144244.73938061399</v>
      </c>
      <c r="G49" s="4">
        <v>8039.9457840807499</v>
      </c>
      <c r="H49">
        <f t="shared" si="0"/>
        <v>164588.799</v>
      </c>
    </row>
    <row r="50" spans="1:8" x14ac:dyDescent="0.35">
      <c r="A50">
        <v>2019</v>
      </c>
      <c r="B50">
        <v>1</v>
      </c>
      <c r="C50" s="4">
        <v>177822.06</v>
      </c>
      <c r="D50" s="4">
        <v>167952.96179997199</v>
      </c>
      <c r="E50" s="4">
        <v>183857.556945352</v>
      </c>
      <c r="F50" s="4">
        <v>152048.36665459099</v>
      </c>
      <c r="G50" s="4">
        <v>8029.3917835600796</v>
      </c>
      <c r="H50">
        <f t="shared" si="0"/>
        <v>177822.06</v>
      </c>
    </row>
    <row r="51" spans="1:8" x14ac:dyDescent="0.35">
      <c r="A51">
        <v>2019</v>
      </c>
      <c r="B51">
        <v>2</v>
      </c>
      <c r="C51" s="4">
        <v>157933.94099999999</v>
      </c>
      <c r="D51" s="4">
        <v>154616.70543633599</v>
      </c>
      <c r="E51" s="4">
        <v>170521.300581716</v>
      </c>
      <c r="F51" s="4">
        <v>138712.110290955</v>
      </c>
      <c r="G51" s="4">
        <v>8029.3917835600796</v>
      </c>
      <c r="H51">
        <f t="shared" si="0"/>
        <v>157933.94099999999</v>
      </c>
    </row>
    <row r="52" spans="1:8" x14ac:dyDescent="0.35">
      <c r="A52">
        <v>2019</v>
      </c>
      <c r="B52">
        <v>3</v>
      </c>
      <c r="C52" s="4">
        <v>181975.87700000001</v>
      </c>
      <c r="D52" s="4">
        <v>165512.874345427</v>
      </c>
      <c r="E52" s="4">
        <v>181417.46949080701</v>
      </c>
      <c r="F52" s="4">
        <v>149608.279200046</v>
      </c>
      <c r="G52" s="4">
        <v>8029.3917835600796</v>
      </c>
      <c r="H52">
        <f t="shared" si="0"/>
        <v>181975.87700000001</v>
      </c>
    </row>
    <row r="53" spans="1:8" x14ac:dyDescent="0.35">
      <c r="A53">
        <v>2019</v>
      </c>
      <c r="B53">
        <v>4</v>
      </c>
      <c r="C53" s="4">
        <v>139457.01800000001</v>
      </c>
      <c r="D53" s="4">
        <v>139457.01800000001</v>
      </c>
      <c r="E53" s="4">
        <v>160928.44565552901</v>
      </c>
      <c r="F53" s="4">
        <v>117985.59034446999</v>
      </c>
      <c r="G53" s="4">
        <v>10839.792099246701</v>
      </c>
      <c r="H53">
        <f t="shared" si="0"/>
        <v>139457.01800000001</v>
      </c>
    </row>
    <row r="54" spans="1:8" x14ac:dyDescent="0.35">
      <c r="A54">
        <v>2019</v>
      </c>
      <c r="B54">
        <v>5</v>
      </c>
      <c r="C54" s="4">
        <v>166216.43299999999</v>
      </c>
      <c r="D54" s="4">
        <v>162760.81387996901</v>
      </c>
      <c r="E54" s="4">
        <v>178740.94200652701</v>
      </c>
      <c r="F54" s="4">
        <v>146780.685753411</v>
      </c>
      <c r="G54" s="4">
        <v>8067.5244045359696</v>
      </c>
      <c r="H54">
        <f t="shared" si="0"/>
        <v>166216.43299999999</v>
      </c>
    </row>
    <row r="55" spans="1:8" x14ac:dyDescent="0.35">
      <c r="A55">
        <v>2019</v>
      </c>
      <c r="B55">
        <v>6</v>
      </c>
      <c r="C55" s="4">
        <v>156389.57399999999</v>
      </c>
      <c r="D55" s="4">
        <v>166350.65970906301</v>
      </c>
      <c r="E55" s="4">
        <v>182255.25485444299</v>
      </c>
      <c r="F55" s="4">
        <v>150446.06456368201</v>
      </c>
      <c r="G55" s="4">
        <v>8029.3917835600796</v>
      </c>
      <c r="H55">
        <f t="shared" si="0"/>
        <v>156389.57399999999</v>
      </c>
    </row>
    <row r="56" spans="1:8" x14ac:dyDescent="0.35">
      <c r="A56">
        <v>2019</v>
      </c>
      <c r="B56">
        <v>7</v>
      </c>
      <c r="C56" s="4">
        <v>195569.674</v>
      </c>
      <c r="D56" s="4">
        <v>177734.44761815399</v>
      </c>
      <c r="E56" s="4">
        <v>193639.042763534</v>
      </c>
      <c r="F56" s="4">
        <v>161829.852472773</v>
      </c>
      <c r="G56" s="4">
        <v>8029.3917835600796</v>
      </c>
      <c r="H56">
        <f t="shared" si="0"/>
        <v>195569.674</v>
      </c>
    </row>
    <row r="57" spans="1:8" x14ac:dyDescent="0.35">
      <c r="A57">
        <v>2019</v>
      </c>
      <c r="B57">
        <v>8</v>
      </c>
      <c r="C57" s="4">
        <v>188819.17300000001</v>
      </c>
      <c r="D57" s="4">
        <v>177119.96225451701</v>
      </c>
      <c r="E57" s="4">
        <v>193024.55739989801</v>
      </c>
      <c r="F57" s="4">
        <v>161215.36710913701</v>
      </c>
      <c r="G57" s="4">
        <v>8029.3917835600796</v>
      </c>
      <c r="H57">
        <f t="shared" si="0"/>
        <v>188819.17300000001</v>
      </c>
    </row>
    <row r="58" spans="1:8" x14ac:dyDescent="0.35">
      <c r="A58">
        <v>2019</v>
      </c>
      <c r="B58">
        <v>9</v>
      </c>
      <c r="C58" s="4">
        <v>162498.32800000001</v>
      </c>
      <c r="D58" s="4">
        <v>163516.26998179001</v>
      </c>
      <c r="E58" s="4">
        <v>179420.86512717101</v>
      </c>
      <c r="F58" s="4">
        <v>147611.67483641001</v>
      </c>
      <c r="G58" s="4">
        <v>8029.3917835600796</v>
      </c>
      <c r="H58">
        <f t="shared" si="0"/>
        <v>162498.32800000001</v>
      </c>
    </row>
    <row r="59" spans="1:8" x14ac:dyDescent="0.35">
      <c r="A59">
        <v>2019</v>
      </c>
      <c r="B59">
        <v>10</v>
      </c>
      <c r="C59" s="4">
        <v>154145.85500000001</v>
      </c>
      <c r="D59" s="4">
        <v>157292.56058582201</v>
      </c>
      <c r="E59" s="4">
        <v>173218.06106375699</v>
      </c>
      <c r="F59" s="4">
        <v>141367.06010788699</v>
      </c>
      <c r="G59" s="4">
        <v>8039.9457840807499</v>
      </c>
      <c r="H59">
        <f t="shared" si="0"/>
        <v>154145.85500000001</v>
      </c>
    </row>
    <row r="60" spans="1:8" x14ac:dyDescent="0.35">
      <c r="A60">
        <v>2019</v>
      </c>
      <c r="B60">
        <v>11</v>
      </c>
      <c r="C60" s="4">
        <v>163735.54300000001</v>
      </c>
      <c r="D60" s="4">
        <v>158272.865585822</v>
      </c>
      <c r="E60" s="4">
        <v>174198.36606375701</v>
      </c>
      <c r="F60" s="4">
        <v>142347.36510788699</v>
      </c>
      <c r="G60" s="4">
        <v>8039.9457840807499</v>
      </c>
      <c r="H60">
        <f t="shared" si="0"/>
        <v>163735.54300000001</v>
      </c>
    </row>
    <row r="61" spans="1:8" x14ac:dyDescent="0.35">
      <c r="A61">
        <v>2019</v>
      </c>
      <c r="B61">
        <v>12</v>
      </c>
      <c r="C61" s="4">
        <v>173875.114</v>
      </c>
      <c r="D61" s="4">
        <v>160170.239858549</v>
      </c>
      <c r="E61" s="4">
        <v>176095.74033648401</v>
      </c>
      <c r="F61" s="4">
        <v>144244.73938061399</v>
      </c>
      <c r="G61" s="4">
        <v>8039.9457840807499</v>
      </c>
      <c r="H61">
        <f t="shared" si="0"/>
        <v>173875.114</v>
      </c>
    </row>
    <row r="62" spans="1:8" x14ac:dyDescent="0.35">
      <c r="A62">
        <v>2020</v>
      </c>
      <c r="B62">
        <v>1</v>
      </c>
      <c r="C62" s="4">
        <v>162417.06099999999</v>
      </c>
      <c r="D62" s="4">
        <v>167952.96179997199</v>
      </c>
      <c r="E62" s="4">
        <v>183857.556945352</v>
      </c>
      <c r="F62" s="4">
        <v>152048.36665459099</v>
      </c>
      <c r="G62" s="4">
        <v>8029.3917835600796</v>
      </c>
      <c r="H62">
        <f t="shared" si="0"/>
        <v>162417.06099999999</v>
      </c>
    </row>
    <row r="63" spans="1:8" x14ac:dyDescent="0.35">
      <c r="A63">
        <v>2020</v>
      </c>
      <c r="B63">
        <v>2</v>
      </c>
      <c r="C63" s="4">
        <v>162647.511</v>
      </c>
      <c r="D63" s="4">
        <v>154616.70543633599</v>
      </c>
      <c r="E63" s="4">
        <v>170521.300581716</v>
      </c>
      <c r="F63" s="4">
        <v>138712.110290955</v>
      </c>
      <c r="G63" s="4">
        <v>8029.3917835600796</v>
      </c>
      <c r="H63">
        <f t="shared" si="0"/>
        <v>162647.511</v>
      </c>
    </row>
    <row r="64" spans="1:8" x14ac:dyDescent="0.35">
      <c r="A64">
        <v>2020</v>
      </c>
      <c r="B64">
        <v>3</v>
      </c>
      <c r="C64" s="4">
        <v>159843.93599999999</v>
      </c>
      <c r="D64" s="4">
        <v>165512.874345427</v>
      </c>
      <c r="E64" s="4">
        <v>181417.46949080701</v>
      </c>
      <c r="F64" s="4">
        <v>149608.279200046</v>
      </c>
      <c r="G64" s="4">
        <v>8029.3917835600796</v>
      </c>
      <c r="H64">
        <f t="shared" si="0"/>
        <v>159843.93599999999</v>
      </c>
    </row>
    <row r="65" spans="1:8" x14ac:dyDescent="0.35">
      <c r="A65">
        <v>2020</v>
      </c>
      <c r="B65">
        <v>4</v>
      </c>
      <c r="C65" s="4">
        <v>125240.436</v>
      </c>
      <c r="D65" s="4">
        <v>125240.436</v>
      </c>
      <c r="E65" s="4">
        <v>146711.86365552901</v>
      </c>
      <c r="F65" s="4">
        <v>103769.00834447</v>
      </c>
      <c r="G65" s="4">
        <v>10839.792099246701</v>
      </c>
      <c r="H65">
        <f t="shared" si="0"/>
        <v>125240.436</v>
      </c>
    </row>
    <row r="66" spans="1:8" x14ac:dyDescent="0.35">
      <c r="A66">
        <v>2020</v>
      </c>
      <c r="B66">
        <v>5</v>
      </c>
      <c r="C66" s="4">
        <v>141620.258</v>
      </c>
      <c r="D66" s="4">
        <v>141620.258</v>
      </c>
      <c r="E66" s="4">
        <v>163091.68565552999</v>
      </c>
      <c r="F66" s="4">
        <v>120148.830344471</v>
      </c>
      <c r="G66" s="4">
        <v>10839.792099246701</v>
      </c>
      <c r="H66">
        <f t="shared" si="0"/>
        <v>141620.258</v>
      </c>
    </row>
    <row r="67" spans="1:8" x14ac:dyDescent="0.35">
      <c r="A67">
        <v>2020</v>
      </c>
      <c r="B67">
        <v>6</v>
      </c>
      <c r="C67" s="4">
        <v>159445.348</v>
      </c>
      <c r="D67" s="4">
        <v>166350.65970906301</v>
      </c>
      <c r="E67" s="4">
        <v>182255.25485444299</v>
      </c>
      <c r="F67" s="4">
        <v>150446.06456368201</v>
      </c>
      <c r="G67" s="4">
        <v>8029.3917835600796</v>
      </c>
      <c r="H67">
        <f t="shared" ref="H67:H109" si="1">C67</f>
        <v>159445.348</v>
      </c>
    </row>
    <row r="68" spans="1:8" x14ac:dyDescent="0.35">
      <c r="A68">
        <v>2020</v>
      </c>
      <c r="B68">
        <v>7</v>
      </c>
      <c r="C68" s="4">
        <v>173823.804</v>
      </c>
      <c r="D68" s="4">
        <v>177734.44761815399</v>
      </c>
      <c r="E68" s="4">
        <v>193639.042763534</v>
      </c>
      <c r="F68" s="4">
        <v>161829.852472773</v>
      </c>
      <c r="G68" s="4">
        <v>8029.3917835600796</v>
      </c>
      <c r="H68">
        <f t="shared" si="1"/>
        <v>173823.804</v>
      </c>
    </row>
    <row r="69" spans="1:8" x14ac:dyDescent="0.35">
      <c r="A69">
        <v>2020</v>
      </c>
      <c r="B69">
        <v>8</v>
      </c>
      <c r="C69" s="4">
        <v>161643.823</v>
      </c>
      <c r="D69" s="4">
        <v>177119.96225451701</v>
      </c>
      <c r="E69" s="4">
        <v>193024.55739989801</v>
      </c>
      <c r="F69" s="4">
        <v>161215.36710913701</v>
      </c>
      <c r="G69" s="4">
        <v>8029.3917835600796</v>
      </c>
      <c r="H69">
        <f t="shared" si="1"/>
        <v>161643.823</v>
      </c>
    </row>
    <row r="70" spans="1:8" x14ac:dyDescent="0.35">
      <c r="A70">
        <v>2020</v>
      </c>
      <c r="B70">
        <v>9</v>
      </c>
      <c r="C70" s="4">
        <v>156313.916</v>
      </c>
      <c r="D70" s="4">
        <v>163516.26998179001</v>
      </c>
      <c r="E70" s="4">
        <v>179420.86512717101</v>
      </c>
      <c r="F70" s="4">
        <v>147611.67483641001</v>
      </c>
      <c r="G70" s="4">
        <v>8029.3917835600796</v>
      </c>
      <c r="H70">
        <f t="shared" si="1"/>
        <v>156313.916</v>
      </c>
    </row>
    <row r="71" spans="1:8" x14ac:dyDescent="0.35">
      <c r="A71">
        <v>2020</v>
      </c>
      <c r="B71">
        <v>10</v>
      </c>
      <c r="C71" s="4">
        <v>148900.92199999999</v>
      </c>
      <c r="D71" s="4">
        <v>157292.56058582201</v>
      </c>
      <c r="E71" s="4">
        <v>173218.06106375699</v>
      </c>
      <c r="F71" s="4">
        <v>141367.06010788699</v>
      </c>
      <c r="G71" s="4">
        <v>8039.9457840807499</v>
      </c>
      <c r="H71">
        <f t="shared" si="1"/>
        <v>148900.92199999999</v>
      </c>
    </row>
    <row r="72" spans="1:8" x14ac:dyDescent="0.35">
      <c r="A72">
        <v>2020</v>
      </c>
      <c r="B72">
        <v>11</v>
      </c>
      <c r="C72" s="4">
        <v>146845.43400000001</v>
      </c>
      <c r="D72" s="4">
        <v>158272.865585822</v>
      </c>
      <c r="E72" s="4">
        <v>174198.36606375701</v>
      </c>
      <c r="F72" s="4">
        <v>142347.36510788699</v>
      </c>
      <c r="G72" s="4">
        <v>8039.9457840807499</v>
      </c>
      <c r="H72">
        <f t="shared" si="1"/>
        <v>146845.43400000001</v>
      </c>
    </row>
    <row r="73" spans="1:8" x14ac:dyDescent="0.35">
      <c r="A73">
        <v>2020</v>
      </c>
      <c r="B73">
        <v>12</v>
      </c>
      <c r="C73" s="4">
        <v>148436.4</v>
      </c>
      <c r="D73" s="4">
        <v>160170.239858549</v>
      </c>
      <c r="E73" s="4">
        <v>176095.74033648401</v>
      </c>
      <c r="F73" s="4">
        <v>144244.73938061399</v>
      </c>
      <c r="G73" s="4">
        <v>8039.9457840807499</v>
      </c>
      <c r="H73">
        <f t="shared" si="1"/>
        <v>148436.4</v>
      </c>
    </row>
    <row r="74" spans="1:8" x14ac:dyDescent="0.35">
      <c r="A74">
        <v>2021</v>
      </c>
      <c r="B74">
        <v>1</v>
      </c>
      <c r="C74" s="4">
        <v>158566.32</v>
      </c>
      <c r="D74" s="4">
        <v>167952.96179997199</v>
      </c>
      <c r="E74" s="4">
        <v>183857.556945352</v>
      </c>
      <c r="F74" s="4">
        <v>152048.36665459099</v>
      </c>
      <c r="G74" s="4">
        <v>8029.3917835600796</v>
      </c>
      <c r="H74">
        <f t="shared" si="1"/>
        <v>158566.32</v>
      </c>
    </row>
    <row r="75" spans="1:8" x14ac:dyDescent="0.35">
      <c r="A75">
        <v>2021</v>
      </c>
      <c r="B75">
        <v>2</v>
      </c>
      <c r="C75" s="4">
        <v>150006.16899999999</v>
      </c>
      <c r="D75" s="4">
        <v>154616.70543633599</v>
      </c>
      <c r="E75" s="4">
        <v>170521.300581716</v>
      </c>
      <c r="F75" s="4">
        <v>138712.110290955</v>
      </c>
      <c r="G75" s="4">
        <v>8029.3917835600796</v>
      </c>
      <c r="H75">
        <f t="shared" si="1"/>
        <v>150006.16899999999</v>
      </c>
    </row>
    <row r="76" spans="1:8" x14ac:dyDescent="0.35">
      <c r="A76">
        <v>2021</v>
      </c>
      <c r="B76">
        <v>3</v>
      </c>
      <c r="C76" s="4">
        <v>155161.71799999999</v>
      </c>
      <c r="D76" s="4">
        <v>165512.874345427</v>
      </c>
      <c r="E76" s="4">
        <v>181417.46949080701</v>
      </c>
      <c r="F76" s="4">
        <v>149608.279200046</v>
      </c>
      <c r="G76" s="4">
        <v>8029.3917835600796</v>
      </c>
      <c r="H76">
        <f t="shared" si="1"/>
        <v>155161.71799999999</v>
      </c>
    </row>
    <row r="77" spans="1:8" x14ac:dyDescent="0.35">
      <c r="A77">
        <v>2021</v>
      </c>
      <c r="B77">
        <v>4</v>
      </c>
      <c r="C77" s="4">
        <v>145375.65</v>
      </c>
      <c r="D77" s="4">
        <v>154271.61864440999</v>
      </c>
      <c r="E77" s="4">
        <v>170344.841311147</v>
      </c>
      <c r="F77" s="4">
        <v>138198.395977673</v>
      </c>
      <c r="G77" s="4">
        <v>8114.5229310104396</v>
      </c>
      <c r="H77">
        <f t="shared" si="1"/>
        <v>145375.65</v>
      </c>
    </row>
    <row r="78" spans="1:8" x14ac:dyDescent="0.35">
      <c r="A78">
        <v>2021</v>
      </c>
      <c r="B78">
        <v>5</v>
      </c>
      <c r="C78" s="4">
        <v>148685.74100000001</v>
      </c>
      <c r="D78" s="4">
        <v>162760.81387996901</v>
      </c>
      <c r="E78" s="4">
        <v>178740.94200652701</v>
      </c>
      <c r="F78" s="4">
        <v>146780.685753411</v>
      </c>
      <c r="G78" s="4">
        <v>8067.5244045359696</v>
      </c>
      <c r="H78">
        <f t="shared" si="1"/>
        <v>148685.74100000001</v>
      </c>
    </row>
    <row r="79" spans="1:8" x14ac:dyDescent="0.35">
      <c r="A79">
        <v>2021</v>
      </c>
      <c r="B79">
        <v>6</v>
      </c>
      <c r="C79" s="4">
        <v>168515.30600000001</v>
      </c>
      <c r="D79" s="4">
        <v>166350.65970906301</v>
      </c>
      <c r="E79" s="4">
        <v>182255.25485444299</v>
      </c>
      <c r="F79" s="4">
        <v>150446.06456368201</v>
      </c>
      <c r="G79" s="4">
        <v>8029.3917835600796</v>
      </c>
      <c r="H79">
        <f t="shared" si="1"/>
        <v>168515.30600000001</v>
      </c>
    </row>
    <row r="80" spans="1:8" x14ac:dyDescent="0.35">
      <c r="A80">
        <v>2021</v>
      </c>
      <c r="B80">
        <v>7</v>
      </c>
      <c r="C80" s="4">
        <v>168598.26800000001</v>
      </c>
      <c r="D80" s="4">
        <v>177734.44761815399</v>
      </c>
      <c r="E80" s="4">
        <v>193639.042763534</v>
      </c>
      <c r="F80" s="4">
        <v>161829.852472773</v>
      </c>
      <c r="G80" s="4">
        <v>8029.3917835600796</v>
      </c>
      <c r="H80">
        <f t="shared" si="1"/>
        <v>168598.26800000001</v>
      </c>
    </row>
    <row r="81" spans="1:8" x14ac:dyDescent="0.35">
      <c r="A81">
        <v>2021</v>
      </c>
      <c r="B81">
        <v>8</v>
      </c>
      <c r="C81" s="4">
        <v>179074.954</v>
      </c>
      <c r="D81" s="4">
        <v>177119.96225451701</v>
      </c>
      <c r="E81" s="4">
        <v>193024.55739989801</v>
      </c>
      <c r="F81" s="4">
        <v>161215.36710913701</v>
      </c>
      <c r="G81" s="4">
        <v>8029.3917835600796</v>
      </c>
      <c r="H81">
        <f t="shared" si="1"/>
        <v>179074.954</v>
      </c>
    </row>
    <row r="82" spans="1:8" x14ac:dyDescent="0.35">
      <c r="A82">
        <v>2021</v>
      </c>
      <c r="B82">
        <v>9</v>
      </c>
      <c r="C82" s="4">
        <v>156591.742</v>
      </c>
      <c r="D82" s="4">
        <v>163516.26998179001</v>
      </c>
      <c r="E82" s="4">
        <v>179420.86512717101</v>
      </c>
      <c r="F82" s="4">
        <v>147611.67483641001</v>
      </c>
      <c r="G82" s="4">
        <v>8029.3917835600796</v>
      </c>
      <c r="H82">
        <f t="shared" si="1"/>
        <v>156591.742</v>
      </c>
    </row>
    <row r="83" spans="1:8" x14ac:dyDescent="0.35">
      <c r="A83">
        <v>2021</v>
      </c>
      <c r="B83">
        <v>10</v>
      </c>
      <c r="C83" s="4">
        <v>154681.274</v>
      </c>
      <c r="D83" s="4">
        <v>157292.56058582201</v>
      </c>
      <c r="E83" s="4">
        <v>173218.06106375699</v>
      </c>
      <c r="F83" s="4">
        <v>141367.06010788699</v>
      </c>
      <c r="G83" s="4">
        <v>8039.9457840807499</v>
      </c>
      <c r="H83">
        <f t="shared" si="1"/>
        <v>154681.274</v>
      </c>
    </row>
    <row r="84" spans="1:8" x14ac:dyDescent="0.35">
      <c r="A84">
        <v>2021</v>
      </c>
      <c r="B84">
        <v>11</v>
      </c>
      <c r="C84" s="4">
        <v>156632.12</v>
      </c>
      <c r="D84" s="4">
        <v>158272.865585822</v>
      </c>
      <c r="E84" s="4">
        <v>174198.36606375701</v>
      </c>
      <c r="F84" s="4">
        <v>142347.36510788699</v>
      </c>
      <c r="G84" s="4">
        <v>8039.9457840807499</v>
      </c>
      <c r="H84">
        <f t="shared" si="1"/>
        <v>156632.12</v>
      </c>
    </row>
    <row r="85" spans="1:8" x14ac:dyDescent="0.35">
      <c r="A85">
        <v>2021</v>
      </c>
      <c r="B85">
        <v>12</v>
      </c>
      <c r="C85" s="4">
        <v>151057.34700000001</v>
      </c>
      <c r="D85" s="4">
        <v>160170.239858549</v>
      </c>
      <c r="E85" s="4">
        <v>176095.74033648401</v>
      </c>
      <c r="F85" s="4">
        <v>144244.73938061399</v>
      </c>
      <c r="G85" s="4">
        <v>8039.9457840807499</v>
      </c>
      <c r="H85">
        <f t="shared" si="1"/>
        <v>151057.34700000001</v>
      </c>
    </row>
    <row r="86" spans="1:8" x14ac:dyDescent="0.35">
      <c r="A86">
        <v>2022</v>
      </c>
      <c r="B86">
        <v>1</v>
      </c>
      <c r="C86" s="4">
        <v>160118.038</v>
      </c>
      <c r="D86" s="4">
        <v>167952.96179997199</v>
      </c>
      <c r="E86" s="4">
        <v>183857.556945352</v>
      </c>
      <c r="F86" s="4">
        <v>152048.36665459099</v>
      </c>
      <c r="G86" s="4">
        <v>8029.3917835600796</v>
      </c>
      <c r="H86">
        <f t="shared" si="1"/>
        <v>160118.038</v>
      </c>
    </row>
    <row r="87" spans="1:8" x14ac:dyDescent="0.35">
      <c r="A87">
        <v>2022</v>
      </c>
      <c r="B87">
        <v>2</v>
      </c>
      <c r="C87" s="4">
        <v>159821.45800000001</v>
      </c>
      <c r="D87" s="4">
        <v>154616.70543633599</v>
      </c>
      <c r="E87" s="4">
        <v>170521.300581716</v>
      </c>
      <c r="F87" s="4">
        <v>138712.110290955</v>
      </c>
      <c r="G87" s="4">
        <v>8029.3917835600796</v>
      </c>
      <c r="H87">
        <f t="shared" si="1"/>
        <v>159821.45800000001</v>
      </c>
    </row>
    <row r="88" spans="1:8" x14ac:dyDescent="0.35">
      <c r="A88">
        <v>2022</v>
      </c>
      <c r="B88">
        <v>3</v>
      </c>
      <c r="C88" s="4">
        <v>170653.21599999999</v>
      </c>
      <c r="D88" s="4">
        <v>165512.874345427</v>
      </c>
      <c r="E88" s="4">
        <v>181417.46949080701</v>
      </c>
      <c r="F88" s="4">
        <v>149608.279200046</v>
      </c>
      <c r="G88" s="4">
        <v>8029.3917835600796</v>
      </c>
      <c r="H88">
        <f t="shared" si="1"/>
        <v>170653.21599999999</v>
      </c>
    </row>
    <row r="89" spans="1:8" x14ac:dyDescent="0.35">
      <c r="A89">
        <v>2022</v>
      </c>
      <c r="B89">
        <v>4</v>
      </c>
      <c r="C89" s="4">
        <v>149093.50599999999</v>
      </c>
      <c r="D89" s="4">
        <v>154271.61864440999</v>
      </c>
      <c r="E89" s="4">
        <v>170344.841311147</v>
      </c>
      <c r="F89" s="4">
        <v>138198.395977673</v>
      </c>
      <c r="G89" s="4">
        <v>8114.5229310104396</v>
      </c>
      <c r="H89">
        <f t="shared" si="1"/>
        <v>149093.50599999999</v>
      </c>
    </row>
    <row r="90" spans="1:8" x14ac:dyDescent="0.35">
      <c r="A90">
        <v>2022</v>
      </c>
      <c r="B90">
        <v>5</v>
      </c>
      <c r="C90" s="4">
        <v>159460.883</v>
      </c>
      <c r="D90" s="4">
        <v>162760.81387996901</v>
      </c>
      <c r="E90" s="4">
        <v>178740.94200652701</v>
      </c>
      <c r="F90" s="4">
        <v>146780.685753411</v>
      </c>
      <c r="G90" s="4">
        <v>8067.5244045359696</v>
      </c>
      <c r="H90">
        <f t="shared" si="1"/>
        <v>159460.883</v>
      </c>
    </row>
    <row r="91" spans="1:8" x14ac:dyDescent="0.35">
      <c r="A91">
        <v>2022</v>
      </c>
      <c r="B91">
        <v>6</v>
      </c>
      <c r="C91" s="4">
        <v>159225.80499999999</v>
      </c>
      <c r="D91" s="4">
        <v>166350.65970906301</v>
      </c>
      <c r="E91" s="4">
        <v>182255.25485444299</v>
      </c>
      <c r="F91" s="4">
        <v>150446.06456368201</v>
      </c>
      <c r="G91" s="4">
        <v>8029.3917835600796</v>
      </c>
      <c r="H91">
        <f t="shared" si="1"/>
        <v>159225.80499999999</v>
      </c>
    </row>
    <row r="92" spans="1:8" x14ac:dyDescent="0.35">
      <c r="A92">
        <v>2022</v>
      </c>
      <c r="B92">
        <v>7</v>
      </c>
      <c r="C92" s="4">
        <v>168977.19899999999</v>
      </c>
      <c r="D92" s="4">
        <v>177734.44761815399</v>
      </c>
      <c r="E92" s="4">
        <v>193639.042763534</v>
      </c>
      <c r="F92" s="4">
        <v>161829.852472773</v>
      </c>
      <c r="G92" s="4">
        <v>8029.3917835600796</v>
      </c>
      <c r="H92">
        <f t="shared" si="1"/>
        <v>168977.19899999999</v>
      </c>
    </row>
    <row r="93" spans="1:8" x14ac:dyDescent="0.35">
      <c r="A93">
        <v>2022</v>
      </c>
      <c r="B93">
        <v>8</v>
      </c>
      <c r="C93" s="4">
        <v>170111.704</v>
      </c>
      <c r="D93" s="4">
        <v>177119.96225451701</v>
      </c>
      <c r="E93" s="4">
        <v>193024.55739989801</v>
      </c>
      <c r="F93" s="4">
        <v>161215.36710913701</v>
      </c>
      <c r="G93" s="4">
        <v>8029.3917835600796</v>
      </c>
      <c r="H93">
        <f t="shared" si="1"/>
        <v>170111.704</v>
      </c>
    </row>
    <row r="94" spans="1:8" x14ac:dyDescent="0.35">
      <c r="A94">
        <v>2022</v>
      </c>
      <c r="B94">
        <v>9</v>
      </c>
      <c r="C94" s="4">
        <v>152855.69399999999</v>
      </c>
      <c r="D94" s="4">
        <v>163516.26998179001</v>
      </c>
      <c r="E94" s="4">
        <v>179420.86512717101</v>
      </c>
      <c r="F94" s="4">
        <v>147611.67483641001</v>
      </c>
      <c r="G94" s="4">
        <v>8029.3917835600796</v>
      </c>
      <c r="H94">
        <f t="shared" si="1"/>
        <v>152855.69399999999</v>
      </c>
    </row>
    <row r="95" spans="1:8" x14ac:dyDescent="0.35">
      <c r="A95">
        <v>2022</v>
      </c>
      <c r="B95">
        <v>10</v>
      </c>
      <c r="C95" s="4">
        <v>132954.356</v>
      </c>
      <c r="D95" s="4">
        <v>132905.285941471</v>
      </c>
      <c r="E95" s="4">
        <v>148871.634439841</v>
      </c>
      <c r="F95" s="4">
        <v>116938.937443102</v>
      </c>
      <c r="G95" s="4">
        <v>8060.5677965654804</v>
      </c>
      <c r="H95">
        <f t="shared" si="1"/>
        <v>132954.356</v>
      </c>
    </row>
    <row r="96" spans="1:8" x14ac:dyDescent="0.35">
      <c r="A96">
        <v>2022</v>
      </c>
      <c r="B96">
        <v>11</v>
      </c>
      <c r="C96" s="4">
        <v>144345.31200000001</v>
      </c>
      <c r="D96" s="4">
        <v>133885.59094147099</v>
      </c>
      <c r="E96" s="4">
        <v>149851.93943984099</v>
      </c>
      <c r="F96" s="4">
        <v>117919.242443102</v>
      </c>
      <c r="G96" s="4">
        <v>8060.5677965654804</v>
      </c>
      <c r="H96">
        <f t="shared" si="1"/>
        <v>144345.31200000001</v>
      </c>
    </row>
    <row r="97" spans="1:8" x14ac:dyDescent="0.35">
      <c r="A97">
        <v>2022</v>
      </c>
      <c r="B97">
        <v>12</v>
      </c>
      <c r="C97" s="4">
        <v>138838.39300000001</v>
      </c>
      <c r="D97" s="4">
        <v>135782.96521419799</v>
      </c>
      <c r="E97" s="4">
        <v>151749.31371256799</v>
      </c>
      <c r="F97" s="4">
        <v>119816.616715829</v>
      </c>
      <c r="G97" s="4">
        <v>8060.5677965654804</v>
      </c>
      <c r="H97">
        <f t="shared" si="1"/>
        <v>138838.39300000001</v>
      </c>
    </row>
    <row r="98" spans="1:8" x14ac:dyDescent="0.35">
      <c r="A98">
        <v>2023</v>
      </c>
      <c r="B98">
        <v>1</v>
      </c>
      <c r="C98" s="4">
        <v>154405.266</v>
      </c>
      <c r="D98" s="4">
        <v>143565.68715562101</v>
      </c>
      <c r="E98" s="4">
        <v>159565.16622939799</v>
      </c>
      <c r="F98" s="4">
        <v>127566.208081844</v>
      </c>
      <c r="G98" s="4">
        <v>8077.2936778298099</v>
      </c>
      <c r="H98">
        <f t="shared" si="1"/>
        <v>154405.266</v>
      </c>
    </row>
    <row r="99" spans="1:8" x14ac:dyDescent="0.35">
      <c r="A99">
        <v>2023</v>
      </c>
      <c r="B99">
        <v>2</v>
      </c>
      <c r="C99" s="4">
        <v>123658.45299999999</v>
      </c>
      <c r="D99" s="4">
        <v>130229.430791985</v>
      </c>
      <c r="E99" s="4">
        <v>146228.90986576199</v>
      </c>
      <c r="F99" s="4">
        <v>114229.951718208</v>
      </c>
      <c r="G99" s="4">
        <v>8077.2936778298099</v>
      </c>
      <c r="H99">
        <f t="shared" si="1"/>
        <v>123658.45299999999</v>
      </c>
    </row>
    <row r="100" spans="1:8" x14ac:dyDescent="0.35">
      <c r="A100">
        <v>2023</v>
      </c>
      <c r="B100">
        <v>3</v>
      </c>
      <c r="C100" s="4">
        <v>158203.60399999999</v>
      </c>
      <c r="D100" s="4">
        <v>141125.59970107599</v>
      </c>
      <c r="E100" s="4">
        <v>157125.078774853</v>
      </c>
      <c r="F100" s="4">
        <v>125126.12062729899</v>
      </c>
      <c r="G100" s="4">
        <v>8077.2936778298099</v>
      </c>
      <c r="H100">
        <f t="shared" si="1"/>
        <v>158203.60399999999</v>
      </c>
    </row>
    <row r="101" spans="1:8" x14ac:dyDescent="0.35">
      <c r="A101">
        <v>2023</v>
      </c>
      <c r="B101">
        <v>4</v>
      </c>
      <c r="C101" s="4">
        <v>129044.845</v>
      </c>
      <c r="D101" s="4">
        <v>129884.34400005901</v>
      </c>
      <c r="E101" s="4">
        <v>146007.02054217801</v>
      </c>
      <c r="F101" s="4">
        <v>113761.667457941</v>
      </c>
      <c r="G101" s="4">
        <v>8139.4895860573597</v>
      </c>
      <c r="H101">
        <f t="shared" si="1"/>
        <v>129044.845</v>
      </c>
    </row>
    <row r="102" spans="1:8" x14ac:dyDescent="0.35">
      <c r="A102">
        <v>2023</v>
      </c>
      <c r="B102">
        <v>5</v>
      </c>
      <c r="C102" s="4">
        <v>152480.03099999999</v>
      </c>
      <c r="D102" s="4">
        <v>138373.53923561799</v>
      </c>
      <c r="E102" s="4">
        <v>154428.007195568</v>
      </c>
      <c r="F102" s="4">
        <v>122319.071275669</v>
      </c>
      <c r="G102" s="4">
        <v>8105.0546680837597</v>
      </c>
      <c r="H102">
        <f t="shared" si="1"/>
        <v>152480.03099999999</v>
      </c>
    </row>
    <row r="103" spans="1:8" x14ac:dyDescent="0.35">
      <c r="A103">
        <v>2023</v>
      </c>
      <c r="B103">
        <v>6</v>
      </c>
      <c r="C103" s="4">
        <v>149932.171</v>
      </c>
      <c r="D103" s="4">
        <v>141963.385064712</v>
      </c>
      <c r="E103" s="4">
        <v>157962.86413848901</v>
      </c>
      <c r="F103" s="4">
        <v>125963.905990935</v>
      </c>
      <c r="G103" s="4">
        <v>8077.2936778298099</v>
      </c>
      <c r="H103">
        <f t="shared" si="1"/>
        <v>149932.171</v>
      </c>
    </row>
    <row r="104" spans="1:8" x14ac:dyDescent="0.35">
      <c r="A104">
        <v>2023</v>
      </c>
      <c r="B104">
        <v>7</v>
      </c>
      <c r="C104" s="4">
        <v>147127.413</v>
      </c>
      <c r="D104" s="4">
        <v>153347.17297380301</v>
      </c>
      <c r="E104" s="4">
        <v>169346.65204757999</v>
      </c>
      <c r="F104" s="4">
        <v>137347.693900026</v>
      </c>
      <c r="G104" s="4">
        <v>8077.2936778298099</v>
      </c>
      <c r="H104">
        <f t="shared" si="1"/>
        <v>147127.413</v>
      </c>
    </row>
    <row r="105" spans="1:8" x14ac:dyDescent="0.35">
      <c r="A105">
        <v>2023</v>
      </c>
      <c r="B105">
        <v>8</v>
      </c>
      <c r="C105" s="4">
        <v>155380.74</v>
      </c>
      <c r="D105" s="4">
        <v>152732.68761016699</v>
      </c>
      <c r="E105" s="4">
        <v>168732.166683944</v>
      </c>
      <c r="F105" s="4">
        <v>136733.20853639001</v>
      </c>
      <c r="G105" s="4">
        <v>8077.2936778298099</v>
      </c>
      <c r="H105">
        <f t="shared" si="1"/>
        <v>155380.74</v>
      </c>
    </row>
    <row r="106" spans="1:8" x14ac:dyDescent="0.35">
      <c r="A106">
        <v>2023</v>
      </c>
      <c r="B106">
        <v>9</v>
      </c>
      <c r="C106" s="4">
        <v>143570.33600000001</v>
      </c>
      <c r="D106" s="4">
        <v>139128.995337439</v>
      </c>
      <c r="E106" s="4">
        <v>155128.47441121601</v>
      </c>
      <c r="F106" s="4">
        <v>123129.516263663</v>
      </c>
      <c r="G106" s="4">
        <v>8077.2936778298099</v>
      </c>
      <c r="H106">
        <f t="shared" si="1"/>
        <v>143570.33600000001</v>
      </c>
    </row>
    <row r="107" spans="1:8" x14ac:dyDescent="0.35">
      <c r="A107">
        <v>2023</v>
      </c>
      <c r="B107">
        <v>10</v>
      </c>
      <c r="C107" s="4">
        <v>140456.36199999999</v>
      </c>
      <c r="D107" s="4">
        <v>132905.285941471</v>
      </c>
      <c r="E107" s="4">
        <v>148871.634439841</v>
      </c>
      <c r="F107" s="4">
        <v>116938.937443102</v>
      </c>
      <c r="G107" s="4">
        <v>8060.5677965654804</v>
      </c>
      <c r="H107">
        <f t="shared" si="1"/>
        <v>140456.36199999999</v>
      </c>
    </row>
    <row r="108" spans="1:8" x14ac:dyDescent="0.35">
      <c r="A108">
        <v>2023</v>
      </c>
      <c r="B108">
        <v>11</v>
      </c>
      <c r="C108" s="4">
        <v>143054.13</v>
      </c>
      <c r="D108" s="4">
        <v>133885.59094147099</v>
      </c>
      <c r="E108" s="4">
        <v>149851.93943984099</v>
      </c>
      <c r="F108" s="4">
        <v>117919.242443102</v>
      </c>
      <c r="G108" s="4">
        <v>8060.5677965654804</v>
      </c>
      <c r="H108">
        <f t="shared" si="1"/>
        <v>143054.13</v>
      </c>
    </row>
    <row r="109" spans="1:8" x14ac:dyDescent="0.35">
      <c r="A109">
        <v>2023</v>
      </c>
      <c r="B109">
        <v>12</v>
      </c>
      <c r="C109" s="4">
        <v>132384.611</v>
      </c>
      <c r="D109" s="4">
        <v>135782.96521419799</v>
      </c>
      <c r="E109" s="4">
        <v>151749.31371256799</v>
      </c>
      <c r="F109" s="4">
        <v>119816.616715829</v>
      </c>
      <c r="G109" s="4">
        <v>8060.5677965654804</v>
      </c>
      <c r="H109">
        <f t="shared" si="1"/>
        <v>132384.611</v>
      </c>
    </row>
    <row r="110" spans="1:8" x14ac:dyDescent="0.35">
      <c r="A110">
        <v>2024</v>
      </c>
      <c r="B110">
        <v>1</v>
      </c>
      <c r="C110" s="4">
        <v>144812.15400000001</v>
      </c>
      <c r="D110" s="4">
        <v>143565.68715562101</v>
      </c>
      <c r="E110" s="4">
        <v>159565.16622939799</v>
      </c>
      <c r="F110" s="4">
        <v>127566.208081844</v>
      </c>
      <c r="G110" s="4">
        <v>8077.2936778298099</v>
      </c>
      <c r="H110">
        <f>D110</f>
        <v>143565.68715562101</v>
      </c>
    </row>
    <row r="111" spans="1:8" x14ac:dyDescent="0.35">
      <c r="A111">
        <v>2024</v>
      </c>
      <c r="B111">
        <v>2</v>
      </c>
      <c r="C111" s="4">
        <v>136744.13200000001</v>
      </c>
      <c r="D111" s="4">
        <v>130229.430791985</v>
      </c>
      <c r="E111" s="4">
        <v>146228.90986576199</v>
      </c>
      <c r="F111" s="4">
        <v>114229.951718208</v>
      </c>
      <c r="G111" s="4">
        <v>8077.2936778298099</v>
      </c>
      <c r="H111">
        <f t="shared" ref="H111:H174" si="2">D111</f>
        <v>130229.430791985</v>
      </c>
    </row>
    <row r="112" spans="1:8" x14ac:dyDescent="0.35">
      <c r="A112">
        <v>2024</v>
      </c>
      <c r="B112">
        <v>3</v>
      </c>
      <c r="C112" s="4">
        <v>138644.91800000001</v>
      </c>
      <c r="D112" s="4">
        <v>141125.59970107599</v>
      </c>
      <c r="E112" s="4">
        <v>157125.078774853</v>
      </c>
      <c r="F112" s="4">
        <v>125126.12062729899</v>
      </c>
      <c r="G112" s="4">
        <v>8077.2936778298099</v>
      </c>
      <c r="H112">
        <f t="shared" si="2"/>
        <v>141125.59970107599</v>
      </c>
    </row>
    <row r="113" spans="1:8" x14ac:dyDescent="0.35">
      <c r="A113">
        <v>2024</v>
      </c>
      <c r="B113">
        <v>4</v>
      </c>
      <c r="C113" s="4">
        <v>131261.57999999999</v>
      </c>
      <c r="D113" s="4">
        <v>129884.34400005901</v>
      </c>
      <c r="E113" s="4">
        <v>146007.02054217801</v>
      </c>
      <c r="F113" s="4">
        <v>113761.667457941</v>
      </c>
      <c r="G113" s="4">
        <v>8139.4895860573597</v>
      </c>
      <c r="H113">
        <f t="shared" si="2"/>
        <v>129884.34400005901</v>
      </c>
    </row>
    <row r="114" spans="1:8" x14ac:dyDescent="0.35">
      <c r="A114">
        <v>2024</v>
      </c>
      <c r="B114">
        <v>5</v>
      </c>
      <c r="C114" s="4">
        <v>140180.94200000001</v>
      </c>
      <c r="D114" s="4">
        <v>138373.53923561799</v>
      </c>
      <c r="E114" s="4">
        <v>154428.007195568</v>
      </c>
      <c r="F114" s="4">
        <v>122319.071275669</v>
      </c>
      <c r="G114" s="4">
        <v>8105.0546680837597</v>
      </c>
      <c r="H114">
        <f t="shared" si="2"/>
        <v>138373.53923561799</v>
      </c>
    </row>
    <row r="115" spans="1:8" x14ac:dyDescent="0.35">
      <c r="A115">
        <v>2024</v>
      </c>
      <c r="B115">
        <v>6</v>
      </c>
      <c r="C115" s="4">
        <v>139348.08900000001</v>
      </c>
      <c r="D115" s="4">
        <v>141963.385064712</v>
      </c>
      <c r="E115" s="4">
        <v>157962.86413848901</v>
      </c>
      <c r="F115" s="4">
        <v>125963.905990935</v>
      </c>
      <c r="G115" s="4">
        <v>8077.2936778298099</v>
      </c>
      <c r="H115">
        <f t="shared" si="2"/>
        <v>141963.385064712</v>
      </c>
    </row>
    <row r="116" spans="1:8" x14ac:dyDescent="0.35">
      <c r="A116">
        <v>2024</v>
      </c>
      <c r="B116">
        <v>7</v>
      </c>
      <c r="C116" s="4">
        <v>156999.40299999999</v>
      </c>
      <c r="D116" s="4">
        <v>153347.17297380301</v>
      </c>
      <c r="E116" s="4">
        <v>169346.65204757999</v>
      </c>
      <c r="F116" s="4">
        <v>137347.693900026</v>
      </c>
      <c r="G116" s="4">
        <v>8077.2936778298099</v>
      </c>
      <c r="H116">
        <f t="shared" si="2"/>
        <v>153347.17297380301</v>
      </c>
    </row>
    <row r="117" spans="1:8" x14ac:dyDescent="0.35">
      <c r="A117">
        <v>2024</v>
      </c>
      <c r="B117">
        <v>8</v>
      </c>
      <c r="C117" s="4">
        <v>151667.935</v>
      </c>
      <c r="D117" s="4">
        <v>152732.68761016699</v>
      </c>
      <c r="E117" s="4">
        <v>168732.166683944</v>
      </c>
      <c r="F117" s="4">
        <v>136733.20853639001</v>
      </c>
      <c r="G117" s="4">
        <v>8077.2936778298099</v>
      </c>
      <c r="H117">
        <f t="shared" si="2"/>
        <v>152732.68761016699</v>
      </c>
    </row>
    <row r="118" spans="1:8" x14ac:dyDescent="0.35">
      <c r="A118">
        <v>2024</v>
      </c>
      <c r="B118">
        <v>9</v>
      </c>
      <c r="C118" s="4">
        <v>142022.96400000001</v>
      </c>
      <c r="D118" s="4">
        <v>139128.995337439</v>
      </c>
      <c r="E118" s="4">
        <v>155128.47441121601</v>
      </c>
      <c r="F118" s="4">
        <v>123129.516263663</v>
      </c>
      <c r="G118" s="4">
        <v>8077.2936778298099</v>
      </c>
      <c r="H118">
        <f t="shared" si="2"/>
        <v>139128.995337439</v>
      </c>
    </row>
    <row r="119" spans="1:8" x14ac:dyDescent="0.35">
      <c r="A119">
        <v>2024</v>
      </c>
      <c r="B119">
        <v>10</v>
      </c>
      <c r="C119" s="4">
        <v>137703.10500000001</v>
      </c>
      <c r="D119" s="4">
        <v>132905.285941471</v>
      </c>
      <c r="E119" s="4">
        <v>148871.634439841</v>
      </c>
      <c r="F119" s="4">
        <v>116938.937443102</v>
      </c>
      <c r="G119" s="4">
        <v>8060.5677965654804</v>
      </c>
      <c r="H119">
        <f t="shared" si="2"/>
        <v>132905.285941471</v>
      </c>
    </row>
    <row r="120" spans="1:8" x14ac:dyDescent="0.35">
      <c r="A120">
        <v>2024</v>
      </c>
      <c r="B120">
        <v>11</v>
      </c>
      <c r="C120" s="4">
        <v>123895.125</v>
      </c>
      <c r="D120" s="4">
        <v>133885.59094147099</v>
      </c>
      <c r="E120" s="4">
        <v>149851.93943984099</v>
      </c>
      <c r="F120" s="4">
        <v>117919.242443102</v>
      </c>
      <c r="G120" s="4">
        <v>8060.5677965654804</v>
      </c>
      <c r="H120">
        <f t="shared" si="2"/>
        <v>133885.59094147099</v>
      </c>
    </row>
    <row r="121" spans="1:8" x14ac:dyDescent="0.35">
      <c r="A121">
        <v>2024</v>
      </c>
      <c r="B121">
        <v>12</v>
      </c>
      <c r="C121" s="4">
        <v>130020.38499999999</v>
      </c>
      <c r="D121" s="4">
        <v>135782.96521419799</v>
      </c>
      <c r="E121" s="4">
        <v>151749.31371256799</v>
      </c>
      <c r="F121" s="4">
        <v>119816.616715829</v>
      </c>
      <c r="G121" s="4">
        <v>8060.5677965654804</v>
      </c>
      <c r="H121">
        <f t="shared" si="2"/>
        <v>135782.96521419799</v>
      </c>
    </row>
    <row r="122" spans="1:8" x14ac:dyDescent="0.35">
      <c r="A122">
        <v>2025</v>
      </c>
      <c r="B122">
        <v>1</v>
      </c>
      <c r="C122" s="4">
        <v>136008.19399999999</v>
      </c>
      <c r="D122" s="4">
        <v>143565.68715562101</v>
      </c>
      <c r="E122" s="4">
        <v>159565.16622939799</v>
      </c>
      <c r="F122" s="4">
        <v>127566.208081844</v>
      </c>
      <c r="G122" s="4">
        <v>8077.2936778298099</v>
      </c>
      <c r="H122">
        <f t="shared" si="2"/>
        <v>143565.68715562101</v>
      </c>
    </row>
    <row r="123" spans="1:8" x14ac:dyDescent="0.35">
      <c r="A123">
        <v>2025</v>
      </c>
      <c r="B123">
        <v>2</v>
      </c>
      <c r="C123" s="4">
        <v>126211.93399999999</v>
      </c>
      <c r="D123" s="4">
        <v>130229.430791985</v>
      </c>
      <c r="E123" s="4">
        <v>146228.90986576199</v>
      </c>
      <c r="F123" s="4">
        <v>114229.951718208</v>
      </c>
      <c r="G123" s="4">
        <v>8077.2936778298099</v>
      </c>
      <c r="H123">
        <f t="shared" si="2"/>
        <v>130229.430791985</v>
      </c>
    </row>
    <row r="124" spans="1:8" x14ac:dyDescent="0.35">
      <c r="A124">
        <v>2025</v>
      </c>
      <c r="B124">
        <v>3</v>
      </c>
      <c r="C124" s="4">
        <v>132613.50899999999</v>
      </c>
      <c r="D124" s="4">
        <v>141125.59970107599</v>
      </c>
      <c r="E124" s="4">
        <v>157125.078774853</v>
      </c>
      <c r="F124" s="4">
        <v>125126.12062729899</v>
      </c>
      <c r="G124" s="4">
        <v>8077.2936778298099</v>
      </c>
      <c r="H124">
        <f t="shared" si="2"/>
        <v>141125.59970107599</v>
      </c>
    </row>
    <row r="125" spans="1:8" x14ac:dyDescent="0.35">
      <c r="A125">
        <v>2025</v>
      </c>
      <c r="B125">
        <v>4</v>
      </c>
      <c r="C125" s="4">
        <v>126424.58500000001</v>
      </c>
      <c r="D125" s="4">
        <v>129884.34400005901</v>
      </c>
      <c r="E125" s="4">
        <v>146007.02054217801</v>
      </c>
      <c r="F125" s="4">
        <v>113761.667457941</v>
      </c>
      <c r="G125" s="4">
        <v>8139.4895860573597</v>
      </c>
      <c r="H125">
        <f t="shared" si="2"/>
        <v>129884.34400005901</v>
      </c>
    </row>
    <row r="126" spans="1:8" x14ac:dyDescent="0.35">
      <c r="A126">
        <v>2025</v>
      </c>
      <c r="B126">
        <v>5</v>
      </c>
      <c r="C126" s="4">
        <v>130023.19</v>
      </c>
      <c r="D126" s="4">
        <v>138373.53923561799</v>
      </c>
      <c r="E126" s="4">
        <v>154428.007195568</v>
      </c>
      <c r="F126" s="4">
        <v>122319.071275669</v>
      </c>
      <c r="G126" s="4">
        <v>8105.0546680837597</v>
      </c>
      <c r="H126">
        <f t="shared" si="2"/>
        <v>138373.53923561799</v>
      </c>
    </row>
    <row r="127" spans="1:8" x14ac:dyDescent="0.35">
      <c r="A127">
        <v>2025</v>
      </c>
      <c r="B127">
        <v>6</v>
      </c>
      <c r="C127" s="4">
        <v>137297.68400000001</v>
      </c>
      <c r="D127" s="4">
        <v>141963.385064712</v>
      </c>
      <c r="E127" s="4">
        <v>157962.86413848901</v>
      </c>
      <c r="F127" s="4">
        <v>125963.905990935</v>
      </c>
      <c r="G127" s="4">
        <v>8077.2936778298099</v>
      </c>
      <c r="H127">
        <f t="shared" si="2"/>
        <v>141963.385064712</v>
      </c>
    </row>
    <row r="128" spans="1:8" x14ac:dyDescent="0.35">
      <c r="A128">
        <v>2025</v>
      </c>
      <c r="B128">
        <v>7</v>
      </c>
      <c r="C128" s="4">
        <v>148924.94399999999</v>
      </c>
      <c r="D128" s="4">
        <v>153347.17297380301</v>
      </c>
      <c r="E128" s="4">
        <v>169346.65204757999</v>
      </c>
      <c r="F128" s="4">
        <v>137347.693900026</v>
      </c>
      <c r="G128" s="4">
        <v>8077.2936778298099</v>
      </c>
      <c r="H128">
        <f t="shared" si="2"/>
        <v>153347.17297380301</v>
      </c>
    </row>
    <row r="129" spans="1:8" x14ac:dyDescent="0.35">
      <c r="A129">
        <v>2025</v>
      </c>
      <c r="B129">
        <v>8</v>
      </c>
      <c r="C129" s="4">
        <v>142392.70600000001</v>
      </c>
      <c r="D129" s="4">
        <v>152732.68761016699</v>
      </c>
      <c r="E129" s="4">
        <v>168732.166683944</v>
      </c>
      <c r="F129" s="4">
        <v>136733.20853639001</v>
      </c>
      <c r="G129" s="4">
        <v>8077.2936778298099</v>
      </c>
      <c r="H129">
        <f t="shared" si="2"/>
        <v>152732.68761016699</v>
      </c>
    </row>
    <row r="130" spans="1:8" x14ac:dyDescent="0.35">
      <c r="A130">
        <v>2025</v>
      </c>
      <c r="B130">
        <v>9</v>
      </c>
      <c r="C130" s="4">
        <v>135081.34599999999</v>
      </c>
      <c r="D130" s="4">
        <v>139128.995337439</v>
      </c>
      <c r="E130" s="4">
        <v>155128.47441121601</v>
      </c>
      <c r="F130" s="4">
        <v>123129.516263663</v>
      </c>
      <c r="G130" s="4">
        <v>8077.2936778298099</v>
      </c>
      <c r="H130">
        <f t="shared" si="2"/>
        <v>139128.995337439</v>
      </c>
    </row>
    <row r="131" spans="1:8" x14ac:dyDescent="0.35">
      <c r="A131">
        <v>2025</v>
      </c>
      <c r="B131">
        <v>10</v>
      </c>
      <c r="C131" s="4">
        <v>127633.208</v>
      </c>
      <c r="D131" s="4">
        <v>132905.285941471</v>
      </c>
      <c r="E131" s="4">
        <v>148871.634439841</v>
      </c>
      <c r="F131" s="4">
        <v>116938.937443102</v>
      </c>
      <c r="G131" s="4">
        <v>8060.5677965654804</v>
      </c>
      <c r="H131">
        <f t="shared" si="2"/>
        <v>132905.285941471</v>
      </c>
    </row>
    <row r="132" spans="1:8" x14ac:dyDescent="0.35">
      <c r="A132">
        <v>2025</v>
      </c>
      <c r="B132">
        <v>11</v>
      </c>
      <c r="C132" s="4">
        <v>126509.246</v>
      </c>
      <c r="D132" s="4">
        <v>133885.59094147099</v>
      </c>
      <c r="E132" s="4">
        <v>149851.93943984099</v>
      </c>
      <c r="F132" s="4">
        <v>117919.242443102</v>
      </c>
      <c r="G132" s="4">
        <v>8060.5677965654804</v>
      </c>
      <c r="H132">
        <f t="shared" si="2"/>
        <v>133885.59094147099</v>
      </c>
    </row>
    <row r="133" spans="1:8" x14ac:dyDescent="0.35">
      <c r="A133">
        <v>2025</v>
      </c>
      <c r="B133">
        <v>12</v>
      </c>
      <c r="C133" s="4">
        <v>133090.59299999999</v>
      </c>
      <c r="D133" s="4">
        <v>135782.96521419799</v>
      </c>
      <c r="E133" s="4">
        <v>151749.31371256799</v>
      </c>
      <c r="F133" s="4">
        <v>119816.616715829</v>
      </c>
      <c r="G133" s="4">
        <v>8060.5677965654804</v>
      </c>
      <c r="H133">
        <f t="shared" si="2"/>
        <v>135782.96521419799</v>
      </c>
    </row>
    <row r="134" spans="1:8" x14ac:dyDescent="0.35">
      <c r="A134">
        <v>2026</v>
      </c>
      <c r="B134">
        <v>1</v>
      </c>
      <c r="C134" s="4"/>
      <c r="D134" s="4">
        <v>143565.68715562101</v>
      </c>
      <c r="E134" s="4">
        <v>159565.16622939799</v>
      </c>
      <c r="F134" s="4">
        <v>127566.208081844</v>
      </c>
      <c r="G134" s="4">
        <v>8077.2936778298099</v>
      </c>
      <c r="H134">
        <f t="shared" si="2"/>
        <v>143565.68715562101</v>
      </c>
    </row>
    <row r="135" spans="1:8" x14ac:dyDescent="0.35">
      <c r="A135">
        <v>2026</v>
      </c>
      <c r="B135">
        <v>2</v>
      </c>
      <c r="C135" s="4"/>
      <c r="D135" s="4">
        <v>130229.430791985</v>
      </c>
      <c r="E135" s="4">
        <v>146228.90986576199</v>
      </c>
      <c r="F135" s="4">
        <v>114229.951718208</v>
      </c>
      <c r="G135" s="4">
        <v>8077.2936778298099</v>
      </c>
      <c r="H135">
        <f t="shared" si="2"/>
        <v>130229.430791985</v>
      </c>
    </row>
    <row r="136" spans="1:8" x14ac:dyDescent="0.35">
      <c r="A136">
        <v>2026</v>
      </c>
      <c r="B136">
        <v>3</v>
      </c>
      <c r="C136" s="4"/>
      <c r="D136" s="4">
        <v>141125.59970107599</v>
      </c>
      <c r="E136" s="4">
        <v>157125.078774853</v>
      </c>
      <c r="F136" s="4">
        <v>125126.12062729899</v>
      </c>
      <c r="G136" s="4">
        <v>8077.2936778298099</v>
      </c>
      <c r="H136">
        <f t="shared" si="2"/>
        <v>141125.59970107599</v>
      </c>
    </row>
    <row r="137" spans="1:8" x14ac:dyDescent="0.35">
      <c r="A137">
        <v>2026</v>
      </c>
      <c r="B137">
        <v>4</v>
      </c>
      <c r="C137" s="4"/>
      <c r="D137" s="4">
        <v>129884.34400005901</v>
      </c>
      <c r="E137" s="4">
        <v>146007.02054217801</v>
      </c>
      <c r="F137" s="4">
        <v>113761.667457941</v>
      </c>
      <c r="G137" s="4">
        <v>8139.4895860573597</v>
      </c>
      <c r="H137">
        <f t="shared" si="2"/>
        <v>129884.34400005901</v>
      </c>
    </row>
    <row r="138" spans="1:8" x14ac:dyDescent="0.35">
      <c r="A138">
        <v>2026</v>
      </c>
      <c r="B138">
        <v>5</v>
      </c>
      <c r="C138" s="4"/>
      <c r="D138" s="4">
        <v>138373.53923561799</v>
      </c>
      <c r="E138" s="4">
        <v>154428.007195568</v>
      </c>
      <c r="F138" s="4">
        <v>122319.071275669</v>
      </c>
      <c r="G138" s="4">
        <v>8105.0546680837597</v>
      </c>
      <c r="H138">
        <f t="shared" si="2"/>
        <v>138373.53923561799</v>
      </c>
    </row>
    <row r="139" spans="1:8" x14ac:dyDescent="0.35">
      <c r="A139">
        <v>2026</v>
      </c>
      <c r="B139">
        <v>6</v>
      </c>
      <c r="C139" s="4"/>
      <c r="D139" s="4">
        <v>141963.385064712</v>
      </c>
      <c r="E139" s="4">
        <v>157962.86413848901</v>
      </c>
      <c r="F139" s="4">
        <v>125963.905990935</v>
      </c>
      <c r="G139" s="4">
        <v>8077.2936778298099</v>
      </c>
      <c r="H139">
        <f t="shared" si="2"/>
        <v>141963.385064712</v>
      </c>
    </row>
    <row r="140" spans="1:8" x14ac:dyDescent="0.35">
      <c r="A140">
        <v>2026</v>
      </c>
      <c r="B140">
        <v>7</v>
      </c>
      <c r="C140" s="4"/>
      <c r="D140" s="4">
        <v>153347.17297380301</v>
      </c>
      <c r="E140" s="4">
        <v>169346.65204757999</v>
      </c>
      <c r="F140" s="4">
        <v>137347.693900026</v>
      </c>
      <c r="G140" s="4">
        <v>8077.2936778298099</v>
      </c>
      <c r="H140">
        <f t="shared" si="2"/>
        <v>153347.17297380301</v>
      </c>
    </row>
    <row r="141" spans="1:8" x14ac:dyDescent="0.35">
      <c r="A141">
        <v>2026</v>
      </c>
      <c r="B141">
        <v>8</v>
      </c>
      <c r="C141" s="4"/>
      <c r="D141" s="4">
        <v>152732.68761016699</v>
      </c>
      <c r="E141" s="4">
        <v>168732.166683944</v>
      </c>
      <c r="F141" s="4">
        <v>136733.20853639001</v>
      </c>
      <c r="G141" s="4">
        <v>8077.2936778298099</v>
      </c>
      <c r="H141">
        <f t="shared" si="2"/>
        <v>152732.68761016699</v>
      </c>
    </row>
    <row r="142" spans="1:8" x14ac:dyDescent="0.35">
      <c r="A142">
        <v>2026</v>
      </c>
      <c r="B142">
        <v>9</v>
      </c>
      <c r="C142" s="4"/>
      <c r="D142" s="4">
        <v>139128.995337439</v>
      </c>
      <c r="E142" s="4">
        <v>155128.47441121601</v>
      </c>
      <c r="F142" s="4">
        <v>123129.516263663</v>
      </c>
      <c r="G142" s="4">
        <v>8077.2936778298099</v>
      </c>
      <c r="H142">
        <f t="shared" si="2"/>
        <v>139128.995337439</v>
      </c>
    </row>
    <row r="143" spans="1:8" x14ac:dyDescent="0.35">
      <c r="A143">
        <v>2026</v>
      </c>
      <c r="B143">
        <v>10</v>
      </c>
      <c r="C143" s="4"/>
      <c r="D143" s="4">
        <v>132905.285941471</v>
      </c>
      <c r="E143" s="4">
        <v>148871.634439841</v>
      </c>
      <c r="F143" s="4">
        <v>116938.937443102</v>
      </c>
      <c r="G143" s="4">
        <v>8060.5677965654804</v>
      </c>
      <c r="H143">
        <f t="shared" si="2"/>
        <v>132905.285941471</v>
      </c>
    </row>
    <row r="144" spans="1:8" x14ac:dyDescent="0.35">
      <c r="A144">
        <v>2026</v>
      </c>
      <c r="B144">
        <v>11</v>
      </c>
      <c r="C144" s="4"/>
      <c r="D144" s="4">
        <v>133885.59094147099</v>
      </c>
      <c r="E144" s="4">
        <v>149851.93943984099</v>
      </c>
      <c r="F144" s="4">
        <v>117919.242443102</v>
      </c>
      <c r="G144" s="4">
        <v>8060.5677965654804</v>
      </c>
      <c r="H144">
        <f t="shared" si="2"/>
        <v>133885.59094147099</v>
      </c>
    </row>
    <row r="145" spans="1:8" x14ac:dyDescent="0.35">
      <c r="A145">
        <v>2026</v>
      </c>
      <c r="B145">
        <v>12</v>
      </c>
      <c r="C145" s="4"/>
      <c r="D145" s="4">
        <v>135782.96521419799</v>
      </c>
      <c r="E145" s="4">
        <v>151749.31371256799</v>
      </c>
      <c r="F145" s="4">
        <v>119816.616715829</v>
      </c>
      <c r="G145" s="4">
        <v>8060.5677965654804</v>
      </c>
      <c r="H145">
        <f t="shared" si="2"/>
        <v>135782.96521419799</v>
      </c>
    </row>
    <row r="146" spans="1:8" x14ac:dyDescent="0.35">
      <c r="A146">
        <v>2027</v>
      </c>
      <c r="B146">
        <v>1</v>
      </c>
      <c r="C146" s="4"/>
      <c r="D146" s="4">
        <v>143565.68715562101</v>
      </c>
      <c r="E146" s="4">
        <v>159565.16622939799</v>
      </c>
      <c r="F146" s="4">
        <v>127566.208081844</v>
      </c>
      <c r="G146" s="4">
        <v>8077.2936778298099</v>
      </c>
      <c r="H146">
        <f t="shared" si="2"/>
        <v>143565.68715562101</v>
      </c>
    </row>
    <row r="147" spans="1:8" x14ac:dyDescent="0.35">
      <c r="A147">
        <v>2027</v>
      </c>
      <c r="B147">
        <v>2</v>
      </c>
      <c r="C147" s="4"/>
      <c r="D147" s="4">
        <v>130229.430791985</v>
      </c>
      <c r="E147" s="4">
        <v>146228.90986576199</v>
      </c>
      <c r="F147" s="4">
        <v>114229.951718208</v>
      </c>
      <c r="G147" s="4">
        <v>8077.2936778298099</v>
      </c>
      <c r="H147">
        <f t="shared" si="2"/>
        <v>130229.430791985</v>
      </c>
    </row>
    <row r="148" spans="1:8" x14ac:dyDescent="0.35">
      <c r="A148">
        <v>2027</v>
      </c>
      <c r="B148">
        <v>3</v>
      </c>
      <c r="C148" s="4"/>
      <c r="D148" s="4">
        <v>141125.59970107599</v>
      </c>
      <c r="E148" s="4">
        <v>157125.078774853</v>
      </c>
      <c r="F148" s="4">
        <v>125126.12062729899</v>
      </c>
      <c r="G148" s="4">
        <v>8077.2936778298099</v>
      </c>
      <c r="H148">
        <f t="shared" si="2"/>
        <v>141125.59970107599</v>
      </c>
    </row>
    <row r="149" spans="1:8" x14ac:dyDescent="0.35">
      <c r="A149">
        <v>2027</v>
      </c>
      <c r="B149">
        <v>4</v>
      </c>
      <c r="C149" s="4"/>
      <c r="D149" s="4">
        <v>129884.34400005901</v>
      </c>
      <c r="E149" s="4">
        <v>146007.02054217801</v>
      </c>
      <c r="F149" s="4">
        <v>113761.667457941</v>
      </c>
      <c r="G149" s="4">
        <v>8139.4895860573597</v>
      </c>
      <c r="H149">
        <f t="shared" si="2"/>
        <v>129884.34400005901</v>
      </c>
    </row>
    <row r="150" spans="1:8" x14ac:dyDescent="0.35">
      <c r="A150">
        <v>2027</v>
      </c>
      <c r="B150">
        <v>5</v>
      </c>
      <c r="C150" s="4"/>
      <c r="D150" s="4">
        <v>138373.53923561799</v>
      </c>
      <c r="E150" s="4">
        <v>154428.007195568</v>
      </c>
      <c r="F150" s="4">
        <v>122319.071275669</v>
      </c>
      <c r="G150" s="4">
        <v>8105.0546680837597</v>
      </c>
      <c r="H150">
        <f t="shared" si="2"/>
        <v>138373.53923561799</v>
      </c>
    </row>
    <row r="151" spans="1:8" x14ac:dyDescent="0.35">
      <c r="A151">
        <v>2027</v>
      </c>
      <c r="B151">
        <v>6</v>
      </c>
      <c r="C151" s="4"/>
      <c r="D151" s="4">
        <v>141963.385064712</v>
      </c>
      <c r="E151" s="4">
        <v>157962.86413848901</v>
      </c>
      <c r="F151" s="4">
        <v>125963.905990935</v>
      </c>
      <c r="G151" s="4">
        <v>8077.2936778298099</v>
      </c>
      <c r="H151">
        <f t="shared" si="2"/>
        <v>141963.385064712</v>
      </c>
    </row>
    <row r="152" spans="1:8" x14ac:dyDescent="0.35">
      <c r="A152">
        <v>2027</v>
      </c>
      <c r="B152">
        <v>7</v>
      </c>
      <c r="C152" s="4"/>
      <c r="D152" s="4">
        <v>153347.17297380301</v>
      </c>
      <c r="E152" s="4">
        <v>169346.65204757999</v>
      </c>
      <c r="F152" s="4">
        <v>137347.693900026</v>
      </c>
      <c r="G152" s="4">
        <v>8077.2936778298099</v>
      </c>
      <c r="H152">
        <f t="shared" si="2"/>
        <v>153347.17297380301</v>
      </c>
    </row>
    <row r="153" spans="1:8" x14ac:dyDescent="0.35">
      <c r="A153">
        <v>2027</v>
      </c>
      <c r="B153">
        <v>8</v>
      </c>
      <c r="C153" s="4"/>
      <c r="D153" s="4">
        <v>152732.68761016699</v>
      </c>
      <c r="E153" s="4">
        <v>168732.166683944</v>
      </c>
      <c r="F153" s="4">
        <v>136733.20853639001</v>
      </c>
      <c r="G153" s="4">
        <v>8077.2936778298099</v>
      </c>
      <c r="H153">
        <f t="shared" si="2"/>
        <v>152732.68761016699</v>
      </c>
    </row>
    <row r="154" spans="1:8" x14ac:dyDescent="0.35">
      <c r="A154">
        <v>2027</v>
      </c>
      <c r="B154">
        <v>9</v>
      </c>
      <c r="C154" s="4"/>
      <c r="D154" s="4">
        <v>139128.995337439</v>
      </c>
      <c r="E154" s="4">
        <v>155128.47441121601</v>
      </c>
      <c r="F154" s="4">
        <v>123129.516263663</v>
      </c>
      <c r="G154" s="4">
        <v>8077.2936778298099</v>
      </c>
      <c r="H154">
        <f t="shared" si="2"/>
        <v>139128.995337439</v>
      </c>
    </row>
    <row r="155" spans="1:8" x14ac:dyDescent="0.35">
      <c r="A155">
        <v>2027</v>
      </c>
      <c r="B155">
        <v>10</v>
      </c>
      <c r="C155" s="4"/>
      <c r="D155" s="4">
        <v>132905.285941471</v>
      </c>
      <c r="E155" s="4">
        <v>148871.634439841</v>
      </c>
      <c r="F155" s="4">
        <v>116938.937443102</v>
      </c>
      <c r="G155" s="4">
        <v>8060.5677965654804</v>
      </c>
      <c r="H155">
        <f t="shared" si="2"/>
        <v>132905.285941471</v>
      </c>
    </row>
    <row r="156" spans="1:8" x14ac:dyDescent="0.35">
      <c r="A156">
        <v>2027</v>
      </c>
      <c r="B156">
        <v>11</v>
      </c>
      <c r="C156" s="4"/>
      <c r="D156" s="4">
        <v>133885.59094147099</v>
      </c>
      <c r="E156" s="4">
        <v>149851.93943984099</v>
      </c>
      <c r="F156" s="4">
        <v>117919.242443102</v>
      </c>
      <c r="G156" s="4">
        <v>8060.5677965654804</v>
      </c>
      <c r="H156">
        <f t="shared" si="2"/>
        <v>133885.59094147099</v>
      </c>
    </row>
    <row r="157" spans="1:8" x14ac:dyDescent="0.35">
      <c r="A157">
        <v>2027</v>
      </c>
      <c r="B157">
        <v>12</v>
      </c>
      <c r="C157" s="4"/>
      <c r="D157" s="4">
        <v>135782.96521419799</v>
      </c>
      <c r="E157" s="4">
        <v>151749.31371256799</v>
      </c>
      <c r="F157" s="4">
        <v>119816.616715829</v>
      </c>
      <c r="G157" s="4">
        <v>8060.5677965654804</v>
      </c>
      <c r="H157">
        <f t="shared" si="2"/>
        <v>135782.96521419799</v>
      </c>
    </row>
    <row r="158" spans="1:8" x14ac:dyDescent="0.35">
      <c r="A158">
        <v>2028</v>
      </c>
      <c r="B158">
        <v>1</v>
      </c>
      <c r="C158" s="4"/>
      <c r="D158" s="4">
        <v>143565.68715562101</v>
      </c>
      <c r="E158" s="4">
        <v>159565.16622939799</v>
      </c>
      <c r="F158" s="4">
        <v>127566.208081844</v>
      </c>
      <c r="G158" s="4">
        <v>8077.2936778298099</v>
      </c>
      <c r="H158">
        <f t="shared" si="2"/>
        <v>143565.68715562101</v>
      </c>
    </row>
    <row r="159" spans="1:8" x14ac:dyDescent="0.35">
      <c r="A159">
        <v>2028</v>
      </c>
      <c r="B159">
        <v>2</v>
      </c>
      <c r="C159" s="4"/>
      <c r="D159" s="4">
        <v>130229.430791985</v>
      </c>
      <c r="E159" s="4">
        <v>146228.90986576199</v>
      </c>
      <c r="F159" s="4">
        <v>114229.951718208</v>
      </c>
      <c r="G159" s="4">
        <v>8077.2936778298099</v>
      </c>
      <c r="H159">
        <f t="shared" si="2"/>
        <v>130229.430791985</v>
      </c>
    </row>
    <row r="160" spans="1:8" x14ac:dyDescent="0.35">
      <c r="A160">
        <v>2028</v>
      </c>
      <c r="B160">
        <v>3</v>
      </c>
      <c r="C160" s="4"/>
      <c r="D160" s="4">
        <v>141125.59970107599</v>
      </c>
      <c r="E160" s="4">
        <v>157125.078774853</v>
      </c>
      <c r="F160" s="4">
        <v>125126.12062729899</v>
      </c>
      <c r="G160" s="4">
        <v>8077.2936778298099</v>
      </c>
      <c r="H160">
        <f t="shared" si="2"/>
        <v>141125.59970107599</v>
      </c>
    </row>
    <row r="161" spans="1:8" x14ac:dyDescent="0.35">
      <c r="A161">
        <v>2028</v>
      </c>
      <c r="B161">
        <v>4</v>
      </c>
      <c r="C161" s="4"/>
      <c r="D161" s="4">
        <v>129884.34400005901</v>
      </c>
      <c r="E161" s="4">
        <v>146007.02054217801</v>
      </c>
      <c r="F161" s="4">
        <v>113761.667457941</v>
      </c>
      <c r="G161" s="4">
        <v>8139.4895860573597</v>
      </c>
      <c r="H161">
        <f t="shared" si="2"/>
        <v>129884.34400005901</v>
      </c>
    </row>
    <row r="162" spans="1:8" x14ac:dyDescent="0.35">
      <c r="A162">
        <v>2028</v>
      </c>
      <c r="B162">
        <v>5</v>
      </c>
      <c r="C162" s="4"/>
      <c r="D162" s="4">
        <v>138373.53923561799</v>
      </c>
      <c r="E162" s="4">
        <v>154428.007195568</v>
      </c>
      <c r="F162" s="4">
        <v>122319.071275669</v>
      </c>
      <c r="G162" s="4">
        <v>8105.0546680837597</v>
      </c>
      <c r="H162">
        <f t="shared" si="2"/>
        <v>138373.53923561799</v>
      </c>
    </row>
    <row r="163" spans="1:8" x14ac:dyDescent="0.35">
      <c r="A163">
        <v>2028</v>
      </c>
      <c r="B163">
        <v>6</v>
      </c>
      <c r="C163" s="4"/>
      <c r="D163" s="4">
        <v>141963.385064712</v>
      </c>
      <c r="E163" s="4">
        <v>157962.86413848901</v>
      </c>
      <c r="F163" s="4">
        <v>125963.905990935</v>
      </c>
      <c r="G163" s="4">
        <v>8077.2936778298099</v>
      </c>
      <c r="H163">
        <f t="shared" si="2"/>
        <v>141963.385064712</v>
      </c>
    </row>
    <row r="164" spans="1:8" x14ac:dyDescent="0.35">
      <c r="A164">
        <v>2028</v>
      </c>
      <c r="B164">
        <v>7</v>
      </c>
      <c r="C164" s="4"/>
      <c r="D164" s="4">
        <v>153347.17297380301</v>
      </c>
      <c r="E164" s="4">
        <v>169346.65204757999</v>
      </c>
      <c r="F164" s="4">
        <v>137347.693900026</v>
      </c>
      <c r="G164" s="4">
        <v>8077.2936778298099</v>
      </c>
      <c r="H164">
        <f t="shared" si="2"/>
        <v>153347.17297380301</v>
      </c>
    </row>
    <row r="165" spans="1:8" x14ac:dyDescent="0.35">
      <c r="A165">
        <v>2028</v>
      </c>
      <c r="B165">
        <v>8</v>
      </c>
      <c r="C165" s="4"/>
      <c r="D165" s="4">
        <v>152732.68761016699</v>
      </c>
      <c r="E165" s="4">
        <v>168732.166683944</v>
      </c>
      <c r="F165" s="4">
        <v>136733.20853639001</v>
      </c>
      <c r="G165" s="4">
        <v>8077.2936778298099</v>
      </c>
      <c r="H165">
        <f t="shared" si="2"/>
        <v>152732.68761016699</v>
      </c>
    </row>
    <row r="166" spans="1:8" x14ac:dyDescent="0.35">
      <c r="A166">
        <v>2028</v>
      </c>
      <c r="B166">
        <v>9</v>
      </c>
      <c r="C166" s="4"/>
      <c r="D166" s="4">
        <v>139128.995337439</v>
      </c>
      <c r="E166" s="4">
        <v>155128.47441121601</v>
      </c>
      <c r="F166" s="4">
        <v>123129.516263663</v>
      </c>
      <c r="G166" s="4">
        <v>8077.2936778298099</v>
      </c>
      <c r="H166">
        <f t="shared" si="2"/>
        <v>139128.995337439</v>
      </c>
    </row>
    <row r="167" spans="1:8" x14ac:dyDescent="0.35">
      <c r="A167">
        <v>2028</v>
      </c>
      <c r="B167">
        <v>10</v>
      </c>
      <c r="C167" s="4"/>
      <c r="D167" s="4">
        <v>132905.285941471</v>
      </c>
      <c r="E167" s="4">
        <v>148871.634439841</v>
      </c>
      <c r="F167" s="4">
        <v>116938.937443102</v>
      </c>
      <c r="G167" s="4">
        <v>8060.5677965654804</v>
      </c>
      <c r="H167">
        <f t="shared" si="2"/>
        <v>132905.285941471</v>
      </c>
    </row>
    <row r="168" spans="1:8" x14ac:dyDescent="0.35">
      <c r="A168">
        <v>2028</v>
      </c>
      <c r="B168">
        <v>11</v>
      </c>
      <c r="C168" s="4"/>
      <c r="D168" s="4">
        <v>133885.59094147099</v>
      </c>
      <c r="E168" s="4">
        <v>149851.93943984099</v>
      </c>
      <c r="F168" s="4">
        <v>117919.242443102</v>
      </c>
      <c r="G168" s="4">
        <v>8060.5677965654804</v>
      </c>
      <c r="H168">
        <f t="shared" si="2"/>
        <v>133885.59094147099</v>
      </c>
    </row>
    <row r="169" spans="1:8" x14ac:dyDescent="0.35">
      <c r="A169">
        <v>2028</v>
      </c>
      <c r="B169">
        <v>12</v>
      </c>
      <c r="C169" s="4"/>
      <c r="D169" s="4">
        <v>135782.96521419799</v>
      </c>
      <c r="E169" s="4">
        <v>151749.31371256799</v>
      </c>
      <c r="F169" s="4">
        <v>119816.616715829</v>
      </c>
      <c r="G169" s="4">
        <v>8060.5677965654804</v>
      </c>
      <c r="H169">
        <f t="shared" si="2"/>
        <v>135782.96521419799</v>
      </c>
    </row>
    <row r="170" spans="1:8" x14ac:dyDescent="0.35">
      <c r="A170">
        <v>2029</v>
      </c>
      <c r="B170">
        <v>1</v>
      </c>
      <c r="C170" s="4"/>
      <c r="D170" s="4">
        <v>143565.68715562101</v>
      </c>
      <c r="E170" s="4">
        <v>159565.16622939799</v>
      </c>
      <c r="F170" s="4">
        <v>127566.208081844</v>
      </c>
      <c r="G170" s="4">
        <v>8077.2936778298099</v>
      </c>
      <c r="H170">
        <f t="shared" si="2"/>
        <v>143565.68715562101</v>
      </c>
    </row>
    <row r="171" spans="1:8" x14ac:dyDescent="0.35">
      <c r="A171">
        <v>2029</v>
      </c>
      <c r="B171">
        <v>2</v>
      </c>
      <c r="C171" s="4"/>
      <c r="D171" s="4">
        <v>130229.430791985</v>
      </c>
      <c r="E171" s="4">
        <v>146228.90986576199</v>
      </c>
      <c r="F171" s="4">
        <v>114229.951718208</v>
      </c>
      <c r="G171" s="4">
        <v>8077.2936778298099</v>
      </c>
      <c r="H171">
        <f t="shared" si="2"/>
        <v>130229.430791985</v>
      </c>
    </row>
    <row r="172" spans="1:8" x14ac:dyDescent="0.35">
      <c r="A172">
        <v>2029</v>
      </c>
      <c r="B172">
        <v>3</v>
      </c>
      <c r="C172" s="4"/>
      <c r="D172" s="4">
        <v>141125.59970107599</v>
      </c>
      <c r="E172" s="4">
        <v>157125.078774853</v>
      </c>
      <c r="F172" s="4">
        <v>125126.12062729899</v>
      </c>
      <c r="G172" s="4">
        <v>8077.2936778298099</v>
      </c>
      <c r="H172">
        <f t="shared" si="2"/>
        <v>141125.59970107599</v>
      </c>
    </row>
    <row r="173" spans="1:8" x14ac:dyDescent="0.35">
      <c r="A173">
        <v>2029</v>
      </c>
      <c r="B173">
        <v>4</v>
      </c>
      <c r="C173" s="4"/>
      <c r="D173" s="4">
        <v>129884.34400005901</v>
      </c>
      <c r="E173" s="4">
        <v>146007.02054217801</v>
      </c>
      <c r="F173" s="4">
        <v>113761.667457941</v>
      </c>
      <c r="G173" s="4">
        <v>8139.4895860573597</v>
      </c>
      <c r="H173">
        <f t="shared" si="2"/>
        <v>129884.34400005901</v>
      </c>
    </row>
    <row r="174" spans="1:8" x14ac:dyDescent="0.35">
      <c r="A174">
        <v>2029</v>
      </c>
      <c r="B174">
        <v>5</v>
      </c>
      <c r="C174" s="4"/>
      <c r="D174" s="4">
        <v>138373.53923561799</v>
      </c>
      <c r="E174" s="4">
        <v>154428.007195568</v>
      </c>
      <c r="F174" s="4">
        <v>122319.071275669</v>
      </c>
      <c r="G174" s="4">
        <v>8105.0546680837597</v>
      </c>
      <c r="H174">
        <f t="shared" si="2"/>
        <v>138373.53923561799</v>
      </c>
    </row>
    <row r="175" spans="1:8" x14ac:dyDescent="0.35">
      <c r="A175">
        <v>2029</v>
      </c>
      <c r="B175">
        <v>6</v>
      </c>
      <c r="C175" s="4"/>
      <c r="D175" s="4">
        <v>141963.385064712</v>
      </c>
      <c r="E175" s="4">
        <v>157962.86413848901</v>
      </c>
      <c r="F175" s="4">
        <v>125963.905990935</v>
      </c>
      <c r="G175" s="4">
        <v>8077.2936778298099</v>
      </c>
      <c r="H175">
        <f t="shared" ref="H175:H217" si="3">D175</f>
        <v>141963.385064712</v>
      </c>
    </row>
    <row r="176" spans="1:8" x14ac:dyDescent="0.35">
      <c r="A176">
        <v>2029</v>
      </c>
      <c r="B176">
        <v>7</v>
      </c>
      <c r="C176" s="4"/>
      <c r="D176" s="4">
        <v>153347.17297380301</v>
      </c>
      <c r="E176" s="4">
        <v>169346.65204757999</v>
      </c>
      <c r="F176" s="4">
        <v>137347.693900026</v>
      </c>
      <c r="G176" s="4">
        <v>8077.2936778298099</v>
      </c>
      <c r="H176">
        <f t="shared" si="3"/>
        <v>153347.17297380301</v>
      </c>
    </row>
    <row r="177" spans="1:8" x14ac:dyDescent="0.35">
      <c r="A177">
        <v>2029</v>
      </c>
      <c r="B177">
        <v>8</v>
      </c>
      <c r="C177" s="4"/>
      <c r="D177" s="4">
        <v>152732.68761016699</v>
      </c>
      <c r="E177" s="4">
        <v>168732.166683944</v>
      </c>
      <c r="F177" s="4">
        <v>136733.20853639001</v>
      </c>
      <c r="G177" s="4">
        <v>8077.2936778298099</v>
      </c>
      <c r="H177">
        <f t="shared" si="3"/>
        <v>152732.68761016699</v>
      </c>
    </row>
    <row r="178" spans="1:8" x14ac:dyDescent="0.35">
      <c r="A178">
        <v>2029</v>
      </c>
      <c r="B178">
        <v>9</v>
      </c>
      <c r="C178" s="4"/>
      <c r="D178" s="4">
        <v>139128.995337439</v>
      </c>
      <c r="E178" s="4">
        <v>155128.47441121601</v>
      </c>
      <c r="F178" s="4">
        <v>123129.516263663</v>
      </c>
      <c r="G178" s="4">
        <v>8077.2936778298099</v>
      </c>
      <c r="H178">
        <f t="shared" si="3"/>
        <v>139128.995337439</v>
      </c>
    </row>
    <row r="179" spans="1:8" x14ac:dyDescent="0.35">
      <c r="A179">
        <v>2029</v>
      </c>
      <c r="B179">
        <v>10</v>
      </c>
      <c r="C179" s="4"/>
      <c r="D179" s="4">
        <v>132905.285941471</v>
      </c>
      <c r="E179" s="4">
        <v>148871.634439841</v>
      </c>
      <c r="F179" s="4">
        <v>116938.937443102</v>
      </c>
      <c r="G179" s="4">
        <v>8060.5677965654804</v>
      </c>
      <c r="H179">
        <f t="shared" si="3"/>
        <v>132905.285941471</v>
      </c>
    </row>
    <row r="180" spans="1:8" x14ac:dyDescent="0.35">
      <c r="A180">
        <v>2029</v>
      </c>
      <c r="B180">
        <v>11</v>
      </c>
      <c r="C180" s="4"/>
      <c r="D180" s="4">
        <v>133885.59094147099</v>
      </c>
      <c r="E180" s="4">
        <v>149851.93943984099</v>
      </c>
      <c r="F180" s="4">
        <v>117919.242443102</v>
      </c>
      <c r="G180" s="4">
        <v>8060.5677965654804</v>
      </c>
      <c r="H180">
        <f t="shared" si="3"/>
        <v>133885.59094147099</v>
      </c>
    </row>
    <row r="181" spans="1:8" x14ac:dyDescent="0.35">
      <c r="A181">
        <v>2029</v>
      </c>
      <c r="B181">
        <v>12</v>
      </c>
      <c r="C181" s="4"/>
      <c r="D181" s="4">
        <v>135782.96521419799</v>
      </c>
      <c r="E181" s="4">
        <v>151749.31371256799</v>
      </c>
      <c r="F181" s="4">
        <v>119816.616715829</v>
      </c>
      <c r="G181" s="4">
        <v>8060.5677965654804</v>
      </c>
      <c r="H181">
        <f t="shared" si="3"/>
        <v>135782.96521419799</v>
      </c>
    </row>
    <row r="182" spans="1:8" x14ac:dyDescent="0.35">
      <c r="A182">
        <v>2030</v>
      </c>
      <c r="B182">
        <v>1</v>
      </c>
      <c r="C182" s="4"/>
      <c r="D182" s="4">
        <v>143565.68715562101</v>
      </c>
      <c r="E182" s="4">
        <v>159565.16622939799</v>
      </c>
      <c r="F182" s="4">
        <v>127566.208081844</v>
      </c>
      <c r="G182" s="4">
        <v>8077.2936778298099</v>
      </c>
      <c r="H182">
        <f t="shared" si="3"/>
        <v>143565.68715562101</v>
      </c>
    </row>
    <row r="183" spans="1:8" x14ac:dyDescent="0.35">
      <c r="A183">
        <v>2030</v>
      </c>
      <c r="B183">
        <v>2</v>
      </c>
      <c r="C183" s="4"/>
      <c r="D183" s="4">
        <v>130229.430791985</v>
      </c>
      <c r="E183" s="4">
        <v>146228.90986576199</v>
      </c>
      <c r="F183" s="4">
        <v>114229.951718208</v>
      </c>
      <c r="G183" s="4">
        <v>8077.2936778298099</v>
      </c>
      <c r="H183">
        <f t="shared" si="3"/>
        <v>130229.430791985</v>
      </c>
    </row>
    <row r="184" spans="1:8" x14ac:dyDescent="0.35">
      <c r="A184">
        <v>2030</v>
      </c>
      <c r="B184">
        <v>3</v>
      </c>
      <c r="C184" s="4"/>
      <c r="D184" s="4">
        <v>141125.59970107599</v>
      </c>
      <c r="E184" s="4">
        <v>157125.078774853</v>
      </c>
      <c r="F184" s="4">
        <v>125126.12062729899</v>
      </c>
      <c r="G184" s="4">
        <v>8077.2936778298099</v>
      </c>
      <c r="H184">
        <f t="shared" si="3"/>
        <v>141125.59970107599</v>
      </c>
    </row>
    <row r="185" spans="1:8" x14ac:dyDescent="0.35">
      <c r="A185">
        <v>2030</v>
      </c>
      <c r="B185">
        <v>4</v>
      </c>
      <c r="C185" s="4"/>
      <c r="D185" s="4">
        <v>129884.34400005901</v>
      </c>
      <c r="E185" s="4">
        <v>146007.02054217801</v>
      </c>
      <c r="F185" s="4">
        <v>113761.667457941</v>
      </c>
      <c r="G185" s="4">
        <v>8139.4895860573597</v>
      </c>
      <c r="H185">
        <f t="shared" si="3"/>
        <v>129884.34400005901</v>
      </c>
    </row>
    <row r="186" spans="1:8" x14ac:dyDescent="0.35">
      <c r="A186">
        <v>2030</v>
      </c>
      <c r="B186">
        <v>5</v>
      </c>
      <c r="C186" s="4"/>
      <c r="D186" s="4">
        <v>138373.53923561799</v>
      </c>
      <c r="E186" s="4">
        <v>154428.007195568</v>
      </c>
      <c r="F186" s="4">
        <v>122319.071275669</v>
      </c>
      <c r="G186" s="4">
        <v>8105.0546680837597</v>
      </c>
      <c r="H186">
        <f t="shared" si="3"/>
        <v>138373.53923561799</v>
      </c>
    </row>
    <row r="187" spans="1:8" x14ac:dyDescent="0.35">
      <c r="A187">
        <v>2030</v>
      </c>
      <c r="B187">
        <v>6</v>
      </c>
      <c r="C187" s="4"/>
      <c r="D187" s="4">
        <v>141963.385064712</v>
      </c>
      <c r="E187" s="4">
        <v>157962.86413848901</v>
      </c>
      <c r="F187" s="4">
        <v>125963.905990935</v>
      </c>
      <c r="G187" s="4">
        <v>8077.2936778298099</v>
      </c>
      <c r="H187">
        <f t="shared" si="3"/>
        <v>141963.385064712</v>
      </c>
    </row>
    <row r="188" spans="1:8" x14ac:dyDescent="0.35">
      <c r="A188">
        <v>2030</v>
      </c>
      <c r="B188">
        <v>7</v>
      </c>
      <c r="C188" s="4"/>
      <c r="D188" s="4">
        <v>153347.17297380301</v>
      </c>
      <c r="E188" s="4">
        <v>169346.65204757999</v>
      </c>
      <c r="F188" s="4">
        <v>137347.693900026</v>
      </c>
      <c r="G188" s="4">
        <v>8077.2936778298099</v>
      </c>
      <c r="H188">
        <f t="shared" si="3"/>
        <v>153347.17297380301</v>
      </c>
    </row>
    <row r="189" spans="1:8" x14ac:dyDescent="0.35">
      <c r="A189">
        <v>2030</v>
      </c>
      <c r="B189">
        <v>8</v>
      </c>
      <c r="C189" s="4"/>
      <c r="D189" s="4">
        <v>152732.68761016699</v>
      </c>
      <c r="E189" s="4">
        <v>168732.166683944</v>
      </c>
      <c r="F189" s="4">
        <v>136733.20853639001</v>
      </c>
      <c r="G189" s="4">
        <v>8077.2936778298099</v>
      </c>
      <c r="H189">
        <f t="shared" si="3"/>
        <v>152732.68761016699</v>
      </c>
    </row>
    <row r="190" spans="1:8" x14ac:dyDescent="0.35">
      <c r="A190">
        <v>2030</v>
      </c>
      <c r="B190">
        <v>9</v>
      </c>
      <c r="C190" s="4"/>
      <c r="D190" s="4">
        <v>139128.995337439</v>
      </c>
      <c r="E190" s="4">
        <v>155128.47441121601</v>
      </c>
      <c r="F190" s="4">
        <v>123129.516263663</v>
      </c>
      <c r="G190" s="4">
        <v>8077.2936778298099</v>
      </c>
      <c r="H190">
        <f t="shared" si="3"/>
        <v>139128.995337439</v>
      </c>
    </row>
    <row r="191" spans="1:8" x14ac:dyDescent="0.35">
      <c r="A191">
        <v>2030</v>
      </c>
      <c r="B191">
        <v>10</v>
      </c>
      <c r="C191" s="4"/>
      <c r="D191" s="4">
        <v>132905.285941471</v>
      </c>
      <c r="E191" s="4">
        <v>148871.634439841</v>
      </c>
      <c r="F191" s="4">
        <v>116938.937443102</v>
      </c>
      <c r="G191" s="4">
        <v>8060.5677965654804</v>
      </c>
      <c r="H191">
        <f t="shared" si="3"/>
        <v>132905.285941471</v>
      </c>
    </row>
    <row r="192" spans="1:8" x14ac:dyDescent="0.35">
      <c r="A192">
        <v>2030</v>
      </c>
      <c r="B192">
        <v>11</v>
      </c>
      <c r="C192" s="4"/>
      <c r="D192" s="4">
        <v>133885.59094147099</v>
      </c>
      <c r="E192" s="4">
        <v>149851.93943984099</v>
      </c>
      <c r="F192" s="4">
        <v>117919.242443102</v>
      </c>
      <c r="G192" s="4">
        <v>8060.5677965654804</v>
      </c>
      <c r="H192">
        <f t="shared" si="3"/>
        <v>133885.59094147099</v>
      </c>
    </row>
    <row r="193" spans="1:8" x14ac:dyDescent="0.35">
      <c r="A193">
        <v>2030</v>
      </c>
      <c r="B193">
        <v>12</v>
      </c>
      <c r="C193" s="4"/>
      <c r="D193" s="4">
        <v>135782.96521419799</v>
      </c>
      <c r="E193" s="4">
        <v>151749.31371256799</v>
      </c>
      <c r="F193" s="4">
        <v>119816.616715829</v>
      </c>
      <c r="G193" s="4">
        <v>8060.5677965654804</v>
      </c>
      <c r="H193">
        <f t="shared" si="3"/>
        <v>135782.96521419799</v>
      </c>
    </row>
    <row r="194" spans="1:8" x14ac:dyDescent="0.35">
      <c r="A194">
        <v>2031</v>
      </c>
      <c r="B194">
        <v>1</v>
      </c>
      <c r="C194" s="4"/>
      <c r="D194" s="4">
        <v>143565.68715562101</v>
      </c>
      <c r="E194" s="4">
        <v>159565.16622939799</v>
      </c>
      <c r="F194" s="4">
        <v>127566.208081844</v>
      </c>
      <c r="G194" s="4">
        <v>8077.2936778298099</v>
      </c>
      <c r="H194">
        <f t="shared" si="3"/>
        <v>143565.68715562101</v>
      </c>
    </row>
    <row r="195" spans="1:8" x14ac:dyDescent="0.35">
      <c r="A195">
        <v>2031</v>
      </c>
      <c r="B195">
        <v>2</v>
      </c>
      <c r="C195" s="4"/>
      <c r="D195" s="4">
        <v>130229.430791985</v>
      </c>
      <c r="E195" s="4">
        <v>146228.90986576199</v>
      </c>
      <c r="F195" s="4">
        <v>114229.951718208</v>
      </c>
      <c r="G195" s="4">
        <v>8077.2936778298099</v>
      </c>
      <c r="H195">
        <f t="shared" si="3"/>
        <v>130229.430791985</v>
      </c>
    </row>
    <row r="196" spans="1:8" x14ac:dyDescent="0.35">
      <c r="A196">
        <v>2031</v>
      </c>
      <c r="B196">
        <v>3</v>
      </c>
      <c r="C196" s="4"/>
      <c r="D196" s="4">
        <v>141125.59970107599</v>
      </c>
      <c r="E196" s="4">
        <v>157125.078774853</v>
      </c>
      <c r="F196" s="4">
        <v>125126.12062729899</v>
      </c>
      <c r="G196" s="4">
        <v>8077.2936778298099</v>
      </c>
      <c r="H196">
        <f t="shared" si="3"/>
        <v>141125.59970107599</v>
      </c>
    </row>
    <row r="197" spans="1:8" x14ac:dyDescent="0.35">
      <c r="A197">
        <v>2031</v>
      </c>
      <c r="B197">
        <v>4</v>
      </c>
      <c r="C197" s="4"/>
      <c r="D197" s="4">
        <v>129884.34400005901</v>
      </c>
      <c r="E197" s="4">
        <v>146007.02054217801</v>
      </c>
      <c r="F197" s="4">
        <v>113761.667457941</v>
      </c>
      <c r="G197" s="4">
        <v>8139.4895860573597</v>
      </c>
      <c r="H197">
        <f t="shared" si="3"/>
        <v>129884.34400005901</v>
      </c>
    </row>
    <row r="198" spans="1:8" x14ac:dyDescent="0.35">
      <c r="A198">
        <v>2031</v>
      </c>
      <c r="B198">
        <v>5</v>
      </c>
      <c r="C198" s="4"/>
      <c r="D198" s="4">
        <v>138373.53923561799</v>
      </c>
      <c r="E198" s="4">
        <v>154428.007195568</v>
      </c>
      <c r="F198" s="4">
        <v>122319.071275669</v>
      </c>
      <c r="G198" s="4">
        <v>8105.0546680837597</v>
      </c>
      <c r="H198">
        <f t="shared" si="3"/>
        <v>138373.53923561799</v>
      </c>
    </row>
    <row r="199" spans="1:8" x14ac:dyDescent="0.35">
      <c r="A199">
        <v>2031</v>
      </c>
      <c r="B199">
        <v>6</v>
      </c>
      <c r="C199" s="4"/>
      <c r="D199" s="4">
        <v>141963.385064712</v>
      </c>
      <c r="E199" s="4">
        <v>157962.86413848901</v>
      </c>
      <c r="F199" s="4">
        <v>125963.905990935</v>
      </c>
      <c r="G199" s="4">
        <v>8077.2936778298099</v>
      </c>
      <c r="H199">
        <f t="shared" si="3"/>
        <v>141963.385064712</v>
      </c>
    </row>
    <row r="200" spans="1:8" x14ac:dyDescent="0.35">
      <c r="A200">
        <v>2031</v>
      </c>
      <c r="B200">
        <v>7</v>
      </c>
      <c r="C200" s="4"/>
      <c r="D200" s="4">
        <v>153347.17297380301</v>
      </c>
      <c r="E200" s="4">
        <v>169346.65204757999</v>
      </c>
      <c r="F200" s="4">
        <v>137347.693900026</v>
      </c>
      <c r="G200" s="4">
        <v>8077.2936778298099</v>
      </c>
      <c r="H200">
        <f t="shared" si="3"/>
        <v>153347.17297380301</v>
      </c>
    </row>
    <row r="201" spans="1:8" x14ac:dyDescent="0.35">
      <c r="A201">
        <v>2031</v>
      </c>
      <c r="B201">
        <v>8</v>
      </c>
      <c r="C201" s="4"/>
      <c r="D201" s="4">
        <v>152732.68761016699</v>
      </c>
      <c r="E201" s="4">
        <v>168732.166683944</v>
      </c>
      <c r="F201" s="4">
        <v>136733.20853639001</v>
      </c>
      <c r="G201" s="4">
        <v>8077.2936778298099</v>
      </c>
      <c r="H201">
        <f t="shared" si="3"/>
        <v>152732.68761016699</v>
      </c>
    </row>
    <row r="202" spans="1:8" x14ac:dyDescent="0.35">
      <c r="A202">
        <v>2031</v>
      </c>
      <c r="B202">
        <v>9</v>
      </c>
      <c r="C202" s="4"/>
      <c r="D202" s="4">
        <v>139128.995337439</v>
      </c>
      <c r="E202" s="4">
        <v>155128.47441121601</v>
      </c>
      <c r="F202" s="4">
        <v>123129.516263663</v>
      </c>
      <c r="G202" s="4">
        <v>8077.2936778298099</v>
      </c>
      <c r="H202">
        <f t="shared" si="3"/>
        <v>139128.995337439</v>
      </c>
    </row>
    <row r="203" spans="1:8" x14ac:dyDescent="0.35">
      <c r="A203">
        <v>2031</v>
      </c>
      <c r="B203">
        <v>10</v>
      </c>
      <c r="C203" s="4"/>
      <c r="D203" s="4">
        <v>132905.285941471</v>
      </c>
      <c r="E203" s="4">
        <v>148871.634439841</v>
      </c>
      <c r="F203" s="4">
        <v>116938.937443102</v>
      </c>
      <c r="G203" s="4">
        <v>8060.5677965654804</v>
      </c>
      <c r="H203">
        <f t="shared" si="3"/>
        <v>132905.285941471</v>
      </c>
    </row>
    <row r="204" spans="1:8" x14ac:dyDescent="0.35">
      <c r="A204">
        <v>2031</v>
      </c>
      <c r="B204">
        <v>11</v>
      </c>
      <c r="C204" s="4"/>
      <c r="D204" s="4">
        <v>133885.59094147099</v>
      </c>
      <c r="E204" s="4">
        <v>149851.93943984099</v>
      </c>
      <c r="F204" s="4">
        <v>117919.242443102</v>
      </c>
      <c r="G204" s="4">
        <v>8060.5677965654804</v>
      </c>
      <c r="H204">
        <f t="shared" si="3"/>
        <v>133885.59094147099</v>
      </c>
    </row>
    <row r="205" spans="1:8" x14ac:dyDescent="0.35">
      <c r="A205">
        <v>2031</v>
      </c>
      <c r="B205">
        <v>12</v>
      </c>
      <c r="C205" s="4"/>
      <c r="D205" s="4">
        <v>135782.96521419799</v>
      </c>
      <c r="E205" s="4">
        <v>151749.31371256799</v>
      </c>
      <c r="F205" s="4">
        <v>119816.616715829</v>
      </c>
      <c r="G205" s="4">
        <v>8060.5677965654804</v>
      </c>
      <c r="H205">
        <f t="shared" si="3"/>
        <v>135782.96521419799</v>
      </c>
    </row>
    <row r="206" spans="1:8" x14ac:dyDescent="0.35">
      <c r="A206">
        <v>2032</v>
      </c>
      <c r="B206">
        <v>1</v>
      </c>
      <c r="C206" s="4"/>
      <c r="D206" s="4">
        <v>143565.68715562101</v>
      </c>
      <c r="E206" s="4">
        <v>159565.16622939799</v>
      </c>
      <c r="F206" s="4">
        <v>127566.208081844</v>
      </c>
      <c r="G206" s="4">
        <v>8077.2936778298099</v>
      </c>
      <c r="H206">
        <f t="shared" si="3"/>
        <v>143565.68715562101</v>
      </c>
    </row>
    <row r="207" spans="1:8" x14ac:dyDescent="0.35">
      <c r="A207">
        <v>2032</v>
      </c>
      <c r="B207">
        <v>2</v>
      </c>
      <c r="C207" s="4"/>
      <c r="D207" s="4">
        <v>130229.430791985</v>
      </c>
      <c r="E207" s="4">
        <v>146228.90986576199</v>
      </c>
      <c r="F207" s="4">
        <v>114229.951718208</v>
      </c>
      <c r="G207" s="4">
        <v>8077.2936778298099</v>
      </c>
      <c r="H207">
        <f t="shared" si="3"/>
        <v>130229.430791985</v>
      </c>
    </row>
    <row r="208" spans="1:8" x14ac:dyDescent="0.35">
      <c r="A208">
        <v>2032</v>
      </c>
      <c r="B208">
        <v>3</v>
      </c>
      <c r="C208" s="4"/>
      <c r="D208" s="4">
        <v>141125.59970107599</v>
      </c>
      <c r="E208" s="4">
        <v>157125.078774853</v>
      </c>
      <c r="F208" s="4">
        <v>125126.12062729899</v>
      </c>
      <c r="G208" s="4">
        <v>8077.2936778298099</v>
      </c>
      <c r="H208">
        <f t="shared" si="3"/>
        <v>141125.59970107599</v>
      </c>
    </row>
    <row r="209" spans="1:8" x14ac:dyDescent="0.35">
      <c r="A209">
        <v>2032</v>
      </c>
      <c r="B209">
        <v>4</v>
      </c>
      <c r="C209" s="4"/>
      <c r="D209" s="4">
        <v>129884.34400005901</v>
      </c>
      <c r="E209" s="4">
        <v>146007.02054217801</v>
      </c>
      <c r="F209" s="4">
        <v>113761.667457941</v>
      </c>
      <c r="G209" s="4">
        <v>8139.4895860573597</v>
      </c>
      <c r="H209">
        <f t="shared" si="3"/>
        <v>129884.34400005901</v>
      </c>
    </row>
    <row r="210" spans="1:8" x14ac:dyDescent="0.35">
      <c r="A210">
        <v>2032</v>
      </c>
      <c r="B210">
        <v>5</v>
      </c>
      <c r="C210" s="4"/>
      <c r="D210" s="4">
        <v>138373.53923561799</v>
      </c>
      <c r="E210" s="4">
        <v>154428.007195568</v>
      </c>
      <c r="F210" s="4">
        <v>122319.071275669</v>
      </c>
      <c r="G210" s="4">
        <v>8105.0546680837597</v>
      </c>
      <c r="H210">
        <f t="shared" si="3"/>
        <v>138373.53923561799</v>
      </c>
    </row>
    <row r="211" spans="1:8" x14ac:dyDescent="0.35">
      <c r="A211">
        <v>2032</v>
      </c>
      <c r="B211">
        <v>6</v>
      </c>
      <c r="C211" s="4"/>
      <c r="D211" s="4">
        <v>141963.385064712</v>
      </c>
      <c r="E211" s="4">
        <v>157962.86413848901</v>
      </c>
      <c r="F211" s="4">
        <v>125963.905990935</v>
      </c>
      <c r="G211" s="4">
        <v>8077.2936778298099</v>
      </c>
      <c r="H211">
        <f t="shared" si="3"/>
        <v>141963.385064712</v>
      </c>
    </row>
    <row r="212" spans="1:8" x14ac:dyDescent="0.35">
      <c r="A212">
        <v>2032</v>
      </c>
      <c r="B212">
        <v>7</v>
      </c>
      <c r="C212" s="4"/>
      <c r="D212" s="4">
        <v>153347.17297380301</v>
      </c>
      <c r="E212" s="4">
        <v>169346.65204757999</v>
      </c>
      <c r="F212" s="4">
        <v>137347.693900026</v>
      </c>
      <c r="G212" s="4">
        <v>8077.2936778298099</v>
      </c>
      <c r="H212">
        <f t="shared" si="3"/>
        <v>153347.17297380301</v>
      </c>
    </row>
    <row r="213" spans="1:8" x14ac:dyDescent="0.35">
      <c r="A213">
        <v>2032</v>
      </c>
      <c r="B213">
        <v>8</v>
      </c>
      <c r="C213" s="4"/>
      <c r="D213" s="4">
        <v>152732.68761016699</v>
      </c>
      <c r="E213" s="4">
        <v>168732.166683944</v>
      </c>
      <c r="F213" s="4">
        <v>136733.20853639001</v>
      </c>
      <c r="G213" s="4">
        <v>8077.2936778298099</v>
      </c>
      <c r="H213">
        <f t="shared" si="3"/>
        <v>152732.68761016699</v>
      </c>
    </row>
    <row r="214" spans="1:8" x14ac:dyDescent="0.35">
      <c r="A214">
        <v>2032</v>
      </c>
      <c r="B214">
        <v>9</v>
      </c>
      <c r="C214" s="4"/>
      <c r="D214" s="4">
        <v>139128.995337439</v>
      </c>
      <c r="E214" s="4">
        <v>155128.47441121601</v>
      </c>
      <c r="F214" s="4">
        <v>123129.516263663</v>
      </c>
      <c r="G214" s="4">
        <v>8077.2936778298099</v>
      </c>
      <c r="H214">
        <f t="shared" si="3"/>
        <v>139128.995337439</v>
      </c>
    </row>
    <row r="215" spans="1:8" x14ac:dyDescent="0.35">
      <c r="A215">
        <v>2032</v>
      </c>
      <c r="B215">
        <v>10</v>
      </c>
      <c r="C215" s="4"/>
      <c r="D215" s="4">
        <v>132905.285941471</v>
      </c>
      <c r="E215" s="4">
        <v>148871.634439841</v>
      </c>
      <c r="F215" s="4">
        <v>116938.937443102</v>
      </c>
      <c r="G215" s="4">
        <v>8060.5677965654804</v>
      </c>
      <c r="H215">
        <f t="shared" si="3"/>
        <v>132905.285941471</v>
      </c>
    </row>
    <row r="216" spans="1:8" x14ac:dyDescent="0.35">
      <c r="A216">
        <v>2032</v>
      </c>
      <c r="B216">
        <v>11</v>
      </c>
      <c r="C216" s="4"/>
      <c r="D216" s="4">
        <v>133885.59094147099</v>
      </c>
      <c r="E216" s="4">
        <v>149851.93943984099</v>
      </c>
      <c r="F216" s="4">
        <v>117919.242443102</v>
      </c>
      <c r="G216" s="4">
        <v>8060.5677965654804</v>
      </c>
      <c r="H216">
        <f t="shared" si="3"/>
        <v>133885.59094147099</v>
      </c>
    </row>
    <row r="217" spans="1:8" x14ac:dyDescent="0.35">
      <c r="A217">
        <v>2032</v>
      </c>
      <c r="B217">
        <v>12</v>
      </c>
      <c r="C217" s="4"/>
      <c r="D217" s="4">
        <v>135782.96521419799</v>
      </c>
      <c r="E217" s="4">
        <v>151749.31371256799</v>
      </c>
      <c r="F217" s="4">
        <v>119816.616715829</v>
      </c>
      <c r="G217" s="4">
        <v>8060.5677965654804</v>
      </c>
      <c r="H217">
        <f t="shared" si="3"/>
        <v>135782.96521419799</v>
      </c>
    </row>
  </sheetData>
  <pageMargins left="0.7" right="0.7" top="0.75" bottom="0.75" header="0.3" footer="0.3"/>
  <ignoredErrors>
    <ignoredError sqref="A1:G21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9A61-D024-4CE5-92F5-4C7743D609F2}">
  <dimension ref="A1:B19"/>
  <sheetViews>
    <sheetView tabSelected="1" workbookViewId="0">
      <selection activeCell="C18" sqref="C18"/>
    </sheetView>
  </sheetViews>
  <sheetFormatPr defaultRowHeight="14.5" x14ac:dyDescent="0.35"/>
  <cols>
    <col min="2" max="2" width="9.81640625" bestFit="1" customWidth="1"/>
  </cols>
  <sheetData>
    <row r="1" spans="1:2" x14ac:dyDescent="0.35">
      <c r="A1" t="s">
        <v>0</v>
      </c>
      <c r="B1" t="s">
        <v>95</v>
      </c>
    </row>
    <row r="2" spans="1:2" x14ac:dyDescent="0.35">
      <c r="A2">
        <v>2015</v>
      </c>
      <c r="B2">
        <f>SUMIFS(YHat!$H:$H,YHat!$A:$A,aFcst!A2)</f>
        <v>2015861.1020000004</v>
      </c>
    </row>
    <row r="3" spans="1:2" x14ac:dyDescent="0.35">
      <c r="A3">
        <f>A2+1</f>
        <v>2016</v>
      </c>
      <c r="B3">
        <f>SUMIFS(YHat!$H:$H,YHat!$A:$A,aFcst!A3)</f>
        <v>2034753.1309999998</v>
      </c>
    </row>
    <row r="4" spans="1:2" x14ac:dyDescent="0.35">
      <c r="A4">
        <f t="shared" ref="A4:A19" si="0">A3+1</f>
        <v>2017</v>
      </c>
      <c r="B4">
        <f>SUMIFS(YHat!$H:$H,YHat!$A:$A,aFcst!A4)</f>
        <v>2006067.8099999998</v>
      </c>
    </row>
    <row r="5" spans="1:2" x14ac:dyDescent="0.35">
      <c r="A5">
        <f t="shared" si="0"/>
        <v>2018</v>
      </c>
      <c r="B5">
        <f>SUMIFS(YHat!$H:$H,YHat!$A:$A,aFcst!A5)</f>
        <v>2037760.5120000001</v>
      </c>
    </row>
    <row r="6" spans="1:2" x14ac:dyDescent="0.35">
      <c r="A6">
        <f t="shared" si="0"/>
        <v>2019</v>
      </c>
      <c r="B6">
        <f>SUMIFS(YHat!$H:$H,YHat!$A:$A,aFcst!A6)</f>
        <v>2018438.59</v>
      </c>
    </row>
    <row r="7" spans="1:2" x14ac:dyDescent="0.35">
      <c r="A7">
        <f t="shared" si="0"/>
        <v>2020</v>
      </c>
      <c r="B7">
        <f>SUMIFS(YHat!$H:$H,YHat!$A:$A,aFcst!A7)</f>
        <v>1847178.8489999999</v>
      </c>
    </row>
    <row r="8" spans="1:2" x14ac:dyDescent="0.35">
      <c r="A8">
        <f t="shared" si="0"/>
        <v>2021</v>
      </c>
      <c r="B8">
        <f>SUMIFS(YHat!$H:$H,YHat!$A:$A,aFcst!A8)</f>
        <v>1892946.6090000002</v>
      </c>
    </row>
    <row r="9" spans="1:2" x14ac:dyDescent="0.35">
      <c r="A9">
        <f t="shared" si="0"/>
        <v>2022</v>
      </c>
      <c r="B9">
        <f>SUMIFS(YHat!$H:$H,YHat!$A:$A,aFcst!A9)</f>
        <v>1866455.5639999998</v>
      </c>
    </row>
    <row r="10" spans="1:2" x14ac:dyDescent="0.35">
      <c r="A10">
        <f t="shared" si="0"/>
        <v>2023</v>
      </c>
      <c r="B10">
        <f>SUMIFS(YHat!$H:$H,YHat!$A:$A,aFcst!A10)</f>
        <v>1729697.9619999998</v>
      </c>
    </row>
    <row r="11" spans="1:2" x14ac:dyDescent="0.35">
      <c r="A11">
        <f t="shared" si="0"/>
        <v>2024</v>
      </c>
      <c r="B11">
        <f>SUMIFS(YHat!$H:$H,YHat!$A:$A,aFcst!A11)</f>
        <v>1672924.6839676201</v>
      </c>
    </row>
    <row r="12" spans="1:2" x14ac:dyDescent="0.35">
      <c r="A12">
        <f t="shared" si="0"/>
        <v>2025</v>
      </c>
      <c r="B12">
        <f>SUMIFS(YHat!$H:$H,YHat!$A:$A,aFcst!A12)</f>
        <v>1672924.6839676201</v>
      </c>
    </row>
    <row r="13" spans="1:2" x14ac:dyDescent="0.35">
      <c r="A13">
        <f t="shared" si="0"/>
        <v>2026</v>
      </c>
      <c r="B13">
        <f>SUMIFS(YHat!$H:$H,YHat!$A:$A,aFcst!A13)</f>
        <v>1672924.6839676201</v>
      </c>
    </row>
    <row r="14" spans="1:2" x14ac:dyDescent="0.35">
      <c r="A14">
        <f t="shared" si="0"/>
        <v>2027</v>
      </c>
      <c r="B14">
        <f>SUMIFS(YHat!$H:$H,YHat!$A:$A,aFcst!A14)</f>
        <v>1672924.6839676201</v>
      </c>
    </row>
    <row r="15" spans="1:2" x14ac:dyDescent="0.35">
      <c r="A15">
        <f t="shared" si="0"/>
        <v>2028</v>
      </c>
      <c r="B15">
        <f>SUMIFS(YHat!$H:$H,YHat!$A:$A,aFcst!A15)</f>
        <v>1672924.6839676201</v>
      </c>
    </row>
    <row r="16" spans="1:2" x14ac:dyDescent="0.35">
      <c r="A16">
        <f t="shared" si="0"/>
        <v>2029</v>
      </c>
      <c r="B16">
        <f>SUMIFS(YHat!$H:$H,YHat!$A:$A,aFcst!A16)</f>
        <v>1672924.6839676201</v>
      </c>
    </row>
    <row r="17" spans="1:2" x14ac:dyDescent="0.35">
      <c r="A17">
        <f t="shared" si="0"/>
        <v>2030</v>
      </c>
      <c r="B17">
        <f>SUMIFS(YHat!$H:$H,YHat!$A:$A,aFcst!A17)</f>
        <v>1672924.6839676201</v>
      </c>
    </row>
    <row r="18" spans="1:2" x14ac:dyDescent="0.35">
      <c r="A18">
        <f t="shared" si="0"/>
        <v>2031</v>
      </c>
      <c r="B18">
        <f>SUMIFS(YHat!$H:$H,YHat!$A:$A,aFcst!A18)</f>
        <v>1672924.6839676201</v>
      </c>
    </row>
    <row r="19" spans="1:2" x14ac:dyDescent="0.35">
      <c r="A19">
        <f t="shared" si="0"/>
        <v>2032</v>
      </c>
      <c r="B19">
        <f>SUMIFS(YHat!$H:$H,YHat!$A:$A,aFcst!A19)</f>
        <v>1672924.6839676201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FCCCEAE7-DC9D-488D-BF8B-13FC714FF428}"/>
</file>

<file path=customXml/itemProps2.xml><?xml version="1.0" encoding="utf-8"?>
<ds:datastoreItem xmlns:ds="http://schemas.openxmlformats.org/officeDocument/2006/customXml" ds:itemID="{0A6357C3-08A5-45FF-888E-92296C585C73}"/>
</file>

<file path=customXml/itemProps3.xml><?xml version="1.0" encoding="utf-8"?>
<ds:datastoreItem xmlns:ds="http://schemas.openxmlformats.org/officeDocument/2006/customXml" ds:itemID="{29763AF4-D168-40FB-BF2A-2BE82DE098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ModelData</vt:lpstr>
      <vt:lpstr>DStat</vt:lpstr>
      <vt:lpstr>Corr</vt:lpstr>
      <vt:lpstr>Coef</vt:lpstr>
      <vt:lpstr>MStat</vt:lpstr>
      <vt:lpstr>BX</vt:lpstr>
      <vt:lpstr>YHat</vt:lpstr>
      <vt:lpstr>aFcst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Rissman, Brien</cp:lastModifiedBy>
  <dcterms:created xsi:type="dcterms:W3CDTF">2026-02-11T17:12:22Z</dcterms:created>
  <dcterms:modified xsi:type="dcterms:W3CDTF">2026-02-13T22:27:13Z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2026-02-13T22:18:55Z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5e2498f8-acf6-4dcf-9c13-bfd5b6976392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