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VEC Responses\8VEC33_GSMore50Sales\"/>
    </mc:Choice>
  </mc:AlternateContent>
  <xr:revisionPtr revIDLastSave="0" documentId="13_ncr:1_{B3C8B79D-2BEE-46EA-A13B-312F1BE447FE}" xr6:coauthVersionLast="47" xr6:coauthVersionMax="47" xr10:uidLastSave="{00000000-0000-0000-0000-000000000000}"/>
  <bookViews>
    <workbookView xWindow="-45" yWindow="-16320" windowWidth="29040" windowHeight="15720" activeTab="7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aFcst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0" l="1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2" i="10"/>
  <c r="A4" i="10"/>
  <c r="A5" i="10" s="1"/>
  <c r="A3" i="10"/>
  <c r="H19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A6" i="10" l="1"/>
  <c r="A7" i="10" l="1"/>
  <c r="A8" i="10" l="1"/>
  <c r="A9" i="10" l="1"/>
  <c r="A10" i="10" l="1"/>
  <c r="A11" i="10" l="1"/>
  <c r="A12" i="10" l="1"/>
  <c r="A13" i="10" l="1"/>
  <c r="A14" i="10" l="1"/>
  <c r="A15" i="10" l="1"/>
  <c r="A16" i="10" l="1"/>
  <c r="A17" i="10" l="1"/>
</calcChain>
</file>

<file path=xl/sharedStrings.xml><?xml version="1.0" encoding="utf-8"?>
<sst xmlns="http://schemas.openxmlformats.org/spreadsheetml/2006/main" count="141" uniqueCount="78">
  <si>
    <t>Year</t>
  </si>
  <si>
    <t>Month</t>
  </si>
  <si>
    <t>GSP50Sales</t>
  </si>
  <si>
    <t>XOther</t>
  </si>
  <si>
    <t>XHeat</t>
  </si>
  <si>
    <t>XCool</t>
  </si>
  <si>
    <t>Ham_Workplace</t>
  </si>
  <si>
    <t>Yr20Plus</t>
  </si>
  <si>
    <t>Aug17</t>
  </si>
  <si>
    <t>Jul24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</si>
  <si>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</si>
  <si>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</si>
  <si>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</si>
  <si>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</si>
  <si>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</si>
  <si>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</si>
  <si>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</si>
  <si>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</si>
  <si>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</si>
  <si>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</si>
  <si>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</si>
  <si>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</si>
  <si>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</si>
  <si>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</si>
  <si>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</si>
  <si>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>MWh</t>
  </si>
  <si>
    <t/>
  </si>
  <si>
    <t>Coefficient</t>
  </si>
  <si>
    <t>StdErr</t>
  </si>
  <si>
    <t>T-Stat</t>
  </si>
  <si>
    <t>P-Value</t>
  </si>
  <si>
    <t>mStructGSP50.XOther</t>
  </si>
  <si>
    <t>mStructGSP50.XHeat</t>
  </si>
  <si>
    <t>mStructGSP50.XCool</t>
  </si>
  <si>
    <t>GMR.Ham_Workplace</t>
  </si>
  <si>
    <t>mBin.Yr20Plus</t>
  </si>
  <si>
    <t>mBin.Aug17</t>
  </si>
  <si>
    <t>mBin.Jul24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</si>
  <si>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</si>
  <si>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</si>
  <si>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</si>
  <si>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</si>
  <si>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</si>
  <si>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</si>
  <si>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</si>
  <si>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</si>
  <si>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</si>
  <si>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</si>
  <si>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</si>
  <si>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</si>
  <si>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</si>
  <si>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</si>
  <si>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</si>
  <si>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</si>
  <si>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</si>
  <si>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#NA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</si>
  <si>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</si>
  <si>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</si>
  <si>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</si>
  <si>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</si>
  <si>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</si>
  <si>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</si>
  <si>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</si>
  <si>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</si>
  <si>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</si>
  <si>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</si>
  <si>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</si>
  <si>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Ljung-Box Statistic</t>
  </si>
  <si>
    <t>Prob (Ljung-Box)</t>
  </si>
  <si>
    <t>Prob (Jarque-Bera)</t>
  </si>
  <si>
    <t>Actual</t>
  </si>
  <si>
    <t>Pred</t>
  </si>
  <si>
    <t>X-Missing</t>
  </si>
  <si>
    <t>Upper</t>
  </si>
  <si>
    <t>Lower</t>
  </si>
  <si>
    <t>Sigma</t>
  </si>
  <si>
    <t>Forecast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</si>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</sst>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193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3" width="12.453125" customWidth="1"/>
    <col min="4" max="5" width="10.453125" customWidth="1"/>
    <col min="6" max="6" width="7.453125" customWidth="1"/>
    <col min="7" max="7" width="15.453125" customWidth="1"/>
    <col min="8" max="12" width="10.453125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5">
      <c r="A2">
        <v>2017</v>
      </c>
      <c r="B2">
        <v>1</v>
      </c>
      <c r="C2" s="2">
        <v>154739.96267293199</v>
      </c>
      <c r="D2" s="2">
        <v>91375.252710451095</v>
      </c>
      <c r="E2" s="2">
        <v>34839.7158138491</v>
      </c>
      <c r="F2">
        <v>0</v>
      </c>
      <c r="G2" s="2">
        <v>1</v>
      </c>
      <c r="H2" s="2">
        <v>0</v>
      </c>
      <c r="I2" s="2">
        <v>0</v>
      </c>
      <c r="J2" s="2">
        <v>0</v>
      </c>
      <c r="K2">
        <v>0</v>
      </c>
      <c r="L2">
        <v>0</v>
      </c>
    </row>
    <row r="3" spans="1:12" x14ac:dyDescent="0.35">
      <c r="A3">
        <v>2017</v>
      </c>
      <c r="B3">
        <v>2</v>
      </c>
      <c r="C3" s="2">
        <v>141930.886798155</v>
      </c>
      <c r="D3" s="2">
        <v>83137.335660160606</v>
      </c>
      <c r="E3" s="2">
        <v>27769.570564211699</v>
      </c>
      <c r="F3">
        <v>0</v>
      </c>
      <c r="G3" s="2">
        <v>1</v>
      </c>
      <c r="H3" s="2">
        <v>0</v>
      </c>
      <c r="I3" s="2">
        <v>0</v>
      </c>
      <c r="J3" s="2">
        <v>0</v>
      </c>
      <c r="K3">
        <v>0</v>
      </c>
      <c r="L3">
        <v>0</v>
      </c>
    </row>
    <row r="4" spans="1:12" x14ac:dyDescent="0.35">
      <c r="A4">
        <v>2017</v>
      </c>
      <c r="B4">
        <v>3</v>
      </c>
      <c r="C4" s="2">
        <v>149967.93069139801</v>
      </c>
      <c r="D4" s="2">
        <v>93252.231837244603</v>
      </c>
      <c r="E4" s="2">
        <v>32644.1731407718</v>
      </c>
      <c r="F4">
        <v>0</v>
      </c>
      <c r="G4" s="2">
        <v>1</v>
      </c>
      <c r="H4" s="2">
        <v>0</v>
      </c>
      <c r="I4" s="2">
        <v>0</v>
      </c>
      <c r="J4" s="2">
        <v>0</v>
      </c>
      <c r="K4">
        <v>0</v>
      </c>
      <c r="L4">
        <v>0</v>
      </c>
    </row>
    <row r="5" spans="1:12" x14ac:dyDescent="0.35">
      <c r="A5">
        <v>2017</v>
      </c>
      <c r="B5">
        <v>4</v>
      </c>
      <c r="C5" s="2">
        <v>139041.80373992299</v>
      </c>
      <c r="D5" s="2">
        <v>91401.007833638694</v>
      </c>
      <c r="E5" s="2">
        <v>13390.075153022901</v>
      </c>
      <c r="F5">
        <v>0</v>
      </c>
      <c r="G5" s="2">
        <v>1</v>
      </c>
      <c r="H5" s="2">
        <v>0</v>
      </c>
      <c r="I5" s="2">
        <v>0</v>
      </c>
      <c r="J5" s="2">
        <v>0</v>
      </c>
      <c r="K5">
        <v>0</v>
      </c>
      <c r="L5">
        <v>0</v>
      </c>
    </row>
    <row r="6" spans="1:12" x14ac:dyDescent="0.35">
      <c r="A6">
        <v>2017</v>
      </c>
      <c r="B6">
        <v>5</v>
      </c>
      <c r="C6" s="2">
        <v>138318.322048865</v>
      </c>
      <c r="D6" s="2">
        <v>95632.023888584794</v>
      </c>
      <c r="E6" s="2">
        <v>8271.7363208086608</v>
      </c>
      <c r="F6">
        <v>7425.09110759942</v>
      </c>
      <c r="G6" s="2">
        <v>1</v>
      </c>
      <c r="H6" s="2">
        <v>0</v>
      </c>
      <c r="I6" s="2">
        <v>0</v>
      </c>
      <c r="J6" s="2">
        <v>0</v>
      </c>
      <c r="K6">
        <v>0</v>
      </c>
      <c r="L6">
        <v>0</v>
      </c>
    </row>
    <row r="7" spans="1:12" x14ac:dyDescent="0.35">
      <c r="A7">
        <v>2017</v>
      </c>
      <c r="B7">
        <v>6</v>
      </c>
      <c r="C7" s="2">
        <v>147915.27897689299</v>
      </c>
      <c r="D7" s="2">
        <v>93754.767451509906</v>
      </c>
      <c r="E7" s="2">
        <v>357.24604519714899</v>
      </c>
      <c r="F7">
        <v>56669.361647586702</v>
      </c>
      <c r="G7" s="2">
        <v>1</v>
      </c>
      <c r="H7" s="2">
        <v>0</v>
      </c>
      <c r="I7" s="2">
        <v>0</v>
      </c>
      <c r="J7" s="2">
        <v>0</v>
      </c>
      <c r="K7">
        <v>0</v>
      </c>
      <c r="L7">
        <v>0</v>
      </c>
    </row>
    <row r="8" spans="1:12" x14ac:dyDescent="0.35">
      <c r="A8">
        <v>2017</v>
      </c>
      <c r="B8">
        <v>7</v>
      </c>
      <c r="C8" s="2">
        <v>164274.33675348299</v>
      </c>
      <c r="D8" s="2">
        <v>98118.280860257801</v>
      </c>
      <c r="E8" s="2">
        <v>0</v>
      </c>
      <c r="F8">
        <v>86892.503497069905</v>
      </c>
      <c r="G8" s="2">
        <v>1</v>
      </c>
      <c r="H8" s="2">
        <v>0</v>
      </c>
      <c r="I8" s="2">
        <v>0</v>
      </c>
      <c r="J8" s="2">
        <v>0</v>
      </c>
      <c r="K8">
        <v>0</v>
      </c>
      <c r="L8">
        <v>0</v>
      </c>
    </row>
    <row r="9" spans="1:12" x14ac:dyDescent="0.35">
      <c r="A9">
        <v>2017</v>
      </c>
      <c r="B9">
        <v>8</v>
      </c>
      <c r="C9" s="2">
        <v>137339.14309975001</v>
      </c>
      <c r="D9" s="2">
        <v>99347.219344366007</v>
      </c>
      <c r="E9" s="2">
        <v>192.063960831722</v>
      </c>
      <c r="F9">
        <v>59330.519181444302</v>
      </c>
      <c r="G9" s="2">
        <v>1</v>
      </c>
      <c r="H9" s="2">
        <v>0</v>
      </c>
      <c r="I9" s="2">
        <v>1</v>
      </c>
      <c r="J9" s="2">
        <v>0</v>
      </c>
      <c r="K9">
        <v>0</v>
      </c>
      <c r="L9">
        <v>0</v>
      </c>
    </row>
    <row r="10" spans="1:12" x14ac:dyDescent="0.35">
      <c r="A10">
        <v>2017</v>
      </c>
      <c r="B10">
        <v>9</v>
      </c>
      <c r="C10" s="2">
        <v>146379.99980494301</v>
      </c>
      <c r="D10" s="2">
        <v>95307.616887960394</v>
      </c>
      <c r="E10" s="2">
        <v>2083.7803358657702</v>
      </c>
      <c r="F10">
        <v>54100.897758589897</v>
      </c>
      <c r="G10" s="2">
        <v>1</v>
      </c>
      <c r="H10" s="2">
        <v>0</v>
      </c>
      <c r="I10" s="2">
        <v>0</v>
      </c>
      <c r="J10" s="2">
        <v>0</v>
      </c>
      <c r="K10">
        <v>0</v>
      </c>
      <c r="L10">
        <v>0</v>
      </c>
    </row>
    <row r="11" spans="1:12" x14ac:dyDescent="0.35">
      <c r="A11">
        <v>2017</v>
      </c>
      <c r="B11">
        <v>10</v>
      </c>
      <c r="C11" s="2">
        <v>140142.78398969601</v>
      </c>
      <c r="D11" s="2">
        <v>97618.431425594696</v>
      </c>
      <c r="E11" s="2">
        <v>7052.6022577341701</v>
      </c>
      <c r="F11">
        <v>5983.6739798895997</v>
      </c>
      <c r="G11" s="2">
        <v>1</v>
      </c>
      <c r="H11" s="2">
        <v>0</v>
      </c>
      <c r="I11" s="2">
        <v>0</v>
      </c>
      <c r="J11" s="2">
        <v>0</v>
      </c>
      <c r="K11">
        <v>0</v>
      </c>
      <c r="L11">
        <v>0</v>
      </c>
    </row>
    <row r="12" spans="1:12" x14ac:dyDescent="0.35">
      <c r="A12">
        <v>2017</v>
      </c>
      <c r="B12">
        <v>11</v>
      </c>
      <c r="C12" s="2">
        <v>149514.88528291899</v>
      </c>
      <c r="D12" s="2">
        <v>93627.939454952502</v>
      </c>
      <c r="E12" s="2">
        <v>25156.9712756423</v>
      </c>
      <c r="F12">
        <v>0</v>
      </c>
      <c r="G12" s="2">
        <v>1</v>
      </c>
      <c r="H12" s="2">
        <v>0</v>
      </c>
      <c r="I12" s="2">
        <v>0</v>
      </c>
      <c r="J12" s="2">
        <v>0</v>
      </c>
      <c r="K12">
        <v>0</v>
      </c>
      <c r="L12">
        <v>0</v>
      </c>
    </row>
    <row r="13" spans="1:12" x14ac:dyDescent="0.35">
      <c r="A13">
        <v>2017</v>
      </c>
      <c r="B13">
        <v>12</v>
      </c>
      <c r="C13" s="2">
        <v>152274.008452418</v>
      </c>
      <c r="D13" s="2">
        <v>96549.054261473502</v>
      </c>
      <c r="E13" s="2">
        <v>44021.053241158101</v>
      </c>
      <c r="F13">
        <v>0</v>
      </c>
      <c r="G13" s="2">
        <v>1</v>
      </c>
      <c r="H13" s="2">
        <v>0</v>
      </c>
      <c r="I13" s="2">
        <v>0</v>
      </c>
      <c r="J13" s="2">
        <v>0</v>
      </c>
      <c r="K13">
        <v>0</v>
      </c>
      <c r="L13">
        <v>0</v>
      </c>
    </row>
    <row r="14" spans="1:12" x14ac:dyDescent="0.35">
      <c r="A14">
        <v>2018</v>
      </c>
      <c r="B14">
        <v>1</v>
      </c>
      <c r="C14" s="2">
        <v>157382.18100000001</v>
      </c>
      <c r="D14" s="2">
        <v>94678.512989227704</v>
      </c>
      <c r="E14" s="2">
        <v>45128.118371291202</v>
      </c>
      <c r="F14">
        <v>0</v>
      </c>
      <c r="G14" s="2">
        <v>1</v>
      </c>
      <c r="H14" s="2">
        <v>0</v>
      </c>
      <c r="I14" s="2">
        <v>0</v>
      </c>
      <c r="J14" s="2">
        <v>0</v>
      </c>
      <c r="K14">
        <v>0</v>
      </c>
      <c r="L14">
        <v>0</v>
      </c>
    </row>
    <row r="15" spans="1:12" x14ac:dyDescent="0.35">
      <c r="A15">
        <v>2018</v>
      </c>
      <c r="B15">
        <v>2</v>
      </c>
      <c r="C15" s="2">
        <v>143439.71599999999</v>
      </c>
      <c r="D15" s="2">
        <v>85328.788137163094</v>
      </c>
      <c r="E15" s="2">
        <v>32980.199796375302</v>
      </c>
      <c r="F15">
        <v>0</v>
      </c>
      <c r="G15" s="2">
        <v>1</v>
      </c>
      <c r="H15" s="2">
        <v>0</v>
      </c>
      <c r="I15" s="2">
        <v>0</v>
      </c>
      <c r="J15" s="2">
        <v>0</v>
      </c>
      <c r="K15">
        <v>0</v>
      </c>
      <c r="L15">
        <v>0</v>
      </c>
    </row>
    <row r="16" spans="1:12" x14ac:dyDescent="0.35">
      <c r="A16">
        <v>2018</v>
      </c>
      <c r="B16">
        <v>3</v>
      </c>
      <c r="C16" s="2">
        <v>150269.505</v>
      </c>
      <c r="D16" s="2">
        <v>94800.319509116802</v>
      </c>
      <c r="E16" s="2">
        <v>33610.568721104202</v>
      </c>
      <c r="F16">
        <v>0</v>
      </c>
      <c r="G16" s="2">
        <v>1</v>
      </c>
      <c r="H16" s="2">
        <v>0</v>
      </c>
      <c r="I16" s="2">
        <v>0</v>
      </c>
      <c r="J16" s="2">
        <v>0</v>
      </c>
      <c r="K16">
        <v>0</v>
      </c>
      <c r="L16">
        <v>0</v>
      </c>
    </row>
    <row r="17" spans="1:12" x14ac:dyDescent="0.35">
      <c r="A17">
        <v>2018</v>
      </c>
      <c r="B17">
        <v>4</v>
      </c>
      <c r="C17" s="2">
        <v>144732.64300000001</v>
      </c>
      <c r="D17" s="2">
        <v>92058.915452686197</v>
      </c>
      <c r="E17" s="2">
        <v>24936.9825439423</v>
      </c>
      <c r="F17">
        <v>0</v>
      </c>
      <c r="G17" s="2">
        <v>1</v>
      </c>
      <c r="H17" s="2">
        <v>0</v>
      </c>
      <c r="I17" s="2">
        <v>0</v>
      </c>
      <c r="J17" s="2">
        <v>0</v>
      </c>
      <c r="K17">
        <v>0</v>
      </c>
      <c r="L17">
        <v>0</v>
      </c>
    </row>
    <row r="18" spans="1:12" x14ac:dyDescent="0.35">
      <c r="A18">
        <v>2018</v>
      </c>
      <c r="B18">
        <v>5</v>
      </c>
      <c r="C18" s="2">
        <v>149985.29399999999</v>
      </c>
      <c r="D18" s="2">
        <v>95452.876840549099</v>
      </c>
      <c r="E18" s="2">
        <v>2491.91518938848</v>
      </c>
      <c r="F18">
        <v>34586.288425812898</v>
      </c>
      <c r="G18" s="2">
        <v>1</v>
      </c>
      <c r="H18" s="2">
        <v>0</v>
      </c>
      <c r="I18" s="2">
        <v>0</v>
      </c>
      <c r="J18" s="2">
        <v>0</v>
      </c>
      <c r="K18">
        <v>0</v>
      </c>
      <c r="L18">
        <v>0</v>
      </c>
    </row>
    <row r="19" spans="1:12" x14ac:dyDescent="0.35">
      <c r="A19">
        <v>2018</v>
      </c>
      <c r="B19">
        <v>6</v>
      </c>
      <c r="C19" s="2">
        <v>150998.64199999999</v>
      </c>
      <c r="D19" s="2">
        <v>91610.966677121003</v>
      </c>
      <c r="E19" s="2">
        <v>637.43475683854501</v>
      </c>
      <c r="F19">
        <v>48268.785439202496</v>
      </c>
      <c r="G19" s="2">
        <v>1</v>
      </c>
      <c r="H19" s="2">
        <v>0</v>
      </c>
      <c r="I19" s="2">
        <v>0</v>
      </c>
      <c r="J19" s="2">
        <v>0</v>
      </c>
      <c r="K19">
        <v>0</v>
      </c>
      <c r="L19">
        <v>0</v>
      </c>
    </row>
    <row r="20" spans="1:12" x14ac:dyDescent="0.35">
      <c r="A20">
        <v>2018</v>
      </c>
      <c r="B20">
        <v>7</v>
      </c>
      <c r="C20" s="2">
        <v>175029.70699999999</v>
      </c>
      <c r="D20" s="2">
        <v>93806.552069686702</v>
      </c>
      <c r="E20" s="2">
        <v>0</v>
      </c>
      <c r="F20">
        <v>136852.04245885799</v>
      </c>
      <c r="G20" s="2">
        <v>1</v>
      </c>
      <c r="H20" s="2">
        <v>0</v>
      </c>
      <c r="I20" s="2">
        <v>0</v>
      </c>
      <c r="J20" s="2">
        <v>0</v>
      </c>
      <c r="K20">
        <v>0</v>
      </c>
      <c r="L20">
        <v>0</v>
      </c>
    </row>
    <row r="21" spans="1:12" x14ac:dyDescent="0.35">
      <c r="A21">
        <v>2018</v>
      </c>
      <c r="B21">
        <v>8</v>
      </c>
      <c r="C21" s="2">
        <v>164750.82999999999</v>
      </c>
      <c r="D21" s="2">
        <v>92871.628252341194</v>
      </c>
      <c r="E21" s="2">
        <v>0</v>
      </c>
      <c r="F21">
        <v>132393.76040267199</v>
      </c>
      <c r="G21" s="2">
        <v>1</v>
      </c>
      <c r="H21" s="2">
        <v>0</v>
      </c>
      <c r="I21" s="2">
        <v>0</v>
      </c>
      <c r="J21" s="2">
        <v>0</v>
      </c>
      <c r="K21">
        <v>0</v>
      </c>
      <c r="L21">
        <v>0</v>
      </c>
    </row>
    <row r="22" spans="1:12" x14ac:dyDescent="0.35">
      <c r="A22">
        <v>2018</v>
      </c>
      <c r="B22">
        <v>9</v>
      </c>
      <c r="C22" s="2">
        <v>150290.74</v>
      </c>
      <c r="D22" s="2">
        <v>90149.729787515796</v>
      </c>
      <c r="E22" s="2">
        <v>1657.0592830595699</v>
      </c>
      <c r="F22">
        <v>67728.852640788493</v>
      </c>
      <c r="G22" s="2">
        <v>1</v>
      </c>
      <c r="H22" s="2">
        <v>0</v>
      </c>
      <c r="I22" s="2">
        <v>0</v>
      </c>
      <c r="J22" s="2">
        <v>0</v>
      </c>
      <c r="K22">
        <v>0</v>
      </c>
      <c r="L22">
        <v>0</v>
      </c>
    </row>
    <row r="23" spans="1:12" x14ac:dyDescent="0.35">
      <c r="A23">
        <v>2018</v>
      </c>
      <c r="B23">
        <v>10</v>
      </c>
      <c r="C23" s="2">
        <v>141014.05100000001</v>
      </c>
      <c r="D23" s="2">
        <v>93437.453182923593</v>
      </c>
      <c r="E23" s="2">
        <v>13969.619140631299</v>
      </c>
      <c r="F23">
        <v>8283.3288823737203</v>
      </c>
      <c r="G23" s="2">
        <v>1</v>
      </c>
      <c r="H23" s="2">
        <v>0</v>
      </c>
      <c r="I23" s="2">
        <v>0</v>
      </c>
      <c r="J23" s="2">
        <v>0</v>
      </c>
      <c r="K23">
        <v>0</v>
      </c>
      <c r="L23">
        <v>0</v>
      </c>
    </row>
    <row r="24" spans="1:12" x14ac:dyDescent="0.35">
      <c r="A24">
        <v>2018</v>
      </c>
      <c r="B24">
        <v>11</v>
      </c>
      <c r="C24" s="2">
        <v>147775.48000000001</v>
      </c>
      <c r="D24" s="2">
        <v>90696.605690389202</v>
      </c>
      <c r="E24" s="2">
        <v>28533.254737676602</v>
      </c>
      <c r="F24">
        <v>0</v>
      </c>
      <c r="G24" s="2">
        <v>1</v>
      </c>
      <c r="H24" s="2">
        <v>0</v>
      </c>
      <c r="I24" s="2">
        <v>0</v>
      </c>
      <c r="J24" s="2">
        <v>0</v>
      </c>
      <c r="K24">
        <v>0</v>
      </c>
      <c r="L24">
        <v>0</v>
      </c>
    </row>
    <row r="25" spans="1:12" x14ac:dyDescent="0.35">
      <c r="A25">
        <v>2018</v>
      </c>
      <c r="B25">
        <v>12</v>
      </c>
      <c r="C25" s="2">
        <v>150592.296</v>
      </c>
      <c r="D25" s="2">
        <v>94153.539823797706</v>
      </c>
      <c r="E25" s="2">
        <v>32618.433172686</v>
      </c>
      <c r="F25">
        <v>0</v>
      </c>
      <c r="G25" s="2">
        <v>1</v>
      </c>
      <c r="H25" s="2">
        <v>0</v>
      </c>
      <c r="I25" s="2">
        <v>0</v>
      </c>
      <c r="J25" s="2">
        <v>0</v>
      </c>
      <c r="K25">
        <v>0</v>
      </c>
      <c r="L25">
        <v>0</v>
      </c>
    </row>
    <row r="26" spans="1:12" x14ac:dyDescent="0.35">
      <c r="A26">
        <v>2019</v>
      </c>
      <c r="B26">
        <v>1</v>
      </c>
      <c r="C26" s="2">
        <v>148134.08866410301</v>
      </c>
      <c r="D26" s="2">
        <v>93228.584383664202</v>
      </c>
      <c r="E26" s="2">
        <v>45528.362860930603</v>
      </c>
      <c r="F26">
        <v>0</v>
      </c>
      <c r="G26" s="2">
        <v>1</v>
      </c>
      <c r="H26" s="2">
        <v>0</v>
      </c>
      <c r="I26" s="2">
        <v>0</v>
      </c>
      <c r="J26" s="2">
        <v>0</v>
      </c>
      <c r="K26">
        <v>0</v>
      </c>
      <c r="L26">
        <v>0</v>
      </c>
    </row>
    <row r="27" spans="1:12" x14ac:dyDescent="0.35">
      <c r="A27">
        <v>2019</v>
      </c>
      <c r="B27">
        <v>2</v>
      </c>
      <c r="C27" s="2">
        <v>135345.381727</v>
      </c>
      <c r="D27" s="2">
        <v>84556.105541207304</v>
      </c>
      <c r="E27" s="2">
        <v>36700.325992003098</v>
      </c>
      <c r="F27">
        <v>0</v>
      </c>
      <c r="G27" s="2">
        <v>1</v>
      </c>
      <c r="H27" s="2">
        <v>0</v>
      </c>
      <c r="I27" s="2">
        <v>0</v>
      </c>
      <c r="J27" s="2">
        <v>0</v>
      </c>
      <c r="K27">
        <v>0</v>
      </c>
      <c r="L27">
        <v>0</v>
      </c>
    </row>
    <row r="28" spans="1:12" x14ac:dyDescent="0.35">
      <c r="A28">
        <v>2019</v>
      </c>
      <c r="B28">
        <v>3</v>
      </c>
      <c r="C28" s="2">
        <v>144349.10011207001</v>
      </c>
      <c r="D28" s="2">
        <v>93508.215149969707</v>
      </c>
      <c r="E28" s="2">
        <v>34658.010825610203</v>
      </c>
      <c r="F28">
        <v>0</v>
      </c>
      <c r="G28" s="2">
        <v>1</v>
      </c>
      <c r="H28" s="2">
        <v>0</v>
      </c>
      <c r="I28" s="2">
        <v>0</v>
      </c>
      <c r="J28" s="2">
        <v>0</v>
      </c>
      <c r="K28">
        <v>0</v>
      </c>
      <c r="L28">
        <v>0</v>
      </c>
    </row>
    <row r="29" spans="1:12" x14ac:dyDescent="0.35">
      <c r="A29">
        <v>2019</v>
      </c>
      <c r="B29">
        <v>4</v>
      </c>
      <c r="C29" s="2">
        <v>145877.363837351</v>
      </c>
      <c r="D29" s="2">
        <v>90384.688485257793</v>
      </c>
      <c r="E29" s="2">
        <v>18912.641868539198</v>
      </c>
      <c r="F29">
        <v>0</v>
      </c>
      <c r="G29" s="2">
        <v>1</v>
      </c>
      <c r="H29" s="2">
        <v>0</v>
      </c>
      <c r="I29" s="2">
        <v>0</v>
      </c>
      <c r="J29" s="2">
        <v>0</v>
      </c>
      <c r="K29">
        <v>0</v>
      </c>
      <c r="L29">
        <v>0</v>
      </c>
    </row>
    <row r="30" spans="1:12" x14ac:dyDescent="0.35">
      <c r="A30">
        <v>2019</v>
      </c>
      <c r="B30">
        <v>5</v>
      </c>
      <c r="C30" s="2">
        <v>134828.201881877</v>
      </c>
      <c r="D30" s="2">
        <v>93283.519758568596</v>
      </c>
      <c r="E30" s="2">
        <v>8180.1994612197996</v>
      </c>
      <c r="F30">
        <v>169.156022505018</v>
      </c>
      <c r="G30" s="2">
        <v>1</v>
      </c>
      <c r="H30" s="2">
        <v>0</v>
      </c>
      <c r="I30" s="2">
        <v>0</v>
      </c>
      <c r="J30" s="2">
        <v>0</v>
      </c>
      <c r="K30">
        <v>0</v>
      </c>
      <c r="L30">
        <v>0</v>
      </c>
    </row>
    <row r="31" spans="1:12" x14ac:dyDescent="0.35">
      <c r="A31">
        <v>2019</v>
      </c>
      <c r="B31">
        <v>6</v>
      </c>
      <c r="C31" s="2">
        <v>147742.138835822</v>
      </c>
      <c r="D31" s="2">
        <v>90510.828521360803</v>
      </c>
      <c r="E31" s="2">
        <v>614.53103657941006</v>
      </c>
      <c r="F31">
        <v>36859.535734270699</v>
      </c>
      <c r="G31" s="2">
        <v>1</v>
      </c>
      <c r="H31" s="2">
        <v>0</v>
      </c>
      <c r="I31" s="2">
        <v>0</v>
      </c>
      <c r="J31" s="2">
        <v>0</v>
      </c>
      <c r="K31">
        <v>0</v>
      </c>
      <c r="L31">
        <v>0</v>
      </c>
    </row>
    <row r="32" spans="1:12" x14ac:dyDescent="0.35">
      <c r="A32">
        <v>2019</v>
      </c>
      <c r="B32">
        <v>7</v>
      </c>
      <c r="C32" s="2">
        <v>167949.625825336</v>
      </c>
      <c r="D32" s="2">
        <v>93771.367968122504</v>
      </c>
      <c r="E32" s="2">
        <v>0</v>
      </c>
      <c r="F32">
        <v>143202.57911143501</v>
      </c>
      <c r="G32" s="2">
        <v>1</v>
      </c>
      <c r="H32" s="2">
        <v>0</v>
      </c>
      <c r="I32" s="2">
        <v>0</v>
      </c>
      <c r="J32" s="2">
        <v>0</v>
      </c>
      <c r="K32">
        <v>0</v>
      </c>
      <c r="L32">
        <v>0</v>
      </c>
    </row>
    <row r="33" spans="1:12" x14ac:dyDescent="0.35">
      <c r="A33">
        <v>2019</v>
      </c>
      <c r="B33">
        <v>8</v>
      </c>
      <c r="C33" s="2">
        <v>159882.31641521599</v>
      </c>
      <c r="D33" s="2">
        <v>94014.060758018604</v>
      </c>
      <c r="E33" s="2">
        <v>0</v>
      </c>
      <c r="F33">
        <v>75835.521084643304</v>
      </c>
      <c r="G33" s="2">
        <v>1</v>
      </c>
      <c r="H33" s="2">
        <v>0</v>
      </c>
      <c r="I33" s="2">
        <v>0</v>
      </c>
      <c r="J33" s="2">
        <v>0</v>
      </c>
      <c r="K33">
        <v>0</v>
      </c>
      <c r="L33">
        <v>0</v>
      </c>
    </row>
    <row r="34" spans="1:12" x14ac:dyDescent="0.35">
      <c r="A34">
        <v>2019</v>
      </c>
      <c r="B34">
        <v>9</v>
      </c>
      <c r="C34" s="2">
        <v>143187.93680156599</v>
      </c>
      <c r="D34" s="2">
        <v>91338.299793318001</v>
      </c>
      <c r="E34" s="2">
        <v>432.74149132041401</v>
      </c>
      <c r="F34">
        <v>19054.6560856734</v>
      </c>
      <c r="G34" s="2">
        <v>1</v>
      </c>
      <c r="H34" s="2">
        <v>0</v>
      </c>
      <c r="I34" s="2">
        <v>0</v>
      </c>
      <c r="J34" s="2">
        <v>0</v>
      </c>
      <c r="K34">
        <v>0</v>
      </c>
      <c r="L34">
        <v>0</v>
      </c>
    </row>
    <row r="35" spans="1:12" x14ac:dyDescent="0.35">
      <c r="A35">
        <v>2019</v>
      </c>
      <c r="B35">
        <v>10</v>
      </c>
      <c r="C35" s="2">
        <v>139657.584256759</v>
      </c>
      <c r="D35" s="2">
        <v>94747.993121367603</v>
      </c>
      <c r="E35" s="2">
        <v>11175.0791666492</v>
      </c>
      <c r="F35">
        <v>4581.6434880741599</v>
      </c>
      <c r="G35" s="2">
        <v>1</v>
      </c>
      <c r="H35" s="2">
        <v>0</v>
      </c>
      <c r="I35" s="2">
        <v>0</v>
      </c>
      <c r="J35" s="2">
        <v>0</v>
      </c>
      <c r="K35">
        <v>0</v>
      </c>
      <c r="L35">
        <v>0</v>
      </c>
    </row>
    <row r="36" spans="1:12" x14ac:dyDescent="0.35">
      <c r="A36">
        <v>2019</v>
      </c>
      <c r="B36">
        <v>11</v>
      </c>
      <c r="C36" s="2">
        <v>144603.580464164</v>
      </c>
      <c r="D36" s="2">
        <v>92041.291030688706</v>
      </c>
      <c r="E36" s="2">
        <v>30119.878662360301</v>
      </c>
      <c r="F36">
        <v>0</v>
      </c>
      <c r="G36" s="2">
        <v>1</v>
      </c>
      <c r="H36" s="2">
        <v>0</v>
      </c>
      <c r="I36" s="2">
        <v>0</v>
      </c>
      <c r="J36" s="2">
        <v>0</v>
      </c>
      <c r="K36">
        <v>0</v>
      </c>
      <c r="L36">
        <v>0</v>
      </c>
    </row>
    <row r="37" spans="1:12" x14ac:dyDescent="0.35">
      <c r="A37">
        <v>2019</v>
      </c>
      <c r="B37">
        <v>12</v>
      </c>
      <c r="C37" s="2">
        <v>143411.73697456199</v>
      </c>
      <c r="D37" s="2">
        <v>93385.588374061903</v>
      </c>
      <c r="E37" s="2">
        <v>33778.1367912313</v>
      </c>
      <c r="F37">
        <v>0</v>
      </c>
      <c r="G37" s="2">
        <v>1</v>
      </c>
      <c r="H37" s="2">
        <v>0</v>
      </c>
      <c r="I37" s="2">
        <v>0</v>
      </c>
      <c r="J37" s="2">
        <v>0</v>
      </c>
      <c r="K37">
        <v>0</v>
      </c>
      <c r="L37">
        <v>0</v>
      </c>
    </row>
    <row r="38" spans="1:12" x14ac:dyDescent="0.35">
      <c r="A38">
        <v>2020</v>
      </c>
      <c r="B38">
        <v>1</v>
      </c>
      <c r="C38" s="2">
        <v>152247.532160759</v>
      </c>
      <c r="D38" s="2">
        <v>90436.657933355295</v>
      </c>
      <c r="E38" s="2">
        <v>33542.102164210897</v>
      </c>
      <c r="F38">
        <v>0</v>
      </c>
      <c r="G38" s="2">
        <v>1</v>
      </c>
      <c r="H38" s="2">
        <v>1</v>
      </c>
      <c r="I38" s="2">
        <v>0</v>
      </c>
      <c r="J38" s="2">
        <v>0</v>
      </c>
      <c r="K38">
        <v>0</v>
      </c>
      <c r="L38">
        <v>0</v>
      </c>
    </row>
    <row r="39" spans="1:12" x14ac:dyDescent="0.35">
      <c r="A39">
        <v>2020</v>
      </c>
      <c r="B39">
        <v>2</v>
      </c>
      <c r="C39" s="2">
        <v>145238.33782915</v>
      </c>
      <c r="D39" s="2">
        <v>82974.701815873399</v>
      </c>
      <c r="E39" s="2">
        <v>33732.407192582403</v>
      </c>
      <c r="F39">
        <v>0</v>
      </c>
      <c r="G39" s="2">
        <v>0.96</v>
      </c>
      <c r="H39" s="2">
        <v>1</v>
      </c>
      <c r="I39" s="2">
        <v>0</v>
      </c>
      <c r="J39" s="2">
        <v>0</v>
      </c>
      <c r="K39">
        <v>0</v>
      </c>
      <c r="L39">
        <v>0</v>
      </c>
    </row>
    <row r="40" spans="1:12" x14ac:dyDescent="0.35">
      <c r="A40">
        <v>2020</v>
      </c>
      <c r="B40">
        <v>3</v>
      </c>
      <c r="C40" s="2">
        <v>142336.920199991</v>
      </c>
      <c r="D40" s="2">
        <v>84662.426021252802</v>
      </c>
      <c r="E40" s="2">
        <v>23886.356161402298</v>
      </c>
      <c r="F40">
        <v>0</v>
      </c>
      <c r="G40" s="2">
        <v>0.77</v>
      </c>
      <c r="H40" s="2">
        <v>1</v>
      </c>
      <c r="I40" s="2">
        <v>0</v>
      </c>
      <c r="J40" s="2">
        <v>0</v>
      </c>
      <c r="K40">
        <v>0</v>
      </c>
      <c r="L40">
        <v>0</v>
      </c>
    </row>
    <row r="41" spans="1:12" x14ac:dyDescent="0.35">
      <c r="A41">
        <v>2020</v>
      </c>
      <c r="B41">
        <v>4</v>
      </c>
      <c r="C41" s="2">
        <v>122959.368535842</v>
      </c>
      <c r="D41" s="2">
        <v>78013.476943353002</v>
      </c>
      <c r="E41" s="2">
        <v>17093.4392213434</v>
      </c>
      <c r="F41">
        <v>0</v>
      </c>
      <c r="G41" s="2">
        <v>0.45</v>
      </c>
      <c r="H41" s="2">
        <v>1</v>
      </c>
      <c r="I41" s="2">
        <v>0</v>
      </c>
      <c r="J41" s="2">
        <v>0</v>
      </c>
      <c r="K41">
        <v>0</v>
      </c>
      <c r="L41">
        <v>0</v>
      </c>
    </row>
    <row r="42" spans="1:12" x14ac:dyDescent="0.35">
      <c r="A42">
        <v>2020</v>
      </c>
      <c r="B42">
        <v>5</v>
      </c>
      <c r="C42" s="2">
        <v>126428.838256195</v>
      </c>
      <c r="D42" s="2">
        <v>76549.016039663402</v>
      </c>
      <c r="E42" s="2">
        <v>8461.7554257643806</v>
      </c>
      <c r="F42">
        <v>21413.638474925101</v>
      </c>
      <c r="G42" s="2">
        <v>0.56000000000000005</v>
      </c>
      <c r="H42" s="2">
        <v>1</v>
      </c>
      <c r="I42" s="2">
        <v>0</v>
      </c>
      <c r="J42" s="2">
        <v>0</v>
      </c>
      <c r="K42">
        <v>0</v>
      </c>
      <c r="L42">
        <v>0</v>
      </c>
    </row>
    <row r="43" spans="1:12" x14ac:dyDescent="0.35">
      <c r="A43">
        <v>2020</v>
      </c>
      <c r="B43">
        <v>6</v>
      </c>
      <c r="C43" s="2">
        <v>138344.94201402599</v>
      </c>
      <c r="D43" s="2">
        <v>76961.796251465305</v>
      </c>
      <c r="E43" s="2">
        <v>557.88255547071003</v>
      </c>
      <c r="F43">
        <v>64935.127989615299</v>
      </c>
      <c r="G43" s="2">
        <v>0.66</v>
      </c>
      <c r="H43" s="2">
        <v>1</v>
      </c>
      <c r="I43" s="2">
        <v>0</v>
      </c>
      <c r="J43" s="2">
        <v>0</v>
      </c>
      <c r="K43">
        <v>0</v>
      </c>
      <c r="L43">
        <v>0</v>
      </c>
    </row>
    <row r="44" spans="1:12" x14ac:dyDescent="0.35">
      <c r="A44">
        <v>2020</v>
      </c>
      <c r="B44">
        <v>7</v>
      </c>
      <c r="C44" s="2">
        <v>164239.252633172</v>
      </c>
      <c r="D44" s="2">
        <v>82403.647609611406</v>
      </c>
      <c r="E44" s="2">
        <v>0</v>
      </c>
      <c r="F44">
        <v>172430.53137531001</v>
      </c>
      <c r="G44" s="2">
        <v>0.66</v>
      </c>
      <c r="H44" s="2">
        <v>1</v>
      </c>
      <c r="I44" s="2">
        <v>0</v>
      </c>
      <c r="J44" s="2">
        <v>0</v>
      </c>
      <c r="K44">
        <v>0</v>
      </c>
      <c r="L44">
        <v>0</v>
      </c>
    </row>
    <row r="45" spans="1:12" x14ac:dyDescent="0.35">
      <c r="A45">
        <v>2020</v>
      </c>
      <c r="B45">
        <v>8</v>
      </c>
      <c r="C45" s="2">
        <v>155197.70336082601</v>
      </c>
      <c r="D45" s="2">
        <v>85192.729183642499</v>
      </c>
      <c r="E45" s="2">
        <v>0</v>
      </c>
      <c r="F45">
        <v>87304.176894913995</v>
      </c>
      <c r="G45" s="2">
        <v>0.69</v>
      </c>
      <c r="H45" s="2">
        <v>1</v>
      </c>
      <c r="I45" s="2">
        <v>0</v>
      </c>
      <c r="J45" s="2">
        <v>0</v>
      </c>
      <c r="K45">
        <v>0</v>
      </c>
      <c r="L45">
        <v>0</v>
      </c>
    </row>
    <row r="46" spans="1:12" x14ac:dyDescent="0.35">
      <c r="A46">
        <v>2020</v>
      </c>
      <c r="B46">
        <v>9</v>
      </c>
      <c r="C46" s="2">
        <v>139348.893825306</v>
      </c>
      <c r="D46" s="2">
        <v>84394.648978160796</v>
      </c>
      <c r="E46" s="2">
        <v>2213.6954864920599</v>
      </c>
      <c r="F46">
        <v>20596.910919834001</v>
      </c>
      <c r="G46" s="2">
        <v>0.71</v>
      </c>
      <c r="H46" s="2">
        <v>1</v>
      </c>
      <c r="I46" s="2">
        <v>0</v>
      </c>
      <c r="J46" s="2">
        <v>0</v>
      </c>
      <c r="K46">
        <v>0</v>
      </c>
      <c r="L46">
        <v>0</v>
      </c>
    </row>
    <row r="47" spans="1:12" x14ac:dyDescent="0.35">
      <c r="A47">
        <v>2020</v>
      </c>
      <c r="B47">
        <v>10</v>
      </c>
      <c r="C47" s="2">
        <v>134200.949885321</v>
      </c>
      <c r="D47" s="2">
        <v>89164.028607451299</v>
      </c>
      <c r="E47" s="2">
        <v>12400.076932313101</v>
      </c>
      <c r="F47">
        <v>0</v>
      </c>
      <c r="G47" s="2">
        <v>0.75</v>
      </c>
      <c r="H47" s="2">
        <v>1</v>
      </c>
      <c r="I47" s="2">
        <v>0</v>
      </c>
      <c r="J47" s="2">
        <v>0</v>
      </c>
      <c r="K47">
        <v>0</v>
      </c>
      <c r="L47">
        <v>0</v>
      </c>
    </row>
    <row r="48" spans="1:12" x14ac:dyDescent="0.35">
      <c r="A48">
        <v>2020</v>
      </c>
      <c r="B48">
        <v>11</v>
      </c>
      <c r="C48" s="2">
        <v>136628.57172478701</v>
      </c>
      <c r="D48" s="2">
        <v>88130.512411201198</v>
      </c>
      <c r="E48" s="2">
        <v>17522.069977357201</v>
      </c>
      <c r="F48">
        <v>0</v>
      </c>
      <c r="G48" s="2">
        <v>0.77</v>
      </c>
      <c r="H48" s="2">
        <v>1</v>
      </c>
      <c r="I48" s="2">
        <v>0</v>
      </c>
      <c r="J48" s="2">
        <v>0</v>
      </c>
      <c r="K48">
        <v>0</v>
      </c>
      <c r="L48">
        <v>0</v>
      </c>
    </row>
    <row r="49" spans="1:12" x14ac:dyDescent="0.35">
      <c r="A49">
        <v>2020</v>
      </c>
      <c r="B49">
        <v>12</v>
      </c>
      <c r="C49" s="2">
        <v>142804.03855113799</v>
      </c>
      <c r="D49" s="2">
        <v>90634.039718130705</v>
      </c>
      <c r="E49" s="2">
        <v>31442.456517546801</v>
      </c>
      <c r="F49">
        <v>0</v>
      </c>
      <c r="G49" s="2">
        <v>0.66</v>
      </c>
      <c r="H49" s="2">
        <v>1</v>
      </c>
      <c r="I49" s="2">
        <v>0</v>
      </c>
      <c r="J49" s="2">
        <v>0</v>
      </c>
      <c r="K49">
        <v>0</v>
      </c>
      <c r="L49">
        <v>0</v>
      </c>
    </row>
    <row r="50" spans="1:12" x14ac:dyDescent="0.35">
      <c r="A50">
        <v>2021</v>
      </c>
      <c r="B50">
        <v>1</v>
      </c>
      <c r="C50" s="2">
        <v>146344.88418924401</v>
      </c>
      <c r="D50" s="2">
        <v>89121.022483132998</v>
      </c>
      <c r="E50" s="2">
        <v>35783.355590550302</v>
      </c>
      <c r="F50">
        <v>0</v>
      </c>
      <c r="G50" s="2">
        <v>0.62</v>
      </c>
      <c r="H50" s="2">
        <v>1</v>
      </c>
      <c r="I50" s="2">
        <v>0</v>
      </c>
      <c r="J50" s="2">
        <v>0</v>
      </c>
      <c r="K50">
        <v>0</v>
      </c>
      <c r="L50">
        <v>0</v>
      </c>
    </row>
    <row r="51" spans="1:12" x14ac:dyDescent="0.35">
      <c r="A51">
        <v>2021</v>
      </c>
      <c r="B51">
        <v>2</v>
      </c>
      <c r="C51" s="2">
        <v>136822.93340246499</v>
      </c>
      <c r="D51" s="2">
        <v>79929.063112867807</v>
      </c>
      <c r="E51" s="2">
        <v>38583.348791845201</v>
      </c>
      <c r="F51">
        <v>0</v>
      </c>
      <c r="G51" s="2">
        <v>0.66</v>
      </c>
      <c r="H51" s="2">
        <v>1</v>
      </c>
      <c r="I51" s="2">
        <v>0</v>
      </c>
      <c r="J51" s="2">
        <v>0</v>
      </c>
      <c r="K51">
        <v>0</v>
      </c>
      <c r="L51">
        <v>0</v>
      </c>
    </row>
    <row r="52" spans="1:12" x14ac:dyDescent="0.35">
      <c r="A52">
        <v>2021</v>
      </c>
      <c r="B52">
        <v>3</v>
      </c>
      <c r="C52" s="2">
        <v>155090.435350265</v>
      </c>
      <c r="D52" s="2">
        <v>88200.937881527396</v>
      </c>
      <c r="E52" s="2">
        <v>23194.426055312299</v>
      </c>
      <c r="F52">
        <v>0</v>
      </c>
      <c r="G52" s="2">
        <v>0.74</v>
      </c>
      <c r="H52" s="2">
        <v>1</v>
      </c>
      <c r="I52" s="2">
        <v>0</v>
      </c>
      <c r="J52" s="2">
        <v>0</v>
      </c>
      <c r="K52">
        <v>0</v>
      </c>
      <c r="L52">
        <v>0</v>
      </c>
    </row>
    <row r="53" spans="1:12" x14ac:dyDescent="0.35">
      <c r="A53">
        <v>2021</v>
      </c>
      <c r="B53">
        <v>4</v>
      </c>
      <c r="C53" s="2">
        <v>123571.943727021</v>
      </c>
      <c r="D53" s="2">
        <v>85054.776484665199</v>
      </c>
      <c r="E53" s="2">
        <v>15053.7847365992</v>
      </c>
      <c r="F53">
        <v>0</v>
      </c>
      <c r="G53" s="2">
        <v>0.66</v>
      </c>
      <c r="H53" s="2">
        <v>1</v>
      </c>
      <c r="I53" s="2">
        <v>0</v>
      </c>
      <c r="J53" s="2">
        <v>0</v>
      </c>
      <c r="K53">
        <v>0</v>
      </c>
      <c r="L53">
        <v>0</v>
      </c>
    </row>
    <row r="54" spans="1:12" x14ac:dyDescent="0.35">
      <c r="A54">
        <v>2021</v>
      </c>
      <c r="B54">
        <v>5</v>
      </c>
      <c r="C54" s="2">
        <v>140641.202076874</v>
      </c>
      <c r="D54" s="2">
        <v>87559.159539218497</v>
      </c>
      <c r="E54" s="2">
        <v>7530.2042178328002</v>
      </c>
      <c r="F54">
        <v>19309.648532869302</v>
      </c>
      <c r="G54" s="2">
        <v>0.68</v>
      </c>
      <c r="H54" s="2">
        <v>1</v>
      </c>
      <c r="I54" s="2">
        <v>0</v>
      </c>
      <c r="J54" s="2">
        <v>0</v>
      </c>
      <c r="K54">
        <v>0</v>
      </c>
      <c r="L54">
        <v>0</v>
      </c>
    </row>
    <row r="55" spans="1:12" x14ac:dyDescent="0.35">
      <c r="A55">
        <v>2021</v>
      </c>
      <c r="B55">
        <v>6</v>
      </c>
      <c r="C55" s="2">
        <v>156879.29841058701</v>
      </c>
      <c r="D55" s="2">
        <v>84846.465703405498</v>
      </c>
      <c r="E55" s="2">
        <v>218.60067534886301</v>
      </c>
      <c r="F55">
        <v>90248.737587918804</v>
      </c>
      <c r="G55" s="2">
        <v>0.73</v>
      </c>
      <c r="H55" s="2">
        <v>1</v>
      </c>
      <c r="I55" s="2">
        <v>0</v>
      </c>
      <c r="J55" s="2">
        <v>0</v>
      </c>
      <c r="K55">
        <v>0</v>
      </c>
      <c r="L55">
        <v>0</v>
      </c>
    </row>
    <row r="56" spans="1:12" x14ac:dyDescent="0.35">
      <c r="A56">
        <v>2021</v>
      </c>
      <c r="B56">
        <v>7</v>
      </c>
      <c r="C56" s="2">
        <v>155801.63097137</v>
      </c>
      <c r="D56" s="2">
        <v>87782.804256324904</v>
      </c>
      <c r="E56" s="2">
        <v>0</v>
      </c>
      <c r="F56">
        <v>74600.197892520198</v>
      </c>
      <c r="G56" s="2">
        <v>0.71</v>
      </c>
      <c r="H56" s="2">
        <v>1</v>
      </c>
      <c r="I56" s="2">
        <v>0</v>
      </c>
      <c r="J56" s="2">
        <v>0</v>
      </c>
      <c r="K56">
        <v>0</v>
      </c>
      <c r="L56">
        <v>0</v>
      </c>
    </row>
    <row r="57" spans="1:12" x14ac:dyDescent="0.35">
      <c r="A57">
        <v>2021</v>
      </c>
      <c r="B57">
        <v>8</v>
      </c>
      <c r="C57" s="2">
        <v>170828.575632878</v>
      </c>
      <c r="D57" s="2">
        <v>87883.397948395694</v>
      </c>
      <c r="E57" s="2">
        <v>0</v>
      </c>
      <c r="F57">
        <v>139216.73763057601</v>
      </c>
      <c r="G57" s="2">
        <v>0.73</v>
      </c>
      <c r="H57" s="2">
        <v>1</v>
      </c>
      <c r="I57" s="2">
        <v>0</v>
      </c>
      <c r="J57" s="2">
        <v>0</v>
      </c>
      <c r="K57">
        <v>0</v>
      </c>
      <c r="L57">
        <v>0</v>
      </c>
    </row>
    <row r="58" spans="1:12" x14ac:dyDescent="0.35">
      <c r="A58">
        <v>2021</v>
      </c>
      <c r="B58">
        <v>9</v>
      </c>
      <c r="C58" s="2">
        <v>144471.97129484999</v>
      </c>
      <c r="D58" s="2">
        <v>85147.678431487802</v>
      </c>
      <c r="E58" s="2">
        <v>778.94635225394597</v>
      </c>
      <c r="F58">
        <v>16452.2074784209</v>
      </c>
      <c r="G58" s="2">
        <v>0.75</v>
      </c>
      <c r="H58" s="2">
        <v>1</v>
      </c>
      <c r="I58" s="2">
        <v>0</v>
      </c>
      <c r="J58" s="2">
        <v>0</v>
      </c>
      <c r="K58">
        <v>0</v>
      </c>
      <c r="L58">
        <v>0</v>
      </c>
    </row>
    <row r="59" spans="1:12" x14ac:dyDescent="0.35">
      <c r="A59">
        <v>2021</v>
      </c>
      <c r="B59">
        <v>10</v>
      </c>
      <c r="C59" s="2">
        <v>152880.97387909601</v>
      </c>
      <c r="D59" s="2">
        <v>88086.503970419799</v>
      </c>
      <c r="E59" s="2">
        <v>6155.9354409325997</v>
      </c>
      <c r="F59">
        <v>5089.0504242719599</v>
      </c>
      <c r="G59" s="2">
        <v>0.81</v>
      </c>
      <c r="H59" s="2">
        <v>1</v>
      </c>
      <c r="I59" s="2">
        <v>0</v>
      </c>
      <c r="J59" s="2">
        <v>0</v>
      </c>
      <c r="K59">
        <v>0</v>
      </c>
      <c r="L59">
        <v>0</v>
      </c>
    </row>
    <row r="60" spans="1:12" x14ac:dyDescent="0.35">
      <c r="A60">
        <v>2021</v>
      </c>
      <c r="B60">
        <v>11</v>
      </c>
      <c r="C60" s="2">
        <v>148818.342912149</v>
      </c>
      <c r="D60" s="2">
        <v>85340.437797613806</v>
      </c>
      <c r="E60" s="2">
        <v>22073.373210997699</v>
      </c>
      <c r="F60">
        <v>0</v>
      </c>
      <c r="G60" s="2">
        <v>0.84</v>
      </c>
      <c r="H60" s="2">
        <v>1</v>
      </c>
      <c r="I60" s="2">
        <v>0</v>
      </c>
      <c r="J60" s="2">
        <v>0</v>
      </c>
      <c r="K60">
        <v>0</v>
      </c>
      <c r="L60">
        <v>0</v>
      </c>
    </row>
    <row r="61" spans="1:12" x14ac:dyDescent="0.35">
      <c r="A61">
        <v>2021</v>
      </c>
      <c r="B61">
        <v>12</v>
      </c>
      <c r="C61" s="2">
        <v>146653.58289948601</v>
      </c>
      <c r="D61" s="2">
        <v>89034.2246653943</v>
      </c>
      <c r="E61" s="2">
        <v>28244.262763724499</v>
      </c>
      <c r="F61">
        <v>0</v>
      </c>
      <c r="G61" s="2">
        <v>0.73</v>
      </c>
      <c r="H61" s="2">
        <v>1</v>
      </c>
      <c r="I61" s="2">
        <v>0</v>
      </c>
      <c r="J61" s="2">
        <v>0</v>
      </c>
      <c r="K61">
        <v>0</v>
      </c>
      <c r="L61">
        <v>0</v>
      </c>
    </row>
    <row r="62" spans="1:12" x14ac:dyDescent="0.35">
      <c r="A62">
        <v>2022</v>
      </c>
      <c r="B62">
        <v>1</v>
      </c>
      <c r="C62" s="2">
        <v>154491.12338182901</v>
      </c>
      <c r="D62" s="2">
        <v>88355.724182270002</v>
      </c>
      <c r="E62" s="2">
        <v>46994.657797084401</v>
      </c>
      <c r="F62">
        <v>0</v>
      </c>
      <c r="G62" s="2">
        <v>0.7</v>
      </c>
      <c r="H62" s="2">
        <v>1</v>
      </c>
      <c r="I62" s="2">
        <v>0</v>
      </c>
      <c r="J62" s="2">
        <v>0</v>
      </c>
      <c r="K62">
        <v>0</v>
      </c>
      <c r="L62">
        <v>0</v>
      </c>
    </row>
    <row r="63" spans="1:12" x14ac:dyDescent="0.35">
      <c r="A63">
        <v>2022</v>
      </c>
      <c r="B63">
        <v>2</v>
      </c>
      <c r="C63" s="2">
        <v>155545.408975817</v>
      </c>
      <c r="D63" s="2">
        <v>80482.805386929103</v>
      </c>
      <c r="E63" s="2">
        <v>36106.708239259096</v>
      </c>
      <c r="F63">
        <v>0</v>
      </c>
      <c r="G63" s="2">
        <v>0.79</v>
      </c>
      <c r="H63" s="2">
        <v>1</v>
      </c>
      <c r="I63" s="2">
        <v>0</v>
      </c>
      <c r="J63" s="2">
        <v>0</v>
      </c>
      <c r="K63">
        <v>0</v>
      </c>
      <c r="L63">
        <v>0</v>
      </c>
    </row>
    <row r="64" spans="1:12" x14ac:dyDescent="0.35">
      <c r="A64">
        <v>2022</v>
      </c>
      <c r="B64">
        <v>3</v>
      </c>
      <c r="C64" s="2">
        <v>147930.33074326499</v>
      </c>
      <c r="D64" s="2">
        <v>89255.779294042106</v>
      </c>
      <c r="E64" s="2">
        <v>28783.531877160702</v>
      </c>
      <c r="F64">
        <v>0</v>
      </c>
      <c r="G64" s="2">
        <v>0.84</v>
      </c>
      <c r="H64" s="2">
        <v>1</v>
      </c>
      <c r="I64" s="2">
        <v>0</v>
      </c>
      <c r="J64" s="2">
        <v>0</v>
      </c>
      <c r="K64">
        <v>0</v>
      </c>
      <c r="L64">
        <v>0</v>
      </c>
    </row>
    <row r="65" spans="1:12" x14ac:dyDescent="0.35">
      <c r="A65">
        <v>2022</v>
      </c>
      <c r="B65">
        <v>4</v>
      </c>
      <c r="C65" s="2">
        <v>149868.53826196701</v>
      </c>
      <c r="D65" s="2">
        <v>86509.688465004394</v>
      </c>
      <c r="E65" s="2">
        <v>17760.969679764901</v>
      </c>
      <c r="F65">
        <v>0</v>
      </c>
      <c r="G65" s="2">
        <v>1</v>
      </c>
      <c r="H65" s="2">
        <v>1</v>
      </c>
      <c r="I65" s="2">
        <v>0</v>
      </c>
      <c r="J65" s="2">
        <v>0</v>
      </c>
      <c r="K65">
        <v>0</v>
      </c>
      <c r="L65">
        <v>0</v>
      </c>
    </row>
    <row r="66" spans="1:12" x14ac:dyDescent="0.35">
      <c r="A66">
        <v>2022</v>
      </c>
      <c r="B66">
        <v>5</v>
      </c>
      <c r="C66" s="2">
        <v>150559.36077271399</v>
      </c>
      <c r="D66" s="2">
        <v>89518.492012930801</v>
      </c>
      <c r="E66" s="2">
        <v>4385.5036646925701</v>
      </c>
      <c r="F66">
        <v>29222.291977794801</v>
      </c>
      <c r="G66" s="2">
        <v>1</v>
      </c>
      <c r="H66" s="2">
        <v>1</v>
      </c>
      <c r="I66" s="2">
        <v>0</v>
      </c>
      <c r="J66" s="2">
        <v>0</v>
      </c>
      <c r="K66">
        <v>0</v>
      </c>
      <c r="L66">
        <v>0</v>
      </c>
    </row>
    <row r="67" spans="1:12" x14ac:dyDescent="0.35">
      <c r="A67">
        <v>2022</v>
      </c>
      <c r="B67">
        <v>6</v>
      </c>
      <c r="C67" s="2">
        <v>153131.934569804</v>
      </c>
      <c r="D67" s="2">
        <v>86653.320080323407</v>
      </c>
      <c r="E67" s="2">
        <v>175.59582143957101</v>
      </c>
      <c r="F67">
        <v>53531.482541801903</v>
      </c>
      <c r="G67" s="2">
        <v>1</v>
      </c>
      <c r="H67" s="2">
        <v>1</v>
      </c>
      <c r="I67" s="2">
        <v>0</v>
      </c>
      <c r="J67" s="2">
        <v>0</v>
      </c>
      <c r="K67">
        <v>0</v>
      </c>
      <c r="L67">
        <v>0</v>
      </c>
    </row>
    <row r="68" spans="1:12" x14ac:dyDescent="0.35">
      <c r="A68">
        <v>2022</v>
      </c>
      <c r="B68">
        <v>7</v>
      </c>
      <c r="C68" s="2">
        <v>167190.09674342399</v>
      </c>
      <c r="D68" s="2">
        <v>89564.860933162694</v>
      </c>
      <c r="E68" s="2">
        <v>0</v>
      </c>
      <c r="F68">
        <v>105164.084207671</v>
      </c>
      <c r="G68" s="2">
        <v>1</v>
      </c>
      <c r="H68" s="2">
        <v>1</v>
      </c>
      <c r="I68" s="2">
        <v>0</v>
      </c>
      <c r="J68" s="2">
        <v>0</v>
      </c>
      <c r="K68">
        <v>0</v>
      </c>
      <c r="L68">
        <v>0</v>
      </c>
    </row>
    <row r="69" spans="1:12" x14ac:dyDescent="0.35">
      <c r="A69">
        <v>2022</v>
      </c>
      <c r="B69">
        <v>8</v>
      </c>
      <c r="C69" s="2">
        <v>165534.994074574</v>
      </c>
      <c r="D69" s="2">
        <v>89587.781458172001</v>
      </c>
      <c r="E69" s="2">
        <v>0</v>
      </c>
      <c r="F69">
        <v>113239.01479520601</v>
      </c>
      <c r="G69" s="2">
        <v>1</v>
      </c>
      <c r="H69" s="2">
        <v>1</v>
      </c>
      <c r="I69" s="2">
        <v>0</v>
      </c>
      <c r="J69" s="2">
        <v>0</v>
      </c>
      <c r="K69">
        <v>0</v>
      </c>
      <c r="L69">
        <v>0</v>
      </c>
    </row>
    <row r="70" spans="1:12" x14ac:dyDescent="0.35">
      <c r="A70">
        <v>2022</v>
      </c>
      <c r="B70">
        <v>9</v>
      </c>
      <c r="C70" s="2">
        <v>151791.78861162</v>
      </c>
      <c r="D70" s="2">
        <v>87068.110146722698</v>
      </c>
      <c r="E70" s="2">
        <v>2293.6726718263899</v>
      </c>
      <c r="F70">
        <v>30906.5979869445</v>
      </c>
      <c r="G70" s="2">
        <v>1</v>
      </c>
      <c r="H70" s="2">
        <v>1</v>
      </c>
      <c r="I70" s="2">
        <v>0</v>
      </c>
      <c r="J70" s="2">
        <v>0</v>
      </c>
      <c r="K70">
        <v>0</v>
      </c>
      <c r="L70">
        <v>0</v>
      </c>
    </row>
    <row r="71" spans="1:12" x14ac:dyDescent="0.35">
      <c r="A71">
        <v>2022</v>
      </c>
      <c r="B71">
        <v>10</v>
      </c>
      <c r="C71" s="2">
        <v>147949.507149051</v>
      </c>
      <c r="D71" s="2">
        <v>90330.139511507194</v>
      </c>
      <c r="E71" s="2">
        <v>11619.1941550954</v>
      </c>
      <c r="F71">
        <v>0</v>
      </c>
      <c r="G71" s="2">
        <v>1</v>
      </c>
      <c r="H71" s="2">
        <v>1</v>
      </c>
      <c r="I71" s="2">
        <v>0</v>
      </c>
      <c r="J71" s="2">
        <v>0</v>
      </c>
      <c r="K71">
        <v>0</v>
      </c>
      <c r="L71">
        <v>0</v>
      </c>
    </row>
    <row r="72" spans="1:12" x14ac:dyDescent="0.35">
      <c r="A72">
        <v>2022</v>
      </c>
      <c r="B72">
        <v>11</v>
      </c>
      <c r="C72" s="2">
        <v>147914.867723287</v>
      </c>
      <c r="D72" s="2">
        <v>87743.356959252094</v>
      </c>
      <c r="E72" s="2">
        <v>20615.466171291901</v>
      </c>
      <c r="F72">
        <v>1147.19302349348</v>
      </c>
      <c r="G72" s="2">
        <v>1</v>
      </c>
      <c r="H72" s="2">
        <v>1</v>
      </c>
      <c r="I72" s="2">
        <v>0</v>
      </c>
      <c r="J72" s="2">
        <v>0</v>
      </c>
      <c r="K72">
        <v>0</v>
      </c>
      <c r="L72">
        <v>0</v>
      </c>
    </row>
    <row r="73" spans="1:12" x14ac:dyDescent="0.35">
      <c r="A73">
        <v>2022</v>
      </c>
      <c r="B73">
        <v>12</v>
      </c>
      <c r="C73" s="2">
        <v>151416.206738251</v>
      </c>
      <c r="D73" s="2">
        <v>90265.405693094901</v>
      </c>
      <c r="E73" s="2">
        <v>32246.2176305426</v>
      </c>
      <c r="F73">
        <v>0</v>
      </c>
      <c r="G73" s="2">
        <v>1</v>
      </c>
      <c r="H73" s="2">
        <v>1</v>
      </c>
      <c r="I73" s="2">
        <v>0</v>
      </c>
      <c r="J73" s="2">
        <v>0</v>
      </c>
      <c r="K73">
        <v>0</v>
      </c>
      <c r="L73">
        <v>0</v>
      </c>
    </row>
    <row r="74" spans="1:12" x14ac:dyDescent="0.35">
      <c r="A74">
        <v>2023</v>
      </c>
      <c r="B74">
        <v>1</v>
      </c>
      <c r="C74" s="2">
        <v>153793.90324637</v>
      </c>
      <c r="D74" s="2">
        <v>88550.528059088494</v>
      </c>
      <c r="E74" s="2">
        <v>31735.596947112201</v>
      </c>
      <c r="F74">
        <v>0</v>
      </c>
      <c r="G74" s="2">
        <v>1</v>
      </c>
      <c r="H74" s="2">
        <v>1</v>
      </c>
      <c r="I74" s="2">
        <v>0</v>
      </c>
      <c r="J74" s="2">
        <v>0</v>
      </c>
      <c r="K74">
        <v>0</v>
      </c>
      <c r="L74">
        <v>0</v>
      </c>
    </row>
    <row r="75" spans="1:12" x14ac:dyDescent="0.35">
      <c r="A75">
        <v>2023</v>
      </c>
      <c r="B75">
        <v>2</v>
      </c>
      <c r="C75" s="2">
        <v>152633.508237217</v>
      </c>
      <c r="D75" s="2">
        <v>79616.527716278506</v>
      </c>
      <c r="E75" s="2">
        <v>29487.8647783919</v>
      </c>
      <c r="F75">
        <v>0</v>
      </c>
      <c r="G75" s="2">
        <v>1</v>
      </c>
      <c r="H75" s="2">
        <v>1</v>
      </c>
      <c r="I75" s="2">
        <v>0</v>
      </c>
      <c r="J75" s="2">
        <v>0</v>
      </c>
      <c r="K75">
        <v>0</v>
      </c>
      <c r="L75">
        <v>0</v>
      </c>
    </row>
    <row r="76" spans="1:12" x14ac:dyDescent="0.35">
      <c r="A76">
        <v>2023</v>
      </c>
      <c r="B76">
        <v>3</v>
      </c>
      <c r="C76" s="2">
        <v>150435.89455574399</v>
      </c>
      <c r="D76" s="2">
        <v>88360.972106072193</v>
      </c>
      <c r="E76" s="2">
        <v>28191.5897820098</v>
      </c>
      <c r="F76">
        <v>0</v>
      </c>
      <c r="G76" s="2">
        <v>1</v>
      </c>
      <c r="H76" s="2">
        <v>1</v>
      </c>
      <c r="I76" s="2">
        <v>0</v>
      </c>
      <c r="J76" s="2">
        <v>0</v>
      </c>
      <c r="K76">
        <v>0</v>
      </c>
      <c r="L76">
        <v>0</v>
      </c>
    </row>
    <row r="77" spans="1:12" x14ac:dyDescent="0.35">
      <c r="A77">
        <v>2023</v>
      </c>
      <c r="B77">
        <v>4</v>
      </c>
      <c r="C77" s="2">
        <v>148400.26801657901</v>
      </c>
      <c r="D77" s="2">
        <v>85711.620432195894</v>
      </c>
      <c r="E77" s="2">
        <v>14114.410952464899</v>
      </c>
      <c r="F77">
        <v>2562.5948698202901</v>
      </c>
      <c r="G77" s="2">
        <v>1</v>
      </c>
      <c r="H77" s="2">
        <v>1</v>
      </c>
      <c r="I77" s="2">
        <v>0</v>
      </c>
      <c r="J77" s="2">
        <v>0</v>
      </c>
      <c r="K77">
        <v>0</v>
      </c>
      <c r="L77">
        <v>0</v>
      </c>
    </row>
    <row r="78" spans="1:12" x14ac:dyDescent="0.35">
      <c r="A78">
        <v>2023</v>
      </c>
      <c r="B78">
        <v>5</v>
      </c>
      <c r="C78" s="2">
        <v>147639.32544504001</v>
      </c>
      <c r="D78" s="2">
        <v>88770.145775462501</v>
      </c>
      <c r="E78" s="2">
        <v>8261.5663174189303</v>
      </c>
      <c r="F78">
        <v>7248.6636413312899</v>
      </c>
      <c r="G78" s="2">
        <v>1</v>
      </c>
      <c r="H78" s="2">
        <v>1</v>
      </c>
      <c r="I78" s="2">
        <v>0</v>
      </c>
      <c r="J78" s="2">
        <v>0</v>
      </c>
      <c r="K78">
        <v>0</v>
      </c>
      <c r="L78">
        <v>0</v>
      </c>
    </row>
    <row r="79" spans="1:12" x14ac:dyDescent="0.35">
      <c r="A79">
        <v>2023</v>
      </c>
      <c r="B79">
        <v>6</v>
      </c>
      <c r="C79" s="2">
        <v>148310.366073232</v>
      </c>
      <c r="D79" s="2">
        <v>85910.049576086007</v>
      </c>
      <c r="E79" s="2">
        <v>1225.54193011441</v>
      </c>
      <c r="F79">
        <v>36929.717302463097</v>
      </c>
      <c r="G79" s="2">
        <v>1</v>
      </c>
      <c r="H79" s="2">
        <v>1</v>
      </c>
      <c r="I79" s="2">
        <v>0</v>
      </c>
      <c r="J79" s="2">
        <v>0</v>
      </c>
      <c r="K79">
        <v>0</v>
      </c>
      <c r="L79">
        <v>0</v>
      </c>
    </row>
    <row r="80" spans="1:12" x14ac:dyDescent="0.35">
      <c r="A80">
        <v>2023</v>
      </c>
      <c r="B80">
        <v>7</v>
      </c>
      <c r="C80" s="2">
        <v>167395.45210464101</v>
      </c>
      <c r="D80" s="2">
        <v>88776.742874517193</v>
      </c>
      <c r="E80" s="2">
        <v>970.11901635346396</v>
      </c>
      <c r="F80">
        <v>97664.450391688806</v>
      </c>
      <c r="G80" s="2">
        <v>1</v>
      </c>
      <c r="H80" s="2">
        <v>1</v>
      </c>
      <c r="I80" s="2">
        <v>0</v>
      </c>
      <c r="J80" s="2">
        <v>0</v>
      </c>
      <c r="K80">
        <v>0</v>
      </c>
      <c r="L80">
        <v>0</v>
      </c>
    </row>
    <row r="81" spans="1:12" x14ac:dyDescent="0.35">
      <c r="A81">
        <v>2023</v>
      </c>
      <c r="B81">
        <v>8</v>
      </c>
      <c r="C81" s="2">
        <v>151992.95466269099</v>
      </c>
      <c r="D81" s="2">
        <v>88779.213767479203</v>
      </c>
      <c r="E81" s="2">
        <v>1122.13556006456</v>
      </c>
      <c r="F81">
        <v>48690.8795214368</v>
      </c>
      <c r="G81" s="2">
        <v>1</v>
      </c>
      <c r="H81" s="2">
        <v>1</v>
      </c>
      <c r="I81" s="2">
        <v>0</v>
      </c>
      <c r="J81" s="2">
        <v>0</v>
      </c>
      <c r="K81">
        <v>0</v>
      </c>
      <c r="L81">
        <v>0</v>
      </c>
    </row>
    <row r="82" spans="1:12" x14ac:dyDescent="0.35">
      <c r="A82">
        <v>2023</v>
      </c>
      <c r="B82">
        <v>9</v>
      </c>
      <c r="C82" s="2">
        <v>146344.194451688</v>
      </c>
      <c r="D82" s="2">
        <v>85264.854204919699</v>
      </c>
      <c r="E82" s="2">
        <v>4339.0208834093501</v>
      </c>
      <c r="F82">
        <v>32630.240144855201</v>
      </c>
      <c r="G82" s="2">
        <v>1</v>
      </c>
      <c r="H82" s="2">
        <v>1</v>
      </c>
      <c r="I82" s="2">
        <v>0</v>
      </c>
      <c r="J82" s="2">
        <v>0</v>
      </c>
      <c r="K82">
        <v>0</v>
      </c>
      <c r="L82">
        <v>0</v>
      </c>
    </row>
    <row r="83" spans="1:12" x14ac:dyDescent="0.35">
      <c r="A83">
        <v>2023</v>
      </c>
      <c r="B83">
        <v>10</v>
      </c>
      <c r="C83" s="2">
        <v>156534.91974410499</v>
      </c>
      <c r="D83" s="2">
        <v>87379.4744653987</v>
      </c>
      <c r="E83" s="2">
        <v>9277.9610146437899</v>
      </c>
      <c r="F83">
        <v>12809.4820384825</v>
      </c>
      <c r="G83" s="2">
        <v>1</v>
      </c>
      <c r="H83" s="2">
        <v>1</v>
      </c>
      <c r="I83" s="2">
        <v>0</v>
      </c>
      <c r="J83" s="2">
        <v>0</v>
      </c>
      <c r="K83">
        <v>0</v>
      </c>
      <c r="L83">
        <v>0</v>
      </c>
    </row>
    <row r="84" spans="1:12" x14ac:dyDescent="0.35">
      <c r="A84">
        <v>2023</v>
      </c>
      <c r="B84">
        <v>11</v>
      </c>
      <c r="C84" s="2">
        <v>141178.12937798101</v>
      </c>
      <c r="D84" s="2">
        <v>83798.533732273107</v>
      </c>
      <c r="E84" s="2">
        <v>22108.967163081699</v>
      </c>
      <c r="F84">
        <v>0</v>
      </c>
      <c r="G84" s="2">
        <v>1</v>
      </c>
      <c r="H84" s="2">
        <v>1</v>
      </c>
      <c r="I84" s="2">
        <v>0</v>
      </c>
      <c r="J84" s="2">
        <v>0</v>
      </c>
      <c r="K84">
        <v>0</v>
      </c>
      <c r="L84">
        <v>0</v>
      </c>
    </row>
    <row r="85" spans="1:12" x14ac:dyDescent="0.35">
      <c r="A85">
        <v>2023</v>
      </c>
      <c r="B85">
        <v>12</v>
      </c>
      <c r="C85" s="2">
        <v>149107.379837563</v>
      </c>
      <c r="D85" s="2">
        <v>86372.799554762096</v>
      </c>
      <c r="E85" s="2">
        <v>24393.793521130799</v>
      </c>
      <c r="F85">
        <v>0</v>
      </c>
      <c r="G85" s="2">
        <v>1</v>
      </c>
      <c r="H85" s="2">
        <v>1</v>
      </c>
      <c r="I85" s="2">
        <v>0</v>
      </c>
      <c r="J85" s="2">
        <v>0</v>
      </c>
      <c r="K85">
        <v>0</v>
      </c>
      <c r="L85">
        <v>0</v>
      </c>
    </row>
    <row r="86" spans="1:12" x14ac:dyDescent="0.35">
      <c r="A86">
        <v>2024</v>
      </c>
      <c r="B86">
        <v>1</v>
      </c>
      <c r="C86" s="2">
        <v>154987.34334200001</v>
      </c>
      <c r="D86" s="2">
        <v>85147.424838762905</v>
      </c>
      <c r="E86" s="2">
        <v>34178.2611087517</v>
      </c>
      <c r="F86">
        <v>0</v>
      </c>
      <c r="G86" s="2">
        <v>1</v>
      </c>
      <c r="H86" s="2">
        <v>1</v>
      </c>
      <c r="I86" s="2">
        <v>0</v>
      </c>
      <c r="J86" s="2">
        <v>0</v>
      </c>
      <c r="K86">
        <v>0</v>
      </c>
      <c r="L86">
        <v>0</v>
      </c>
    </row>
    <row r="87" spans="1:12" x14ac:dyDescent="0.35">
      <c r="A87">
        <v>2024</v>
      </c>
      <c r="B87">
        <v>2</v>
      </c>
      <c r="C87" s="2">
        <v>147472.215991</v>
      </c>
      <c r="D87" s="2">
        <v>79411.1528448389</v>
      </c>
      <c r="E87" s="2">
        <v>26750.046741976101</v>
      </c>
      <c r="F87">
        <v>0</v>
      </c>
      <c r="G87" s="2">
        <v>1</v>
      </c>
      <c r="H87" s="2">
        <v>1</v>
      </c>
      <c r="I87" s="2">
        <v>0</v>
      </c>
      <c r="J87" s="2">
        <v>0</v>
      </c>
      <c r="K87">
        <v>0</v>
      </c>
      <c r="L87">
        <v>0</v>
      </c>
    </row>
    <row r="88" spans="1:12" x14ac:dyDescent="0.35">
      <c r="A88">
        <v>2024</v>
      </c>
      <c r="B88">
        <v>3</v>
      </c>
      <c r="C88" s="2">
        <v>148245.481272</v>
      </c>
      <c r="D88" s="2">
        <v>85758.478534538794</v>
      </c>
      <c r="E88" s="2">
        <v>22180.171471175901</v>
      </c>
      <c r="F88">
        <v>0</v>
      </c>
      <c r="G88" s="2">
        <v>1</v>
      </c>
      <c r="H88" s="2">
        <v>1</v>
      </c>
      <c r="I88" s="2">
        <v>0</v>
      </c>
      <c r="J88" s="2">
        <v>0</v>
      </c>
      <c r="K88">
        <v>0</v>
      </c>
      <c r="L88">
        <v>0</v>
      </c>
    </row>
    <row r="89" spans="1:12" x14ac:dyDescent="0.35">
      <c r="A89">
        <v>2024</v>
      </c>
      <c r="B89">
        <v>4</v>
      </c>
      <c r="C89" s="2">
        <v>142011.540255</v>
      </c>
      <c r="D89" s="2">
        <v>83800.400076663704</v>
      </c>
      <c r="E89" s="2">
        <v>12914.5172784761</v>
      </c>
      <c r="F89">
        <v>0</v>
      </c>
      <c r="G89" s="2">
        <v>1</v>
      </c>
      <c r="H89" s="2">
        <v>1</v>
      </c>
      <c r="I89" s="2">
        <v>0</v>
      </c>
      <c r="J89" s="2">
        <v>0</v>
      </c>
      <c r="K89">
        <v>0</v>
      </c>
      <c r="L89">
        <v>0</v>
      </c>
    </row>
    <row r="90" spans="1:12" x14ac:dyDescent="0.35">
      <c r="A90">
        <v>2024</v>
      </c>
      <c r="B90">
        <v>5</v>
      </c>
      <c r="C90" s="2">
        <v>144912.105905</v>
      </c>
      <c r="D90" s="2">
        <v>87396.213155076504</v>
      </c>
      <c r="E90" s="2">
        <v>1715.61217993219</v>
      </c>
      <c r="F90">
        <v>17334.152954476998</v>
      </c>
      <c r="G90" s="2">
        <v>1</v>
      </c>
      <c r="H90" s="2">
        <v>1</v>
      </c>
      <c r="I90" s="2">
        <v>0</v>
      </c>
      <c r="J90" s="2">
        <v>0</v>
      </c>
      <c r="K90">
        <v>0</v>
      </c>
      <c r="L90">
        <v>0</v>
      </c>
    </row>
    <row r="91" spans="1:12" x14ac:dyDescent="0.35">
      <c r="A91">
        <v>2024</v>
      </c>
      <c r="B91">
        <v>6</v>
      </c>
      <c r="C91" s="2">
        <v>157714.994779</v>
      </c>
      <c r="D91" s="2">
        <v>84139.994723861004</v>
      </c>
      <c r="E91" s="2">
        <v>193.15701931212001</v>
      </c>
      <c r="F91">
        <v>71753.360666675304</v>
      </c>
      <c r="G91" s="2">
        <v>1</v>
      </c>
      <c r="H91" s="2">
        <v>1</v>
      </c>
      <c r="I91" s="2">
        <v>0</v>
      </c>
      <c r="J91" s="2">
        <v>0</v>
      </c>
      <c r="K91">
        <v>0</v>
      </c>
      <c r="L91">
        <v>0</v>
      </c>
    </row>
    <row r="92" spans="1:12" x14ac:dyDescent="0.35">
      <c r="A92">
        <v>2024</v>
      </c>
      <c r="B92">
        <v>7</v>
      </c>
      <c r="C92" s="2">
        <v>189802.86086068599</v>
      </c>
      <c r="D92" s="2">
        <v>86482.541919881201</v>
      </c>
      <c r="E92" s="2">
        <v>0</v>
      </c>
      <c r="F92">
        <v>144727.70784412301</v>
      </c>
      <c r="G92" s="2">
        <v>1</v>
      </c>
      <c r="H92" s="2">
        <v>1</v>
      </c>
      <c r="I92" s="2">
        <v>0</v>
      </c>
      <c r="J92" s="2">
        <v>1</v>
      </c>
      <c r="K92">
        <v>0</v>
      </c>
      <c r="L92">
        <v>0</v>
      </c>
    </row>
    <row r="93" spans="1:12" x14ac:dyDescent="0.35">
      <c r="A93">
        <v>2024</v>
      </c>
      <c r="B93">
        <v>8</v>
      </c>
      <c r="C93" s="2">
        <v>179105.50825657701</v>
      </c>
      <c r="D93" s="2">
        <v>86009.399007783402</v>
      </c>
      <c r="E93" s="2">
        <v>87.708500218318804</v>
      </c>
      <c r="F93">
        <v>80925.645352484295</v>
      </c>
      <c r="G93" s="2">
        <v>1</v>
      </c>
      <c r="H93" s="2">
        <v>1</v>
      </c>
      <c r="I93" s="2">
        <v>0</v>
      </c>
      <c r="J93" s="2">
        <v>0</v>
      </c>
      <c r="K93">
        <v>0</v>
      </c>
      <c r="L93">
        <v>0</v>
      </c>
    </row>
    <row r="94" spans="1:12" x14ac:dyDescent="0.35">
      <c r="A94">
        <v>2024</v>
      </c>
      <c r="B94">
        <v>9</v>
      </c>
      <c r="C94" s="2">
        <v>165428.607008388</v>
      </c>
      <c r="D94" s="2">
        <v>82734.051776544904</v>
      </c>
      <c r="E94" s="2">
        <v>510.629994032985</v>
      </c>
      <c r="F94">
        <v>33021.906125882299</v>
      </c>
      <c r="G94" s="2">
        <v>1</v>
      </c>
      <c r="H94" s="2">
        <v>1</v>
      </c>
      <c r="I94" s="2">
        <v>0</v>
      </c>
      <c r="J94" s="2">
        <v>0</v>
      </c>
      <c r="K94">
        <v>0</v>
      </c>
      <c r="L94">
        <v>0</v>
      </c>
    </row>
    <row r="95" spans="1:12" x14ac:dyDescent="0.35">
      <c r="A95">
        <v>2024</v>
      </c>
      <c r="B95">
        <v>10</v>
      </c>
      <c r="C95" s="2">
        <v>145200.106414699</v>
      </c>
      <c r="D95" s="2">
        <v>84973.529379698099</v>
      </c>
      <c r="E95" s="2">
        <v>8659.0272754850703</v>
      </c>
      <c r="F95">
        <v>1549.75983320302</v>
      </c>
      <c r="G95" s="2">
        <v>1</v>
      </c>
      <c r="H95" s="2">
        <v>1</v>
      </c>
      <c r="I95" s="2">
        <v>0</v>
      </c>
      <c r="J95" s="2">
        <v>0</v>
      </c>
      <c r="K95">
        <v>0</v>
      </c>
      <c r="L95">
        <v>0</v>
      </c>
    </row>
    <row r="96" spans="1:12" x14ac:dyDescent="0.35">
      <c r="A96">
        <v>2024</v>
      </c>
      <c r="B96">
        <v>11</v>
      </c>
      <c r="C96" s="2">
        <v>136055.962930721</v>
      </c>
      <c r="D96" s="2">
        <v>81730.080926841605</v>
      </c>
      <c r="E96" s="2">
        <v>17418.3362513432</v>
      </c>
      <c r="F96">
        <v>1540.29218384979</v>
      </c>
      <c r="G96" s="2">
        <v>1</v>
      </c>
      <c r="H96" s="2">
        <v>1</v>
      </c>
      <c r="I96" s="2">
        <v>0</v>
      </c>
      <c r="J96" s="2">
        <v>0</v>
      </c>
      <c r="K96">
        <v>0</v>
      </c>
      <c r="L96">
        <v>0</v>
      </c>
    </row>
    <row r="97" spans="1:12" x14ac:dyDescent="0.35">
      <c r="A97">
        <v>2024</v>
      </c>
      <c r="B97">
        <v>12</v>
      </c>
      <c r="C97" s="2">
        <v>145809.06457484001</v>
      </c>
      <c r="D97" s="2">
        <v>84574.118621627902</v>
      </c>
      <c r="E97" s="2">
        <v>30749.3749418443</v>
      </c>
      <c r="F97">
        <v>0</v>
      </c>
      <c r="G97" s="2">
        <v>1</v>
      </c>
      <c r="H97" s="2">
        <v>1</v>
      </c>
      <c r="I97" s="2">
        <v>0</v>
      </c>
      <c r="J97" s="2">
        <v>0</v>
      </c>
      <c r="K97">
        <v>0</v>
      </c>
      <c r="L97">
        <v>0</v>
      </c>
    </row>
    <row r="98" spans="1:12" x14ac:dyDescent="0.35">
      <c r="A98">
        <v>2025</v>
      </c>
      <c r="B98">
        <v>1</v>
      </c>
      <c r="C98" s="2">
        <v>147461.853642959</v>
      </c>
      <c r="D98" s="2">
        <v>83937.944322775002</v>
      </c>
      <c r="E98" s="2">
        <v>40263.625160574898</v>
      </c>
      <c r="F98">
        <v>0</v>
      </c>
      <c r="G98" s="2">
        <v>1</v>
      </c>
      <c r="H98" s="2">
        <v>1</v>
      </c>
      <c r="I98" s="2">
        <v>0</v>
      </c>
      <c r="J98" s="2">
        <v>0</v>
      </c>
      <c r="K98">
        <v>0</v>
      </c>
      <c r="L98">
        <v>0</v>
      </c>
    </row>
    <row r="99" spans="1:12" x14ac:dyDescent="0.35">
      <c r="A99">
        <v>2025</v>
      </c>
      <c r="B99">
        <v>2</v>
      </c>
      <c r="C99" s="2">
        <v>143802.68525236601</v>
      </c>
      <c r="D99" s="2">
        <v>75904.214523920804</v>
      </c>
      <c r="E99" s="2">
        <v>35174.5031876555</v>
      </c>
      <c r="F99">
        <v>0</v>
      </c>
      <c r="G99" s="2">
        <v>1</v>
      </c>
      <c r="H99" s="2">
        <v>1</v>
      </c>
      <c r="I99" s="2">
        <v>0</v>
      </c>
      <c r="J99" s="2">
        <v>0</v>
      </c>
      <c r="K99">
        <v>0</v>
      </c>
      <c r="L99">
        <v>0</v>
      </c>
    </row>
    <row r="100" spans="1:12" x14ac:dyDescent="0.35">
      <c r="A100">
        <v>2025</v>
      </c>
      <c r="B100">
        <v>3</v>
      </c>
      <c r="C100" s="2">
        <v>140013.95737428599</v>
      </c>
      <c r="D100" s="2">
        <v>85181.226475056101</v>
      </c>
      <c r="E100" s="2">
        <v>24733.173390916199</v>
      </c>
      <c r="F100">
        <v>0</v>
      </c>
      <c r="G100" s="2">
        <v>1</v>
      </c>
      <c r="H100" s="2">
        <v>1</v>
      </c>
      <c r="I100" s="2">
        <v>0</v>
      </c>
      <c r="J100" s="2">
        <v>0</v>
      </c>
      <c r="K100">
        <v>0</v>
      </c>
      <c r="L100">
        <v>0</v>
      </c>
    </row>
    <row r="101" spans="1:12" x14ac:dyDescent="0.35">
      <c r="A101">
        <v>2025</v>
      </c>
      <c r="B101">
        <v>4</v>
      </c>
      <c r="C101" s="2">
        <v>138413.800610979</v>
      </c>
      <c r="D101" s="2">
        <v>83529.077115839696</v>
      </c>
      <c r="E101" s="2">
        <v>14811.4446551201</v>
      </c>
      <c r="F101">
        <v>0</v>
      </c>
      <c r="G101" s="2">
        <v>1</v>
      </c>
      <c r="H101" s="2">
        <v>1</v>
      </c>
      <c r="I101" s="2">
        <v>0</v>
      </c>
      <c r="J101" s="2">
        <v>0</v>
      </c>
      <c r="K101">
        <v>0</v>
      </c>
      <c r="L101">
        <v>0</v>
      </c>
    </row>
    <row r="102" spans="1:12" x14ac:dyDescent="0.35">
      <c r="A102">
        <v>2025</v>
      </c>
      <c r="B102">
        <v>5</v>
      </c>
      <c r="C102" s="2">
        <v>136679.07376999399</v>
      </c>
      <c r="D102" s="2">
        <v>87433.637541902703</v>
      </c>
      <c r="E102" s="2">
        <v>6274.55560349589</v>
      </c>
      <c r="F102">
        <v>2360.04367184688</v>
      </c>
      <c r="G102" s="2">
        <v>1</v>
      </c>
      <c r="H102" s="2">
        <v>1</v>
      </c>
      <c r="I102" s="2">
        <v>0</v>
      </c>
      <c r="J102" s="2">
        <v>0</v>
      </c>
      <c r="K102">
        <v>0</v>
      </c>
      <c r="L102">
        <v>0</v>
      </c>
    </row>
    <row r="103" spans="1:12" x14ac:dyDescent="0.35">
      <c r="A103">
        <v>2025</v>
      </c>
      <c r="B103">
        <v>6</v>
      </c>
      <c r="C103" s="2">
        <v>152465.819915409</v>
      </c>
      <c r="D103" s="2">
        <v>84759.069183994303</v>
      </c>
      <c r="E103" s="2">
        <v>477.12850350121602</v>
      </c>
      <c r="F103">
        <v>87587.479236588595</v>
      </c>
      <c r="G103" s="2">
        <v>1</v>
      </c>
      <c r="H103" s="2">
        <v>1</v>
      </c>
      <c r="I103" s="2">
        <v>0</v>
      </c>
      <c r="J103" s="2">
        <v>0</v>
      </c>
      <c r="K103">
        <v>0</v>
      </c>
      <c r="L103">
        <v>0</v>
      </c>
    </row>
    <row r="104" spans="1:12" x14ac:dyDescent="0.35">
      <c r="A104">
        <v>2025</v>
      </c>
      <c r="B104">
        <v>7</v>
      </c>
      <c r="C104" s="2">
        <v>167491.87722558901</v>
      </c>
      <c r="D104" s="2">
        <v>87733.428713958696</v>
      </c>
      <c r="E104" s="2">
        <v>0</v>
      </c>
      <c r="F104">
        <v>156990.072728684</v>
      </c>
      <c r="G104" s="2">
        <v>1</v>
      </c>
      <c r="H104" s="2">
        <v>1</v>
      </c>
      <c r="I104" s="2">
        <v>0</v>
      </c>
      <c r="J104" s="2">
        <v>0</v>
      </c>
      <c r="K104">
        <v>0</v>
      </c>
      <c r="L104">
        <v>0</v>
      </c>
    </row>
    <row r="105" spans="1:12" x14ac:dyDescent="0.35">
      <c r="A105">
        <v>2025</v>
      </c>
      <c r="B105">
        <v>8</v>
      </c>
      <c r="C105" s="2">
        <v>156781.788747618</v>
      </c>
      <c r="D105" s="2">
        <v>87880.830007169803</v>
      </c>
      <c r="E105" s="2">
        <v>296.82097251500102</v>
      </c>
      <c r="F105">
        <v>95058.148131842303</v>
      </c>
      <c r="G105" s="2">
        <v>1</v>
      </c>
      <c r="H105" s="2">
        <v>1</v>
      </c>
      <c r="I105" s="2">
        <v>0</v>
      </c>
      <c r="J105" s="2">
        <v>0</v>
      </c>
      <c r="K105">
        <v>0</v>
      </c>
      <c r="L105">
        <v>0</v>
      </c>
    </row>
    <row r="106" spans="1:12" x14ac:dyDescent="0.35">
      <c r="A106">
        <v>2025</v>
      </c>
      <c r="B106">
        <v>9</v>
      </c>
      <c r="C106" s="2">
        <v>139370.34035462499</v>
      </c>
      <c r="D106" s="2">
        <v>84489.162707198295</v>
      </c>
      <c r="E106" s="2">
        <v>516.82859575837995</v>
      </c>
      <c r="F106">
        <v>25749.991810045602</v>
      </c>
      <c r="G106" s="2">
        <v>1</v>
      </c>
      <c r="H106" s="2">
        <v>1</v>
      </c>
      <c r="I106" s="2">
        <v>0</v>
      </c>
      <c r="J106" s="2">
        <v>0</v>
      </c>
      <c r="K106">
        <v>0</v>
      </c>
      <c r="L106">
        <v>0</v>
      </c>
    </row>
    <row r="107" spans="1:12" x14ac:dyDescent="0.35">
      <c r="A107">
        <v>2025</v>
      </c>
      <c r="B107">
        <v>10</v>
      </c>
      <c r="C107" s="2">
        <v>142091.541814194</v>
      </c>
      <c r="D107" s="2">
        <v>86728.929039394396</v>
      </c>
      <c r="E107" s="2">
        <v>9369.0475251992193</v>
      </c>
      <c r="F107">
        <v>7422.7523608935298</v>
      </c>
      <c r="G107" s="2">
        <v>1</v>
      </c>
      <c r="H107" s="2">
        <v>1</v>
      </c>
      <c r="I107" s="2">
        <v>0</v>
      </c>
      <c r="J107" s="2">
        <v>0</v>
      </c>
      <c r="K107">
        <v>0</v>
      </c>
      <c r="L107">
        <v>0</v>
      </c>
    </row>
    <row r="108" spans="1:12" x14ac:dyDescent="0.35">
      <c r="A108">
        <v>2025</v>
      </c>
      <c r="B108">
        <v>11</v>
      </c>
      <c r="C108" s="2">
        <v>135272.64216118399</v>
      </c>
      <c r="D108" s="2">
        <v>83372.131188625499</v>
      </c>
      <c r="E108" s="2">
        <v>22219.225614663599</v>
      </c>
      <c r="F108">
        <v>0</v>
      </c>
      <c r="G108" s="2">
        <v>1</v>
      </c>
      <c r="H108" s="2">
        <v>1</v>
      </c>
      <c r="I108" s="2">
        <v>0</v>
      </c>
      <c r="J108" s="2">
        <v>0</v>
      </c>
      <c r="K108">
        <v>0</v>
      </c>
      <c r="L108">
        <v>0</v>
      </c>
    </row>
    <row r="109" spans="1:12" x14ac:dyDescent="0.35">
      <c r="A109">
        <v>2025</v>
      </c>
      <c r="B109">
        <v>12</v>
      </c>
      <c r="C109" s="2">
        <v>151362.167655456</v>
      </c>
      <c r="D109" s="2">
        <v>85980.506886567804</v>
      </c>
      <c r="E109" s="2">
        <v>37944.372700631997</v>
      </c>
      <c r="F109">
        <v>0</v>
      </c>
      <c r="G109" s="2">
        <v>1</v>
      </c>
      <c r="H109" s="2">
        <v>1</v>
      </c>
      <c r="I109" s="2">
        <v>0</v>
      </c>
      <c r="J109" s="2">
        <v>0</v>
      </c>
      <c r="K109">
        <v>0</v>
      </c>
      <c r="L109">
        <v>0</v>
      </c>
    </row>
    <row r="110" spans="1:12" x14ac:dyDescent="0.35">
      <c r="A110">
        <v>2026</v>
      </c>
      <c r="B110">
        <v>1</v>
      </c>
      <c r="C110" s="2"/>
      <c r="D110" s="2">
        <v>85119.888427190104</v>
      </c>
      <c r="E110" s="2">
        <v>36469.059757852898</v>
      </c>
      <c r="F110">
        <v>0</v>
      </c>
      <c r="G110" s="2">
        <v>1</v>
      </c>
      <c r="H110" s="2">
        <v>1</v>
      </c>
      <c r="I110" s="2">
        <v>0</v>
      </c>
      <c r="J110" s="2">
        <v>0</v>
      </c>
      <c r="K110">
        <v>0</v>
      </c>
      <c r="L110">
        <v>1</v>
      </c>
    </row>
    <row r="111" spans="1:12" x14ac:dyDescent="0.35">
      <c r="A111">
        <v>2026</v>
      </c>
      <c r="B111">
        <v>2</v>
      </c>
      <c r="C111" s="2"/>
      <c r="D111" s="2">
        <v>76727.068244043694</v>
      </c>
      <c r="E111" s="2">
        <v>30856.107215418298</v>
      </c>
      <c r="F111">
        <v>0</v>
      </c>
      <c r="G111" s="2">
        <v>1</v>
      </c>
      <c r="H111" s="2">
        <v>1</v>
      </c>
      <c r="I111" s="2">
        <v>0</v>
      </c>
      <c r="J111" s="2">
        <v>0</v>
      </c>
      <c r="K111">
        <v>0</v>
      </c>
      <c r="L111">
        <v>1</v>
      </c>
    </row>
    <row r="112" spans="1:12" x14ac:dyDescent="0.35">
      <c r="A112">
        <v>2026</v>
      </c>
      <c r="B112">
        <v>3</v>
      </c>
      <c r="C112" s="2"/>
      <c r="D112" s="2">
        <v>85036.724857932</v>
      </c>
      <c r="E112" s="2">
        <v>26115.293733370501</v>
      </c>
      <c r="F112">
        <v>0</v>
      </c>
      <c r="G112" s="2">
        <v>1</v>
      </c>
      <c r="H112" s="2">
        <v>1</v>
      </c>
      <c r="I112" s="2">
        <v>0</v>
      </c>
      <c r="J112" s="2">
        <v>0</v>
      </c>
      <c r="K112">
        <v>0</v>
      </c>
      <c r="L112">
        <v>1</v>
      </c>
    </row>
    <row r="113" spans="1:12" x14ac:dyDescent="0.35">
      <c r="A113">
        <v>2026</v>
      </c>
      <c r="B113">
        <v>4</v>
      </c>
      <c r="C113" s="2"/>
      <c r="D113" s="2">
        <v>82379.372178975798</v>
      </c>
      <c r="E113" s="2">
        <v>16110.269534843401</v>
      </c>
      <c r="F113">
        <v>254.59354405790901</v>
      </c>
      <c r="G113" s="2">
        <v>1</v>
      </c>
      <c r="H113" s="2">
        <v>1</v>
      </c>
      <c r="I113" s="2">
        <v>0</v>
      </c>
      <c r="J113" s="2">
        <v>0</v>
      </c>
      <c r="K113">
        <v>0</v>
      </c>
      <c r="L113">
        <v>1</v>
      </c>
    </row>
    <row r="114" spans="1:12" x14ac:dyDescent="0.35">
      <c r="A114">
        <v>2026</v>
      </c>
      <c r="B114">
        <v>5</v>
      </c>
      <c r="C114" s="2"/>
      <c r="D114" s="2">
        <v>85213.704473766105</v>
      </c>
      <c r="E114" s="2">
        <v>5977.9504482969196</v>
      </c>
      <c r="F114">
        <v>17446.431707715801</v>
      </c>
      <c r="G114" s="2">
        <v>1</v>
      </c>
      <c r="H114" s="2">
        <v>1</v>
      </c>
      <c r="I114" s="2">
        <v>0</v>
      </c>
      <c r="J114" s="2">
        <v>0</v>
      </c>
      <c r="K114">
        <v>0</v>
      </c>
      <c r="L114">
        <v>1</v>
      </c>
    </row>
    <row r="115" spans="1:12" x14ac:dyDescent="0.35">
      <c r="A115">
        <v>2026</v>
      </c>
      <c r="B115">
        <v>6</v>
      </c>
      <c r="C115" s="2"/>
      <c r="D115" s="2">
        <v>82578.974551750201</v>
      </c>
      <c r="E115" s="2">
        <v>465.65677171088998</v>
      </c>
      <c r="F115">
        <v>63813.946540016797</v>
      </c>
      <c r="G115" s="2">
        <v>1</v>
      </c>
      <c r="H115" s="2">
        <v>1</v>
      </c>
      <c r="I115" s="2">
        <v>0</v>
      </c>
      <c r="J115" s="2">
        <v>0</v>
      </c>
      <c r="K115">
        <v>0</v>
      </c>
      <c r="L115">
        <v>1</v>
      </c>
    </row>
    <row r="116" spans="1:12" x14ac:dyDescent="0.35">
      <c r="A116">
        <v>2026</v>
      </c>
      <c r="B116">
        <v>7</v>
      </c>
      <c r="C116" s="2"/>
      <c r="D116" s="2">
        <v>85449.488363335098</v>
      </c>
      <c r="E116" s="2">
        <v>92.765262560617401</v>
      </c>
      <c r="F116">
        <v>131403.18698331999</v>
      </c>
      <c r="G116" s="2">
        <v>1</v>
      </c>
      <c r="H116" s="2">
        <v>1</v>
      </c>
      <c r="I116" s="2">
        <v>0</v>
      </c>
      <c r="J116" s="2">
        <v>0</v>
      </c>
      <c r="K116">
        <v>0</v>
      </c>
      <c r="L116">
        <v>1</v>
      </c>
    </row>
    <row r="117" spans="1:12" x14ac:dyDescent="0.35">
      <c r="A117">
        <v>2026</v>
      </c>
      <c r="B117">
        <v>8</v>
      </c>
      <c r="C117" s="2"/>
      <c r="D117" s="2">
        <v>85567.348553500298</v>
      </c>
      <c r="E117" s="2">
        <v>161.63419126967901</v>
      </c>
      <c r="F117">
        <v>101686.591416044</v>
      </c>
      <c r="G117" s="2">
        <v>1</v>
      </c>
      <c r="H117" s="2">
        <v>1</v>
      </c>
      <c r="I117" s="2">
        <v>0</v>
      </c>
      <c r="J117" s="2">
        <v>0</v>
      </c>
      <c r="K117">
        <v>0</v>
      </c>
      <c r="L117">
        <v>1</v>
      </c>
    </row>
    <row r="118" spans="1:12" x14ac:dyDescent="0.35">
      <c r="A118">
        <v>2026</v>
      </c>
      <c r="B118">
        <v>9</v>
      </c>
      <c r="C118" s="2"/>
      <c r="D118" s="2">
        <v>82886.714989463202</v>
      </c>
      <c r="E118" s="2">
        <v>1455.1763245715599</v>
      </c>
      <c r="F118">
        <v>36744.9422760866</v>
      </c>
      <c r="G118" s="2">
        <v>1</v>
      </c>
      <c r="H118" s="2">
        <v>1</v>
      </c>
      <c r="I118" s="2">
        <v>0</v>
      </c>
      <c r="J118" s="2">
        <v>0</v>
      </c>
      <c r="K118">
        <v>0</v>
      </c>
      <c r="L118">
        <v>1</v>
      </c>
    </row>
    <row r="119" spans="1:12" x14ac:dyDescent="0.35">
      <c r="A119">
        <v>2026</v>
      </c>
      <c r="B119">
        <v>10</v>
      </c>
      <c r="C119" s="2"/>
      <c r="D119" s="2">
        <v>85731.822482272895</v>
      </c>
      <c r="E119" s="2">
        <v>9353.5576416541298</v>
      </c>
      <c r="F119">
        <v>5481.4200500673996</v>
      </c>
      <c r="G119" s="2">
        <v>1</v>
      </c>
      <c r="H119" s="2">
        <v>1</v>
      </c>
      <c r="I119" s="2">
        <v>0</v>
      </c>
      <c r="J119" s="2">
        <v>0</v>
      </c>
      <c r="K119">
        <v>0</v>
      </c>
      <c r="L119">
        <v>1</v>
      </c>
    </row>
    <row r="120" spans="1:12" x14ac:dyDescent="0.35">
      <c r="A120">
        <v>2026</v>
      </c>
      <c r="B120">
        <v>11</v>
      </c>
      <c r="C120" s="2"/>
      <c r="D120" s="2">
        <v>83045.806164437294</v>
      </c>
      <c r="E120" s="2">
        <v>21074.100917899301</v>
      </c>
      <c r="F120">
        <v>273.76336965670498</v>
      </c>
      <c r="G120" s="2">
        <v>1</v>
      </c>
      <c r="H120" s="2">
        <v>1</v>
      </c>
      <c r="I120" s="2">
        <v>0</v>
      </c>
      <c r="J120" s="2">
        <v>0</v>
      </c>
      <c r="K120">
        <v>0</v>
      </c>
      <c r="L120">
        <v>1</v>
      </c>
    </row>
    <row r="121" spans="1:12" x14ac:dyDescent="0.35">
      <c r="A121">
        <v>2026</v>
      </c>
      <c r="B121">
        <v>12</v>
      </c>
      <c r="C121" s="2"/>
      <c r="D121" s="2">
        <v>85903.794405257795</v>
      </c>
      <c r="E121" s="2">
        <v>31226.1978271648</v>
      </c>
      <c r="F121">
        <v>0</v>
      </c>
      <c r="G121" s="2">
        <v>1</v>
      </c>
      <c r="H121" s="2">
        <v>1</v>
      </c>
      <c r="I121" s="2">
        <v>0</v>
      </c>
      <c r="J121" s="2">
        <v>0</v>
      </c>
      <c r="K121">
        <v>0</v>
      </c>
      <c r="L121">
        <v>1</v>
      </c>
    </row>
    <row r="122" spans="1:12" x14ac:dyDescent="0.35">
      <c r="A122">
        <v>2027</v>
      </c>
      <c r="B122">
        <v>1</v>
      </c>
      <c r="C122" s="2"/>
      <c r="D122" s="2">
        <v>85163.150028518503</v>
      </c>
      <c r="E122" s="2">
        <v>36416.4431086115</v>
      </c>
      <c r="F122">
        <v>0</v>
      </c>
      <c r="G122" s="2">
        <v>1</v>
      </c>
      <c r="H122" s="2">
        <v>1</v>
      </c>
      <c r="I122" s="2">
        <v>0</v>
      </c>
      <c r="J122" s="2">
        <v>0</v>
      </c>
      <c r="K122">
        <v>0</v>
      </c>
      <c r="L122">
        <v>1</v>
      </c>
    </row>
    <row r="123" spans="1:12" x14ac:dyDescent="0.35">
      <c r="A123">
        <v>2027</v>
      </c>
      <c r="B123">
        <v>2</v>
      </c>
      <c r="C123" s="2"/>
      <c r="D123" s="2">
        <v>77001.779081166096</v>
      </c>
      <c r="E123" s="2">
        <v>30906.197635347002</v>
      </c>
      <c r="F123">
        <v>0</v>
      </c>
      <c r="G123" s="2">
        <v>1</v>
      </c>
      <c r="H123" s="2">
        <v>1</v>
      </c>
      <c r="I123" s="2">
        <v>0</v>
      </c>
      <c r="J123" s="2">
        <v>0</v>
      </c>
      <c r="K123">
        <v>0</v>
      </c>
      <c r="L123">
        <v>1</v>
      </c>
    </row>
    <row r="124" spans="1:12" x14ac:dyDescent="0.35">
      <c r="A124">
        <v>2027</v>
      </c>
      <c r="B124">
        <v>3</v>
      </c>
      <c r="C124" s="2"/>
      <c r="D124" s="2">
        <v>85354.040201334297</v>
      </c>
      <c r="E124" s="2">
        <v>26161.6276389696</v>
      </c>
      <c r="F124">
        <v>0</v>
      </c>
      <c r="G124" s="2">
        <v>1</v>
      </c>
      <c r="H124" s="2">
        <v>1</v>
      </c>
      <c r="I124" s="2">
        <v>0</v>
      </c>
      <c r="J124" s="2">
        <v>0</v>
      </c>
      <c r="K124">
        <v>0</v>
      </c>
      <c r="L124">
        <v>1</v>
      </c>
    </row>
    <row r="125" spans="1:12" x14ac:dyDescent="0.35">
      <c r="A125">
        <v>2027</v>
      </c>
      <c r="B125">
        <v>4</v>
      </c>
      <c r="C125" s="2"/>
      <c r="D125" s="2">
        <v>82699.4301512971</v>
      </c>
      <c r="E125" s="2">
        <v>16141.3231747234</v>
      </c>
      <c r="F125">
        <v>258.43563237744303</v>
      </c>
      <c r="G125" s="2">
        <v>1</v>
      </c>
      <c r="H125" s="2">
        <v>1</v>
      </c>
      <c r="I125" s="2">
        <v>0</v>
      </c>
      <c r="J125" s="2">
        <v>0</v>
      </c>
      <c r="K125">
        <v>0</v>
      </c>
      <c r="L125">
        <v>1</v>
      </c>
    </row>
    <row r="126" spans="1:12" x14ac:dyDescent="0.35">
      <c r="A126">
        <v>2027</v>
      </c>
      <c r="B126">
        <v>5</v>
      </c>
      <c r="C126" s="2"/>
      <c r="D126" s="2">
        <v>85558.082756592907</v>
      </c>
      <c r="E126" s="2">
        <v>5990.40515364972</v>
      </c>
      <c r="F126">
        <v>17712.472134662999</v>
      </c>
      <c r="G126" s="2">
        <v>1</v>
      </c>
      <c r="H126" s="2">
        <v>1</v>
      </c>
      <c r="I126" s="2">
        <v>0</v>
      </c>
      <c r="J126" s="2">
        <v>0</v>
      </c>
      <c r="K126">
        <v>0</v>
      </c>
      <c r="L126">
        <v>1</v>
      </c>
    </row>
    <row r="127" spans="1:12" x14ac:dyDescent="0.35">
      <c r="A127">
        <v>2027</v>
      </c>
      <c r="B127">
        <v>6</v>
      </c>
      <c r="C127" s="2"/>
      <c r="D127" s="2">
        <v>82828.744559202998</v>
      </c>
      <c r="E127" s="2">
        <v>466.15441661801299</v>
      </c>
      <c r="F127">
        <v>64721.438930021999</v>
      </c>
      <c r="G127" s="2">
        <v>1</v>
      </c>
      <c r="H127" s="2">
        <v>1</v>
      </c>
      <c r="I127" s="2">
        <v>0</v>
      </c>
      <c r="J127" s="2">
        <v>0</v>
      </c>
      <c r="K127">
        <v>0</v>
      </c>
      <c r="L127">
        <v>1</v>
      </c>
    </row>
    <row r="128" spans="1:12" x14ac:dyDescent="0.35">
      <c r="A128">
        <v>2027</v>
      </c>
      <c r="B128">
        <v>7</v>
      </c>
      <c r="C128" s="2"/>
      <c r="D128" s="2">
        <v>85621.190085215101</v>
      </c>
      <c r="E128" s="2">
        <v>92.770406291563106</v>
      </c>
      <c r="F128">
        <v>133136.966888897</v>
      </c>
      <c r="G128" s="2">
        <v>1</v>
      </c>
      <c r="H128" s="2">
        <v>1</v>
      </c>
      <c r="I128" s="2">
        <v>0</v>
      </c>
      <c r="J128" s="2">
        <v>0</v>
      </c>
      <c r="K128">
        <v>0</v>
      </c>
      <c r="L128">
        <v>1</v>
      </c>
    </row>
    <row r="129" spans="1:12" x14ac:dyDescent="0.35">
      <c r="A129">
        <v>2027</v>
      </c>
      <c r="B129">
        <v>8</v>
      </c>
      <c r="C129" s="2"/>
      <c r="D129" s="2">
        <v>85652.545090999498</v>
      </c>
      <c r="E129" s="2">
        <v>161.47962012857801</v>
      </c>
      <c r="F129">
        <v>102924.04689833301</v>
      </c>
      <c r="G129" s="2">
        <v>1</v>
      </c>
      <c r="H129" s="2">
        <v>1</v>
      </c>
      <c r="I129" s="2">
        <v>0</v>
      </c>
      <c r="J129" s="2">
        <v>0</v>
      </c>
      <c r="K129">
        <v>0</v>
      </c>
      <c r="L129">
        <v>1</v>
      </c>
    </row>
    <row r="130" spans="1:12" x14ac:dyDescent="0.35">
      <c r="A130">
        <v>2027</v>
      </c>
      <c r="B130">
        <v>9</v>
      </c>
      <c r="C130" s="2"/>
      <c r="D130" s="2">
        <v>82983.871679921896</v>
      </c>
      <c r="E130" s="2">
        <v>1454.04106807838</v>
      </c>
      <c r="F130">
        <v>37198.660533966802</v>
      </c>
      <c r="G130" s="2">
        <v>1</v>
      </c>
      <c r="H130" s="2">
        <v>1</v>
      </c>
      <c r="I130" s="2">
        <v>0</v>
      </c>
      <c r="J130" s="2">
        <v>0</v>
      </c>
      <c r="K130">
        <v>0</v>
      </c>
      <c r="L130">
        <v>1</v>
      </c>
    </row>
    <row r="131" spans="1:12" x14ac:dyDescent="0.35">
      <c r="A131">
        <v>2027</v>
      </c>
      <c r="B131">
        <v>10</v>
      </c>
      <c r="C131" s="2"/>
      <c r="D131" s="2">
        <v>85847.378907164195</v>
      </c>
      <c r="E131" s="2">
        <v>9347.9008624874004</v>
      </c>
      <c r="F131">
        <v>5550.0773357910002</v>
      </c>
      <c r="G131" s="2">
        <v>1</v>
      </c>
      <c r="H131" s="2">
        <v>1</v>
      </c>
      <c r="I131" s="2">
        <v>0</v>
      </c>
      <c r="J131" s="2">
        <v>0</v>
      </c>
      <c r="K131">
        <v>0</v>
      </c>
      <c r="L131">
        <v>1</v>
      </c>
    </row>
    <row r="132" spans="1:12" x14ac:dyDescent="0.35">
      <c r="A132">
        <v>2027</v>
      </c>
      <c r="B132">
        <v>11</v>
      </c>
      <c r="C132" s="2"/>
      <c r="D132" s="2">
        <v>83172.270785380402</v>
      </c>
      <c r="E132" s="2">
        <v>21065.0355358366</v>
      </c>
      <c r="F132">
        <v>277.24080945323499</v>
      </c>
      <c r="G132" s="2">
        <v>1</v>
      </c>
      <c r="H132" s="2">
        <v>1</v>
      </c>
      <c r="I132" s="2">
        <v>0</v>
      </c>
      <c r="J132" s="2">
        <v>0</v>
      </c>
      <c r="K132">
        <v>0</v>
      </c>
      <c r="L132">
        <v>1</v>
      </c>
    </row>
    <row r="133" spans="1:12" x14ac:dyDescent="0.35">
      <c r="A133">
        <v>2027</v>
      </c>
      <c r="B133">
        <v>12</v>
      </c>
      <c r="C133" s="2"/>
      <c r="D133" s="2">
        <v>86050.176668476197</v>
      </c>
      <c r="E133" s="2">
        <v>31218.4123731256</v>
      </c>
      <c r="F133">
        <v>0</v>
      </c>
      <c r="G133" s="2">
        <v>1</v>
      </c>
      <c r="H133" s="2">
        <v>1</v>
      </c>
      <c r="I133" s="2">
        <v>0</v>
      </c>
      <c r="J133" s="2">
        <v>0</v>
      </c>
      <c r="K133">
        <v>0</v>
      </c>
      <c r="L133">
        <v>1</v>
      </c>
    </row>
    <row r="134" spans="1:12" x14ac:dyDescent="0.35">
      <c r="A134">
        <v>2028</v>
      </c>
      <c r="B134">
        <v>1</v>
      </c>
      <c r="C134" s="2"/>
      <c r="D134" s="2">
        <v>85391.994756703905</v>
      </c>
      <c r="E134" s="2">
        <v>36413.940252242297</v>
      </c>
      <c r="F134">
        <v>0</v>
      </c>
      <c r="G134" s="2">
        <v>1</v>
      </c>
      <c r="H134" s="2">
        <v>1</v>
      </c>
      <c r="I134" s="2">
        <v>0</v>
      </c>
      <c r="J134" s="2">
        <v>0</v>
      </c>
      <c r="K134">
        <v>0</v>
      </c>
      <c r="L134">
        <v>1</v>
      </c>
    </row>
    <row r="135" spans="1:12" x14ac:dyDescent="0.35">
      <c r="A135">
        <v>2028</v>
      </c>
      <c r="B135">
        <v>2</v>
      </c>
      <c r="C135" s="2"/>
      <c r="D135" s="2">
        <v>79980.569271692002</v>
      </c>
      <c r="E135" s="2">
        <v>32053.114769657801</v>
      </c>
      <c r="F135">
        <v>0</v>
      </c>
      <c r="G135" s="2">
        <v>1</v>
      </c>
      <c r="H135" s="2">
        <v>1</v>
      </c>
      <c r="I135" s="2">
        <v>0</v>
      </c>
      <c r="J135" s="2">
        <v>0</v>
      </c>
      <c r="K135">
        <v>0</v>
      </c>
      <c r="L135">
        <v>1</v>
      </c>
    </row>
    <row r="136" spans="1:12" x14ac:dyDescent="0.35">
      <c r="A136">
        <v>2028</v>
      </c>
      <c r="B136">
        <v>3</v>
      </c>
      <c r="C136" s="2"/>
      <c r="D136" s="2">
        <v>85560.889855118599</v>
      </c>
      <c r="E136" s="2">
        <v>26152.949673908799</v>
      </c>
      <c r="F136">
        <v>0</v>
      </c>
      <c r="G136" s="2">
        <v>1</v>
      </c>
      <c r="H136" s="2">
        <v>1</v>
      </c>
      <c r="I136" s="2">
        <v>0</v>
      </c>
      <c r="J136" s="2">
        <v>0</v>
      </c>
      <c r="K136">
        <v>0</v>
      </c>
      <c r="L136">
        <v>1</v>
      </c>
    </row>
    <row r="137" spans="1:12" x14ac:dyDescent="0.35">
      <c r="A137">
        <v>2028</v>
      </c>
      <c r="B137">
        <v>4</v>
      </c>
      <c r="C137" s="2"/>
      <c r="D137" s="2">
        <v>82863.136410148596</v>
      </c>
      <c r="E137" s="2">
        <v>16128.8235918218</v>
      </c>
      <c r="F137">
        <v>261.59058550019603</v>
      </c>
      <c r="G137" s="2">
        <v>1</v>
      </c>
      <c r="H137" s="2">
        <v>1</v>
      </c>
      <c r="I137" s="2">
        <v>0</v>
      </c>
      <c r="J137" s="2">
        <v>0</v>
      </c>
      <c r="K137">
        <v>0</v>
      </c>
      <c r="L137">
        <v>1</v>
      </c>
    </row>
    <row r="138" spans="1:12" x14ac:dyDescent="0.35">
      <c r="A138">
        <v>2028</v>
      </c>
      <c r="B138">
        <v>5</v>
      </c>
      <c r="C138" s="2"/>
      <c r="D138" s="2">
        <v>85689.524147854798</v>
      </c>
      <c r="E138" s="2">
        <v>5983.1183272294902</v>
      </c>
      <c r="F138">
        <v>17920.772794245098</v>
      </c>
      <c r="G138" s="2">
        <v>1</v>
      </c>
      <c r="H138" s="2">
        <v>1</v>
      </c>
      <c r="I138" s="2">
        <v>0</v>
      </c>
      <c r="J138" s="2">
        <v>0</v>
      </c>
      <c r="K138">
        <v>0</v>
      </c>
      <c r="L138">
        <v>1</v>
      </c>
    </row>
    <row r="139" spans="1:12" x14ac:dyDescent="0.35">
      <c r="A139">
        <v>2028</v>
      </c>
      <c r="B139">
        <v>6</v>
      </c>
      <c r="C139" s="2"/>
      <c r="D139" s="2">
        <v>82986.322935052696</v>
      </c>
      <c r="E139" s="2">
        <v>465.75760487973798</v>
      </c>
      <c r="F139">
        <v>65506.5117737775</v>
      </c>
      <c r="G139" s="2">
        <v>1</v>
      </c>
      <c r="H139" s="2">
        <v>1</v>
      </c>
      <c r="I139" s="2">
        <v>0</v>
      </c>
      <c r="J139" s="2">
        <v>0</v>
      </c>
      <c r="K139">
        <v>0</v>
      </c>
      <c r="L139">
        <v>1</v>
      </c>
    </row>
    <row r="140" spans="1:12" x14ac:dyDescent="0.35">
      <c r="A140">
        <v>2028</v>
      </c>
      <c r="B140">
        <v>7</v>
      </c>
      <c r="C140" s="2"/>
      <c r="D140" s="2">
        <v>85815.475225607806</v>
      </c>
      <c r="E140" s="2">
        <v>92.725358043828706</v>
      </c>
      <c r="F140">
        <v>134801.236901264</v>
      </c>
      <c r="G140" s="2">
        <v>1</v>
      </c>
      <c r="H140" s="2">
        <v>1</v>
      </c>
      <c r="I140" s="2">
        <v>0</v>
      </c>
      <c r="J140" s="2">
        <v>0</v>
      </c>
      <c r="K140">
        <v>0</v>
      </c>
      <c r="L140">
        <v>1</v>
      </c>
    </row>
    <row r="141" spans="1:12" x14ac:dyDescent="0.35">
      <c r="A141">
        <v>2028</v>
      </c>
      <c r="B141">
        <v>8</v>
      </c>
      <c r="C141" s="2"/>
      <c r="D141" s="2">
        <v>85878.348952845801</v>
      </c>
      <c r="E141" s="2">
        <v>161.460332219093</v>
      </c>
      <c r="F141">
        <v>104248.816873271</v>
      </c>
      <c r="G141" s="2">
        <v>1</v>
      </c>
      <c r="H141" s="2">
        <v>1</v>
      </c>
      <c r="I141" s="2">
        <v>0</v>
      </c>
      <c r="J141" s="2">
        <v>0</v>
      </c>
      <c r="K141">
        <v>0</v>
      </c>
      <c r="L141">
        <v>1</v>
      </c>
    </row>
    <row r="142" spans="1:12" x14ac:dyDescent="0.35">
      <c r="A142">
        <v>2028</v>
      </c>
      <c r="B142">
        <v>9</v>
      </c>
      <c r="C142" s="2"/>
      <c r="D142" s="2">
        <v>83167.695310724899</v>
      </c>
      <c r="E142" s="2">
        <v>1453.25677026427</v>
      </c>
      <c r="F142">
        <v>37661.632564172804</v>
      </c>
      <c r="G142" s="2">
        <v>1</v>
      </c>
      <c r="H142" s="2">
        <v>1</v>
      </c>
      <c r="I142" s="2">
        <v>0</v>
      </c>
      <c r="J142" s="2">
        <v>0</v>
      </c>
      <c r="K142">
        <v>0</v>
      </c>
      <c r="L142">
        <v>1</v>
      </c>
    </row>
    <row r="143" spans="1:12" x14ac:dyDescent="0.35">
      <c r="A143">
        <v>2028</v>
      </c>
      <c r="B143">
        <v>10</v>
      </c>
      <c r="C143" s="2"/>
      <c r="D143" s="2">
        <v>86001.4866924987</v>
      </c>
      <c r="E143" s="2">
        <v>9338.9430162559293</v>
      </c>
      <c r="F143">
        <v>5616.7981943580298</v>
      </c>
      <c r="G143" s="2">
        <v>1</v>
      </c>
      <c r="H143" s="2">
        <v>1</v>
      </c>
      <c r="I143" s="2">
        <v>0</v>
      </c>
      <c r="J143" s="2">
        <v>0</v>
      </c>
      <c r="K143">
        <v>0</v>
      </c>
      <c r="L143">
        <v>1</v>
      </c>
    </row>
    <row r="144" spans="1:12" x14ac:dyDescent="0.35">
      <c r="A144">
        <v>2028</v>
      </c>
      <c r="B144">
        <v>11</v>
      </c>
      <c r="C144" s="2"/>
      <c r="D144" s="2">
        <v>83286.729465307493</v>
      </c>
      <c r="E144" s="2">
        <v>21036.048049168701</v>
      </c>
      <c r="F144">
        <v>280.45634790536798</v>
      </c>
      <c r="G144" s="2">
        <v>1</v>
      </c>
      <c r="H144" s="2">
        <v>1</v>
      </c>
      <c r="I144" s="2">
        <v>0</v>
      </c>
      <c r="J144" s="2">
        <v>0</v>
      </c>
      <c r="K144">
        <v>0</v>
      </c>
      <c r="L144">
        <v>1</v>
      </c>
    </row>
    <row r="145" spans="1:12" x14ac:dyDescent="0.35">
      <c r="A145">
        <v>2028</v>
      </c>
      <c r="B145">
        <v>12</v>
      </c>
      <c r="C145" s="2"/>
      <c r="D145" s="2">
        <v>86122.055887989103</v>
      </c>
      <c r="E145" s="2">
        <v>31158.6149164528</v>
      </c>
      <c r="F145">
        <v>0</v>
      </c>
      <c r="G145" s="2">
        <v>1</v>
      </c>
      <c r="H145" s="2">
        <v>1</v>
      </c>
      <c r="I145" s="2">
        <v>0</v>
      </c>
      <c r="J145" s="2">
        <v>0</v>
      </c>
      <c r="K145">
        <v>0</v>
      </c>
      <c r="L145">
        <v>1</v>
      </c>
    </row>
    <row r="146" spans="1:12" x14ac:dyDescent="0.35">
      <c r="A146">
        <v>2029</v>
      </c>
      <c r="B146">
        <v>1</v>
      </c>
      <c r="C146" s="2"/>
      <c r="D146" s="2">
        <v>85453.481332122101</v>
      </c>
      <c r="E146" s="2">
        <v>36324.587387460597</v>
      </c>
      <c r="F146">
        <v>0</v>
      </c>
      <c r="G146" s="2">
        <v>1</v>
      </c>
      <c r="H146" s="2">
        <v>1</v>
      </c>
      <c r="I146" s="2">
        <v>0</v>
      </c>
      <c r="J146" s="2">
        <v>0</v>
      </c>
      <c r="K146">
        <v>0</v>
      </c>
      <c r="L146">
        <v>1</v>
      </c>
    </row>
    <row r="147" spans="1:12" x14ac:dyDescent="0.35">
      <c r="A147">
        <v>2029</v>
      </c>
      <c r="B147">
        <v>2</v>
      </c>
      <c r="C147" s="2"/>
      <c r="D147" s="2">
        <v>77236.594873681301</v>
      </c>
      <c r="E147" s="2">
        <v>30817.1915854258</v>
      </c>
      <c r="F147">
        <v>0</v>
      </c>
      <c r="G147" s="2">
        <v>1</v>
      </c>
      <c r="H147" s="2">
        <v>1</v>
      </c>
      <c r="I147" s="2">
        <v>0</v>
      </c>
      <c r="J147" s="2">
        <v>0</v>
      </c>
      <c r="K147">
        <v>0</v>
      </c>
      <c r="L147">
        <v>1</v>
      </c>
    </row>
    <row r="148" spans="1:12" x14ac:dyDescent="0.35">
      <c r="A148">
        <v>2029</v>
      </c>
      <c r="B148">
        <v>3</v>
      </c>
      <c r="C148" s="2"/>
      <c r="D148" s="2">
        <v>85575.339766973397</v>
      </c>
      <c r="E148" s="2">
        <v>26074.406416435701</v>
      </c>
      <c r="F148">
        <v>0</v>
      </c>
      <c r="G148" s="2">
        <v>1</v>
      </c>
      <c r="H148" s="2">
        <v>1</v>
      </c>
      <c r="I148" s="2">
        <v>0</v>
      </c>
      <c r="J148" s="2">
        <v>0</v>
      </c>
      <c r="K148">
        <v>0</v>
      </c>
      <c r="L148">
        <v>1</v>
      </c>
    </row>
    <row r="149" spans="1:12" x14ac:dyDescent="0.35">
      <c r="A149">
        <v>2029</v>
      </c>
      <c r="B149">
        <v>4</v>
      </c>
      <c r="C149" s="2"/>
      <c r="D149" s="2">
        <v>82876.130749086296</v>
      </c>
      <c r="E149" s="2">
        <v>16080.1910455543</v>
      </c>
      <c r="F149">
        <v>264.715614928626</v>
      </c>
      <c r="G149" s="2">
        <v>1</v>
      </c>
      <c r="H149" s="2">
        <v>1</v>
      </c>
      <c r="I149" s="2">
        <v>0</v>
      </c>
      <c r="J149" s="2">
        <v>0</v>
      </c>
      <c r="K149">
        <v>0</v>
      </c>
      <c r="L149">
        <v>1</v>
      </c>
    </row>
    <row r="150" spans="1:12" x14ac:dyDescent="0.35">
      <c r="A150">
        <v>2029</v>
      </c>
      <c r="B150">
        <v>5</v>
      </c>
      <c r="C150" s="2"/>
      <c r="D150" s="2">
        <v>85701.930545388997</v>
      </c>
      <c r="E150" s="2">
        <v>5965.0059175145898</v>
      </c>
      <c r="F150">
        <v>18134.640828431398</v>
      </c>
      <c r="G150" s="2">
        <v>1</v>
      </c>
      <c r="H150" s="2">
        <v>1</v>
      </c>
      <c r="I150" s="2">
        <v>0</v>
      </c>
      <c r="J150" s="2">
        <v>0</v>
      </c>
      <c r="K150">
        <v>0</v>
      </c>
      <c r="L150">
        <v>1</v>
      </c>
    </row>
    <row r="151" spans="1:12" x14ac:dyDescent="0.35">
      <c r="A151">
        <v>2029</v>
      </c>
      <c r="B151">
        <v>6</v>
      </c>
      <c r="C151" s="2"/>
      <c r="D151" s="2">
        <v>82999.066760934802</v>
      </c>
      <c r="E151" s="2">
        <v>464.35171644619498</v>
      </c>
      <c r="F151">
        <v>66288.854159642797</v>
      </c>
      <c r="G151" s="2">
        <v>1</v>
      </c>
      <c r="H151" s="2">
        <v>1</v>
      </c>
      <c r="I151" s="2">
        <v>0</v>
      </c>
      <c r="J151" s="2">
        <v>0</v>
      </c>
      <c r="K151">
        <v>0</v>
      </c>
      <c r="L151">
        <v>1</v>
      </c>
    </row>
    <row r="152" spans="1:12" x14ac:dyDescent="0.35">
      <c r="A152">
        <v>2029</v>
      </c>
      <c r="B152">
        <v>7</v>
      </c>
      <c r="C152" s="2"/>
      <c r="D152" s="2">
        <v>85829.407922211307</v>
      </c>
      <c r="E152" s="2">
        <v>92.446279300013103</v>
      </c>
      <c r="F152">
        <v>136412.36321372501</v>
      </c>
      <c r="G152" s="2">
        <v>1</v>
      </c>
      <c r="H152" s="2">
        <v>1</v>
      </c>
      <c r="I152" s="2">
        <v>0</v>
      </c>
      <c r="J152" s="2">
        <v>0</v>
      </c>
      <c r="K152">
        <v>0</v>
      </c>
      <c r="L152">
        <v>1</v>
      </c>
    </row>
    <row r="153" spans="1:12" x14ac:dyDescent="0.35">
      <c r="A153">
        <v>2029</v>
      </c>
      <c r="B153">
        <v>8</v>
      </c>
      <c r="C153" s="2"/>
      <c r="D153" s="2">
        <v>85893.0475597654</v>
      </c>
      <c r="E153" s="2">
        <v>160.97579572021101</v>
      </c>
      <c r="F153">
        <v>105495.712927417</v>
      </c>
      <c r="G153" s="2">
        <v>1</v>
      </c>
      <c r="H153" s="2">
        <v>1</v>
      </c>
      <c r="I153" s="2">
        <v>0</v>
      </c>
      <c r="J153" s="2">
        <v>0</v>
      </c>
      <c r="K153">
        <v>0</v>
      </c>
      <c r="L153">
        <v>1</v>
      </c>
    </row>
    <row r="154" spans="1:12" x14ac:dyDescent="0.35">
      <c r="A154">
        <v>2029</v>
      </c>
      <c r="B154">
        <v>9</v>
      </c>
      <c r="C154" s="2"/>
      <c r="D154" s="2">
        <v>83184.382522860906</v>
      </c>
      <c r="E154" s="2">
        <v>1448.9383198093401</v>
      </c>
      <c r="F154">
        <v>38113.218368314701</v>
      </c>
      <c r="G154" s="2">
        <v>1</v>
      </c>
      <c r="H154" s="2">
        <v>1</v>
      </c>
      <c r="I154" s="2">
        <v>0</v>
      </c>
      <c r="J154" s="2">
        <v>0</v>
      </c>
      <c r="K154">
        <v>0</v>
      </c>
      <c r="L154">
        <v>1</v>
      </c>
    </row>
    <row r="155" spans="1:12" x14ac:dyDescent="0.35">
      <c r="A155">
        <v>2029</v>
      </c>
      <c r="B155">
        <v>10</v>
      </c>
      <c r="C155" s="2"/>
      <c r="D155" s="2">
        <v>86021.277388587405</v>
      </c>
      <c r="E155" s="2">
        <v>9311.4661102070295</v>
      </c>
      <c r="F155">
        <v>5684.3145163191602</v>
      </c>
      <c r="G155" s="2">
        <v>1</v>
      </c>
      <c r="H155" s="2">
        <v>1</v>
      </c>
      <c r="I155" s="2">
        <v>0</v>
      </c>
      <c r="J155" s="2">
        <v>0</v>
      </c>
      <c r="K155">
        <v>0</v>
      </c>
      <c r="L155">
        <v>1</v>
      </c>
    </row>
    <row r="156" spans="1:12" x14ac:dyDescent="0.35">
      <c r="A156">
        <v>2029</v>
      </c>
      <c r="B156">
        <v>11</v>
      </c>
      <c r="C156" s="2"/>
      <c r="D156" s="2">
        <v>83308.349146517503</v>
      </c>
      <c r="E156" s="2">
        <v>20974.773862529499</v>
      </c>
      <c r="F156">
        <v>283.83591333144301</v>
      </c>
      <c r="G156" s="2">
        <v>1</v>
      </c>
      <c r="H156" s="2">
        <v>1</v>
      </c>
      <c r="I156" s="2">
        <v>0</v>
      </c>
      <c r="J156" s="2">
        <v>0</v>
      </c>
      <c r="K156">
        <v>0</v>
      </c>
      <c r="L156">
        <v>1</v>
      </c>
    </row>
    <row r="157" spans="1:12" x14ac:dyDescent="0.35">
      <c r="A157">
        <v>2029</v>
      </c>
      <c r="B157">
        <v>12</v>
      </c>
      <c r="C157" s="2"/>
      <c r="D157" s="2">
        <v>86149.797733440006</v>
      </c>
      <c r="E157" s="2">
        <v>31069.798044357402</v>
      </c>
      <c r="F157">
        <v>0</v>
      </c>
      <c r="G157" s="2">
        <v>1</v>
      </c>
      <c r="H157" s="2">
        <v>1</v>
      </c>
      <c r="I157" s="2">
        <v>0</v>
      </c>
      <c r="J157" s="2">
        <v>0</v>
      </c>
      <c r="K157">
        <v>0</v>
      </c>
      <c r="L157">
        <v>1</v>
      </c>
    </row>
    <row r="158" spans="1:12" x14ac:dyDescent="0.35">
      <c r="A158">
        <v>2030</v>
      </c>
      <c r="B158">
        <v>1</v>
      </c>
      <c r="C158" s="2"/>
      <c r="D158" s="2">
        <v>85292.688015912703</v>
      </c>
      <c r="E158" s="2">
        <v>36223.308876471099</v>
      </c>
      <c r="F158">
        <v>0</v>
      </c>
      <c r="G158" s="2">
        <v>1</v>
      </c>
      <c r="H158" s="2">
        <v>1</v>
      </c>
      <c r="I158" s="2">
        <v>0</v>
      </c>
      <c r="J158" s="2">
        <v>0</v>
      </c>
      <c r="K158">
        <v>0</v>
      </c>
      <c r="L158">
        <v>1</v>
      </c>
    </row>
    <row r="159" spans="1:12" x14ac:dyDescent="0.35">
      <c r="A159">
        <v>2030</v>
      </c>
      <c r="B159">
        <v>2</v>
      </c>
      <c r="C159" s="2"/>
      <c r="D159" s="2">
        <v>77096.079311585796</v>
      </c>
      <c r="E159" s="2">
        <v>30733.188550813498</v>
      </c>
      <c r="F159">
        <v>0</v>
      </c>
      <c r="G159" s="2">
        <v>1</v>
      </c>
      <c r="H159" s="2">
        <v>1</v>
      </c>
      <c r="I159" s="2">
        <v>0</v>
      </c>
      <c r="J159" s="2">
        <v>0</v>
      </c>
      <c r="K159">
        <v>0</v>
      </c>
      <c r="L159">
        <v>1</v>
      </c>
    </row>
    <row r="160" spans="1:12" x14ac:dyDescent="0.35">
      <c r="A160">
        <v>2030</v>
      </c>
      <c r="B160">
        <v>3</v>
      </c>
      <c r="C160" s="2"/>
      <c r="D160" s="2">
        <v>85420.520557286101</v>
      </c>
      <c r="E160" s="2">
        <v>26003.595410007099</v>
      </c>
      <c r="F160">
        <v>0</v>
      </c>
      <c r="G160" s="2">
        <v>1</v>
      </c>
      <c r="H160" s="2">
        <v>1</v>
      </c>
      <c r="I160" s="2">
        <v>0</v>
      </c>
      <c r="J160" s="2">
        <v>0</v>
      </c>
      <c r="K160">
        <v>0</v>
      </c>
      <c r="L160">
        <v>1</v>
      </c>
    </row>
    <row r="161" spans="1:12" x14ac:dyDescent="0.35">
      <c r="A161">
        <v>2030</v>
      </c>
      <c r="B161">
        <v>4</v>
      </c>
      <c r="C161" s="2"/>
      <c r="D161" s="2">
        <v>82727.035746206602</v>
      </c>
      <c r="E161" s="2">
        <v>16036.6846255534</v>
      </c>
      <c r="F161">
        <v>267.045210856886</v>
      </c>
      <c r="G161" s="2">
        <v>1</v>
      </c>
      <c r="H161" s="2">
        <v>1</v>
      </c>
      <c r="I161" s="2">
        <v>0</v>
      </c>
      <c r="J161" s="2">
        <v>0</v>
      </c>
      <c r="K161">
        <v>0</v>
      </c>
      <c r="L161">
        <v>1</v>
      </c>
    </row>
    <row r="162" spans="1:12" x14ac:dyDescent="0.35">
      <c r="A162">
        <v>2030</v>
      </c>
      <c r="B162">
        <v>5</v>
      </c>
      <c r="C162" s="2"/>
      <c r="D162" s="2">
        <v>85548.622888892904</v>
      </c>
      <c r="E162" s="2">
        <v>5948.9276185676999</v>
      </c>
      <c r="F162">
        <v>18294.418676154601</v>
      </c>
      <c r="G162" s="2">
        <v>1</v>
      </c>
      <c r="H162" s="2">
        <v>1</v>
      </c>
      <c r="I162" s="2">
        <v>0</v>
      </c>
      <c r="J162" s="2">
        <v>0</v>
      </c>
      <c r="K162">
        <v>0</v>
      </c>
      <c r="L162">
        <v>1</v>
      </c>
    </row>
    <row r="163" spans="1:12" x14ac:dyDescent="0.35">
      <c r="A163">
        <v>2030</v>
      </c>
      <c r="B163">
        <v>6</v>
      </c>
      <c r="C163" s="2"/>
      <c r="D163" s="2">
        <v>82851.385976645295</v>
      </c>
      <c r="E163" s="2">
        <v>463.10451172447199</v>
      </c>
      <c r="F163">
        <v>66873.540745629507</v>
      </c>
      <c r="G163" s="2">
        <v>1</v>
      </c>
      <c r="H163" s="2">
        <v>1</v>
      </c>
      <c r="I163" s="2">
        <v>0</v>
      </c>
      <c r="J163" s="2">
        <v>0</v>
      </c>
      <c r="K163">
        <v>0</v>
      </c>
      <c r="L163">
        <v>1</v>
      </c>
    </row>
    <row r="164" spans="1:12" x14ac:dyDescent="0.35">
      <c r="A164">
        <v>2030</v>
      </c>
      <c r="B164">
        <v>7</v>
      </c>
      <c r="C164" s="2"/>
      <c r="D164" s="2">
        <v>85677.511185949406</v>
      </c>
      <c r="E164" s="2">
        <v>92.198859865403406</v>
      </c>
      <c r="F164">
        <v>137616.87638340099</v>
      </c>
      <c r="G164" s="2">
        <v>1</v>
      </c>
      <c r="H164" s="2">
        <v>1</v>
      </c>
      <c r="I164" s="2">
        <v>0</v>
      </c>
      <c r="J164" s="2">
        <v>0</v>
      </c>
      <c r="K164">
        <v>0</v>
      </c>
      <c r="L164">
        <v>1</v>
      </c>
    </row>
    <row r="165" spans="1:12" x14ac:dyDescent="0.35">
      <c r="A165">
        <v>2030</v>
      </c>
      <c r="B165">
        <v>8</v>
      </c>
      <c r="C165" s="2"/>
      <c r="D165" s="2">
        <v>85741.860149283195</v>
      </c>
      <c r="E165" s="2">
        <v>160.546505751566</v>
      </c>
      <c r="F165">
        <v>106428.25414693099</v>
      </c>
      <c r="G165" s="2">
        <v>1</v>
      </c>
      <c r="H165" s="2">
        <v>1</v>
      </c>
      <c r="I165" s="2">
        <v>0</v>
      </c>
      <c r="J165" s="2">
        <v>0</v>
      </c>
      <c r="K165">
        <v>0</v>
      </c>
      <c r="L165">
        <v>1</v>
      </c>
    </row>
    <row r="166" spans="1:12" x14ac:dyDescent="0.35">
      <c r="A166">
        <v>2030</v>
      </c>
      <c r="B166">
        <v>9</v>
      </c>
      <c r="C166" s="2"/>
      <c r="D166" s="2">
        <v>83038.688776125593</v>
      </c>
      <c r="E166" s="2">
        <v>1445.08692652279</v>
      </c>
      <c r="F166">
        <v>38450.460580578001</v>
      </c>
      <c r="G166" s="2">
        <v>1</v>
      </c>
      <c r="H166" s="2">
        <v>1</v>
      </c>
      <c r="I166" s="2">
        <v>0</v>
      </c>
      <c r="J166" s="2">
        <v>0</v>
      </c>
      <c r="K166">
        <v>0</v>
      </c>
      <c r="L166">
        <v>1</v>
      </c>
    </row>
    <row r="167" spans="1:12" x14ac:dyDescent="0.35">
      <c r="A167">
        <v>2030</v>
      </c>
      <c r="B167">
        <v>10</v>
      </c>
      <c r="C167" s="2"/>
      <c r="D167" s="2">
        <v>85871.3667043194</v>
      </c>
      <c r="E167" s="2">
        <v>9286.7967936702698</v>
      </c>
      <c r="F167">
        <v>5734.6619893592497</v>
      </c>
      <c r="G167" s="2">
        <v>1</v>
      </c>
      <c r="H167" s="2">
        <v>1</v>
      </c>
      <c r="I167" s="2">
        <v>0</v>
      </c>
      <c r="J167" s="2">
        <v>0</v>
      </c>
      <c r="K167">
        <v>0</v>
      </c>
      <c r="L167">
        <v>1</v>
      </c>
    </row>
    <row r="168" spans="1:12" x14ac:dyDescent="0.35">
      <c r="A168">
        <v>2030</v>
      </c>
      <c r="B168">
        <v>11</v>
      </c>
      <c r="C168" s="2"/>
      <c r="D168" s="2">
        <v>83163.895444268797</v>
      </c>
      <c r="E168" s="2">
        <v>20919.387787151099</v>
      </c>
      <c r="F168">
        <v>286.35243340410301</v>
      </c>
      <c r="G168" s="2">
        <v>1</v>
      </c>
      <c r="H168" s="2">
        <v>1</v>
      </c>
      <c r="I168" s="2">
        <v>0</v>
      </c>
      <c r="J168" s="2">
        <v>0</v>
      </c>
      <c r="K168">
        <v>0</v>
      </c>
      <c r="L168">
        <v>1</v>
      </c>
    </row>
    <row r="169" spans="1:12" x14ac:dyDescent="0.35">
      <c r="A169">
        <v>2030</v>
      </c>
      <c r="B169">
        <v>12</v>
      </c>
      <c r="C169" s="2"/>
      <c r="D169" s="2">
        <v>86000.356097859098</v>
      </c>
      <c r="E169" s="2">
        <v>30987.733039769901</v>
      </c>
      <c r="F169">
        <v>0</v>
      </c>
      <c r="G169" s="2">
        <v>1</v>
      </c>
      <c r="H169" s="2">
        <v>1</v>
      </c>
      <c r="I169" s="2">
        <v>0</v>
      </c>
      <c r="J169" s="2">
        <v>0</v>
      </c>
      <c r="K169">
        <v>0</v>
      </c>
      <c r="L169">
        <v>1</v>
      </c>
    </row>
    <row r="170" spans="1:12" x14ac:dyDescent="0.35">
      <c r="A170">
        <v>2031</v>
      </c>
      <c r="B170">
        <v>1</v>
      </c>
      <c r="C170" s="2"/>
      <c r="D170" s="2">
        <v>85201.226531400302</v>
      </c>
      <c r="E170" s="2">
        <v>36127.606272750003</v>
      </c>
      <c r="F170">
        <v>0</v>
      </c>
      <c r="G170" s="2">
        <v>1</v>
      </c>
      <c r="H170" s="2">
        <v>1</v>
      </c>
      <c r="I170" s="2">
        <v>0</v>
      </c>
      <c r="J170" s="2">
        <v>0</v>
      </c>
      <c r="K170">
        <v>0</v>
      </c>
      <c r="L170">
        <v>1</v>
      </c>
    </row>
    <row r="171" spans="1:12" x14ac:dyDescent="0.35">
      <c r="A171">
        <v>2031</v>
      </c>
      <c r="B171">
        <v>2</v>
      </c>
      <c r="C171" s="2"/>
      <c r="D171" s="2">
        <v>77013.352818079205</v>
      </c>
      <c r="E171" s="2">
        <v>30651.969272549199</v>
      </c>
      <c r="F171">
        <v>0</v>
      </c>
      <c r="G171" s="2">
        <v>1</v>
      </c>
      <c r="H171" s="2">
        <v>1</v>
      </c>
      <c r="I171" s="2">
        <v>0</v>
      </c>
      <c r="J171" s="2">
        <v>0</v>
      </c>
      <c r="K171">
        <v>0</v>
      </c>
      <c r="L171">
        <v>1</v>
      </c>
    </row>
    <row r="172" spans="1:12" x14ac:dyDescent="0.35">
      <c r="A172">
        <v>2031</v>
      </c>
      <c r="B172">
        <v>3</v>
      </c>
      <c r="C172" s="2"/>
      <c r="D172" s="2">
        <v>85328.803646508604</v>
      </c>
      <c r="E172" s="2">
        <v>25934.857493866301</v>
      </c>
      <c r="F172">
        <v>0</v>
      </c>
      <c r="G172" s="2">
        <v>1</v>
      </c>
      <c r="H172" s="2">
        <v>1</v>
      </c>
      <c r="I172" s="2">
        <v>0</v>
      </c>
      <c r="J172" s="2">
        <v>0</v>
      </c>
      <c r="K172">
        <v>0</v>
      </c>
      <c r="L172">
        <v>1</v>
      </c>
    </row>
    <row r="173" spans="1:12" x14ac:dyDescent="0.35">
      <c r="A173">
        <v>2031</v>
      </c>
      <c r="B173">
        <v>4</v>
      </c>
      <c r="C173" s="2"/>
      <c r="D173" s="2">
        <v>82638.154733992007</v>
      </c>
      <c r="E173" s="2">
        <v>15994.282383342799</v>
      </c>
      <c r="F173">
        <v>269.80644104974402</v>
      </c>
      <c r="G173" s="2">
        <v>1</v>
      </c>
      <c r="H173" s="2">
        <v>1</v>
      </c>
      <c r="I173" s="2">
        <v>0</v>
      </c>
      <c r="J173" s="2">
        <v>0</v>
      </c>
      <c r="K173">
        <v>0</v>
      </c>
      <c r="L173">
        <v>1</v>
      </c>
    </row>
    <row r="174" spans="1:12" x14ac:dyDescent="0.35">
      <c r="A174">
        <v>2031</v>
      </c>
      <c r="B174">
        <v>5</v>
      </c>
      <c r="C174" s="2"/>
      <c r="D174" s="2">
        <v>85456.652436880497</v>
      </c>
      <c r="E174" s="2">
        <v>5933.1941669997004</v>
      </c>
      <c r="F174">
        <v>18483.569245171198</v>
      </c>
      <c r="G174" s="2">
        <v>1</v>
      </c>
      <c r="H174" s="2">
        <v>1</v>
      </c>
      <c r="I174" s="2">
        <v>0</v>
      </c>
      <c r="J174" s="2">
        <v>0</v>
      </c>
      <c r="K174">
        <v>0</v>
      </c>
      <c r="L174">
        <v>1</v>
      </c>
    </row>
    <row r="175" spans="1:12" x14ac:dyDescent="0.35">
      <c r="A175">
        <v>2031</v>
      </c>
      <c r="B175">
        <v>6</v>
      </c>
      <c r="C175" s="2"/>
      <c r="D175" s="2">
        <v>82762.261260948595</v>
      </c>
      <c r="E175" s="2">
        <v>461.87941289183198</v>
      </c>
      <c r="F175">
        <v>67564.918942673205</v>
      </c>
      <c r="G175" s="2">
        <v>1</v>
      </c>
      <c r="H175" s="2">
        <v>1</v>
      </c>
      <c r="I175" s="2">
        <v>0</v>
      </c>
      <c r="J175" s="2">
        <v>0</v>
      </c>
      <c r="K175">
        <v>0</v>
      </c>
      <c r="L175">
        <v>1</v>
      </c>
    </row>
    <row r="176" spans="1:12" x14ac:dyDescent="0.35">
      <c r="A176">
        <v>2031</v>
      </c>
      <c r="B176">
        <v>7</v>
      </c>
      <c r="C176" s="2"/>
      <c r="D176" s="2">
        <v>85585.2906197829</v>
      </c>
      <c r="E176" s="2">
        <v>91.954896686729299</v>
      </c>
      <c r="F176">
        <v>139039.55045574799</v>
      </c>
      <c r="G176" s="2">
        <v>1</v>
      </c>
      <c r="H176" s="2">
        <v>1</v>
      </c>
      <c r="I176" s="2">
        <v>0</v>
      </c>
      <c r="J176" s="2">
        <v>0</v>
      </c>
      <c r="K176">
        <v>0</v>
      </c>
      <c r="L176">
        <v>1</v>
      </c>
    </row>
    <row r="177" spans="1:12" x14ac:dyDescent="0.35">
      <c r="A177">
        <v>2031</v>
      </c>
      <c r="B177">
        <v>8</v>
      </c>
      <c r="C177" s="2"/>
      <c r="D177" s="2">
        <v>85649.514617322406</v>
      </c>
      <c r="E177" s="2">
        <v>160.121586862801</v>
      </c>
      <c r="F177">
        <v>107528.432394984</v>
      </c>
      <c r="G177" s="2">
        <v>1</v>
      </c>
      <c r="H177" s="2">
        <v>1</v>
      </c>
      <c r="I177" s="2">
        <v>0</v>
      </c>
      <c r="J177" s="2">
        <v>0</v>
      </c>
      <c r="K177">
        <v>0</v>
      </c>
      <c r="L177">
        <v>1</v>
      </c>
    </row>
    <row r="178" spans="1:12" x14ac:dyDescent="0.35">
      <c r="A178">
        <v>2031</v>
      </c>
      <c r="B178">
        <v>9</v>
      </c>
      <c r="C178" s="2"/>
      <c r="D178" s="2">
        <v>82949.2027820519</v>
      </c>
      <c r="E178" s="2">
        <v>1441.2613103886399</v>
      </c>
      <c r="F178">
        <v>38847.909335706398</v>
      </c>
      <c r="G178" s="2">
        <v>1</v>
      </c>
      <c r="H178" s="2">
        <v>1</v>
      </c>
      <c r="I178" s="2">
        <v>0</v>
      </c>
      <c r="J178" s="2">
        <v>0</v>
      </c>
      <c r="K178">
        <v>0</v>
      </c>
      <c r="L178">
        <v>1</v>
      </c>
    </row>
    <row r="179" spans="1:12" x14ac:dyDescent="0.35">
      <c r="A179">
        <v>2031</v>
      </c>
      <c r="B179">
        <v>10</v>
      </c>
      <c r="C179" s="2"/>
      <c r="D179" s="2">
        <v>85778.774574691706</v>
      </c>
      <c r="E179" s="2">
        <v>9262.2058362150092</v>
      </c>
      <c r="F179">
        <v>5793.9355384762002</v>
      </c>
      <c r="G179" s="2">
        <v>1</v>
      </c>
      <c r="H179" s="2">
        <v>1</v>
      </c>
      <c r="I179" s="2">
        <v>0</v>
      </c>
      <c r="J179" s="2">
        <v>0</v>
      </c>
      <c r="K179">
        <v>0</v>
      </c>
      <c r="L179">
        <v>1</v>
      </c>
    </row>
    <row r="180" spans="1:12" x14ac:dyDescent="0.35">
      <c r="A180">
        <v>2031</v>
      </c>
      <c r="B180">
        <v>11</v>
      </c>
      <c r="C180" s="2"/>
      <c r="D180" s="2">
        <v>83074.1709223324</v>
      </c>
      <c r="E180" s="2">
        <v>20863.981329819799</v>
      </c>
      <c r="F180">
        <v>289.311996014263</v>
      </c>
      <c r="G180" s="2">
        <v>1</v>
      </c>
      <c r="H180" s="2">
        <v>1</v>
      </c>
      <c r="I180" s="2">
        <v>0</v>
      </c>
      <c r="J180" s="2">
        <v>0</v>
      </c>
      <c r="K180">
        <v>0</v>
      </c>
      <c r="L180">
        <v>1</v>
      </c>
    </row>
    <row r="181" spans="1:12" x14ac:dyDescent="0.35">
      <c r="A181">
        <v>2031</v>
      </c>
      <c r="B181">
        <v>12</v>
      </c>
      <c r="C181" s="2"/>
      <c r="D181" s="2">
        <v>85907.511266553804</v>
      </c>
      <c r="E181" s="2">
        <v>30905.6382516253</v>
      </c>
      <c r="F181">
        <v>0</v>
      </c>
      <c r="G181" s="2">
        <v>1</v>
      </c>
      <c r="H181" s="2">
        <v>1</v>
      </c>
      <c r="I181" s="2">
        <v>0</v>
      </c>
      <c r="J181" s="2">
        <v>0</v>
      </c>
      <c r="K181">
        <v>0</v>
      </c>
      <c r="L181">
        <v>1</v>
      </c>
    </row>
    <row r="182" spans="1:12" x14ac:dyDescent="0.35">
      <c r="A182">
        <v>2032</v>
      </c>
      <c r="B182">
        <v>1</v>
      </c>
      <c r="C182" s="2"/>
      <c r="D182" s="2">
        <v>85172.952968806596</v>
      </c>
      <c r="E182" s="2">
        <v>36031.869420395298</v>
      </c>
      <c r="F182">
        <v>0</v>
      </c>
      <c r="G182" s="2">
        <v>1</v>
      </c>
      <c r="H182" s="2">
        <v>1</v>
      </c>
      <c r="I182" s="2">
        <v>0</v>
      </c>
      <c r="J182" s="2">
        <v>0</v>
      </c>
      <c r="K182">
        <v>0</v>
      </c>
      <c r="L182">
        <v>1</v>
      </c>
    </row>
    <row r="183" spans="1:12" x14ac:dyDescent="0.35">
      <c r="A183">
        <v>2032</v>
      </c>
      <c r="B183">
        <v>2</v>
      </c>
      <c r="C183" s="2"/>
      <c r="D183" s="2">
        <v>79737.304899441195</v>
      </c>
      <c r="E183" s="2">
        <v>31701.6505216718</v>
      </c>
      <c r="F183">
        <v>0</v>
      </c>
      <c r="G183" s="2">
        <v>1</v>
      </c>
      <c r="H183" s="2">
        <v>1</v>
      </c>
      <c r="I183" s="2">
        <v>0</v>
      </c>
      <c r="J183" s="2">
        <v>0</v>
      </c>
      <c r="K183">
        <v>0</v>
      </c>
      <c r="L183">
        <v>1</v>
      </c>
    </row>
    <row r="184" spans="1:12" x14ac:dyDescent="0.35">
      <c r="A184">
        <v>2032</v>
      </c>
      <c r="B184">
        <v>3</v>
      </c>
      <c r="C184" s="2"/>
      <c r="D184" s="2">
        <v>85300.371014011806</v>
      </c>
      <c r="E184" s="2">
        <v>25866.095659873801</v>
      </c>
      <c r="F184">
        <v>0</v>
      </c>
      <c r="G184" s="2">
        <v>1</v>
      </c>
      <c r="H184" s="2">
        <v>1</v>
      </c>
      <c r="I184" s="2">
        <v>0</v>
      </c>
      <c r="J184" s="2">
        <v>0</v>
      </c>
      <c r="K184">
        <v>0</v>
      </c>
      <c r="L184">
        <v>1</v>
      </c>
    </row>
    <row r="185" spans="1:12" x14ac:dyDescent="0.35">
      <c r="A185">
        <v>2032</v>
      </c>
      <c r="B185">
        <v>4</v>
      </c>
      <c r="C185" s="2"/>
      <c r="D185" s="2">
        <v>82610.563300513793</v>
      </c>
      <c r="E185" s="2">
        <v>15951.8655925122</v>
      </c>
      <c r="F185">
        <v>272.42988769909698</v>
      </c>
      <c r="G185" s="2">
        <v>1</v>
      </c>
      <c r="H185" s="2">
        <v>1</v>
      </c>
      <c r="I185" s="2">
        <v>0</v>
      </c>
      <c r="J185" s="2">
        <v>0</v>
      </c>
      <c r="K185">
        <v>0</v>
      </c>
      <c r="L185">
        <v>1</v>
      </c>
    </row>
    <row r="186" spans="1:12" x14ac:dyDescent="0.35">
      <c r="A186">
        <v>2032</v>
      </c>
      <c r="B186">
        <v>5</v>
      </c>
      <c r="C186" s="2"/>
      <c r="D186" s="2">
        <v>85428.0627887601</v>
      </c>
      <c r="E186" s="2">
        <v>5917.4553932504496</v>
      </c>
      <c r="F186">
        <v>18663.280626145599</v>
      </c>
      <c r="G186" s="2">
        <v>1</v>
      </c>
      <c r="H186" s="2">
        <v>1</v>
      </c>
      <c r="I186" s="2">
        <v>0</v>
      </c>
      <c r="J186" s="2">
        <v>0</v>
      </c>
      <c r="K186">
        <v>0</v>
      </c>
      <c r="L186">
        <v>1</v>
      </c>
    </row>
    <row r="187" spans="1:12" x14ac:dyDescent="0.35">
      <c r="A187">
        <v>2032</v>
      </c>
      <c r="B187">
        <v>6</v>
      </c>
      <c r="C187" s="2"/>
      <c r="D187" s="2">
        <v>82734.5197885784</v>
      </c>
      <c r="E187" s="2">
        <v>460.653905338936</v>
      </c>
      <c r="F187">
        <v>68221.792803438002</v>
      </c>
      <c r="G187" s="2">
        <v>1</v>
      </c>
      <c r="H187" s="2">
        <v>1</v>
      </c>
      <c r="I187" s="2">
        <v>0</v>
      </c>
      <c r="J187" s="2">
        <v>0</v>
      </c>
      <c r="K187">
        <v>0</v>
      </c>
      <c r="L187">
        <v>1</v>
      </c>
    </row>
    <row r="188" spans="1:12" x14ac:dyDescent="0.35">
      <c r="A188">
        <v>2032</v>
      </c>
      <c r="B188">
        <v>7</v>
      </c>
      <c r="C188" s="2"/>
      <c r="D188" s="2">
        <v>85556.547905519896</v>
      </c>
      <c r="E188" s="2">
        <v>91.710853248621206</v>
      </c>
      <c r="F188">
        <v>140391.21863621299</v>
      </c>
      <c r="G188" s="2">
        <v>1</v>
      </c>
      <c r="H188" s="2">
        <v>1</v>
      </c>
      <c r="I188" s="2">
        <v>0</v>
      </c>
      <c r="J188" s="2">
        <v>0</v>
      </c>
      <c r="K188">
        <v>0</v>
      </c>
      <c r="L188">
        <v>1</v>
      </c>
    </row>
    <row r="189" spans="1:12" x14ac:dyDescent="0.35">
      <c r="A189">
        <v>2032</v>
      </c>
      <c r="B189">
        <v>8</v>
      </c>
      <c r="C189" s="2"/>
      <c r="D189" s="2">
        <v>85620.6953908211</v>
      </c>
      <c r="E189" s="2">
        <v>159.696530151552</v>
      </c>
      <c r="F189">
        <v>108573.69665862</v>
      </c>
      <c r="G189" s="2">
        <v>1</v>
      </c>
      <c r="H189" s="2">
        <v>1</v>
      </c>
      <c r="I189" s="2">
        <v>0</v>
      </c>
      <c r="J189" s="2">
        <v>0</v>
      </c>
      <c r="K189">
        <v>0</v>
      </c>
      <c r="L189">
        <v>1</v>
      </c>
    </row>
    <row r="190" spans="1:12" x14ac:dyDescent="0.35">
      <c r="A190">
        <v>2032</v>
      </c>
      <c r="B190">
        <v>9</v>
      </c>
      <c r="C190" s="2"/>
      <c r="D190" s="2">
        <v>82921.241032374994</v>
      </c>
      <c r="E190" s="2">
        <v>1437.43447042905</v>
      </c>
      <c r="F190">
        <v>39225.5185890621</v>
      </c>
      <c r="G190" s="2">
        <v>1</v>
      </c>
      <c r="H190" s="2">
        <v>1</v>
      </c>
      <c r="I190" s="2">
        <v>0</v>
      </c>
      <c r="J190" s="2">
        <v>0</v>
      </c>
      <c r="K190">
        <v>0</v>
      </c>
      <c r="L190">
        <v>1</v>
      </c>
    </row>
    <row r="191" spans="1:12" x14ac:dyDescent="0.35">
      <c r="A191">
        <v>2032</v>
      </c>
      <c r="B191">
        <v>10</v>
      </c>
      <c r="C191" s="2"/>
      <c r="D191" s="2">
        <v>85749.806197873695</v>
      </c>
      <c r="E191" s="2">
        <v>9237.6071212012303</v>
      </c>
      <c r="F191">
        <v>5850.2501198322698</v>
      </c>
      <c r="G191" s="2">
        <v>1</v>
      </c>
      <c r="H191" s="2">
        <v>1</v>
      </c>
      <c r="I191" s="2">
        <v>0</v>
      </c>
      <c r="J191" s="2">
        <v>0</v>
      </c>
      <c r="K191">
        <v>0</v>
      </c>
      <c r="L191">
        <v>1</v>
      </c>
    </row>
    <row r="192" spans="1:12" x14ac:dyDescent="0.35">
      <c r="A192">
        <v>2032</v>
      </c>
      <c r="B192">
        <v>11</v>
      </c>
      <c r="C192" s="2"/>
      <c r="D192" s="2">
        <v>83046.064858233003</v>
      </c>
      <c r="E192" s="2">
        <v>20808.557639242201</v>
      </c>
      <c r="F192">
        <v>292.12380556715402</v>
      </c>
      <c r="G192" s="2">
        <v>1</v>
      </c>
      <c r="H192" s="2">
        <v>1</v>
      </c>
      <c r="I192" s="2">
        <v>0</v>
      </c>
      <c r="J192" s="2">
        <v>0</v>
      </c>
      <c r="K192">
        <v>0</v>
      </c>
      <c r="L192">
        <v>1</v>
      </c>
    </row>
    <row r="193" spans="1:12" x14ac:dyDescent="0.35">
      <c r="A193">
        <v>2032</v>
      </c>
      <c r="B193">
        <v>12</v>
      </c>
      <c r="C193" s="2"/>
      <c r="D193" s="2">
        <v>85814.267020174098</v>
      </c>
      <c r="E193" s="2">
        <v>30800.5042348346</v>
      </c>
      <c r="F193">
        <v>0</v>
      </c>
      <c r="G193" s="2">
        <v>1</v>
      </c>
      <c r="H193" s="2">
        <v>1</v>
      </c>
      <c r="I193" s="2">
        <v>0</v>
      </c>
      <c r="J193" s="2">
        <v>0</v>
      </c>
      <c r="K193">
        <v>0</v>
      </c>
      <c r="L193">
        <v>1</v>
      </c>
    </row>
  </sheetData>
  <pageMargins left="0.7" right="0.7" top="0.75" bottom="0.75" header="0.3" footer="0.3"/>
  <ignoredErrors>
    <ignoredError sqref="A1:L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9"/>
  <sheetViews>
    <sheetView workbookViewId="0"/>
  </sheetViews>
  <sheetFormatPr defaultRowHeight="14.5" x14ac:dyDescent="0.35"/>
  <cols>
    <col min="1" max="1" width="15.453125" customWidth="1"/>
    <col min="2" max="2" width="7.453125" customWidth="1"/>
    <col min="3" max="6" width="11.453125" customWidth="1"/>
    <col min="7" max="8" width="10.453125" customWidth="1"/>
    <col min="9" max="10" width="13.453125" customWidth="1"/>
    <col min="11" max="11" width="8.453125" customWidth="1"/>
    <col min="12" max="12" width="7.453125" customWidth="1"/>
    <col min="13" max="13" width="12.453125" customWidth="1"/>
  </cols>
  <sheetData>
    <row r="1" spans="1:13" x14ac:dyDescent="0.35">
      <c r="A1" s="1" t="s">
        <v>12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1" t="s">
        <v>20</v>
      </c>
      <c r="J1" s="1" t="s">
        <v>21</v>
      </c>
      <c r="K1" s="1" t="s">
        <v>22</v>
      </c>
      <c r="L1" s="1" t="s">
        <v>23</v>
      </c>
      <c r="M1" s="1" t="s">
        <v>24</v>
      </c>
    </row>
    <row r="2" spans="1:13" x14ac:dyDescent="0.35">
      <c r="A2" t="s">
        <v>2</v>
      </c>
      <c r="B2" s="3">
        <v>108</v>
      </c>
      <c r="C2" s="4">
        <v>148952.72593002801</v>
      </c>
      <c r="D2" s="4">
        <v>10677.3106705808</v>
      </c>
      <c r="E2" s="4">
        <v>122959.368535842</v>
      </c>
      <c r="F2" s="4">
        <v>189802.86086068599</v>
      </c>
      <c r="G2" s="5">
        <v>0.74903532720356703</v>
      </c>
      <c r="H2" s="5">
        <v>4.8330551724123803</v>
      </c>
      <c r="I2" s="6">
        <v>25.2193812781662</v>
      </c>
      <c r="J2" s="7">
        <v>3.3394960717858499E-6</v>
      </c>
      <c r="K2" s="5">
        <v>1</v>
      </c>
      <c r="L2" t="s">
        <v>25</v>
      </c>
    </row>
    <row r="3" spans="1:13" x14ac:dyDescent="0.35">
      <c r="A3" t="s">
        <v>3</v>
      </c>
      <c r="B3" s="3">
        <v>108</v>
      </c>
      <c r="C3" s="4">
        <v>88075.520524096297</v>
      </c>
      <c r="D3" s="4">
        <v>4786.1513344429604</v>
      </c>
      <c r="E3" s="4">
        <v>75904.214523920804</v>
      </c>
      <c r="F3" s="4">
        <v>99347.219344366007</v>
      </c>
      <c r="G3" s="5">
        <v>-0.111444523183478</v>
      </c>
      <c r="H3" s="5">
        <v>2.87798794080445</v>
      </c>
      <c r="I3" s="6">
        <v>0.29054911310779402</v>
      </c>
      <c r="J3" s="7">
        <v>0.86478482817116997</v>
      </c>
      <c r="K3" s="5">
        <v>0.187493723795323</v>
      </c>
    </row>
    <row r="4" spans="1:13" x14ac:dyDescent="0.35">
      <c r="A4" t="s">
        <v>4</v>
      </c>
      <c r="B4" s="3">
        <v>108</v>
      </c>
      <c r="C4" s="4">
        <v>15875.542737919801</v>
      </c>
      <c r="D4" s="4">
        <v>14494.3858900205</v>
      </c>
      <c r="E4" s="4">
        <v>0</v>
      </c>
      <c r="F4" s="4">
        <v>46994.657797084401</v>
      </c>
      <c r="G4" s="5">
        <v>0.38210101292348297</v>
      </c>
      <c r="H4" s="5">
        <v>1.75509577164716</v>
      </c>
      <c r="I4" s="6">
        <v>9.6020607333572396</v>
      </c>
      <c r="J4" s="7">
        <v>8.2212717589653702E-3</v>
      </c>
      <c r="K4" s="5">
        <v>-0.25281992041873202</v>
      </c>
    </row>
    <row r="5" spans="1:13" x14ac:dyDescent="0.35">
      <c r="A5" t="s">
        <v>5</v>
      </c>
      <c r="B5" s="3">
        <v>108</v>
      </c>
      <c r="C5" s="4">
        <v>27662.807106419001</v>
      </c>
      <c r="D5" s="4">
        <v>43507.915533947496</v>
      </c>
      <c r="E5" s="4">
        <v>0</v>
      </c>
      <c r="F5" s="4">
        <v>172430.53137531001</v>
      </c>
      <c r="G5" s="5">
        <v>1.6167864243479499</v>
      </c>
      <c r="H5" s="5">
        <v>4.6196722970372601</v>
      </c>
      <c r="I5" s="6">
        <v>58.856992729259801</v>
      </c>
      <c r="J5" s="7">
        <v>1.65756297576536E-13</v>
      </c>
      <c r="K5" s="5">
        <v>0.69399842199855899</v>
      </c>
    </row>
    <row r="6" spans="1:13" x14ac:dyDescent="0.35">
      <c r="A6" t="s">
        <v>6</v>
      </c>
      <c r="B6" s="3">
        <v>108</v>
      </c>
      <c r="C6" s="4">
        <v>0.93175925925925895</v>
      </c>
      <c r="D6" s="4">
        <v>0.13050461877244601</v>
      </c>
      <c r="E6" s="4">
        <v>0.45</v>
      </c>
      <c r="F6" s="4">
        <v>1</v>
      </c>
      <c r="G6" s="5">
        <v>-1.6494922273491599</v>
      </c>
      <c r="H6" s="5">
        <v>4.4637277040220198</v>
      </c>
      <c r="I6" s="6">
        <v>58.616087507382097</v>
      </c>
      <c r="J6" s="7">
        <v>1.8696155734687601E-13</v>
      </c>
      <c r="K6" s="5">
        <v>0.245864159482761</v>
      </c>
    </row>
    <row r="7" spans="1:13" x14ac:dyDescent="0.35">
      <c r="A7" t="s">
        <v>7</v>
      </c>
      <c r="B7" s="3">
        <v>108</v>
      </c>
      <c r="C7" s="4">
        <v>0.66666666666666696</v>
      </c>
      <c r="D7" s="4">
        <v>0.47360222277831499</v>
      </c>
      <c r="E7" s="4">
        <v>0</v>
      </c>
      <c r="F7" s="4">
        <v>1</v>
      </c>
      <c r="G7" s="5">
        <v>-0.70710678118655201</v>
      </c>
      <c r="H7" s="5">
        <v>1.5</v>
      </c>
      <c r="I7" s="6">
        <v>19.125000000000099</v>
      </c>
      <c r="J7" s="7">
        <v>7.0316786771940101E-5</v>
      </c>
      <c r="K7" s="5">
        <v>3.5537707945316903E-2</v>
      </c>
    </row>
    <row r="8" spans="1:13" x14ac:dyDescent="0.35">
      <c r="A8" t="s">
        <v>8</v>
      </c>
      <c r="B8" s="3">
        <v>108</v>
      </c>
      <c r="C8" s="4">
        <v>9.2592592592592605E-3</v>
      </c>
      <c r="D8" s="4">
        <v>9.6225044864937506E-2</v>
      </c>
      <c r="E8" s="4">
        <v>0</v>
      </c>
      <c r="F8" s="4">
        <v>1</v>
      </c>
      <c r="G8" s="5">
        <v>10.247406783883999</v>
      </c>
      <c r="H8" s="5">
        <v>106.009345794393</v>
      </c>
      <c r="I8" s="6">
        <v>49639.3321687485</v>
      </c>
      <c r="J8" s="7">
        <v>0</v>
      </c>
      <c r="K8" s="5">
        <v>-0.10564098514517201</v>
      </c>
    </row>
    <row r="9" spans="1:13" x14ac:dyDescent="0.35">
      <c r="A9" t="s">
        <v>9</v>
      </c>
      <c r="B9" s="3">
        <v>108</v>
      </c>
      <c r="C9" s="4">
        <v>9.2592592592592605E-3</v>
      </c>
      <c r="D9" s="4">
        <v>9.6225044864937603E-2</v>
      </c>
      <c r="E9" s="4">
        <v>0</v>
      </c>
      <c r="F9" s="4">
        <v>1</v>
      </c>
      <c r="G9" s="5">
        <v>10.247406783883999</v>
      </c>
      <c r="H9" s="5">
        <v>106.009345794393</v>
      </c>
      <c r="I9" s="6">
        <v>49639.332168748399</v>
      </c>
      <c r="J9" s="7">
        <v>0</v>
      </c>
      <c r="K9" s="5">
        <v>0.37158631926548302</v>
      </c>
    </row>
  </sheetData>
  <pageMargins left="0.7" right="0.7" top="0.75" bottom="0.75" header="0.3" footer="0.3"/>
  <ignoredErrors>
    <ignoredError sqref="A1:M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9"/>
  <sheetViews>
    <sheetView workbookViewId="0"/>
  </sheetViews>
  <sheetFormatPr defaultRowHeight="14.5" x14ac:dyDescent="0.35"/>
  <cols>
    <col min="1" max="1" width="15.453125" customWidth="1"/>
    <col min="2" max="2" width="12.453125" customWidth="1"/>
    <col min="3" max="3" width="8.453125" customWidth="1"/>
    <col min="4" max="5" width="7.453125" customWidth="1"/>
    <col min="6" max="6" width="15.453125" customWidth="1"/>
    <col min="7" max="7" width="10.453125" customWidth="1"/>
    <col min="8" max="9" width="7.453125" customWidth="1"/>
  </cols>
  <sheetData>
    <row r="1" spans="1:9" x14ac:dyDescent="0.35">
      <c r="A1" s="1" t="s">
        <v>26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</row>
    <row r="2" spans="1:9" x14ac:dyDescent="0.35">
      <c r="A2" s="8" t="s">
        <v>2</v>
      </c>
      <c r="B2" s="5">
        <v>1</v>
      </c>
      <c r="C2" s="5">
        <v>0.187493723795323</v>
      </c>
      <c r="D2" s="5">
        <v>-0.25281992041873202</v>
      </c>
      <c r="E2" s="5">
        <v>0.69399842199855899</v>
      </c>
      <c r="F2" s="5">
        <v>0.245864159482761</v>
      </c>
      <c r="G2" s="5">
        <v>3.5537707945316903E-2</v>
      </c>
      <c r="H2" s="5">
        <v>-0.10564098514517201</v>
      </c>
      <c r="I2" s="5">
        <v>0.37158631926548302</v>
      </c>
    </row>
    <row r="3" spans="1:9" x14ac:dyDescent="0.35">
      <c r="A3" s="8" t="s">
        <v>3</v>
      </c>
      <c r="B3" s="5">
        <v>0.187493723795323</v>
      </c>
      <c r="C3" s="5">
        <v>1</v>
      </c>
      <c r="D3" s="5">
        <v>-5.4672814069470298E-2</v>
      </c>
      <c r="E3" s="5">
        <v>9.0170108566031498E-2</v>
      </c>
      <c r="F3" s="5">
        <v>0.372257429418407</v>
      </c>
      <c r="G3" s="5">
        <v>-0.71006279699413699</v>
      </c>
      <c r="H3" s="5">
        <v>0.228734170970988</v>
      </c>
      <c r="I3" s="5">
        <v>-3.2325973770202701E-2</v>
      </c>
    </row>
    <row r="4" spans="1:9" x14ac:dyDescent="0.35">
      <c r="A4" s="8" t="s">
        <v>4</v>
      </c>
      <c r="B4" s="5">
        <v>-0.25281992041873202</v>
      </c>
      <c r="C4" s="5">
        <v>-5.4672814069470298E-2</v>
      </c>
      <c r="D4" s="5">
        <v>1</v>
      </c>
      <c r="E4" s="5">
        <v>-0.67019199568968901</v>
      </c>
      <c r="F4" s="5">
        <v>-3.7496110114086001E-3</v>
      </c>
      <c r="G4" s="5">
        <v>-8.2943727424653696E-2</v>
      </c>
      <c r="H4" s="5">
        <v>-0.105092247778169</v>
      </c>
      <c r="I4" s="5">
        <v>-0.10637923478200099</v>
      </c>
    </row>
    <row r="5" spans="1:9" x14ac:dyDescent="0.35">
      <c r="A5" s="8" t="s">
        <v>5</v>
      </c>
      <c r="B5" s="5">
        <v>0.69399842199855899</v>
      </c>
      <c r="C5" s="5">
        <v>9.0170108566031498E-2</v>
      </c>
      <c r="D5" s="5">
        <v>-0.67019199568968901</v>
      </c>
      <c r="E5" s="5">
        <v>1</v>
      </c>
      <c r="F5" s="5">
        <v>-2.3270123469436899E-2</v>
      </c>
      <c r="G5" s="5">
        <v>8.0020852531619401E-3</v>
      </c>
      <c r="H5" s="5">
        <v>7.0693016077515602E-2</v>
      </c>
      <c r="I5" s="5">
        <v>0.261328348898621</v>
      </c>
    </row>
    <row r="6" spans="1:9" x14ac:dyDescent="0.35">
      <c r="A6" s="8" t="s">
        <v>6</v>
      </c>
      <c r="B6" s="5">
        <v>0.245864159482761</v>
      </c>
      <c r="C6" s="5">
        <v>0.372257429418407</v>
      </c>
      <c r="D6" s="5">
        <v>-3.7496110114086001E-3</v>
      </c>
      <c r="E6" s="5">
        <v>-2.3270123469436899E-2</v>
      </c>
      <c r="F6" s="5">
        <v>1</v>
      </c>
      <c r="G6" s="5">
        <v>-0.371469226179722</v>
      </c>
      <c r="H6" s="5">
        <v>5.0786227067840098E-2</v>
      </c>
      <c r="I6" s="5">
        <v>5.0786227067840001E-2</v>
      </c>
    </row>
    <row r="7" spans="1:9" x14ac:dyDescent="0.35">
      <c r="A7" s="8" t="s">
        <v>7</v>
      </c>
      <c r="B7" s="5">
        <v>3.5537707945316903E-2</v>
      </c>
      <c r="C7" s="5">
        <v>-0.71006279699413699</v>
      </c>
      <c r="D7" s="5">
        <v>-8.2943727424653696E-2</v>
      </c>
      <c r="E7" s="5">
        <v>8.0020852531619401E-3</v>
      </c>
      <c r="F7" s="5">
        <v>-0.371469226179722</v>
      </c>
      <c r="G7" s="5">
        <v>1</v>
      </c>
      <c r="H7" s="5">
        <v>-0.13671718540493299</v>
      </c>
      <c r="I7" s="5">
        <v>6.83585927024664E-2</v>
      </c>
    </row>
    <row r="8" spans="1:9" x14ac:dyDescent="0.35">
      <c r="A8" s="8" t="s">
        <v>8</v>
      </c>
      <c r="B8" s="5">
        <v>-0.10564098514517201</v>
      </c>
      <c r="C8" s="5">
        <v>0.228734170970988</v>
      </c>
      <c r="D8" s="5">
        <v>-0.105092247778169</v>
      </c>
      <c r="E8" s="5">
        <v>7.0693016077515602E-2</v>
      </c>
      <c r="F8" s="5">
        <v>5.0786227067840098E-2</v>
      </c>
      <c r="G8" s="5">
        <v>-0.13671718540493299</v>
      </c>
      <c r="H8" s="5">
        <v>1</v>
      </c>
      <c r="I8" s="5">
        <v>-9.3457943925233794E-3</v>
      </c>
    </row>
    <row r="9" spans="1:9" x14ac:dyDescent="0.35">
      <c r="A9" s="8" t="s">
        <v>9</v>
      </c>
      <c r="B9" s="5">
        <v>0.37158631926548302</v>
      </c>
      <c r="C9" s="5">
        <v>-3.2325973770202701E-2</v>
      </c>
      <c r="D9" s="5">
        <v>-0.10637923478200099</v>
      </c>
      <c r="E9" s="5">
        <v>0.261328348898621</v>
      </c>
      <c r="F9" s="5">
        <v>5.0786227067840001E-2</v>
      </c>
      <c r="G9" s="5">
        <v>6.83585927024664E-2</v>
      </c>
      <c r="H9" s="5">
        <v>-9.3457943925233794E-3</v>
      </c>
      <c r="I9" s="5">
        <v>1</v>
      </c>
    </row>
  </sheetData>
  <pageMargins left="0.7" right="0.7" top="0.75" bottom="0.75" header="0.3" footer="0.3"/>
  <ignoredErrors>
    <ignoredError sqref="A1:I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8"/>
  <sheetViews>
    <sheetView workbookViewId="0"/>
  </sheetViews>
  <sheetFormatPr defaultRowHeight="14.5" x14ac:dyDescent="0.35"/>
  <cols>
    <col min="1" max="1" width="21.453125" customWidth="1"/>
    <col min="2" max="2" width="13.453125" customWidth="1"/>
    <col min="3" max="4" width="8.453125" customWidth="1"/>
    <col min="5" max="5" width="9.453125" customWidth="1"/>
    <col min="6" max="6" width="7.453125" customWidth="1"/>
    <col min="7" max="7" width="12.453125" customWidth="1"/>
  </cols>
  <sheetData>
    <row r="1" spans="1:7" x14ac:dyDescent="0.35">
      <c r="A1" s="1" t="s">
        <v>12</v>
      </c>
      <c r="B1" s="1" t="s">
        <v>27</v>
      </c>
      <c r="C1" s="1" t="s">
        <v>28</v>
      </c>
      <c r="D1" s="1" t="s">
        <v>29</v>
      </c>
      <c r="E1" s="1" t="s">
        <v>30</v>
      </c>
      <c r="F1" s="1" t="s">
        <v>23</v>
      </c>
      <c r="G1" s="1" t="s">
        <v>24</v>
      </c>
    </row>
    <row r="2" spans="1:7" x14ac:dyDescent="0.35">
      <c r="A2" t="s">
        <v>31</v>
      </c>
      <c r="B2" s="5">
        <v>1.2037476914525951</v>
      </c>
      <c r="C2" s="5">
        <v>5.4222150370015057E-2</v>
      </c>
      <c r="D2" s="5">
        <v>22.200294219947974</v>
      </c>
      <c r="E2" s="9">
        <v>3.2688166329872393E-27</v>
      </c>
      <c r="F2" t="s">
        <v>26</v>
      </c>
      <c r="G2" t="s">
        <v>26</v>
      </c>
    </row>
    <row r="3" spans="1:7" x14ac:dyDescent="0.35">
      <c r="A3" t="s">
        <v>32</v>
      </c>
      <c r="B3" s="5">
        <v>0.32650831529215485</v>
      </c>
      <c r="C3" s="5">
        <v>5.2301590145060237E-2</v>
      </c>
      <c r="D3" s="5">
        <v>6.2427990121633581</v>
      </c>
      <c r="E3" s="9">
        <v>2.1898272862574615E-8</v>
      </c>
      <c r="F3" t="s">
        <v>26</v>
      </c>
      <c r="G3" t="s">
        <v>26</v>
      </c>
    </row>
    <row r="4" spans="1:7" x14ac:dyDescent="0.35">
      <c r="A4" t="s">
        <v>33</v>
      </c>
      <c r="B4" s="5">
        <v>0.22704328680179817</v>
      </c>
      <c r="C4" s="5">
        <v>1.8051611634579481E-2</v>
      </c>
      <c r="D4" s="5">
        <v>12.577452440139826</v>
      </c>
      <c r="E4" s="9">
        <v>6.4179016017657003E-18</v>
      </c>
      <c r="F4" t="s">
        <v>26</v>
      </c>
      <c r="G4" t="s">
        <v>26</v>
      </c>
    </row>
    <row r="5" spans="1:7" x14ac:dyDescent="0.35">
      <c r="A5" t="s">
        <v>34</v>
      </c>
      <c r="B5" s="5">
        <v>25145.224251888401</v>
      </c>
      <c r="C5" s="5">
        <v>4675.4399837233332</v>
      </c>
      <c r="D5" s="5">
        <v>5.37815143375314</v>
      </c>
      <c r="E5" s="9">
        <v>6.7656941994673851E-7</v>
      </c>
      <c r="F5" t="s">
        <v>26</v>
      </c>
      <c r="G5" t="s">
        <v>26</v>
      </c>
    </row>
    <row r="6" spans="1:7" x14ac:dyDescent="0.35">
      <c r="A6" t="s">
        <v>35</v>
      </c>
      <c r="B6" s="5">
        <v>12046.177923897549</v>
      </c>
      <c r="C6" s="5">
        <v>1140.8234312359214</v>
      </c>
      <c r="D6" s="5">
        <v>10.559195747625216</v>
      </c>
      <c r="E6" s="9">
        <v>3.0153022513535629E-15</v>
      </c>
      <c r="F6" t="s">
        <v>26</v>
      </c>
      <c r="G6" t="s">
        <v>26</v>
      </c>
    </row>
    <row r="7" spans="1:7" x14ac:dyDescent="0.35">
      <c r="A7" t="s">
        <v>36</v>
      </c>
      <c r="B7" s="5">
        <v>-20928.373653044018</v>
      </c>
      <c r="C7" s="5">
        <v>5930.0472282259425</v>
      </c>
      <c r="D7" s="5">
        <v>-3.5292085960848305</v>
      </c>
      <c r="E7" s="9">
        <v>6.3614623509235875E-4</v>
      </c>
      <c r="F7" t="s">
        <v>26</v>
      </c>
      <c r="G7" t="s">
        <v>26</v>
      </c>
    </row>
    <row r="8" spans="1:7" x14ac:dyDescent="0.35">
      <c r="A8" t="s">
        <v>37</v>
      </c>
      <c r="B8" s="5">
        <v>15648.844017672531</v>
      </c>
      <c r="C8" s="5">
        <v>6093.374066977357</v>
      </c>
      <c r="D8" s="5">
        <v>2.568173863226356</v>
      </c>
      <c r="E8" s="9">
        <v>1.1682015136533646E-2</v>
      </c>
      <c r="F8" t="s">
        <v>26</v>
      </c>
      <c r="G8" t="s">
        <v>26</v>
      </c>
    </row>
  </sheetData>
  <pageMargins left="0.7" right="0.7" top="0.75" bottom="0.75" header="0.3" footer="0.3"/>
  <ignoredErrors>
    <ignoredError sqref="A1:G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4.5" x14ac:dyDescent="0.35"/>
  <cols>
    <col min="1" max="1" width="27.453125" customWidth="1"/>
    <col min="2" max="2" width="15.453125" customWidth="1"/>
    <col min="3" max="3" width="1.453125" customWidth="1"/>
    <col min="4" max="4" width="32.453125" customWidth="1"/>
    <col min="5" max="5" width="15.453125" customWidth="1"/>
  </cols>
  <sheetData>
    <row r="1" spans="1:5" x14ac:dyDescent="0.35">
      <c r="A1" s="10" t="s">
        <v>38</v>
      </c>
      <c r="D1" s="10" t="s">
        <v>39</v>
      </c>
    </row>
    <row r="2" spans="1:5" x14ac:dyDescent="0.35">
      <c r="A2" t="s">
        <v>40</v>
      </c>
      <c r="B2" s="3">
        <v>1</v>
      </c>
      <c r="D2" t="s">
        <v>41</v>
      </c>
      <c r="E2" s="3">
        <v>0</v>
      </c>
    </row>
    <row r="3" spans="1:5" x14ac:dyDescent="0.35">
      <c r="A3" t="s">
        <v>42</v>
      </c>
      <c r="B3" s="3">
        <v>108</v>
      </c>
      <c r="D3" t="s">
        <v>43</v>
      </c>
      <c r="E3" s="2">
        <v>0</v>
      </c>
    </row>
    <row r="4" spans="1:5" x14ac:dyDescent="0.35">
      <c r="A4" t="s">
        <v>44</v>
      </c>
      <c r="B4" s="3">
        <v>101</v>
      </c>
      <c r="D4" t="s">
        <v>45</v>
      </c>
      <c r="E4" s="9">
        <v>0</v>
      </c>
    </row>
    <row r="5" spans="1:5" x14ac:dyDescent="0.35">
      <c r="A5" t="s">
        <v>46</v>
      </c>
      <c r="B5" s="5">
        <v>0.72331040202511576</v>
      </c>
      <c r="D5" t="s">
        <v>47</v>
      </c>
      <c r="E5" s="2">
        <v>0</v>
      </c>
    </row>
    <row r="6" spans="1:5" x14ac:dyDescent="0.35">
      <c r="A6" t="s">
        <v>48</v>
      </c>
      <c r="B6" s="5">
        <v>0.70687339620482548</v>
      </c>
      <c r="D6" t="s">
        <v>49</v>
      </c>
      <c r="E6" s="9">
        <v>0</v>
      </c>
    </row>
    <row r="7" spans="1:5" x14ac:dyDescent="0.35">
      <c r="A7" t="s">
        <v>50</v>
      </c>
      <c r="B7" s="4">
        <v>17.387220792787712</v>
      </c>
      <c r="D7" t="s">
        <v>51</v>
      </c>
      <c r="E7" s="2">
        <v>0</v>
      </c>
    </row>
    <row r="8" spans="1:5" x14ac:dyDescent="0.35">
      <c r="A8" t="s">
        <v>52</v>
      </c>
      <c r="B8" s="4">
        <v>17.5610626315828</v>
      </c>
      <c r="D8" t="s">
        <v>53</v>
      </c>
      <c r="E8" s="11">
        <v>0</v>
      </c>
    </row>
    <row r="9" spans="1:5" x14ac:dyDescent="0.35">
      <c r="A9" t="s">
        <v>54</v>
      </c>
      <c r="B9" t="s">
        <v>55</v>
      </c>
      <c r="D9" t="s">
        <v>56</v>
      </c>
      <c r="E9" s="9">
        <v>0</v>
      </c>
    </row>
    <row r="10" spans="1:5" x14ac:dyDescent="0.35">
      <c r="A10" t="s">
        <v>57</v>
      </c>
      <c r="B10" t="s">
        <v>55</v>
      </c>
      <c r="D10" t="s">
        <v>58</v>
      </c>
      <c r="E10" s="9">
        <v>0</v>
      </c>
    </row>
    <row r="11" spans="1:5" x14ac:dyDescent="0.35">
      <c r="A11" t="s">
        <v>59</v>
      </c>
      <c r="B11" s="2">
        <v>-1085.1552844285366</v>
      </c>
      <c r="D11" t="s">
        <v>60</v>
      </c>
      <c r="E11" s="9">
        <v>0</v>
      </c>
    </row>
    <row r="12" spans="1:5" x14ac:dyDescent="0.35">
      <c r="A12" t="s">
        <v>61</v>
      </c>
      <c r="B12" s="2">
        <v>8823324403.4631081</v>
      </c>
    </row>
    <row r="13" spans="1:5" x14ac:dyDescent="0.35">
      <c r="A13" t="s">
        <v>62</v>
      </c>
      <c r="B13" s="2">
        <v>3375206654.2400179</v>
      </c>
    </row>
    <row r="14" spans="1:5" x14ac:dyDescent="0.35">
      <c r="A14" t="s">
        <v>63</v>
      </c>
      <c r="B14" s="2">
        <v>33417887.665742751</v>
      </c>
    </row>
    <row r="15" spans="1:5" x14ac:dyDescent="0.35">
      <c r="A15" t="s">
        <v>64</v>
      </c>
      <c r="B15" s="2">
        <v>5780.8206740689293</v>
      </c>
    </row>
    <row r="16" spans="1:5" x14ac:dyDescent="0.35">
      <c r="A16" t="s">
        <v>43</v>
      </c>
      <c r="B16" s="2">
        <v>4175.8442048652432</v>
      </c>
    </row>
    <row r="17" spans="1:2" x14ac:dyDescent="0.35">
      <c r="A17" t="s">
        <v>45</v>
      </c>
      <c r="B17" s="9">
        <v>2.7961955158995726E-2</v>
      </c>
    </row>
    <row r="18" spans="1:2" x14ac:dyDescent="0.35">
      <c r="A18" t="s">
        <v>65</v>
      </c>
      <c r="B18" s="5">
        <v>1.3862391238931064</v>
      </c>
    </row>
    <row r="19" spans="1:2" x14ac:dyDescent="0.35">
      <c r="A19" t="s">
        <v>66</v>
      </c>
      <c r="B19" t="s">
        <v>55</v>
      </c>
    </row>
    <row r="20" spans="1:2" x14ac:dyDescent="0.35">
      <c r="A20" t="s">
        <v>67</v>
      </c>
      <c r="B20" s="12">
        <v>36.908090230247275</v>
      </c>
    </row>
    <row r="21" spans="1:2" x14ac:dyDescent="0.35">
      <c r="A21" t="s">
        <v>68</v>
      </c>
      <c r="B21" s="11">
        <v>4.4692508701161815E-2</v>
      </c>
    </row>
    <row r="22" spans="1:2" x14ac:dyDescent="0.35">
      <c r="A22" t="s">
        <v>18</v>
      </c>
      <c r="B22" s="5">
        <v>0.9476187948585798</v>
      </c>
    </row>
    <row r="23" spans="1:2" x14ac:dyDescent="0.35">
      <c r="A23" t="s">
        <v>19</v>
      </c>
      <c r="B23" s="5">
        <v>5.1479553892951264</v>
      </c>
    </row>
    <row r="24" spans="1:2" x14ac:dyDescent="0.35">
      <c r="A24" t="s">
        <v>20</v>
      </c>
      <c r="B24" s="5">
        <v>36.925370441454994</v>
      </c>
    </row>
    <row r="25" spans="1:2" x14ac:dyDescent="0.35">
      <c r="A25" t="s">
        <v>69</v>
      </c>
      <c r="B25" s="11">
        <v>9.5886548701074048E-9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K194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6" width="11.453125" customWidth="1"/>
    <col min="7" max="7" width="15.453125" customWidth="1"/>
    <col min="8" max="11" width="11.453125" customWidth="1"/>
  </cols>
  <sheetData>
    <row r="1" spans="1:11" x14ac:dyDescent="0.35">
      <c r="A1" s="1" t="s">
        <v>0</v>
      </c>
      <c r="B1" s="1" t="s">
        <v>1</v>
      </c>
      <c r="C1" s="1" t="s">
        <v>71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72</v>
      </c>
    </row>
    <row r="2" spans="1:11" x14ac:dyDescent="0.35">
      <c r="A2">
        <v>2017</v>
      </c>
      <c r="B2">
        <v>1</v>
      </c>
      <c r="C2" s="4">
        <v>146513.43067362899</v>
      </c>
      <c r="D2" s="4">
        <v>109992.74950610301</v>
      </c>
      <c r="E2" s="4">
        <v>11375.4569156373</v>
      </c>
      <c r="F2" s="4">
        <v>0</v>
      </c>
      <c r="G2" s="4">
        <v>25145.224251888401</v>
      </c>
      <c r="H2" s="4">
        <v>0</v>
      </c>
      <c r="I2" s="4">
        <v>0</v>
      </c>
      <c r="J2" s="4">
        <v>0</v>
      </c>
      <c r="K2" s="4">
        <v>0</v>
      </c>
    </row>
    <row r="3" spans="1:11" x14ac:dyDescent="0.35">
      <c r="A3">
        <v>2017</v>
      </c>
      <c r="B3">
        <v>2</v>
      </c>
      <c r="C3" s="4">
        <v>134288.59582763401</v>
      </c>
      <c r="D3" s="4">
        <v>100076.375874438</v>
      </c>
      <c r="E3" s="4">
        <v>9066.9957013073908</v>
      </c>
      <c r="F3" s="4">
        <v>0</v>
      </c>
      <c r="G3" s="4">
        <v>25145.224251888401</v>
      </c>
      <c r="H3" s="4">
        <v>0</v>
      </c>
      <c r="I3" s="4">
        <v>0</v>
      </c>
      <c r="J3" s="4">
        <v>0</v>
      </c>
      <c r="K3" s="4">
        <v>0</v>
      </c>
    </row>
    <row r="4" spans="1:11" x14ac:dyDescent="0.35">
      <c r="A4">
        <v>2017</v>
      </c>
      <c r="B4">
        <v>3</v>
      </c>
      <c r="C4" s="4">
        <v>148055.97702507299</v>
      </c>
      <c r="D4" s="4">
        <v>112252.15879688501</v>
      </c>
      <c r="E4" s="4">
        <v>10658.5939762988</v>
      </c>
      <c r="F4" s="4">
        <v>0</v>
      </c>
      <c r="G4" s="4">
        <v>25145.224251888401</v>
      </c>
      <c r="H4" s="4">
        <v>0</v>
      </c>
      <c r="I4" s="4">
        <v>0</v>
      </c>
      <c r="J4" s="4">
        <v>0</v>
      </c>
      <c r="K4" s="4">
        <v>0</v>
      </c>
    </row>
    <row r="5" spans="1:11" x14ac:dyDescent="0.35">
      <c r="A5">
        <v>2017</v>
      </c>
      <c r="B5">
        <v>4</v>
      </c>
      <c r="C5" s="4">
        <v>139540.94730792</v>
      </c>
      <c r="D5" s="4">
        <v>110023.752176183</v>
      </c>
      <c r="E5" s="4">
        <v>4371.97087984885</v>
      </c>
      <c r="F5" s="4">
        <v>0</v>
      </c>
      <c r="G5" s="4">
        <v>25145.224251888401</v>
      </c>
      <c r="H5" s="4">
        <v>0</v>
      </c>
      <c r="I5" s="4">
        <v>0</v>
      </c>
      <c r="J5" s="4">
        <v>0</v>
      </c>
      <c r="K5" s="4">
        <v>0</v>
      </c>
    </row>
    <row r="6" spans="1:11" x14ac:dyDescent="0.35">
      <c r="A6">
        <v>2017</v>
      </c>
      <c r="B6">
        <v>5</v>
      </c>
      <c r="C6" s="4">
        <v>144648.660017232</v>
      </c>
      <c r="D6" s="4">
        <v>115116.827984823</v>
      </c>
      <c r="E6" s="4">
        <v>2700.7906906481599</v>
      </c>
      <c r="F6" s="4">
        <v>1685.8170898721801</v>
      </c>
      <c r="G6" s="4">
        <v>25145.224251888401</v>
      </c>
      <c r="H6" s="4">
        <v>0</v>
      </c>
      <c r="I6" s="4">
        <v>0</v>
      </c>
      <c r="J6" s="4">
        <v>0</v>
      </c>
      <c r="K6" s="4">
        <v>0</v>
      </c>
    </row>
    <row r="7" spans="1:11" x14ac:dyDescent="0.35">
      <c r="A7">
        <v>2017</v>
      </c>
      <c r="B7">
        <v>6</v>
      </c>
      <c r="C7" s="4">
        <v>150985.35106810799</v>
      </c>
      <c r="D7" s="4">
        <v>112857.08488243</v>
      </c>
      <c r="E7" s="4">
        <v>116.643804362106</v>
      </c>
      <c r="F7" s="4">
        <v>12866.3981294279</v>
      </c>
      <c r="G7" s="4">
        <v>25145.224251888401</v>
      </c>
      <c r="H7" s="4">
        <v>0</v>
      </c>
      <c r="I7" s="4">
        <v>0</v>
      </c>
      <c r="J7" s="4">
        <v>0</v>
      </c>
      <c r="K7" s="4">
        <v>0</v>
      </c>
    </row>
    <row r="8" spans="1:11" x14ac:dyDescent="0.35">
      <c r="A8">
        <v>2017</v>
      </c>
      <c r="B8">
        <v>7</v>
      </c>
      <c r="C8" s="4">
        <v>162983.23791913301</v>
      </c>
      <c r="D8" s="4">
        <v>118109.654074833</v>
      </c>
      <c r="E8" s="4">
        <v>0</v>
      </c>
      <c r="F8" s="4">
        <v>19728.3595924115</v>
      </c>
      <c r="G8" s="4">
        <v>25145.224251888401</v>
      </c>
      <c r="H8" s="4">
        <v>0</v>
      </c>
      <c r="I8" s="4">
        <v>0</v>
      </c>
      <c r="J8" s="4">
        <v>0</v>
      </c>
      <c r="K8" s="4">
        <v>0</v>
      </c>
    </row>
    <row r="9" spans="1:11" x14ac:dyDescent="0.35">
      <c r="A9">
        <v>2017</v>
      </c>
      <c r="B9">
        <v>8</v>
      </c>
      <c r="C9" s="4">
        <v>137339.143099751</v>
      </c>
      <c r="D9" s="4">
        <v>119588.985938015</v>
      </c>
      <c r="E9" s="4">
        <v>62.710480279503898</v>
      </c>
      <c r="F9" s="4">
        <v>13470.596082612199</v>
      </c>
      <c r="G9" s="4">
        <v>25145.224251888401</v>
      </c>
      <c r="H9" s="4">
        <v>0</v>
      </c>
      <c r="I9" s="4">
        <v>-20928.373653044</v>
      </c>
      <c r="J9" s="4">
        <v>0</v>
      </c>
      <c r="K9" s="4">
        <v>0</v>
      </c>
    </row>
    <row r="10" spans="1:11" x14ac:dyDescent="0.35">
      <c r="A10">
        <v>2017</v>
      </c>
      <c r="B10">
        <v>9</v>
      </c>
      <c r="C10" s="4">
        <v>152835.16531156001</v>
      </c>
      <c r="D10" s="4">
        <v>114726.323806731</v>
      </c>
      <c r="E10" s="4">
        <v>680.37160690245298</v>
      </c>
      <c r="F10" s="4">
        <v>12283.2456460383</v>
      </c>
      <c r="G10" s="4">
        <v>25145.224251888401</v>
      </c>
      <c r="H10" s="4">
        <v>0</v>
      </c>
      <c r="I10" s="4">
        <v>0</v>
      </c>
      <c r="J10" s="4">
        <v>0</v>
      </c>
      <c r="K10" s="4">
        <v>0</v>
      </c>
    </row>
    <row r="11" spans="1:11" x14ac:dyDescent="0.35">
      <c r="A11">
        <v>2017</v>
      </c>
      <c r="B11">
        <v>10</v>
      </c>
      <c r="C11" s="4">
        <v>146314.47201281399</v>
      </c>
      <c r="D11" s="4">
        <v>117507.961471783</v>
      </c>
      <c r="E11" s="4">
        <v>2302.73328159843</v>
      </c>
      <c r="F11" s="4">
        <v>1358.5530075445299</v>
      </c>
      <c r="G11" s="4">
        <v>25145.224251888401</v>
      </c>
      <c r="H11" s="4">
        <v>0</v>
      </c>
      <c r="I11" s="4">
        <v>0</v>
      </c>
      <c r="J11" s="4">
        <v>0</v>
      </c>
      <c r="K11" s="4">
        <v>0</v>
      </c>
    </row>
    <row r="12" spans="1:11" x14ac:dyDescent="0.35">
      <c r="A12">
        <v>2017</v>
      </c>
      <c r="B12">
        <v>11</v>
      </c>
      <c r="C12" s="4">
        <v>146063.60053531401</v>
      </c>
      <c r="D12" s="4">
        <v>112704.415974362</v>
      </c>
      <c r="E12" s="4">
        <v>8213.9603090630899</v>
      </c>
      <c r="F12" s="4">
        <v>0</v>
      </c>
      <c r="G12" s="4">
        <v>25145.224251888401</v>
      </c>
      <c r="H12" s="4">
        <v>0</v>
      </c>
      <c r="I12" s="4">
        <v>0</v>
      </c>
      <c r="J12" s="4">
        <v>0</v>
      </c>
      <c r="K12" s="4">
        <v>0</v>
      </c>
    </row>
    <row r="13" spans="1:11" x14ac:dyDescent="0.35">
      <c r="A13">
        <v>2017</v>
      </c>
      <c r="B13">
        <v>12</v>
      </c>
      <c r="C13" s="4">
        <v>155739.165362225</v>
      </c>
      <c r="D13" s="4">
        <v>116220.70117918</v>
      </c>
      <c r="E13" s="4">
        <v>14373.239931156801</v>
      </c>
      <c r="F13" s="4">
        <v>0</v>
      </c>
      <c r="G13" s="4">
        <v>25145.224251888401</v>
      </c>
      <c r="H13" s="4">
        <v>0</v>
      </c>
      <c r="I13" s="4">
        <v>0</v>
      </c>
      <c r="J13" s="4">
        <v>0</v>
      </c>
      <c r="K13" s="4">
        <v>0</v>
      </c>
    </row>
    <row r="14" spans="1:11" x14ac:dyDescent="0.35">
      <c r="A14">
        <v>2018</v>
      </c>
      <c r="B14">
        <v>1</v>
      </c>
      <c r="C14" s="4">
        <v>153848.971594551</v>
      </c>
      <c r="D14" s="4">
        <v>113969.041440947</v>
      </c>
      <c r="E14" s="4">
        <v>14734.705901715201</v>
      </c>
      <c r="F14" s="4">
        <v>0</v>
      </c>
      <c r="G14" s="4">
        <v>25145.224251888401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35">
      <c r="A15">
        <v>2018</v>
      </c>
      <c r="B15">
        <v>2</v>
      </c>
      <c r="C15" s="4">
        <v>138627.86545995899</v>
      </c>
      <c r="D15" s="4">
        <v>102714.331734558</v>
      </c>
      <c r="E15" s="4">
        <v>10768.3094735132</v>
      </c>
      <c r="F15" s="4">
        <v>0</v>
      </c>
      <c r="G15" s="4">
        <v>25145.224251888401</v>
      </c>
      <c r="H15" s="4">
        <v>0</v>
      </c>
      <c r="I15" s="4">
        <v>0</v>
      </c>
      <c r="J15" s="4">
        <v>0</v>
      </c>
      <c r="K15" s="4">
        <v>0</v>
      </c>
    </row>
    <row r="16" spans="1:11" x14ac:dyDescent="0.35">
      <c r="A16">
        <v>2018</v>
      </c>
      <c r="B16">
        <v>3</v>
      </c>
      <c r="C16" s="4">
        <v>150235.02017909501</v>
      </c>
      <c r="D16" s="4">
        <v>114115.665758068</v>
      </c>
      <c r="E16" s="4">
        <v>10974.1301691389</v>
      </c>
      <c r="F16" s="4">
        <v>0</v>
      </c>
      <c r="G16" s="4">
        <v>25145.224251888401</v>
      </c>
      <c r="H16" s="4">
        <v>0</v>
      </c>
      <c r="I16" s="4">
        <v>0</v>
      </c>
      <c r="J16" s="4">
        <v>0</v>
      </c>
      <c r="K16" s="4">
        <v>0</v>
      </c>
    </row>
    <row r="17" spans="1:11" x14ac:dyDescent="0.35">
      <c r="A17">
        <v>2018</v>
      </c>
      <c r="B17">
        <v>4</v>
      </c>
      <c r="C17" s="4">
        <v>144103.063364581</v>
      </c>
      <c r="D17" s="4">
        <v>110815.706953801</v>
      </c>
      <c r="E17" s="4">
        <v>8142.1321588924602</v>
      </c>
      <c r="F17" s="4">
        <v>0</v>
      </c>
      <c r="G17" s="4">
        <v>25145.224251888401</v>
      </c>
      <c r="H17" s="4">
        <v>0</v>
      </c>
      <c r="I17" s="4">
        <v>0</v>
      </c>
      <c r="J17" s="4">
        <v>0</v>
      </c>
      <c r="K17" s="4">
        <v>0</v>
      </c>
    </row>
    <row r="18" spans="1:11" x14ac:dyDescent="0.35">
      <c r="A18">
        <v>2018</v>
      </c>
      <c r="B18">
        <v>5</v>
      </c>
      <c r="C18" s="4">
        <v>148712.62002401799</v>
      </c>
      <c r="D18" s="4">
        <v>114901.18013932</v>
      </c>
      <c r="E18" s="4">
        <v>813.63103033816401</v>
      </c>
      <c r="F18" s="4">
        <v>7852.5846024715502</v>
      </c>
      <c r="G18" s="4">
        <v>25145.224251888401</v>
      </c>
      <c r="H18" s="4">
        <v>0</v>
      </c>
      <c r="I18" s="4">
        <v>0</v>
      </c>
      <c r="J18" s="4">
        <v>0</v>
      </c>
      <c r="K18" s="4">
        <v>0</v>
      </c>
    </row>
    <row r="19" spans="1:11" x14ac:dyDescent="0.35">
      <c r="A19">
        <v>2018</v>
      </c>
      <c r="B19">
        <v>6</v>
      </c>
      <c r="C19" s="4">
        <v>146588.94534582499</v>
      </c>
      <c r="D19" s="4">
        <v>110276.489649325</v>
      </c>
      <c r="E19" s="4">
        <v>208.12774856401799</v>
      </c>
      <c r="F19" s="4">
        <v>10959.103696047299</v>
      </c>
      <c r="G19" s="4">
        <v>25145.224251888401</v>
      </c>
      <c r="H19" s="4">
        <v>0</v>
      </c>
      <c r="I19" s="4">
        <v>0</v>
      </c>
      <c r="J19" s="4">
        <v>0</v>
      </c>
      <c r="K19" s="4">
        <v>0</v>
      </c>
    </row>
    <row r="20" spans="1:11" x14ac:dyDescent="0.35">
      <c r="A20">
        <v>2018</v>
      </c>
      <c r="B20">
        <v>7</v>
      </c>
      <c r="C20" s="4">
        <v>169135.98227430001</v>
      </c>
      <c r="D20" s="4">
        <v>112919.42049701299</v>
      </c>
      <c r="E20" s="4">
        <v>0</v>
      </c>
      <c r="F20" s="4">
        <v>31071.337525398401</v>
      </c>
      <c r="G20" s="4">
        <v>25145.224251888401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35">
      <c r="A21">
        <v>2018</v>
      </c>
      <c r="B21">
        <v>8</v>
      </c>
      <c r="C21" s="4">
        <v>166998.34687596001</v>
      </c>
      <c r="D21" s="4">
        <v>111794.00811019901</v>
      </c>
      <c r="E21" s="4">
        <v>0</v>
      </c>
      <c r="F21" s="4">
        <v>30059.1145138723</v>
      </c>
      <c r="G21" s="4">
        <v>25145.224251888401</v>
      </c>
      <c r="H21" s="4">
        <v>0</v>
      </c>
      <c r="I21" s="4">
        <v>0</v>
      </c>
      <c r="J21" s="4">
        <v>0</v>
      </c>
      <c r="K21" s="4">
        <v>0</v>
      </c>
    </row>
    <row r="22" spans="1:11" x14ac:dyDescent="0.35">
      <c r="A22">
        <v>2018</v>
      </c>
      <c r="B22">
        <v>9</v>
      </c>
      <c r="C22" s="4">
        <v>149581.178318416</v>
      </c>
      <c r="D22" s="4">
        <v>108517.529116797</v>
      </c>
      <c r="E22" s="4">
        <v>541.04363485100498</v>
      </c>
      <c r="F22" s="4">
        <v>15377.3813148793</v>
      </c>
      <c r="G22" s="4">
        <v>25145.224251888401</v>
      </c>
      <c r="H22" s="4">
        <v>0</v>
      </c>
      <c r="I22" s="4">
        <v>0</v>
      </c>
      <c r="J22" s="4">
        <v>0</v>
      </c>
      <c r="K22" s="4">
        <v>0</v>
      </c>
    </row>
    <row r="23" spans="1:11" x14ac:dyDescent="0.35">
      <c r="A23">
        <v>2018</v>
      </c>
      <c r="B23">
        <v>10</v>
      </c>
      <c r="C23" s="4">
        <v>144062.21384203801</v>
      </c>
      <c r="D23" s="4">
        <v>112475.11856415401</v>
      </c>
      <c r="E23" s="4">
        <v>4561.1968108805704</v>
      </c>
      <c r="F23" s="4">
        <v>1880.6742151143901</v>
      </c>
      <c r="G23" s="4">
        <v>25145.224251888401</v>
      </c>
      <c r="H23" s="4">
        <v>0</v>
      </c>
      <c r="I23" s="4">
        <v>0</v>
      </c>
      <c r="J23" s="4">
        <v>0</v>
      </c>
      <c r="K23" s="4">
        <v>0</v>
      </c>
    </row>
    <row r="24" spans="1:11" x14ac:dyDescent="0.35">
      <c r="A24">
        <v>2018</v>
      </c>
      <c r="B24">
        <v>11</v>
      </c>
      <c r="C24" s="4">
        <v>143637.398908481</v>
      </c>
      <c r="D24" s="4">
        <v>109175.82972239199</v>
      </c>
      <c r="E24" s="4">
        <v>9316.3449342006897</v>
      </c>
      <c r="F24" s="4">
        <v>0</v>
      </c>
      <c r="G24" s="4">
        <v>25145.224251888401</v>
      </c>
      <c r="H24" s="4">
        <v>0</v>
      </c>
      <c r="I24" s="4">
        <v>0</v>
      </c>
      <c r="J24" s="4">
        <v>0</v>
      </c>
      <c r="K24" s="4">
        <v>0</v>
      </c>
    </row>
    <row r="25" spans="1:11" x14ac:dyDescent="0.35">
      <c r="A25">
        <v>2018</v>
      </c>
      <c r="B25">
        <v>12</v>
      </c>
      <c r="C25" s="4">
        <v>149132.520119558</v>
      </c>
      <c r="D25" s="4">
        <v>113337.106204986</v>
      </c>
      <c r="E25" s="4">
        <v>10650.1896626834</v>
      </c>
      <c r="F25" s="4">
        <v>0</v>
      </c>
      <c r="G25" s="4">
        <v>25145.224251888401</v>
      </c>
      <c r="H25" s="4">
        <v>0</v>
      </c>
      <c r="I25" s="4">
        <v>0</v>
      </c>
      <c r="J25" s="4">
        <v>0</v>
      </c>
      <c r="K25" s="4">
        <v>0</v>
      </c>
    </row>
    <row r="26" spans="1:11" x14ac:dyDescent="0.35">
      <c r="A26">
        <v>2019</v>
      </c>
      <c r="B26">
        <v>1</v>
      </c>
      <c r="C26" s="4">
        <v>152234.30653685</v>
      </c>
      <c r="D26" s="4">
        <v>112223.693229229</v>
      </c>
      <c r="E26" s="4">
        <v>14865.389055732399</v>
      </c>
      <c r="F26" s="4">
        <v>0</v>
      </c>
      <c r="G26" s="4">
        <v>25145.224251888401</v>
      </c>
      <c r="H26" s="4">
        <v>0</v>
      </c>
      <c r="I26" s="4">
        <v>0</v>
      </c>
      <c r="J26" s="4">
        <v>0</v>
      </c>
      <c r="K26" s="4">
        <v>0</v>
      </c>
    </row>
    <row r="27" spans="1:11" x14ac:dyDescent="0.35">
      <c r="A27">
        <v>2019</v>
      </c>
      <c r="B27">
        <v>2</v>
      </c>
      <c r="C27" s="4">
        <v>138912.40270566</v>
      </c>
      <c r="D27" s="4">
        <v>101784.21684345001</v>
      </c>
      <c r="E27" s="4">
        <v>11982.9616103218</v>
      </c>
      <c r="F27" s="4">
        <v>0</v>
      </c>
      <c r="G27" s="4">
        <v>25145.224251888401</v>
      </c>
      <c r="H27" s="4">
        <v>0</v>
      </c>
      <c r="I27" s="4">
        <v>0</v>
      </c>
      <c r="J27" s="4">
        <v>0</v>
      </c>
      <c r="K27" s="4">
        <v>0</v>
      </c>
    </row>
    <row r="28" spans="1:11" x14ac:dyDescent="0.35">
      <c r="A28">
        <v>2019</v>
      </c>
      <c r="B28">
        <v>3</v>
      </c>
      <c r="C28" s="4">
        <v>149021.65109656399</v>
      </c>
      <c r="D28" s="4">
        <v>112560.298118629</v>
      </c>
      <c r="E28" s="4">
        <v>11316.1287260472</v>
      </c>
      <c r="F28" s="4">
        <v>0</v>
      </c>
      <c r="G28" s="4">
        <v>25145.224251888401</v>
      </c>
      <c r="H28" s="4">
        <v>0</v>
      </c>
      <c r="I28" s="4">
        <v>0</v>
      </c>
      <c r="J28" s="4">
        <v>0</v>
      </c>
      <c r="K28" s="4">
        <v>0</v>
      </c>
    </row>
    <row r="29" spans="1:11" x14ac:dyDescent="0.35">
      <c r="A29">
        <v>2019</v>
      </c>
      <c r="B29">
        <v>4</v>
      </c>
      <c r="C29" s="4">
        <v>140120.7191929</v>
      </c>
      <c r="D29" s="4">
        <v>108800.36010679101</v>
      </c>
      <c r="E29" s="4">
        <v>6175.1348342206202</v>
      </c>
      <c r="F29" s="4">
        <v>0</v>
      </c>
      <c r="G29" s="4">
        <v>25145.224251888401</v>
      </c>
      <c r="H29" s="4">
        <v>0</v>
      </c>
      <c r="I29" s="4">
        <v>0</v>
      </c>
      <c r="J29" s="4">
        <v>0</v>
      </c>
      <c r="K29" s="4">
        <v>0</v>
      </c>
    </row>
    <row r="30" spans="1:11" x14ac:dyDescent="0.35">
      <c r="A30">
        <v>2019</v>
      </c>
      <c r="B30">
        <v>5</v>
      </c>
      <c r="C30" s="4">
        <v>140144.35469600599</v>
      </c>
      <c r="D30" s="4">
        <v>112289.82155995</v>
      </c>
      <c r="E30" s="4">
        <v>2670.90314483667</v>
      </c>
      <c r="F30" s="4">
        <v>38.4057393318583</v>
      </c>
      <c r="G30" s="4">
        <v>25145.224251888401</v>
      </c>
      <c r="H30" s="4">
        <v>0</v>
      </c>
      <c r="I30" s="4">
        <v>0</v>
      </c>
      <c r="J30" s="4">
        <v>0</v>
      </c>
      <c r="K30" s="4">
        <v>0</v>
      </c>
    </row>
    <row r="31" spans="1:11" x14ac:dyDescent="0.35">
      <c r="A31">
        <v>2019</v>
      </c>
      <c r="B31">
        <v>6</v>
      </c>
      <c r="C31" s="4">
        <v>142666.78477248401</v>
      </c>
      <c r="D31" s="4">
        <v>108952.20088405001</v>
      </c>
      <c r="E31" s="4">
        <v>200.649493448285</v>
      </c>
      <c r="F31" s="4">
        <v>8368.7101430971506</v>
      </c>
      <c r="G31" s="4">
        <v>25145.224251888401</v>
      </c>
      <c r="H31" s="4">
        <v>0</v>
      </c>
      <c r="I31" s="4">
        <v>0</v>
      </c>
      <c r="J31" s="4">
        <v>0</v>
      </c>
      <c r="K31" s="4">
        <v>0</v>
      </c>
    </row>
    <row r="32" spans="1:11" x14ac:dyDescent="0.35">
      <c r="A32">
        <v>2019</v>
      </c>
      <c r="B32">
        <v>7</v>
      </c>
      <c r="C32" s="4">
        <v>170535.476207823</v>
      </c>
      <c r="D32" s="4">
        <v>112877.06771597901</v>
      </c>
      <c r="E32" s="4">
        <v>0</v>
      </c>
      <c r="F32" s="4">
        <v>32513.1842399548</v>
      </c>
      <c r="G32" s="4">
        <v>25145.224251888401</v>
      </c>
      <c r="H32" s="4">
        <v>0</v>
      </c>
      <c r="I32" s="4">
        <v>0</v>
      </c>
      <c r="J32" s="4">
        <v>0</v>
      </c>
      <c r="K32" s="4">
        <v>0</v>
      </c>
    </row>
    <row r="33" spans="1:11" x14ac:dyDescent="0.35">
      <c r="A33">
        <v>2019</v>
      </c>
      <c r="B33">
        <v>8</v>
      </c>
      <c r="C33" s="4">
        <v>155532.37881682199</v>
      </c>
      <c r="D33" s="4">
        <v>113169.20860154901</v>
      </c>
      <c r="E33" s="4">
        <v>0</v>
      </c>
      <c r="F33" s="4">
        <v>17217.9459633845</v>
      </c>
      <c r="G33" s="4">
        <v>25145.224251888401</v>
      </c>
      <c r="H33" s="4">
        <v>0</v>
      </c>
      <c r="I33" s="4">
        <v>0</v>
      </c>
      <c r="J33" s="4">
        <v>0</v>
      </c>
      <c r="K33" s="4">
        <v>0</v>
      </c>
    </row>
    <row r="34" spans="1:11" x14ac:dyDescent="0.35">
      <c r="A34">
        <v>2019</v>
      </c>
      <c r="B34">
        <v>9</v>
      </c>
      <c r="C34" s="4">
        <v>139561.01721115701</v>
      </c>
      <c r="D34" s="4">
        <v>109948.26751741199</v>
      </c>
      <c r="E34" s="4">
        <v>141.29369528804301</v>
      </c>
      <c r="F34" s="4">
        <v>4326.2317465691804</v>
      </c>
      <c r="G34" s="4">
        <v>25145.224251888401</v>
      </c>
      <c r="H34" s="4">
        <v>0</v>
      </c>
      <c r="I34" s="4">
        <v>0</v>
      </c>
      <c r="J34" s="4">
        <v>0</v>
      </c>
      <c r="K34" s="4">
        <v>0</v>
      </c>
    </row>
    <row r="35" spans="1:11" x14ac:dyDescent="0.35">
      <c r="A35">
        <v>2019</v>
      </c>
      <c r="B35">
        <v>10</v>
      </c>
      <c r="C35" s="4">
        <v>143886.889909947</v>
      </c>
      <c r="D35" s="4">
        <v>114052.677989613</v>
      </c>
      <c r="E35" s="4">
        <v>3648.7562719590901</v>
      </c>
      <c r="F35" s="4">
        <v>1040.2313964864099</v>
      </c>
      <c r="G35" s="4">
        <v>25145.224251888401</v>
      </c>
      <c r="H35" s="4">
        <v>0</v>
      </c>
      <c r="I35" s="4">
        <v>0</v>
      </c>
      <c r="J35" s="4">
        <v>0</v>
      </c>
      <c r="K35" s="4">
        <v>0</v>
      </c>
    </row>
    <row r="36" spans="1:11" x14ac:dyDescent="0.35">
      <c r="A36">
        <v>2019</v>
      </c>
      <c r="B36">
        <v>11</v>
      </c>
      <c r="C36" s="4">
        <v>145774.10668724799</v>
      </c>
      <c r="D36" s="4">
        <v>110794.491596508</v>
      </c>
      <c r="E36" s="4">
        <v>9834.3908388513792</v>
      </c>
      <c r="F36" s="4">
        <v>0</v>
      </c>
      <c r="G36" s="4">
        <v>25145.224251888401</v>
      </c>
      <c r="H36" s="4">
        <v>0</v>
      </c>
      <c r="I36" s="4">
        <v>0</v>
      </c>
      <c r="J36" s="4">
        <v>0</v>
      </c>
      <c r="K36" s="4">
        <v>0</v>
      </c>
    </row>
    <row r="37" spans="1:11" x14ac:dyDescent="0.35">
      <c r="A37">
        <v>2019</v>
      </c>
      <c r="B37">
        <v>12</v>
      </c>
      <c r="C37" s="4">
        <v>148586.753209521</v>
      </c>
      <c r="D37" s="4">
        <v>112412.686420219</v>
      </c>
      <c r="E37" s="4">
        <v>11028.8425374129</v>
      </c>
      <c r="F37" s="4">
        <v>0</v>
      </c>
      <c r="G37" s="4">
        <v>25145.224251888401</v>
      </c>
      <c r="H37" s="4">
        <v>0</v>
      </c>
      <c r="I37" s="4">
        <v>0</v>
      </c>
      <c r="J37" s="4">
        <v>0</v>
      </c>
      <c r="K37" s="4">
        <v>0</v>
      </c>
    </row>
    <row r="38" spans="1:11" x14ac:dyDescent="0.35">
      <c r="A38">
        <v>2020</v>
      </c>
      <c r="B38">
        <v>1</v>
      </c>
      <c r="C38" s="4">
        <v>157006.09565474399</v>
      </c>
      <c r="D38" s="4">
        <v>108862.918209964</v>
      </c>
      <c r="E38" s="4">
        <v>10951.775268993801</v>
      </c>
      <c r="F38" s="4">
        <v>0</v>
      </c>
      <c r="G38" s="4">
        <v>25145.224251888401</v>
      </c>
      <c r="H38" s="4">
        <v>12046.1779238975</v>
      </c>
      <c r="I38" s="4">
        <v>0</v>
      </c>
      <c r="J38" s="4">
        <v>0</v>
      </c>
      <c r="K38" s="4">
        <v>0</v>
      </c>
    </row>
    <row r="39" spans="1:11" x14ac:dyDescent="0.35">
      <c r="A39">
        <v>2020</v>
      </c>
      <c r="B39">
        <v>2</v>
      </c>
      <c r="C39" s="4">
        <v>147080.11040873401</v>
      </c>
      <c r="D39" s="4">
        <v>99880.605759825004</v>
      </c>
      <c r="E39" s="4">
        <v>11013.911443199</v>
      </c>
      <c r="F39" s="4">
        <v>0</v>
      </c>
      <c r="G39" s="4">
        <v>24139.415281812901</v>
      </c>
      <c r="H39" s="4">
        <v>12046.1779238975</v>
      </c>
      <c r="I39" s="4">
        <v>0</v>
      </c>
      <c r="J39" s="4">
        <v>0</v>
      </c>
      <c r="K39" s="4">
        <v>0</v>
      </c>
    </row>
    <row r="40" spans="1:11" x14ac:dyDescent="0.35">
      <c r="A40">
        <v>2020</v>
      </c>
      <c r="B40">
        <v>3</v>
      </c>
      <c r="C40" s="4">
        <v>141119.29438243899</v>
      </c>
      <c r="D40" s="4">
        <v>101912.19987585901</v>
      </c>
      <c r="E40" s="4">
        <v>7799.0939087278402</v>
      </c>
      <c r="F40" s="4">
        <v>0</v>
      </c>
      <c r="G40" s="4">
        <v>19361.822673954099</v>
      </c>
      <c r="H40" s="4">
        <v>12046.1779238975</v>
      </c>
      <c r="I40" s="4">
        <v>0</v>
      </c>
      <c r="J40" s="4">
        <v>0</v>
      </c>
      <c r="K40" s="4">
        <v>0</v>
      </c>
    </row>
    <row r="41" spans="1:11" x14ac:dyDescent="0.35">
      <c r="A41">
        <v>2020</v>
      </c>
      <c r="B41">
        <v>4</v>
      </c>
      <c r="C41" s="4">
        <v>122851.221652708</v>
      </c>
      <c r="D41" s="4">
        <v>93908.542772751403</v>
      </c>
      <c r="E41" s="4">
        <v>5581.1500427096798</v>
      </c>
      <c r="F41" s="4">
        <v>0</v>
      </c>
      <c r="G41" s="4">
        <v>11315.350913349799</v>
      </c>
      <c r="H41" s="4">
        <v>12046.1779238975</v>
      </c>
      <c r="I41" s="4">
        <v>0</v>
      </c>
      <c r="J41" s="4">
        <v>0</v>
      </c>
      <c r="K41" s="4">
        <v>0</v>
      </c>
    </row>
    <row r="42" spans="1:11" x14ac:dyDescent="0.35">
      <c r="A42">
        <v>2020</v>
      </c>
      <c r="B42">
        <v>5</v>
      </c>
      <c r="C42" s="4">
        <v>125897.861215881</v>
      </c>
      <c r="D42" s="4">
        <v>92145.701340712505</v>
      </c>
      <c r="E42" s="4">
        <v>2762.8335084805799</v>
      </c>
      <c r="F42" s="4">
        <v>4861.8228617324503</v>
      </c>
      <c r="G42" s="4">
        <v>14081.325581057499</v>
      </c>
      <c r="H42" s="4">
        <v>12046.1779238975</v>
      </c>
      <c r="I42" s="4">
        <v>0</v>
      </c>
      <c r="J42" s="4">
        <v>0</v>
      </c>
      <c r="K42" s="4">
        <v>0</v>
      </c>
    </row>
    <row r="43" spans="1:11" x14ac:dyDescent="0.35">
      <c r="A43">
        <v>2020</v>
      </c>
      <c r="B43">
        <v>6</v>
      </c>
      <c r="C43" s="4">
        <v>136209.84867886599</v>
      </c>
      <c r="D43" s="4">
        <v>92642.584567746293</v>
      </c>
      <c r="E43" s="4">
        <v>182.15329331762399</v>
      </c>
      <c r="F43" s="4">
        <v>14743.0848876577</v>
      </c>
      <c r="G43" s="4">
        <v>16595.848006246299</v>
      </c>
      <c r="H43" s="4">
        <v>12046.1779238975</v>
      </c>
      <c r="I43" s="4">
        <v>0</v>
      </c>
      <c r="J43" s="4">
        <v>0</v>
      </c>
      <c r="K43" s="4">
        <v>0</v>
      </c>
    </row>
    <row r="44" spans="1:11" x14ac:dyDescent="0.35">
      <c r="A44">
        <v>2020</v>
      </c>
      <c r="B44">
        <v>7</v>
      </c>
      <c r="C44" s="4">
        <v>166984.42109591799</v>
      </c>
      <c r="D44" s="4">
        <v>99193.200577342897</v>
      </c>
      <c r="E44" s="4">
        <v>0</v>
      </c>
      <c r="F44" s="4">
        <v>39149.194588430903</v>
      </c>
      <c r="G44" s="4">
        <v>16595.848006246299</v>
      </c>
      <c r="H44" s="4">
        <v>12046.1779238975</v>
      </c>
      <c r="I44" s="4">
        <v>0</v>
      </c>
      <c r="J44" s="4">
        <v>0</v>
      </c>
      <c r="K44" s="4">
        <v>0</v>
      </c>
    </row>
    <row r="45" spans="1:11" x14ac:dyDescent="0.35">
      <c r="A45">
        <v>2020</v>
      </c>
      <c r="B45">
        <v>8</v>
      </c>
      <c r="C45" s="4">
        <v>151768.76101480299</v>
      </c>
      <c r="D45" s="4">
        <v>102550.551083356</v>
      </c>
      <c r="E45" s="4">
        <v>0</v>
      </c>
      <c r="F45" s="4">
        <v>19821.827273746901</v>
      </c>
      <c r="G45" s="4">
        <v>17350.204733802999</v>
      </c>
      <c r="H45" s="4">
        <v>12046.1779238975</v>
      </c>
      <c r="I45" s="4">
        <v>0</v>
      </c>
      <c r="J45" s="4">
        <v>0</v>
      </c>
      <c r="K45" s="4">
        <v>0</v>
      </c>
    </row>
    <row r="46" spans="1:11" x14ac:dyDescent="0.35">
      <c r="A46">
        <v>2020</v>
      </c>
      <c r="B46">
        <v>9</v>
      </c>
      <c r="C46" s="4">
        <v>136888.331358219</v>
      </c>
      <c r="D46" s="4">
        <v>101589.863878413</v>
      </c>
      <c r="E46" s="4">
        <v>722.78998386437001</v>
      </c>
      <c r="F46" s="4">
        <v>4676.3903532029699</v>
      </c>
      <c r="G46" s="4">
        <v>17853.1092188408</v>
      </c>
      <c r="H46" s="4">
        <v>12046.1779238975</v>
      </c>
      <c r="I46" s="4">
        <v>0</v>
      </c>
      <c r="J46" s="4">
        <v>0</v>
      </c>
      <c r="K46" s="4">
        <v>0</v>
      </c>
    </row>
    <row r="47" spans="1:11" x14ac:dyDescent="0.35">
      <c r="A47">
        <v>2020</v>
      </c>
      <c r="B47">
        <v>10</v>
      </c>
      <c r="C47" s="4">
        <v>142284.81793830899</v>
      </c>
      <c r="D47" s="4">
        <v>107330.993596833</v>
      </c>
      <c r="E47" s="4">
        <v>4048.7282286626601</v>
      </c>
      <c r="F47" s="4">
        <v>0</v>
      </c>
      <c r="G47" s="4">
        <v>18858.918188916301</v>
      </c>
      <c r="H47" s="4">
        <v>12046.1779238975</v>
      </c>
      <c r="I47" s="4">
        <v>0</v>
      </c>
      <c r="J47" s="4">
        <v>0</v>
      </c>
      <c r="K47" s="4">
        <v>0</v>
      </c>
    </row>
    <row r="48" spans="1:11" x14ac:dyDescent="0.35">
      <c r="A48">
        <v>2020</v>
      </c>
      <c r="B48">
        <v>11</v>
      </c>
      <c r="C48" s="4">
        <v>143216.00300810701</v>
      </c>
      <c r="D48" s="4">
        <v>106086.90086151801</v>
      </c>
      <c r="E48" s="4">
        <v>5721.1015487381401</v>
      </c>
      <c r="F48" s="4">
        <v>0</v>
      </c>
      <c r="G48" s="4">
        <v>19361.822673954099</v>
      </c>
      <c r="H48" s="4">
        <v>12046.1779238975</v>
      </c>
      <c r="I48" s="4">
        <v>0</v>
      </c>
      <c r="J48" s="4">
        <v>0</v>
      </c>
      <c r="K48" s="4">
        <v>0</v>
      </c>
    </row>
    <row r="49" spans="1:11" x14ac:dyDescent="0.35">
      <c r="A49">
        <v>2020</v>
      </c>
      <c r="B49">
        <v>12</v>
      </c>
      <c r="C49" s="4">
        <v>148008.765514058</v>
      </c>
      <c r="D49" s="4">
        <v>109100.516077723</v>
      </c>
      <c r="E49" s="4">
        <v>10266.2235061911</v>
      </c>
      <c r="F49" s="4">
        <v>0</v>
      </c>
      <c r="G49" s="4">
        <v>16595.848006246299</v>
      </c>
      <c r="H49" s="4">
        <v>12046.1779238975</v>
      </c>
      <c r="I49" s="4">
        <v>0</v>
      </c>
      <c r="J49" s="4">
        <v>0</v>
      </c>
      <c r="K49" s="4">
        <v>0</v>
      </c>
    </row>
    <row r="50" spans="1:11" x14ac:dyDescent="0.35">
      <c r="A50">
        <v>2021</v>
      </c>
      <c r="B50">
        <v>1</v>
      </c>
      <c r="C50" s="4">
        <v>146599.00518340501</v>
      </c>
      <c r="D50" s="4">
        <v>107279.22507396599</v>
      </c>
      <c r="E50" s="4">
        <v>11683.563149370701</v>
      </c>
      <c r="F50" s="4">
        <v>0</v>
      </c>
      <c r="G50" s="4">
        <v>15590.0390361708</v>
      </c>
      <c r="H50" s="4">
        <v>12046.1779238975</v>
      </c>
      <c r="I50" s="4">
        <v>0</v>
      </c>
      <c r="J50" s="4">
        <v>0</v>
      </c>
      <c r="K50" s="4">
        <v>0</v>
      </c>
    </row>
    <row r="51" spans="1:11" x14ac:dyDescent="0.35">
      <c r="A51">
        <v>2021</v>
      </c>
      <c r="B51">
        <v>2</v>
      </c>
      <c r="C51" s="4">
        <v>137454.235344582</v>
      </c>
      <c r="D51" s="4">
        <v>96214.425202083396</v>
      </c>
      <c r="E51" s="4">
        <v>12597.784212355</v>
      </c>
      <c r="F51" s="4">
        <v>0</v>
      </c>
      <c r="G51" s="4">
        <v>16595.848006246299</v>
      </c>
      <c r="H51" s="4">
        <v>12046.1779238975</v>
      </c>
      <c r="I51" s="4">
        <v>0</v>
      </c>
      <c r="J51" s="4">
        <v>0</v>
      </c>
      <c r="K51" s="4">
        <v>0</v>
      </c>
    </row>
    <row r="52" spans="1:11" x14ac:dyDescent="0.35">
      <c r="A52">
        <v>2021</v>
      </c>
      <c r="B52">
        <v>3</v>
      </c>
      <c r="C52" s="4">
        <v>144398.492204626</v>
      </c>
      <c r="D52" s="4">
        <v>106171.675358842</v>
      </c>
      <c r="E52" s="4">
        <v>7573.17297548848</v>
      </c>
      <c r="F52" s="4">
        <v>0</v>
      </c>
      <c r="G52" s="4">
        <v>18607.465946397399</v>
      </c>
      <c r="H52" s="4">
        <v>12046.1779238975</v>
      </c>
      <c r="I52" s="4">
        <v>0</v>
      </c>
      <c r="J52" s="4">
        <v>0</v>
      </c>
      <c r="K52" s="4">
        <v>0</v>
      </c>
    </row>
    <row r="53" spans="1:11" x14ac:dyDescent="0.35">
      <c r="A53">
        <v>2021</v>
      </c>
      <c r="B53">
        <v>4</v>
      </c>
      <c r="C53" s="4">
        <v>135941.70266369401</v>
      </c>
      <c r="D53" s="4">
        <v>102384.490840432</v>
      </c>
      <c r="E53" s="4">
        <v>4915.1858931177503</v>
      </c>
      <c r="F53" s="4">
        <v>0</v>
      </c>
      <c r="G53" s="4">
        <v>16595.848006246299</v>
      </c>
      <c r="H53" s="4">
        <v>12046.1779238975</v>
      </c>
      <c r="I53" s="4">
        <v>0</v>
      </c>
      <c r="J53" s="4">
        <v>0</v>
      </c>
      <c r="K53" s="4">
        <v>0</v>
      </c>
    </row>
    <row r="54" spans="1:11" x14ac:dyDescent="0.35">
      <c r="A54">
        <v>2021</v>
      </c>
      <c r="B54">
        <v>5</v>
      </c>
      <c r="C54" s="4">
        <v>141386.86693890599</v>
      </c>
      <c r="D54" s="4">
        <v>105399.136160864</v>
      </c>
      <c r="E54" s="4">
        <v>2458.6742929704701</v>
      </c>
      <c r="F54" s="4">
        <v>4384.1260698901697</v>
      </c>
      <c r="G54" s="4">
        <v>17098.7524912841</v>
      </c>
      <c r="H54" s="4">
        <v>12046.1779238975</v>
      </c>
      <c r="I54" s="4">
        <v>0</v>
      </c>
      <c r="J54" s="4">
        <v>0</v>
      </c>
      <c r="K54" s="4">
        <v>0</v>
      </c>
    </row>
    <row r="55" spans="1:11" x14ac:dyDescent="0.35">
      <c r="A55">
        <v>2021</v>
      </c>
      <c r="B55">
        <v>6</v>
      </c>
      <c r="C55" s="4">
        <v>153097.673796066</v>
      </c>
      <c r="D55" s="4">
        <v>102133.737218386</v>
      </c>
      <c r="E55" s="4">
        <v>71.374938229884407</v>
      </c>
      <c r="F55" s="4">
        <v>20490.370011674098</v>
      </c>
      <c r="G55" s="4">
        <v>18356.0137038785</v>
      </c>
      <c r="H55" s="4">
        <v>12046.1779238975</v>
      </c>
      <c r="I55" s="4">
        <v>0</v>
      </c>
      <c r="J55" s="4">
        <v>0</v>
      </c>
      <c r="K55" s="4">
        <v>0</v>
      </c>
    </row>
    <row r="56" spans="1:11" x14ac:dyDescent="0.35">
      <c r="A56">
        <v>2021</v>
      </c>
      <c r="B56">
        <v>7</v>
      </c>
      <c r="C56" s="4">
        <v>152505.10924110701</v>
      </c>
      <c r="D56" s="4">
        <v>105668.347972786</v>
      </c>
      <c r="E56" s="4">
        <v>0</v>
      </c>
      <c r="F56" s="4">
        <v>16937.474125582401</v>
      </c>
      <c r="G56" s="4">
        <v>17853.1092188408</v>
      </c>
      <c r="H56" s="4">
        <v>12046.1779238975</v>
      </c>
      <c r="I56" s="4">
        <v>0</v>
      </c>
      <c r="J56" s="4">
        <v>0</v>
      </c>
      <c r="K56" s="4">
        <v>0</v>
      </c>
    </row>
    <row r="57" spans="1:11" x14ac:dyDescent="0.35">
      <c r="A57">
        <v>2021</v>
      </c>
      <c r="B57">
        <v>8</v>
      </c>
      <c r="C57" s="4">
        <v>167799.85471463701</v>
      </c>
      <c r="D57" s="4">
        <v>105789.437397391</v>
      </c>
      <c r="E57" s="4">
        <v>0</v>
      </c>
      <c r="F57" s="4">
        <v>31608.225689469498</v>
      </c>
      <c r="G57" s="4">
        <v>18356.0137038785</v>
      </c>
      <c r="H57" s="4">
        <v>12046.1779238975</v>
      </c>
      <c r="I57" s="4">
        <v>0</v>
      </c>
      <c r="J57" s="4">
        <v>0</v>
      </c>
      <c r="K57" s="4">
        <v>0</v>
      </c>
    </row>
    <row r="58" spans="1:11" x14ac:dyDescent="0.35">
      <c r="A58">
        <v>2021</v>
      </c>
      <c r="B58">
        <v>9</v>
      </c>
      <c r="C58" s="4">
        <v>137391.11317948799</v>
      </c>
      <c r="D58" s="4">
        <v>102496.321344451</v>
      </c>
      <c r="E58" s="4">
        <v>254.33246117740501</v>
      </c>
      <c r="F58" s="4">
        <v>3735.3632610457998</v>
      </c>
      <c r="G58" s="4">
        <v>18858.918188916301</v>
      </c>
      <c r="H58" s="4">
        <v>12046.1779238975</v>
      </c>
      <c r="I58" s="4">
        <v>0</v>
      </c>
      <c r="J58" s="4">
        <v>0</v>
      </c>
      <c r="K58" s="4">
        <v>0</v>
      </c>
    </row>
    <row r="59" spans="1:11" x14ac:dyDescent="0.35">
      <c r="A59">
        <v>2021</v>
      </c>
      <c r="B59">
        <v>10</v>
      </c>
      <c r="C59" s="4">
        <v>141613.13421534299</v>
      </c>
      <c r="D59" s="4">
        <v>106033.92580252299</v>
      </c>
      <c r="E59" s="4">
        <v>2009.96410986617</v>
      </c>
      <c r="F59" s="4">
        <v>1155.4347350267899</v>
      </c>
      <c r="G59" s="4">
        <v>20367.6316440296</v>
      </c>
      <c r="H59" s="4">
        <v>12046.1779238975</v>
      </c>
      <c r="I59" s="4">
        <v>0</v>
      </c>
      <c r="J59" s="4">
        <v>0</v>
      </c>
      <c r="K59" s="4">
        <v>0</v>
      </c>
    </row>
    <row r="60" spans="1:11" x14ac:dyDescent="0.35">
      <c r="A60">
        <v>2021</v>
      </c>
      <c r="B60">
        <v>11</v>
      </c>
      <c r="C60" s="4">
        <v>143103.66118185301</v>
      </c>
      <c r="D60" s="4">
        <v>102728.354986431</v>
      </c>
      <c r="E60" s="4">
        <v>7207.1398999378498</v>
      </c>
      <c r="F60" s="4">
        <v>0</v>
      </c>
      <c r="G60" s="4">
        <v>21121.9883715863</v>
      </c>
      <c r="H60" s="4">
        <v>12046.1779238975</v>
      </c>
      <c r="I60" s="4">
        <v>0</v>
      </c>
      <c r="J60" s="4">
        <v>0</v>
      </c>
      <c r="K60" s="4">
        <v>0</v>
      </c>
    </row>
    <row r="61" spans="1:11" x14ac:dyDescent="0.35">
      <c r="A61">
        <v>2021</v>
      </c>
      <c r="B61">
        <v>12</v>
      </c>
      <c r="C61" s="4">
        <v>146798.92068066899</v>
      </c>
      <c r="D61" s="4">
        <v>107174.74240124</v>
      </c>
      <c r="E61" s="4">
        <v>9221.9866516526399</v>
      </c>
      <c r="F61" s="4">
        <v>0</v>
      </c>
      <c r="G61" s="4">
        <v>18356.0137038785</v>
      </c>
      <c r="H61" s="4">
        <v>12046.1779238975</v>
      </c>
      <c r="I61" s="4">
        <v>0</v>
      </c>
      <c r="J61" s="4">
        <v>0</v>
      </c>
      <c r="K61" s="4">
        <v>0</v>
      </c>
    </row>
    <row r="62" spans="1:11" x14ac:dyDescent="0.35">
      <c r="A62">
        <v>2022</v>
      </c>
      <c r="B62">
        <v>1</v>
      </c>
      <c r="C62" s="4">
        <v>151349.98045630701</v>
      </c>
      <c r="D62" s="4">
        <v>106357.99901103</v>
      </c>
      <c r="E62" s="4">
        <v>15344.1465450574</v>
      </c>
      <c r="F62" s="4">
        <v>0</v>
      </c>
      <c r="G62" s="4">
        <v>17601.656976321901</v>
      </c>
      <c r="H62" s="4">
        <v>12046.1779238975</v>
      </c>
      <c r="I62" s="4">
        <v>0</v>
      </c>
      <c r="J62" s="4">
        <v>0</v>
      </c>
      <c r="K62" s="4">
        <v>0</v>
      </c>
    </row>
    <row r="63" spans="1:11" x14ac:dyDescent="0.35">
      <c r="A63">
        <v>2022</v>
      </c>
      <c r="B63">
        <v>2</v>
      </c>
      <c r="C63" s="4">
        <v>140581.03674698001</v>
      </c>
      <c r="D63" s="4">
        <v>96880.991186144398</v>
      </c>
      <c r="E63" s="4">
        <v>11789.140477945901</v>
      </c>
      <c r="F63" s="4">
        <v>0</v>
      </c>
      <c r="G63" s="4">
        <v>19864.727158991798</v>
      </c>
      <c r="H63" s="4">
        <v>12046.1779238975</v>
      </c>
      <c r="I63" s="4">
        <v>0</v>
      </c>
      <c r="J63" s="4">
        <v>0</v>
      </c>
      <c r="K63" s="4">
        <v>0</v>
      </c>
    </row>
    <row r="64" spans="1:11" x14ac:dyDescent="0.35">
      <c r="A64">
        <v>2022</v>
      </c>
      <c r="B64">
        <v>3</v>
      </c>
      <c r="C64" s="4">
        <v>150007.667070859</v>
      </c>
      <c r="D64" s="4">
        <v>107441.438274006</v>
      </c>
      <c r="E64" s="4">
        <v>9398.0625013697609</v>
      </c>
      <c r="F64" s="4">
        <v>0</v>
      </c>
      <c r="G64" s="4">
        <v>21121.9883715863</v>
      </c>
      <c r="H64" s="4">
        <v>12046.1779238975</v>
      </c>
      <c r="I64" s="4">
        <v>0</v>
      </c>
      <c r="J64" s="4">
        <v>0</v>
      </c>
      <c r="K64" s="4">
        <v>0</v>
      </c>
    </row>
    <row r="65" spans="1:11" x14ac:dyDescent="0.35">
      <c r="A65">
        <v>2022</v>
      </c>
      <c r="B65">
        <v>4</v>
      </c>
      <c r="C65" s="4">
        <v>147126.344241913</v>
      </c>
      <c r="D65" s="4">
        <v>104135.837778032</v>
      </c>
      <c r="E65" s="4">
        <v>5799.1042880950999</v>
      </c>
      <c r="F65" s="4">
        <v>0</v>
      </c>
      <c r="G65" s="4">
        <v>25145.224251888401</v>
      </c>
      <c r="H65" s="4">
        <v>12046.1779238975</v>
      </c>
      <c r="I65" s="4">
        <v>0</v>
      </c>
      <c r="J65" s="4">
        <v>0</v>
      </c>
      <c r="K65" s="4">
        <v>0</v>
      </c>
    </row>
    <row r="66" spans="1:11" x14ac:dyDescent="0.35">
      <c r="A66">
        <v>2022</v>
      </c>
      <c r="B66">
        <v>5</v>
      </c>
      <c r="C66" s="4">
        <v>153015.70891045599</v>
      </c>
      <c r="D66" s="4">
        <v>107757.678102883</v>
      </c>
      <c r="E66" s="4">
        <v>1431.9034132663401</v>
      </c>
      <c r="F66" s="4">
        <v>6634.7252185203597</v>
      </c>
      <c r="G66" s="4">
        <v>25145.224251888401</v>
      </c>
      <c r="H66" s="4">
        <v>12046.1779238975</v>
      </c>
      <c r="I66" s="4">
        <v>0</v>
      </c>
      <c r="J66" s="4">
        <v>0</v>
      </c>
      <c r="K66" s="4">
        <v>0</v>
      </c>
    </row>
    <row r="67" spans="1:11" x14ac:dyDescent="0.35">
      <c r="A67">
        <v>2022</v>
      </c>
      <c r="B67">
        <v>6</v>
      </c>
      <c r="C67" s="4">
        <v>153711.43341867201</v>
      </c>
      <c r="D67" s="4">
        <v>104308.734003392</v>
      </c>
      <c r="E67" s="4">
        <v>57.333495830576403</v>
      </c>
      <c r="F67" s="4">
        <v>12153.9637436638</v>
      </c>
      <c r="G67" s="4">
        <v>25145.224251888401</v>
      </c>
      <c r="H67" s="4">
        <v>12046.1779238975</v>
      </c>
      <c r="I67" s="4">
        <v>0</v>
      </c>
      <c r="J67" s="4">
        <v>0</v>
      </c>
      <c r="K67" s="4">
        <v>0</v>
      </c>
    </row>
    <row r="68" spans="1:11" x14ac:dyDescent="0.35">
      <c r="A68">
        <v>2022</v>
      </c>
      <c r="B68">
        <v>7</v>
      </c>
      <c r="C68" s="4">
        <v>168881.69609136399</v>
      </c>
      <c r="D68" s="4">
        <v>107813.49458356699</v>
      </c>
      <c r="E68" s="4">
        <v>0</v>
      </c>
      <c r="F68" s="4">
        <v>23876.799332010702</v>
      </c>
      <c r="G68" s="4">
        <v>25145.224251888401</v>
      </c>
      <c r="H68" s="4">
        <v>12046.1779238975</v>
      </c>
      <c r="I68" s="4">
        <v>0</v>
      </c>
      <c r="J68" s="4">
        <v>0</v>
      </c>
      <c r="K68" s="4">
        <v>0</v>
      </c>
    </row>
    <row r="69" spans="1:11" x14ac:dyDescent="0.35">
      <c r="A69">
        <v>2022</v>
      </c>
      <c r="B69">
        <v>8</v>
      </c>
      <c r="C69" s="4">
        <v>170742.64540172101</v>
      </c>
      <c r="D69" s="4">
        <v>107841.085112634</v>
      </c>
      <c r="E69" s="4">
        <v>0</v>
      </c>
      <c r="F69" s="4">
        <v>25710.158113300899</v>
      </c>
      <c r="G69" s="4">
        <v>25145.224251888401</v>
      </c>
      <c r="H69" s="4">
        <v>12046.1779238975</v>
      </c>
      <c r="I69" s="4">
        <v>0</v>
      </c>
      <c r="J69" s="4">
        <v>0</v>
      </c>
      <c r="K69" s="4">
        <v>0</v>
      </c>
    </row>
    <row r="70" spans="1:11" x14ac:dyDescent="0.35">
      <c r="A70">
        <v>2022</v>
      </c>
      <c r="B70">
        <v>9</v>
      </c>
      <c r="C70" s="4">
        <v>149765.477554771</v>
      </c>
      <c r="D70" s="4">
        <v>104808.03658825799</v>
      </c>
      <c r="E70" s="4">
        <v>748.90319990969101</v>
      </c>
      <c r="F70" s="4">
        <v>7017.1355908177102</v>
      </c>
      <c r="G70" s="4">
        <v>25145.224251888401</v>
      </c>
      <c r="H70" s="4">
        <v>12046.1779238975</v>
      </c>
      <c r="I70" s="4">
        <v>0</v>
      </c>
      <c r="J70" s="4">
        <v>0</v>
      </c>
      <c r="K70" s="4">
        <v>0</v>
      </c>
    </row>
    <row r="71" spans="1:11" x14ac:dyDescent="0.35">
      <c r="A71">
        <v>2022</v>
      </c>
      <c r="B71">
        <v>10</v>
      </c>
      <c r="C71" s="4">
        <v>149719.86258998601</v>
      </c>
      <c r="D71" s="4">
        <v>108734.69690556799</v>
      </c>
      <c r="E71" s="4">
        <v>3793.76350863264</v>
      </c>
      <c r="F71" s="4">
        <v>0</v>
      </c>
      <c r="G71" s="4">
        <v>25145.224251888401</v>
      </c>
      <c r="H71" s="4">
        <v>12046.1779238975</v>
      </c>
      <c r="I71" s="4">
        <v>0</v>
      </c>
      <c r="J71" s="4">
        <v>0</v>
      </c>
      <c r="K71" s="4">
        <v>0</v>
      </c>
    </row>
    <row r="72" spans="1:11" x14ac:dyDescent="0.35">
      <c r="A72">
        <v>2022</v>
      </c>
      <c r="B72">
        <v>11</v>
      </c>
      <c r="C72" s="4">
        <v>149803.84915898801</v>
      </c>
      <c r="D72" s="4">
        <v>105620.863380001</v>
      </c>
      <c r="E72" s="4">
        <v>6731.1211285509398</v>
      </c>
      <c r="F72" s="4">
        <v>260.46247465005098</v>
      </c>
      <c r="G72" s="4">
        <v>25145.224251888401</v>
      </c>
      <c r="H72" s="4">
        <v>12046.1779238975</v>
      </c>
      <c r="I72" s="4">
        <v>0</v>
      </c>
      <c r="J72" s="4">
        <v>0</v>
      </c>
      <c r="K72" s="4">
        <v>0</v>
      </c>
    </row>
    <row r="73" spans="1:11" x14ac:dyDescent="0.35">
      <c r="A73">
        <v>2022</v>
      </c>
      <c r="B73">
        <v>12</v>
      </c>
      <c r="C73" s="4">
        <v>156376.834089974</v>
      </c>
      <c r="D73" s="4">
        <v>108656.773721095</v>
      </c>
      <c r="E73" s="4">
        <v>10528.6581930926</v>
      </c>
      <c r="F73" s="4">
        <v>0</v>
      </c>
      <c r="G73" s="4">
        <v>25145.224251888401</v>
      </c>
      <c r="H73" s="4">
        <v>12046.1779238975</v>
      </c>
      <c r="I73" s="4">
        <v>0</v>
      </c>
      <c r="J73" s="4">
        <v>0</v>
      </c>
      <c r="K73" s="4">
        <v>0</v>
      </c>
    </row>
    <row r="74" spans="1:11" x14ac:dyDescent="0.35">
      <c r="A74">
        <v>2023</v>
      </c>
      <c r="B74">
        <v>1</v>
      </c>
      <c r="C74" s="4">
        <v>154145.83219781399</v>
      </c>
      <c r="D74" s="4">
        <v>106592.493728036</v>
      </c>
      <c r="E74" s="4">
        <v>10361.936293992499</v>
      </c>
      <c r="F74" s="4">
        <v>0</v>
      </c>
      <c r="G74" s="4">
        <v>25145.224251888401</v>
      </c>
      <c r="H74" s="4">
        <v>12046.1779238975</v>
      </c>
      <c r="I74" s="4">
        <v>0</v>
      </c>
      <c r="J74" s="4">
        <v>0</v>
      </c>
      <c r="K74" s="4">
        <v>0</v>
      </c>
    </row>
    <row r="75" spans="1:11" x14ac:dyDescent="0.35">
      <c r="A75">
        <v>2023</v>
      </c>
      <c r="B75">
        <v>2</v>
      </c>
      <c r="C75" s="4">
        <v>142657.64666608299</v>
      </c>
      <c r="D75" s="4">
        <v>95838.211439941806</v>
      </c>
      <c r="E75" s="4">
        <v>9628.0330503555997</v>
      </c>
      <c r="F75" s="4">
        <v>0</v>
      </c>
      <c r="G75" s="4">
        <v>25145.224251888401</v>
      </c>
      <c r="H75" s="4">
        <v>12046.1779238975</v>
      </c>
      <c r="I75" s="4">
        <v>0</v>
      </c>
      <c r="J75" s="4">
        <v>0</v>
      </c>
      <c r="K75" s="4">
        <v>0</v>
      </c>
    </row>
    <row r="76" spans="1:11" x14ac:dyDescent="0.35">
      <c r="A76">
        <v>2023</v>
      </c>
      <c r="B76">
        <v>3</v>
      </c>
      <c r="C76" s="4">
        <v>152760.50684810901</v>
      </c>
      <c r="D76" s="4">
        <v>106364.316187192</v>
      </c>
      <c r="E76" s="4">
        <v>9204.7884851315503</v>
      </c>
      <c r="F76" s="4">
        <v>0</v>
      </c>
      <c r="G76" s="4">
        <v>25145.224251888401</v>
      </c>
      <c r="H76" s="4">
        <v>12046.1779238975</v>
      </c>
      <c r="I76" s="4">
        <v>0</v>
      </c>
      <c r="J76" s="4">
        <v>0</v>
      </c>
      <c r="K76" s="4">
        <v>0</v>
      </c>
    </row>
    <row r="77" spans="1:11" x14ac:dyDescent="0.35">
      <c r="A77">
        <v>2023</v>
      </c>
      <c r="B77">
        <v>4</v>
      </c>
      <c r="C77" s="4">
        <v>145556.859905119</v>
      </c>
      <c r="D77" s="4">
        <v>103175.16522591699</v>
      </c>
      <c r="E77" s="4">
        <v>4608.4725414304403</v>
      </c>
      <c r="F77" s="4">
        <v>581.81996198542402</v>
      </c>
      <c r="G77" s="4">
        <v>25145.224251888401</v>
      </c>
      <c r="H77" s="4">
        <v>12046.1779238975</v>
      </c>
      <c r="I77" s="4">
        <v>0</v>
      </c>
      <c r="J77" s="4">
        <v>0</v>
      </c>
      <c r="K77" s="4">
        <v>0</v>
      </c>
    </row>
    <row r="78" spans="1:11" x14ac:dyDescent="0.35">
      <c r="A78">
        <v>2023</v>
      </c>
      <c r="B78">
        <v>5</v>
      </c>
      <c r="C78" s="4">
        <v>148391.49074093299</v>
      </c>
      <c r="D78" s="4">
        <v>106856.85804712299</v>
      </c>
      <c r="E78" s="4">
        <v>2697.4700999748702</v>
      </c>
      <c r="F78" s="4">
        <v>1645.76041804855</v>
      </c>
      <c r="G78" s="4">
        <v>25145.224251888401</v>
      </c>
      <c r="H78" s="4">
        <v>12046.1779238975</v>
      </c>
      <c r="I78" s="4">
        <v>0</v>
      </c>
      <c r="J78" s="4">
        <v>0</v>
      </c>
      <c r="K78" s="4">
        <v>0</v>
      </c>
    </row>
    <row r="79" spans="1:11" x14ac:dyDescent="0.35">
      <c r="A79">
        <v>2023</v>
      </c>
      <c r="B79">
        <v>6</v>
      </c>
      <c r="C79" s="4">
        <v>149390.220053511</v>
      </c>
      <c r="D79" s="4">
        <v>103414.023849791</v>
      </c>
      <c r="E79" s="4">
        <v>400.14963092155301</v>
      </c>
      <c r="F79" s="4">
        <v>8384.6443970124692</v>
      </c>
      <c r="G79" s="4">
        <v>25145.224251888401</v>
      </c>
      <c r="H79" s="4">
        <v>12046.1779238975</v>
      </c>
      <c r="I79" s="4">
        <v>0</v>
      </c>
      <c r="J79" s="4">
        <v>0</v>
      </c>
      <c r="K79" s="4">
        <v>0</v>
      </c>
    </row>
    <row r="80" spans="1:11" x14ac:dyDescent="0.35">
      <c r="A80">
        <v>2023</v>
      </c>
      <c r="B80">
        <v>7</v>
      </c>
      <c r="C80" s="4">
        <v>166547.01121194899</v>
      </c>
      <c r="D80" s="4">
        <v>106864.799289881</v>
      </c>
      <c r="E80" s="4">
        <v>316.75192566245198</v>
      </c>
      <c r="F80" s="4">
        <v>22174.057820620201</v>
      </c>
      <c r="G80" s="4">
        <v>25145.224251888401</v>
      </c>
      <c r="H80" s="4">
        <v>12046.1779238975</v>
      </c>
      <c r="I80" s="4">
        <v>0</v>
      </c>
      <c r="J80" s="4">
        <v>0</v>
      </c>
      <c r="K80" s="4">
        <v>0</v>
      </c>
    </row>
    <row r="81" spans="1:11" x14ac:dyDescent="0.35">
      <c r="A81">
        <v>2023</v>
      </c>
      <c r="B81">
        <v>8</v>
      </c>
      <c r="C81" s="4">
        <v>155480.49971242901</v>
      </c>
      <c r="D81" s="4">
        <v>106867.77362158</v>
      </c>
      <c r="E81" s="4">
        <v>366.386591246097</v>
      </c>
      <c r="F81" s="4">
        <v>11054.937323817399</v>
      </c>
      <c r="G81" s="4">
        <v>25145.224251888401</v>
      </c>
      <c r="H81" s="4">
        <v>12046.1779238975</v>
      </c>
      <c r="I81" s="4">
        <v>0</v>
      </c>
      <c r="J81" s="4">
        <v>0</v>
      </c>
      <c r="K81" s="4">
        <v>0</v>
      </c>
    </row>
    <row r="82" spans="1:11" x14ac:dyDescent="0.35">
      <c r="A82">
        <v>2023</v>
      </c>
      <c r="B82">
        <v>9</v>
      </c>
      <c r="C82" s="4">
        <v>148653.97695728001</v>
      </c>
      <c r="D82" s="4">
        <v>102637.371411214</v>
      </c>
      <c r="E82" s="4">
        <v>1416.7263986594701</v>
      </c>
      <c r="F82" s="4">
        <v>7408.4769716198998</v>
      </c>
      <c r="G82" s="4">
        <v>25145.224251888401</v>
      </c>
      <c r="H82" s="4">
        <v>12046.1779238975</v>
      </c>
      <c r="I82" s="4">
        <v>0</v>
      </c>
      <c r="J82" s="4">
        <v>0</v>
      </c>
      <c r="K82" s="4">
        <v>0</v>
      </c>
    </row>
    <row r="83" spans="1:11" x14ac:dyDescent="0.35">
      <c r="A83">
        <v>2023</v>
      </c>
      <c r="B83">
        <v>10</v>
      </c>
      <c r="C83" s="4">
        <v>148311.88116833399</v>
      </c>
      <c r="D83" s="4">
        <v>105182.84066806499</v>
      </c>
      <c r="E83" s="4">
        <v>3029.33142023764</v>
      </c>
      <c r="F83" s="4">
        <v>2908.30690424567</v>
      </c>
      <c r="G83" s="4">
        <v>25145.224251888401</v>
      </c>
      <c r="H83" s="4">
        <v>12046.1779238975</v>
      </c>
      <c r="I83" s="4">
        <v>0</v>
      </c>
      <c r="J83" s="4">
        <v>0</v>
      </c>
      <c r="K83" s="4">
        <v>0</v>
      </c>
    </row>
    <row r="84" spans="1:11" x14ac:dyDescent="0.35">
      <c r="A84">
        <v>2023</v>
      </c>
      <c r="B84">
        <v>11</v>
      </c>
      <c r="C84" s="4">
        <v>145282.45532438901</v>
      </c>
      <c r="D84" s="4">
        <v>100872.291527336</v>
      </c>
      <c r="E84" s="4">
        <v>7218.7616212673902</v>
      </c>
      <c r="F84" s="4">
        <v>0</v>
      </c>
      <c r="G84" s="4">
        <v>25145.224251888401</v>
      </c>
      <c r="H84" s="4">
        <v>12046.1779238975</v>
      </c>
      <c r="I84" s="4">
        <v>0</v>
      </c>
      <c r="J84" s="4">
        <v>0</v>
      </c>
      <c r="K84" s="4">
        <v>0</v>
      </c>
    </row>
    <row r="85" spans="1:11" x14ac:dyDescent="0.35">
      <c r="A85">
        <v>2023</v>
      </c>
      <c r="B85">
        <v>12</v>
      </c>
      <c r="C85" s="4">
        <v>149127.23667029801</v>
      </c>
      <c r="D85" s="4">
        <v>103971.058068343</v>
      </c>
      <c r="E85" s="4">
        <v>7964.77642616911</v>
      </c>
      <c r="F85" s="4">
        <v>0</v>
      </c>
      <c r="G85" s="4">
        <v>25145.224251888401</v>
      </c>
      <c r="H85" s="4">
        <v>12046.1779238975</v>
      </c>
      <c r="I85" s="4">
        <v>0</v>
      </c>
      <c r="J85" s="4">
        <v>0</v>
      </c>
      <c r="K85" s="4">
        <v>0</v>
      </c>
    </row>
    <row r="86" spans="1:11" x14ac:dyDescent="0.35">
      <c r="A86">
        <v>2024</v>
      </c>
      <c r="B86">
        <v>1</v>
      </c>
      <c r="C86" s="4">
        <v>150846.90471281399</v>
      </c>
      <c r="D86" s="4">
        <v>102496.016082794</v>
      </c>
      <c r="E86" s="4">
        <v>11159.4864542339</v>
      </c>
      <c r="F86" s="4">
        <v>0</v>
      </c>
      <c r="G86" s="4">
        <v>25145.224251888401</v>
      </c>
      <c r="H86" s="4">
        <v>12046.1779238975</v>
      </c>
      <c r="I86" s="4">
        <v>0</v>
      </c>
      <c r="J86" s="4">
        <v>0</v>
      </c>
      <c r="K86" s="4">
        <v>0</v>
      </c>
    </row>
    <row r="87" spans="1:11" x14ac:dyDescent="0.35">
      <c r="A87">
        <v>2024</v>
      </c>
      <c r="B87">
        <v>2</v>
      </c>
      <c r="C87" s="4">
        <v>141516.50678405899</v>
      </c>
      <c r="D87" s="4">
        <v>95590.991912564001</v>
      </c>
      <c r="E87" s="4">
        <v>8734.112695709</v>
      </c>
      <c r="F87" s="4">
        <v>0</v>
      </c>
      <c r="G87" s="4">
        <v>25145.224251888401</v>
      </c>
      <c r="H87" s="4">
        <v>12046.1779238975</v>
      </c>
      <c r="I87" s="4">
        <v>0</v>
      </c>
      <c r="J87" s="4">
        <v>0</v>
      </c>
      <c r="K87" s="4">
        <v>0</v>
      </c>
    </row>
    <row r="88" spans="1:11" x14ac:dyDescent="0.35">
      <c r="A88">
        <v>2024</v>
      </c>
      <c r="B88">
        <v>3</v>
      </c>
      <c r="C88" s="4">
        <v>147664.98315416899</v>
      </c>
      <c r="D88" s="4">
        <v>103231.570558438</v>
      </c>
      <c r="E88" s="4">
        <v>7242.0104199447596</v>
      </c>
      <c r="F88" s="4">
        <v>0</v>
      </c>
      <c r="G88" s="4">
        <v>25145.224251888401</v>
      </c>
      <c r="H88" s="4">
        <v>12046.1779238975</v>
      </c>
      <c r="I88" s="4">
        <v>0</v>
      </c>
      <c r="J88" s="4">
        <v>0</v>
      </c>
      <c r="K88" s="4">
        <v>0</v>
      </c>
    </row>
    <row r="89" spans="1:11" x14ac:dyDescent="0.35">
      <c r="A89">
        <v>2024</v>
      </c>
      <c r="B89">
        <v>4</v>
      </c>
      <c r="C89" s="4">
        <v>142282.63759028001</v>
      </c>
      <c r="D89" s="4">
        <v>100874.53813508801</v>
      </c>
      <c r="E89" s="4">
        <v>4216.6972794066396</v>
      </c>
      <c r="F89" s="4">
        <v>0</v>
      </c>
      <c r="G89" s="4">
        <v>25145.224251888401</v>
      </c>
      <c r="H89" s="4">
        <v>12046.1779238975</v>
      </c>
      <c r="I89" s="4">
        <v>0</v>
      </c>
      <c r="J89" s="4">
        <v>0</v>
      </c>
      <c r="K89" s="4">
        <v>0</v>
      </c>
    </row>
    <row r="90" spans="1:11" x14ac:dyDescent="0.35">
      <c r="A90">
        <v>2024</v>
      </c>
      <c r="B90">
        <v>5</v>
      </c>
      <c r="C90" s="4">
        <v>146890.156706182</v>
      </c>
      <c r="D90" s="4">
        <v>105202.989827122</v>
      </c>
      <c r="E90" s="4">
        <v>560.16164256436196</v>
      </c>
      <c r="F90" s="4">
        <v>3935.6030607095499</v>
      </c>
      <c r="G90" s="4">
        <v>25145.224251888401</v>
      </c>
      <c r="H90" s="4">
        <v>12046.1779238975</v>
      </c>
      <c r="I90" s="4">
        <v>0</v>
      </c>
      <c r="J90" s="4">
        <v>0</v>
      </c>
      <c r="K90" s="4">
        <v>0</v>
      </c>
    </row>
    <row r="91" spans="1:11" x14ac:dyDescent="0.35">
      <c r="A91">
        <v>2024</v>
      </c>
      <c r="B91">
        <v>6</v>
      </c>
      <c r="C91" s="4">
        <v>154828.91280126601</v>
      </c>
      <c r="D91" s="4">
        <v>101283.32440768099</v>
      </c>
      <c r="E91" s="4">
        <v>63.067372962454598</v>
      </c>
      <c r="F91" s="4">
        <v>16291.118844836799</v>
      </c>
      <c r="G91" s="4">
        <v>25145.224251888401</v>
      </c>
      <c r="H91" s="4">
        <v>12046.1779238975</v>
      </c>
      <c r="I91" s="4">
        <v>0</v>
      </c>
      <c r="J91" s="4">
        <v>0</v>
      </c>
      <c r="K91" s="4">
        <v>0</v>
      </c>
    </row>
    <row r="92" spans="1:11" x14ac:dyDescent="0.35">
      <c r="A92">
        <v>2024</v>
      </c>
      <c r="B92">
        <v>7</v>
      </c>
      <c r="C92" s="4">
        <v>189802.860860688</v>
      </c>
      <c r="D92" s="4">
        <v>104103.16018700899</v>
      </c>
      <c r="E92" s="4">
        <v>0</v>
      </c>
      <c r="F92" s="4">
        <v>32859.454480220098</v>
      </c>
      <c r="G92" s="4">
        <v>25145.224251888401</v>
      </c>
      <c r="H92" s="4">
        <v>12046.1779238975</v>
      </c>
      <c r="I92" s="4">
        <v>0</v>
      </c>
      <c r="J92" s="4">
        <v>15648.8440176725</v>
      </c>
      <c r="K92" s="4">
        <v>0</v>
      </c>
    </row>
    <row r="93" spans="1:11" x14ac:dyDescent="0.35">
      <c r="A93">
        <v>2024</v>
      </c>
      <c r="B93">
        <v>8</v>
      </c>
      <c r="C93" s="4">
        <v>159127.27973665801</v>
      </c>
      <c r="D93" s="4">
        <v>103533.615498844</v>
      </c>
      <c r="E93" s="4">
        <v>28.637554643084901</v>
      </c>
      <c r="F93" s="4">
        <v>18373.624507384699</v>
      </c>
      <c r="G93" s="4">
        <v>25145.224251888401</v>
      </c>
      <c r="H93" s="4">
        <v>12046.1779238975</v>
      </c>
      <c r="I93" s="4">
        <v>0</v>
      </c>
      <c r="J93" s="4">
        <v>0</v>
      </c>
      <c r="K93" s="4">
        <v>0</v>
      </c>
    </row>
    <row r="94" spans="1:11" x14ac:dyDescent="0.35">
      <c r="A94">
        <v>2024</v>
      </c>
      <c r="B94">
        <v>9</v>
      </c>
      <c r="C94" s="4">
        <v>144446.45304869101</v>
      </c>
      <c r="D94" s="4">
        <v>99590.923830535394</v>
      </c>
      <c r="E94" s="4">
        <v>166.724939089353</v>
      </c>
      <c r="F94" s="4">
        <v>7497.4021032807505</v>
      </c>
      <c r="G94" s="4">
        <v>25145.224251888401</v>
      </c>
      <c r="H94" s="4">
        <v>12046.1779238975</v>
      </c>
      <c r="I94" s="4">
        <v>0</v>
      </c>
      <c r="J94" s="4">
        <v>0</v>
      </c>
      <c r="K94" s="4">
        <v>0</v>
      </c>
    </row>
    <row r="95" spans="1:11" x14ac:dyDescent="0.35">
      <c r="A95">
        <v>2024</v>
      </c>
      <c r="B95">
        <v>10</v>
      </c>
      <c r="C95" s="4">
        <v>142657.198975248</v>
      </c>
      <c r="D95" s="4">
        <v>102286.689825391</v>
      </c>
      <c r="E95" s="4">
        <v>2827.2444077874502</v>
      </c>
      <c r="F95" s="4">
        <v>351.86256628381898</v>
      </c>
      <c r="G95" s="4">
        <v>25145.224251888401</v>
      </c>
      <c r="H95" s="4">
        <v>12046.1779238975</v>
      </c>
      <c r="I95" s="4">
        <v>0</v>
      </c>
      <c r="J95" s="4">
        <v>0</v>
      </c>
      <c r="K95" s="4">
        <v>0</v>
      </c>
    </row>
    <row r="96" spans="1:11" x14ac:dyDescent="0.35">
      <c r="A96">
        <v>2024</v>
      </c>
      <c r="B96">
        <v>11</v>
      </c>
      <c r="C96" s="4">
        <v>141610.74303837999</v>
      </c>
      <c r="D96" s="4">
        <v>98382.396237919398</v>
      </c>
      <c r="E96" s="4">
        <v>5687.23162461834</v>
      </c>
      <c r="F96" s="4">
        <v>349.71300005637499</v>
      </c>
      <c r="G96" s="4">
        <v>25145.224251888401</v>
      </c>
      <c r="H96" s="4">
        <v>12046.1779238975</v>
      </c>
      <c r="I96" s="4">
        <v>0</v>
      </c>
      <c r="J96" s="4">
        <v>0</v>
      </c>
      <c r="K96" s="4">
        <v>0</v>
      </c>
    </row>
    <row r="97" spans="1:11" x14ac:dyDescent="0.35">
      <c r="A97">
        <v>2024</v>
      </c>
      <c r="B97">
        <v>12</v>
      </c>
      <c r="C97" s="4">
        <v>149037.22883175701</v>
      </c>
      <c r="D97" s="4">
        <v>101805.900047423</v>
      </c>
      <c r="E97" s="4">
        <v>10039.9266085484</v>
      </c>
      <c r="F97" s="4">
        <v>0</v>
      </c>
      <c r="G97" s="4">
        <v>25145.224251888401</v>
      </c>
      <c r="H97" s="4">
        <v>12046.1779238975</v>
      </c>
      <c r="I97" s="4">
        <v>0</v>
      </c>
      <c r="J97" s="4">
        <v>0</v>
      </c>
      <c r="K97" s="4">
        <v>0</v>
      </c>
    </row>
    <row r="98" spans="1:11" x14ac:dyDescent="0.35">
      <c r="A98">
        <v>2025</v>
      </c>
      <c r="B98">
        <v>1</v>
      </c>
      <c r="C98" s="4">
        <v>151377.91729833701</v>
      </c>
      <c r="D98" s="4">
        <v>101040.106703817</v>
      </c>
      <c r="E98" s="4">
        <v>13146.4084187341</v>
      </c>
      <c r="F98" s="4">
        <v>0</v>
      </c>
      <c r="G98" s="4">
        <v>25145.224251888401</v>
      </c>
      <c r="H98" s="4">
        <v>12046.1779238975</v>
      </c>
      <c r="I98" s="4">
        <v>0</v>
      </c>
      <c r="J98" s="4">
        <v>0</v>
      </c>
      <c r="K98" s="4">
        <v>0</v>
      </c>
    </row>
    <row r="99" spans="1:11" x14ac:dyDescent="0.35">
      <c r="A99">
        <v>2025</v>
      </c>
      <c r="B99">
        <v>2</v>
      </c>
      <c r="C99" s="4">
        <v>140045.69295751801</v>
      </c>
      <c r="D99" s="4">
        <v>91369.523004692193</v>
      </c>
      <c r="E99" s="4">
        <v>11484.7677770399</v>
      </c>
      <c r="F99" s="4">
        <v>0</v>
      </c>
      <c r="G99" s="4">
        <v>25145.224251888401</v>
      </c>
      <c r="H99" s="4">
        <v>12046.1779238975</v>
      </c>
      <c r="I99" s="4">
        <v>0</v>
      </c>
      <c r="J99" s="4">
        <v>0</v>
      </c>
      <c r="K99" s="4">
        <v>0</v>
      </c>
    </row>
    <row r="100" spans="1:11" x14ac:dyDescent="0.35">
      <c r="A100">
        <v>2025</v>
      </c>
      <c r="B100">
        <v>3</v>
      </c>
      <c r="C100" s="4">
        <v>147803.69367593201</v>
      </c>
      <c r="D100" s="4">
        <v>102536.70472444899</v>
      </c>
      <c r="E100" s="4">
        <v>8075.58677569681</v>
      </c>
      <c r="F100" s="4">
        <v>0</v>
      </c>
      <c r="G100" s="4">
        <v>25145.224251888401</v>
      </c>
      <c r="H100" s="4">
        <v>12046.1779238975</v>
      </c>
      <c r="I100" s="4">
        <v>0</v>
      </c>
      <c r="J100" s="4">
        <v>0</v>
      </c>
      <c r="K100" s="4">
        <v>0</v>
      </c>
    </row>
    <row r="101" spans="1:11" x14ac:dyDescent="0.35">
      <c r="A101">
        <v>2025</v>
      </c>
      <c r="B101">
        <v>4</v>
      </c>
      <c r="C101" s="4">
        <v>142575.39576453</v>
      </c>
      <c r="D101" s="4">
        <v>100547.93374735799</v>
      </c>
      <c r="E101" s="4">
        <v>4836.0598413862499</v>
      </c>
      <c r="F101" s="4">
        <v>0</v>
      </c>
      <c r="G101" s="4">
        <v>25145.224251888401</v>
      </c>
      <c r="H101" s="4">
        <v>12046.1779238975</v>
      </c>
      <c r="I101" s="4">
        <v>0</v>
      </c>
      <c r="J101" s="4">
        <v>0</v>
      </c>
      <c r="K101" s="4">
        <v>0</v>
      </c>
    </row>
    <row r="102" spans="1:11" x14ac:dyDescent="0.35">
      <c r="A102">
        <v>2025</v>
      </c>
      <c r="B102">
        <v>5</v>
      </c>
      <c r="C102" s="4">
        <v>145023.96817371101</v>
      </c>
      <c r="D102" s="4">
        <v>105248.03934636799</v>
      </c>
      <c r="E102" s="4">
        <v>2048.6945793043901</v>
      </c>
      <c r="F102" s="4">
        <v>535.83207225189904</v>
      </c>
      <c r="G102" s="4">
        <v>25145.224251888401</v>
      </c>
      <c r="H102" s="4">
        <v>12046.1779238975</v>
      </c>
      <c r="I102" s="4">
        <v>0</v>
      </c>
      <c r="J102" s="4">
        <v>0</v>
      </c>
      <c r="K102" s="4">
        <v>0</v>
      </c>
    </row>
    <row r="103" spans="1:11" x14ac:dyDescent="0.35">
      <c r="A103">
        <v>2025</v>
      </c>
      <c r="B103">
        <v>6</v>
      </c>
      <c r="C103" s="4">
        <v>159261.871628105</v>
      </c>
      <c r="D103" s="4">
        <v>102028.533859904</v>
      </c>
      <c r="E103" s="4">
        <v>155.786423856049</v>
      </c>
      <c r="F103" s="4">
        <v>19886.149168559299</v>
      </c>
      <c r="G103" s="4">
        <v>25145.224251888401</v>
      </c>
      <c r="H103" s="4">
        <v>12046.1779238975</v>
      </c>
      <c r="I103" s="4">
        <v>0</v>
      </c>
      <c r="J103" s="4">
        <v>0</v>
      </c>
      <c r="K103" s="4">
        <v>0</v>
      </c>
    </row>
    <row r="104" spans="1:11" x14ac:dyDescent="0.35">
      <c r="A104">
        <v>2025</v>
      </c>
      <c r="B104">
        <v>7</v>
      </c>
      <c r="C104" s="4">
        <v>178443.856561008</v>
      </c>
      <c r="D104" s="4">
        <v>105608.912277649</v>
      </c>
      <c r="E104" s="4">
        <v>0</v>
      </c>
      <c r="F104" s="4">
        <v>35643.542107573703</v>
      </c>
      <c r="G104" s="4">
        <v>25145.224251888401</v>
      </c>
      <c r="H104" s="4">
        <v>12046.1779238975</v>
      </c>
      <c r="I104" s="4">
        <v>0</v>
      </c>
      <c r="J104" s="4">
        <v>0</v>
      </c>
      <c r="K104" s="4">
        <v>0</v>
      </c>
    </row>
    <row r="105" spans="1:11" x14ac:dyDescent="0.35">
      <c r="A105">
        <v>2025</v>
      </c>
      <c r="B105">
        <v>8</v>
      </c>
      <c r="C105" s="4">
        <v>164656.977324679</v>
      </c>
      <c r="D105" s="4">
        <v>105786.34624406901</v>
      </c>
      <c r="E105" s="4">
        <v>96.914515679251906</v>
      </c>
      <c r="F105" s="4">
        <v>21582.3143891457</v>
      </c>
      <c r="G105" s="4">
        <v>25145.224251888401</v>
      </c>
      <c r="H105" s="4">
        <v>12046.1779238975</v>
      </c>
      <c r="I105" s="4">
        <v>0</v>
      </c>
      <c r="J105" s="4">
        <v>0</v>
      </c>
      <c r="K105" s="4">
        <v>0</v>
      </c>
    </row>
    <row r="106" spans="1:11" x14ac:dyDescent="0.35">
      <c r="A106">
        <v>2025</v>
      </c>
      <c r="B106">
        <v>9</v>
      </c>
      <c r="C106" s="4">
        <v>144910.148347107</v>
      </c>
      <c r="D106" s="4">
        <v>101703.634561553</v>
      </c>
      <c r="E106" s="4">
        <v>168.748834095879</v>
      </c>
      <c r="F106" s="4">
        <v>5846.3627756721398</v>
      </c>
      <c r="G106" s="4">
        <v>25145.224251888401</v>
      </c>
      <c r="H106" s="4">
        <v>12046.1779238975</v>
      </c>
      <c r="I106" s="4">
        <v>0</v>
      </c>
      <c r="J106" s="4">
        <v>0</v>
      </c>
      <c r="K106" s="4">
        <v>0</v>
      </c>
    </row>
    <row r="107" spans="1:11" x14ac:dyDescent="0.35">
      <c r="A107">
        <v>2025</v>
      </c>
      <c r="B107">
        <v>10</v>
      </c>
      <c r="C107" s="4">
        <v>146335.50830559101</v>
      </c>
      <c r="D107" s="4">
        <v>104399.748113327</v>
      </c>
      <c r="E107" s="4">
        <v>3059.0719233449299</v>
      </c>
      <c r="F107" s="4">
        <v>1685.2860931330699</v>
      </c>
      <c r="G107" s="4">
        <v>25145.224251888401</v>
      </c>
      <c r="H107" s="4">
        <v>12046.1779238975</v>
      </c>
      <c r="I107" s="4">
        <v>0</v>
      </c>
      <c r="J107" s="4">
        <v>0</v>
      </c>
      <c r="K107" s="4">
        <v>0</v>
      </c>
    </row>
    <row r="108" spans="1:11" x14ac:dyDescent="0.35">
      <c r="A108">
        <v>2025</v>
      </c>
      <c r="B108">
        <v>11</v>
      </c>
      <c r="C108" s="4">
        <v>144805.17454811701</v>
      </c>
      <c r="D108" s="4">
        <v>100359.01044979101</v>
      </c>
      <c r="E108" s="4">
        <v>7254.7619225400904</v>
      </c>
      <c r="F108" s="4">
        <v>0</v>
      </c>
      <c r="G108" s="4">
        <v>25145.224251888401</v>
      </c>
      <c r="H108" s="4">
        <v>12046.1779238975</v>
      </c>
      <c r="I108" s="4">
        <v>0</v>
      </c>
      <c r="J108" s="4">
        <v>0</v>
      </c>
      <c r="K108" s="4">
        <v>0</v>
      </c>
    </row>
    <row r="109" spans="1:11" x14ac:dyDescent="0.35">
      <c r="A109">
        <v>2025</v>
      </c>
      <c r="B109">
        <v>12</v>
      </c>
      <c r="C109" s="4">
        <v>153079.39205571701</v>
      </c>
      <c r="D109" s="4">
        <v>103498.83667463</v>
      </c>
      <c r="E109" s="4">
        <v>12389.153205301</v>
      </c>
      <c r="F109" s="4">
        <v>0</v>
      </c>
      <c r="G109" s="4">
        <v>25145.224251888401</v>
      </c>
      <c r="H109" s="4">
        <v>12046.1779238975</v>
      </c>
      <c r="I109" s="4">
        <v>0</v>
      </c>
      <c r="J109" s="4">
        <v>0</v>
      </c>
      <c r="K109" s="4">
        <v>0</v>
      </c>
    </row>
    <row r="110" spans="1:11" x14ac:dyDescent="0.35">
      <c r="A110">
        <v>2026</v>
      </c>
      <c r="B110">
        <v>1</v>
      </c>
      <c r="C110" s="4">
        <v>151561.722628544</v>
      </c>
      <c r="D110" s="4">
        <v>102462.86919093299</v>
      </c>
      <c r="E110" s="4">
        <v>11907.451261825499</v>
      </c>
      <c r="F110" s="4">
        <v>0</v>
      </c>
      <c r="G110" s="4">
        <v>25145.224251888401</v>
      </c>
      <c r="H110" s="4">
        <v>12046.1779238975</v>
      </c>
      <c r="I110" s="4">
        <v>0</v>
      </c>
      <c r="J110" s="4">
        <v>0</v>
      </c>
      <c r="K110" s="4">
        <v>0</v>
      </c>
    </row>
    <row r="111" spans="1:11" x14ac:dyDescent="0.35">
      <c r="A111">
        <v>2026</v>
      </c>
      <c r="B111">
        <v>2</v>
      </c>
      <c r="C111" s="4">
        <v>139626.20902986001</v>
      </c>
      <c r="D111" s="4">
        <v>92360.031270693304</v>
      </c>
      <c r="E111" s="4">
        <v>10074.7755833803</v>
      </c>
      <c r="F111" s="4">
        <v>0</v>
      </c>
      <c r="G111" s="4">
        <v>25145.224251888401</v>
      </c>
      <c r="H111" s="4">
        <v>12046.1779238975</v>
      </c>
      <c r="I111" s="4">
        <v>0</v>
      </c>
      <c r="J111" s="4">
        <v>0</v>
      </c>
      <c r="K111" s="4">
        <v>0</v>
      </c>
    </row>
    <row r="112" spans="1:11" x14ac:dyDescent="0.35">
      <c r="A112">
        <v>2026</v>
      </c>
      <c r="B112">
        <v>3</v>
      </c>
      <c r="C112" s="4">
        <v>148081.02397245399</v>
      </c>
      <c r="D112" s="4">
        <v>102362.76123642499</v>
      </c>
      <c r="E112" s="4">
        <v>8526.8605602425905</v>
      </c>
      <c r="F112" s="4">
        <v>0</v>
      </c>
      <c r="G112" s="4">
        <v>25145.224251888401</v>
      </c>
      <c r="H112" s="4">
        <v>12046.1779238975</v>
      </c>
      <c r="I112" s="4">
        <v>0</v>
      </c>
      <c r="J112" s="4">
        <v>0</v>
      </c>
      <c r="K112" s="4">
        <v>0</v>
      </c>
    </row>
    <row r="113" spans="1:11" x14ac:dyDescent="0.35">
      <c r="A113">
        <v>2026</v>
      </c>
      <c r="B113">
        <v>4</v>
      </c>
      <c r="C113" s="4">
        <v>141673.32197930801</v>
      </c>
      <c r="D113" s="4">
        <v>99163.979083756203</v>
      </c>
      <c r="E113" s="4">
        <v>5260.13696472425</v>
      </c>
      <c r="F113" s="4">
        <v>57.803755041426101</v>
      </c>
      <c r="G113" s="4">
        <v>25145.224251888401</v>
      </c>
      <c r="H113" s="4">
        <v>12046.1779238975</v>
      </c>
      <c r="I113" s="4">
        <v>0</v>
      </c>
      <c r="J113" s="4">
        <v>0</v>
      </c>
      <c r="K113" s="4">
        <v>0</v>
      </c>
    </row>
    <row r="114" spans="1:11" x14ac:dyDescent="0.35">
      <c r="A114">
        <v>2026</v>
      </c>
      <c r="B114">
        <v>5</v>
      </c>
      <c r="C114" s="4">
        <v>145680.14794386199</v>
      </c>
      <c r="D114" s="4">
        <v>102575.80004042</v>
      </c>
      <c r="E114" s="4">
        <v>1951.85052977341</v>
      </c>
      <c r="F114" s="4">
        <v>3961.0951978829098</v>
      </c>
      <c r="G114" s="4">
        <v>25145.224251888401</v>
      </c>
      <c r="H114" s="4">
        <v>12046.1779238975</v>
      </c>
      <c r="I114" s="4">
        <v>0</v>
      </c>
      <c r="J114" s="4">
        <v>0</v>
      </c>
      <c r="K114" s="4">
        <v>0</v>
      </c>
    </row>
    <row r="115" spans="1:11" x14ac:dyDescent="0.35">
      <c r="A115">
        <v>2026</v>
      </c>
      <c r="B115">
        <v>6</v>
      </c>
      <c r="C115" s="4">
        <v>151236.22112925301</v>
      </c>
      <c r="D115" s="4">
        <v>99404.249979191896</v>
      </c>
      <c r="E115" s="4">
        <v>152.04080803570599</v>
      </c>
      <c r="F115" s="4">
        <v>14488.528166239699</v>
      </c>
      <c r="G115" s="4">
        <v>25145.224251888401</v>
      </c>
      <c r="H115" s="4">
        <v>12046.1779238975</v>
      </c>
      <c r="I115" s="4">
        <v>0</v>
      </c>
      <c r="J115" s="4">
        <v>0</v>
      </c>
      <c r="K115" s="4">
        <v>0</v>
      </c>
    </row>
    <row r="116" spans="1:11" x14ac:dyDescent="0.35">
      <c r="A116">
        <v>2026</v>
      </c>
      <c r="B116">
        <v>7</v>
      </c>
      <c r="C116" s="4">
        <v>169915.526627477</v>
      </c>
      <c r="D116" s="4">
        <v>102859.62435317</v>
      </c>
      <c r="E116" s="4">
        <v>30.2886295963016</v>
      </c>
      <c r="F116" s="4">
        <v>29834.211468924299</v>
      </c>
      <c r="G116" s="4">
        <v>25145.224251888401</v>
      </c>
      <c r="H116" s="4">
        <v>12046.1779238975</v>
      </c>
      <c r="I116" s="4">
        <v>0</v>
      </c>
      <c r="J116" s="4">
        <v>0</v>
      </c>
      <c r="K116" s="4">
        <v>0</v>
      </c>
    </row>
    <row r="117" spans="1:11" x14ac:dyDescent="0.35">
      <c r="A117">
        <v>2026</v>
      </c>
      <c r="B117">
        <v>8</v>
      </c>
      <c r="C117" s="4">
        <v>163332.93330703699</v>
      </c>
      <c r="D117" s="4">
        <v>103001.498284995</v>
      </c>
      <c r="E117" s="4">
        <v>52.774907485072703</v>
      </c>
      <c r="F117" s="4">
        <v>23087.257938770199</v>
      </c>
      <c r="G117" s="4">
        <v>25145.224251888401</v>
      </c>
      <c r="H117" s="4">
        <v>12046.1779238975</v>
      </c>
      <c r="I117" s="4">
        <v>0</v>
      </c>
      <c r="J117" s="4">
        <v>0</v>
      </c>
      <c r="K117" s="4">
        <v>0</v>
      </c>
    </row>
    <row r="118" spans="1:11" x14ac:dyDescent="0.35">
      <c r="A118">
        <v>2026</v>
      </c>
      <c r="B118">
        <v>9</v>
      </c>
      <c r="C118" s="4">
        <v>145783.91363433501</v>
      </c>
      <c r="D118" s="4">
        <v>99774.6918206556</v>
      </c>
      <c r="E118" s="4">
        <v>475.127170188891</v>
      </c>
      <c r="F118" s="4">
        <v>8342.6924677050592</v>
      </c>
      <c r="G118" s="4">
        <v>25145.224251888401</v>
      </c>
      <c r="H118" s="4">
        <v>12046.1779238975</v>
      </c>
      <c r="I118" s="4">
        <v>0</v>
      </c>
      <c r="J118" s="4">
        <v>0</v>
      </c>
      <c r="K118" s="4">
        <v>0</v>
      </c>
    </row>
    <row r="119" spans="1:11" x14ac:dyDescent="0.35">
      <c r="A119">
        <v>2026</v>
      </c>
      <c r="B119">
        <v>10</v>
      </c>
      <c r="C119" s="4">
        <v>144689.41954491899</v>
      </c>
      <c r="D119" s="4">
        <v>103199.48339706</v>
      </c>
      <c r="E119" s="4">
        <v>3054.01434756455</v>
      </c>
      <c r="F119" s="4">
        <v>1244.5196245085799</v>
      </c>
      <c r="G119" s="4">
        <v>25145.224251888401</v>
      </c>
      <c r="H119" s="4">
        <v>12046.1779238975</v>
      </c>
      <c r="I119" s="4">
        <v>0</v>
      </c>
      <c r="J119" s="4">
        <v>0</v>
      </c>
      <c r="K119" s="4">
        <v>0</v>
      </c>
    </row>
    <row r="120" spans="1:11" x14ac:dyDescent="0.35">
      <c r="A120">
        <v>2026</v>
      </c>
      <c r="B120">
        <v>11</v>
      </c>
      <c r="C120" s="4">
        <v>144100.62495329999</v>
      </c>
      <c r="D120" s="4">
        <v>99966.197455261106</v>
      </c>
      <c r="E120" s="4">
        <v>6880.8691870001403</v>
      </c>
      <c r="F120" s="4">
        <v>62.156135252794101</v>
      </c>
      <c r="G120" s="4">
        <v>25145.224251888401</v>
      </c>
      <c r="H120" s="4">
        <v>12046.1779238975</v>
      </c>
      <c r="I120" s="4">
        <v>0</v>
      </c>
      <c r="J120" s="4">
        <v>0</v>
      </c>
      <c r="K120" s="4">
        <v>0</v>
      </c>
    </row>
    <row r="121" spans="1:11" x14ac:dyDescent="0.35">
      <c r="A121">
        <v>2026</v>
      </c>
      <c r="B121">
        <v>12</v>
      </c>
      <c r="C121" s="4">
        <v>150793.50962366001</v>
      </c>
      <c r="D121" s="4">
        <v>103406.49420234701</v>
      </c>
      <c r="E121" s="4">
        <v>10195.6132455271</v>
      </c>
      <c r="F121" s="4">
        <v>0</v>
      </c>
      <c r="G121" s="4">
        <v>25145.224251888401</v>
      </c>
      <c r="H121" s="4">
        <v>12046.1779238975</v>
      </c>
      <c r="I121" s="4">
        <v>0</v>
      </c>
      <c r="J121" s="4">
        <v>0</v>
      </c>
      <c r="K121" s="4">
        <v>0</v>
      </c>
    </row>
    <row r="122" spans="1:11" x14ac:dyDescent="0.35">
      <c r="A122">
        <v>2027</v>
      </c>
      <c r="B122">
        <v>1</v>
      </c>
      <c r="C122" s="4">
        <v>151596.618907772</v>
      </c>
      <c r="D122" s="4">
        <v>102514.94524366</v>
      </c>
      <c r="E122" s="4">
        <v>11890.271488325399</v>
      </c>
      <c r="F122" s="4">
        <v>0</v>
      </c>
      <c r="G122" s="4">
        <v>25145.224251888401</v>
      </c>
      <c r="H122" s="4">
        <v>12046.1779238975</v>
      </c>
      <c r="I122" s="4">
        <v>0</v>
      </c>
      <c r="J122" s="4">
        <v>0</v>
      </c>
      <c r="K122" s="4">
        <v>0</v>
      </c>
    </row>
    <row r="123" spans="1:11" x14ac:dyDescent="0.35">
      <c r="A123">
        <v>2027</v>
      </c>
      <c r="B123">
        <v>2</v>
      </c>
      <c r="C123" s="4">
        <v>139973.24650448599</v>
      </c>
      <c r="D123" s="4">
        <v>92690.713806696396</v>
      </c>
      <c r="E123" s="4">
        <v>10091.130522003499</v>
      </c>
      <c r="F123" s="4">
        <v>0</v>
      </c>
      <c r="G123" s="4">
        <v>25145.224251888401</v>
      </c>
      <c r="H123" s="4">
        <v>12046.1779238975</v>
      </c>
      <c r="I123" s="4">
        <v>0</v>
      </c>
      <c r="J123" s="4">
        <v>0</v>
      </c>
      <c r="K123" s="4">
        <v>0</v>
      </c>
    </row>
    <row r="124" spans="1:11" x14ac:dyDescent="0.35">
      <c r="A124">
        <v>2027</v>
      </c>
      <c r="B124">
        <v>3</v>
      </c>
      <c r="C124" s="4">
        <v>148478.119989995</v>
      </c>
      <c r="D124" s="4">
        <v>102744.72884850801</v>
      </c>
      <c r="E124" s="4">
        <v>8541.9889657006497</v>
      </c>
      <c r="F124" s="4">
        <v>0</v>
      </c>
      <c r="G124" s="4">
        <v>25145.224251888401</v>
      </c>
      <c r="H124" s="4">
        <v>12046.1779238975</v>
      </c>
      <c r="I124" s="4">
        <v>0</v>
      </c>
      <c r="J124" s="4">
        <v>0</v>
      </c>
      <c r="K124" s="4">
        <v>0</v>
      </c>
    </row>
    <row r="125" spans="1:11" x14ac:dyDescent="0.35">
      <c r="A125">
        <v>2027</v>
      </c>
      <c r="B125">
        <v>4</v>
      </c>
      <c r="C125" s="4">
        <v>142069.602616622</v>
      </c>
      <c r="D125" s="4">
        <v>99549.248129069005</v>
      </c>
      <c r="E125" s="4">
        <v>5270.27623636517</v>
      </c>
      <c r="F125" s="4">
        <v>58.676075401675902</v>
      </c>
      <c r="G125" s="4">
        <v>25145.224251888401</v>
      </c>
      <c r="H125" s="4">
        <v>12046.1779238975</v>
      </c>
      <c r="I125" s="4">
        <v>0</v>
      </c>
      <c r="J125" s="4">
        <v>0</v>
      </c>
      <c r="K125" s="4">
        <v>0</v>
      </c>
    </row>
    <row r="126" spans="1:11" x14ac:dyDescent="0.35">
      <c r="A126">
        <v>2027</v>
      </c>
      <c r="B126">
        <v>5</v>
      </c>
      <c r="C126" s="4">
        <v>146159.16176461999</v>
      </c>
      <c r="D126" s="4">
        <v>102990.344603359</v>
      </c>
      <c r="E126" s="4">
        <v>1955.9170946356101</v>
      </c>
      <c r="F126" s="4">
        <v>4021.4978908391599</v>
      </c>
      <c r="G126" s="4">
        <v>25145.224251888401</v>
      </c>
      <c r="H126" s="4">
        <v>12046.1779238975</v>
      </c>
      <c r="I126" s="4">
        <v>0</v>
      </c>
      <c r="J126" s="4">
        <v>0</v>
      </c>
      <c r="K126" s="4">
        <v>0</v>
      </c>
    </row>
    <row r="127" spans="1:11" x14ac:dyDescent="0.35">
      <c r="A127">
        <v>2027</v>
      </c>
      <c r="B127">
        <v>6</v>
      </c>
      <c r="C127" s="4">
        <v>151743.08373929301</v>
      </c>
      <c r="D127" s="4">
        <v>99704.910049057304</v>
      </c>
      <c r="E127" s="4">
        <v>152.20329323594501</v>
      </c>
      <c r="F127" s="4">
        <v>14694.568221214</v>
      </c>
      <c r="G127" s="4">
        <v>25145.224251888401</v>
      </c>
      <c r="H127" s="4">
        <v>12046.1779238975</v>
      </c>
      <c r="I127" s="4">
        <v>0</v>
      </c>
      <c r="J127" s="4">
        <v>0</v>
      </c>
      <c r="K127" s="4">
        <v>0</v>
      </c>
    </row>
    <row r="128" spans="1:11" x14ac:dyDescent="0.35">
      <c r="A128">
        <v>2027</v>
      </c>
      <c r="B128">
        <v>7</v>
      </c>
      <c r="C128" s="4">
        <v>170515.856946632</v>
      </c>
      <c r="D128" s="4">
        <v>103066.309904501</v>
      </c>
      <c r="E128" s="4">
        <v>30.290309067227</v>
      </c>
      <c r="F128" s="4">
        <v>30227.854557277398</v>
      </c>
      <c r="G128" s="4">
        <v>25145.224251888401</v>
      </c>
      <c r="H128" s="4">
        <v>12046.1779238975</v>
      </c>
      <c r="I128" s="4">
        <v>0</v>
      </c>
      <c r="J128" s="4">
        <v>0</v>
      </c>
      <c r="K128" s="4">
        <v>0</v>
      </c>
    </row>
    <row r="129" spans="1:11" x14ac:dyDescent="0.35">
      <c r="A129">
        <v>2027</v>
      </c>
      <c r="B129">
        <v>8</v>
      </c>
      <c r="C129" s="4">
        <v>163716.39393357799</v>
      </c>
      <c r="D129" s="4">
        <v>103104.05342033</v>
      </c>
      <c r="E129" s="4">
        <v>52.724438722199203</v>
      </c>
      <c r="F129" s="4">
        <v>23368.213898740101</v>
      </c>
      <c r="G129" s="4">
        <v>25145.224251888401</v>
      </c>
      <c r="H129" s="4">
        <v>12046.1779238975</v>
      </c>
      <c r="I129" s="4">
        <v>0</v>
      </c>
      <c r="J129" s="4">
        <v>0</v>
      </c>
      <c r="K129" s="4">
        <v>0</v>
      </c>
    </row>
    <row r="130" spans="1:11" x14ac:dyDescent="0.35">
      <c r="A130">
        <v>2027</v>
      </c>
      <c r="B130">
        <v>9</v>
      </c>
      <c r="C130" s="4">
        <v>146003.50879004999</v>
      </c>
      <c r="D130" s="4">
        <v>99891.643962504299</v>
      </c>
      <c r="E130" s="4">
        <v>474.75649950387901</v>
      </c>
      <c r="F130" s="4">
        <v>8445.7061522561507</v>
      </c>
      <c r="G130" s="4">
        <v>25145.224251888401</v>
      </c>
      <c r="H130" s="4">
        <v>12046.1779238975</v>
      </c>
      <c r="I130" s="4">
        <v>0</v>
      </c>
      <c r="J130" s="4">
        <v>0</v>
      </c>
      <c r="K130" s="4">
        <v>0</v>
      </c>
    </row>
    <row r="131" spans="1:11" x14ac:dyDescent="0.35">
      <c r="A131">
        <v>2027</v>
      </c>
      <c r="B131">
        <v>10</v>
      </c>
      <c r="C131" s="4">
        <v>144842.26151499199</v>
      </c>
      <c r="D131" s="4">
        <v>103338.584176755</v>
      </c>
      <c r="E131" s="4">
        <v>3052.1673621288401</v>
      </c>
      <c r="F131" s="4">
        <v>1260.1078003221601</v>
      </c>
      <c r="G131" s="4">
        <v>25145.224251888401</v>
      </c>
      <c r="H131" s="4">
        <v>12046.1779238975</v>
      </c>
      <c r="I131" s="4">
        <v>0</v>
      </c>
      <c r="J131" s="4">
        <v>0</v>
      </c>
      <c r="K131" s="4">
        <v>0</v>
      </c>
    </row>
    <row r="132" spans="1:11" x14ac:dyDescent="0.35">
      <c r="A132">
        <v>2027</v>
      </c>
      <c r="B132">
        <v>11</v>
      </c>
      <c r="C132" s="4">
        <v>144250.686055547</v>
      </c>
      <c r="D132" s="4">
        <v>100118.428950772</v>
      </c>
      <c r="E132" s="4">
        <v>6877.9092643753702</v>
      </c>
      <c r="F132" s="4">
        <v>62.945664613853502</v>
      </c>
      <c r="G132" s="4">
        <v>25145.224251888401</v>
      </c>
      <c r="H132" s="4">
        <v>12046.1779238975</v>
      </c>
      <c r="I132" s="4">
        <v>0</v>
      </c>
      <c r="J132" s="4">
        <v>0</v>
      </c>
      <c r="K132" s="4">
        <v>0</v>
      </c>
    </row>
    <row r="133" spans="1:11" x14ac:dyDescent="0.35">
      <c r="A133">
        <v>2027</v>
      </c>
      <c r="B133">
        <v>12</v>
      </c>
      <c r="C133" s="4">
        <v>150967.17491959699</v>
      </c>
      <c r="D133" s="4">
        <v>103582.70151376601</v>
      </c>
      <c r="E133" s="4">
        <v>10193.071230045</v>
      </c>
      <c r="F133" s="4">
        <v>0</v>
      </c>
      <c r="G133" s="4">
        <v>25145.224251888401</v>
      </c>
      <c r="H133" s="4">
        <v>12046.1779238975</v>
      </c>
      <c r="I133" s="4">
        <v>0</v>
      </c>
      <c r="J133" s="4">
        <v>0</v>
      </c>
      <c r="K133" s="4">
        <v>0</v>
      </c>
    </row>
    <row r="134" spans="1:11" x14ac:dyDescent="0.35">
      <c r="A134">
        <v>2028</v>
      </c>
      <c r="B134">
        <v>1</v>
      </c>
      <c r="C134" s="4">
        <v>151871.273017609</v>
      </c>
      <c r="D134" s="4">
        <v>102790.416556914</v>
      </c>
      <c r="E134" s="4">
        <v>11889.454284908799</v>
      </c>
      <c r="F134" s="4">
        <v>0</v>
      </c>
      <c r="G134" s="4">
        <v>25145.224251888401</v>
      </c>
      <c r="H134" s="4">
        <v>12046.1779238975</v>
      </c>
      <c r="I134" s="4">
        <v>0</v>
      </c>
      <c r="J134" s="4">
        <v>0</v>
      </c>
      <c r="K134" s="4">
        <v>0</v>
      </c>
    </row>
    <row r="135" spans="1:11" x14ac:dyDescent="0.35">
      <c r="A135">
        <v>2028</v>
      </c>
      <c r="B135">
        <v>2</v>
      </c>
      <c r="C135" s="4">
        <v>143933.43630095699</v>
      </c>
      <c r="D135" s="4">
        <v>96276.4256218636</v>
      </c>
      <c r="E135" s="4">
        <v>10465.608503306999</v>
      </c>
      <c r="F135" s="4">
        <v>0</v>
      </c>
      <c r="G135" s="4">
        <v>25145.224251888401</v>
      </c>
      <c r="H135" s="4">
        <v>12046.1779238975</v>
      </c>
      <c r="I135" s="4">
        <v>0</v>
      </c>
      <c r="J135" s="4">
        <v>0</v>
      </c>
      <c r="K135" s="4">
        <v>0</v>
      </c>
    </row>
    <row r="136" spans="1:11" x14ac:dyDescent="0.35">
      <c r="A136">
        <v>2028</v>
      </c>
      <c r="B136">
        <v>3</v>
      </c>
      <c r="C136" s="4">
        <v>148724.281355463</v>
      </c>
      <c r="D136" s="4">
        <v>102993.723641729</v>
      </c>
      <c r="E136" s="4">
        <v>8539.1555379484798</v>
      </c>
      <c r="F136" s="4">
        <v>0</v>
      </c>
      <c r="G136" s="4">
        <v>25145.224251888401</v>
      </c>
      <c r="H136" s="4">
        <v>12046.1779238975</v>
      </c>
      <c r="I136" s="4">
        <v>0</v>
      </c>
      <c r="J136" s="4">
        <v>0</v>
      </c>
      <c r="K136" s="4">
        <v>0</v>
      </c>
    </row>
    <row r="137" spans="1:11" x14ac:dyDescent="0.35">
      <c r="A137">
        <v>2028</v>
      </c>
      <c r="B137">
        <v>4</v>
      </c>
      <c r="C137" s="4">
        <v>142263.298740962</v>
      </c>
      <c r="D137" s="4">
        <v>99746.309160237797</v>
      </c>
      <c r="E137" s="4">
        <v>5266.1950186101003</v>
      </c>
      <c r="F137" s="4">
        <v>59.392386328371302</v>
      </c>
      <c r="G137" s="4">
        <v>25145.224251888401</v>
      </c>
      <c r="H137" s="4">
        <v>12046.1779238975</v>
      </c>
      <c r="I137" s="4">
        <v>0</v>
      </c>
      <c r="J137" s="4">
        <v>0</v>
      </c>
      <c r="K137" s="4">
        <v>0</v>
      </c>
    </row>
    <row r="138" spans="1:11" x14ac:dyDescent="0.35">
      <c r="A138">
        <v>2028</v>
      </c>
      <c r="B138">
        <v>5</v>
      </c>
      <c r="C138" s="4">
        <v>146362.29809288899</v>
      </c>
      <c r="D138" s="4">
        <v>103148.566874652</v>
      </c>
      <c r="E138" s="4">
        <v>1953.5378852173201</v>
      </c>
      <c r="F138" s="4">
        <v>4068.7911572336502</v>
      </c>
      <c r="G138" s="4">
        <v>25145.224251888401</v>
      </c>
      <c r="H138" s="4">
        <v>12046.1779238975</v>
      </c>
      <c r="I138" s="4">
        <v>0</v>
      </c>
      <c r="J138" s="4">
        <v>0</v>
      </c>
      <c r="K138" s="4">
        <v>0</v>
      </c>
    </row>
    <row r="139" spans="1:11" x14ac:dyDescent="0.35">
      <c r="A139">
        <v>2028</v>
      </c>
      <c r="B139">
        <v>6</v>
      </c>
      <c r="C139" s="4">
        <v>152110.884301938</v>
      </c>
      <c r="D139" s="4">
        <v>99894.594655209206</v>
      </c>
      <c r="E139" s="4">
        <v>152.07373090379201</v>
      </c>
      <c r="F139" s="4">
        <v>14872.813740039101</v>
      </c>
      <c r="G139" s="4">
        <v>25145.224251888401</v>
      </c>
      <c r="H139" s="4">
        <v>12046.1779238975</v>
      </c>
      <c r="I139" s="4">
        <v>0</v>
      </c>
      <c r="J139" s="4">
        <v>0</v>
      </c>
      <c r="K139" s="4">
        <v>0</v>
      </c>
    </row>
    <row r="140" spans="1:11" x14ac:dyDescent="0.35">
      <c r="A140">
        <v>2028</v>
      </c>
      <c r="B140">
        <v>7</v>
      </c>
      <c r="C140" s="4">
        <v>171127.57386096899</v>
      </c>
      <c r="D140" s="4">
        <v>103300.180193733</v>
      </c>
      <c r="E140" s="4">
        <v>30.275600439752399</v>
      </c>
      <c r="F140" s="4">
        <v>30605.715891010699</v>
      </c>
      <c r="G140" s="4">
        <v>25145.224251888401</v>
      </c>
      <c r="H140" s="4">
        <v>12046.1779238975</v>
      </c>
      <c r="I140" s="4">
        <v>0</v>
      </c>
      <c r="J140" s="4">
        <v>0</v>
      </c>
      <c r="K140" s="4">
        <v>0</v>
      </c>
    </row>
    <row r="141" spans="1:11" x14ac:dyDescent="0.35">
      <c r="A141">
        <v>2028</v>
      </c>
      <c r="B141">
        <v>8</v>
      </c>
      <c r="C141" s="4">
        <v>164288.97864270001</v>
      </c>
      <c r="D141" s="4">
        <v>103375.86429774899</v>
      </c>
      <c r="E141" s="4">
        <v>52.718141059367603</v>
      </c>
      <c r="F141" s="4">
        <v>23668.994028106201</v>
      </c>
      <c r="G141" s="4">
        <v>25145.224251888401</v>
      </c>
      <c r="H141" s="4">
        <v>12046.1779238975</v>
      </c>
      <c r="I141" s="4">
        <v>0</v>
      </c>
      <c r="J141" s="4">
        <v>0</v>
      </c>
      <c r="K141" s="4">
        <v>0</v>
      </c>
    </row>
    <row r="142" spans="1:11" x14ac:dyDescent="0.35">
      <c r="A142">
        <v>2028</v>
      </c>
      <c r="B142">
        <v>9</v>
      </c>
      <c r="C142" s="4">
        <v>146329.64467294101</v>
      </c>
      <c r="D142" s="4">
        <v>100112.92123371801</v>
      </c>
      <c r="E142" s="4">
        <v>474.50041974590602</v>
      </c>
      <c r="F142" s="4">
        <v>8550.8208436914192</v>
      </c>
      <c r="G142" s="4">
        <v>25145.224251888401</v>
      </c>
      <c r="H142" s="4">
        <v>12046.1779238975</v>
      </c>
      <c r="I142" s="4">
        <v>0</v>
      </c>
      <c r="J142" s="4">
        <v>0</v>
      </c>
      <c r="K142" s="4">
        <v>0</v>
      </c>
    </row>
    <row r="143" spans="1:11" x14ac:dyDescent="0.35">
      <c r="A143">
        <v>2028</v>
      </c>
      <c r="B143">
        <v>10</v>
      </c>
      <c r="C143" s="4">
        <v>145039.992117569</v>
      </c>
      <c r="D143" s="4">
        <v>103524.09106758601</v>
      </c>
      <c r="E143" s="4">
        <v>3049.2425508471601</v>
      </c>
      <c r="F143" s="4">
        <v>1275.25632334945</v>
      </c>
      <c r="G143" s="4">
        <v>25145.224251888401</v>
      </c>
      <c r="H143" s="4">
        <v>12046.1779238975</v>
      </c>
      <c r="I143" s="4">
        <v>0</v>
      </c>
      <c r="J143" s="4">
        <v>0</v>
      </c>
      <c r="K143" s="4">
        <v>0</v>
      </c>
    </row>
    <row r="144" spans="1:11" x14ac:dyDescent="0.35">
      <c r="A144">
        <v>2028</v>
      </c>
      <c r="B144">
        <v>11</v>
      </c>
      <c r="C144" s="4">
        <v>144379.73083825799</v>
      </c>
      <c r="D144" s="4">
        <v>100256.208322501</v>
      </c>
      <c r="E144" s="4">
        <v>6868.4446089388803</v>
      </c>
      <c r="F144" s="4">
        <v>63.675731032863403</v>
      </c>
      <c r="G144" s="4">
        <v>25145.224251888401</v>
      </c>
      <c r="H144" s="4">
        <v>12046.1779238975</v>
      </c>
      <c r="I144" s="4">
        <v>0</v>
      </c>
      <c r="J144" s="4">
        <v>0</v>
      </c>
      <c r="K144" s="4">
        <v>0</v>
      </c>
    </row>
    <row r="145" spans="1:11" x14ac:dyDescent="0.35">
      <c r="A145">
        <v>2028</v>
      </c>
      <c r="B145">
        <v>12</v>
      </c>
      <c r="C145" s="4">
        <v>151034.17499731199</v>
      </c>
      <c r="D145" s="4">
        <v>103669.225958318</v>
      </c>
      <c r="E145" s="4">
        <v>10173.546863207999</v>
      </c>
      <c r="F145" s="4">
        <v>0</v>
      </c>
      <c r="G145" s="4">
        <v>25145.224251888401</v>
      </c>
      <c r="H145" s="4">
        <v>12046.1779238975</v>
      </c>
      <c r="I145" s="4">
        <v>0</v>
      </c>
      <c r="J145" s="4">
        <v>0</v>
      </c>
      <c r="K145" s="4">
        <v>0</v>
      </c>
    </row>
    <row r="146" spans="1:11" x14ac:dyDescent="0.35">
      <c r="A146">
        <v>2029</v>
      </c>
      <c r="B146">
        <v>1</v>
      </c>
      <c r="C146" s="4">
        <v>151916.112887478</v>
      </c>
      <c r="D146" s="4">
        <v>102864.430880129</v>
      </c>
      <c r="E146" s="4">
        <v>11860.2798315624</v>
      </c>
      <c r="F146" s="4">
        <v>0</v>
      </c>
      <c r="G146" s="4">
        <v>25145.224251888401</v>
      </c>
      <c r="H146" s="4">
        <v>12046.1779238975</v>
      </c>
      <c r="I146" s="4">
        <v>0</v>
      </c>
      <c r="J146" s="4">
        <v>0</v>
      </c>
      <c r="K146" s="4">
        <v>0</v>
      </c>
    </row>
    <row r="147" spans="1:11" x14ac:dyDescent="0.35">
      <c r="A147">
        <v>2029</v>
      </c>
      <c r="B147">
        <v>2</v>
      </c>
      <c r="C147" s="4">
        <v>140226.84425723201</v>
      </c>
      <c r="D147" s="4">
        <v>92973.372774853196</v>
      </c>
      <c r="E147" s="4">
        <v>10062.069306593001</v>
      </c>
      <c r="F147" s="4">
        <v>0</v>
      </c>
      <c r="G147" s="4">
        <v>25145.224251888401</v>
      </c>
      <c r="H147" s="4">
        <v>12046.1779238975</v>
      </c>
      <c r="I147" s="4">
        <v>0</v>
      </c>
      <c r="J147" s="4">
        <v>0</v>
      </c>
      <c r="K147" s="4">
        <v>0</v>
      </c>
    </row>
    <row r="148" spans="1:11" x14ac:dyDescent="0.35">
      <c r="A148">
        <v>2029</v>
      </c>
      <c r="B148">
        <v>3</v>
      </c>
      <c r="C148" s="4">
        <v>148716.03037682499</v>
      </c>
      <c r="D148" s="4">
        <v>103011.117689766</v>
      </c>
      <c r="E148" s="4">
        <v>8513.5105112733709</v>
      </c>
      <c r="F148" s="4">
        <v>0</v>
      </c>
      <c r="G148" s="4">
        <v>25145.224251888401</v>
      </c>
      <c r="H148" s="4">
        <v>12046.1779238975</v>
      </c>
      <c r="I148" s="4">
        <v>0</v>
      </c>
      <c r="J148" s="4">
        <v>0</v>
      </c>
      <c r="K148" s="4">
        <v>0</v>
      </c>
    </row>
    <row r="149" spans="1:11" x14ac:dyDescent="0.35">
      <c r="A149">
        <v>2029</v>
      </c>
      <c r="B149">
        <v>4</v>
      </c>
      <c r="C149" s="4">
        <v>142263.77123266301</v>
      </c>
      <c r="D149" s="4">
        <v>99761.951065736095</v>
      </c>
      <c r="E149" s="4">
        <v>5250.3160878599301</v>
      </c>
      <c r="F149" s="4">
        <v>60.101903281154399</v>
      </c>
      <c r="G149" s="4">
        <v>25145.224251888401</v>
      </c>
      <c r="H149" s="4">
        <v>12046.1779238975</v>
      </c>
      <c r="I149" s="4">
        <v>0</v>
      </c>
      <c r="J149" s="4">
        <v>0</v>
      </c>
      <c r="K149" s="4">
        <v>0</v>
      </c>
    </row>
    <row r="150" spans="1:11" x14ac:dyDescent="0.35">
      <c r="A150">
        <v>2029</v>
      </c>
      <c r="B150">
        <v>5</v>
      </c>
      <c r="C150" s="4">
        <v>146419.87571432101</v>
      </c>
      <c r="D150" s="4">
        <v>103163.501047043</v>
      </c>
      <c r="E150" s="4">
        <v>1947.6240328354199</v>
      </c>
      <c r="F150" s="4">
        <v>4117.3484586571403</v>
      </c>
      <c r="G150" s="4">
        <v>25145.224251888401</v>
      </c>
      <c r="H150" s="4">
        <v>12046.1779238975</v>
      </c>
      <c r="I150" s="4">
        <v>0</v>
      </c>
      <c r="J150" s="4">
        <v>0</v>
      </c>
      <c r="K150" s="4">
        <v>0</v>
      </c>
    </row>
    <row r="151" spans="1:11" x14ac:dyDescent="0.35">
      <c r="A151">
        <v>2029</v>
      </c>
      <c r="B151">
        <v>6</v>
      </c>
      <c r="C151" s="4">
        <v>152303.39120535101</v>
      </c>
      <c r="D151" s="4">
        <v>99909.935006195097</v>
      </c>
      <c r="E151" s="4">
        <v>151.61469663986799</v>
      </c>
      <c r="F151" s="4">
        <v>15050.4393267304</v>
      </c>
      <c r="G151" s="4">
        <v>25145.224251888401</v>
      </c>
      <c r="H151" s="4">
        <v>12046.1779238975</v>
      </c>
      <c r="I151" s="4">
        <v>0</v>
      </c>
      <c r="J151" s="4">
        <v>0</v>
      </c>
      <c r="K151" s="4">
        <v>0</v>
      </c>
    </row>
    <row r="152" spans="1:11" x14ac:dyDescent="0.35">
      <c r="A152">
        <v>2029</v>
      </c>
      <c r="B152">
        <v>7</v>
      </c>
      <c r="C152" s="4">
        <v>171510.049604245</v>
      </c>
      <c r="D152" s="4">
        <v>103316.951645105</v>
      </c>
      <c r="E152" s="4">
        <v>30.184478909275299</v>
      </c>
      <c r="F152" s="4">
        <v>30971.511304444899</v>
      </c>
      <c r="G152" s="4">
        <v>25145.224251888401</v>
      </c>
      <c r="H152" s="4">
        <v>12046.1779238975</v>
      </c>
      <c r="I152" s="4">
        <v>0</v>
      </c>
      <c r="J152" s="4">
        <v>0</v>
      </c>
      <c r="K152" s="4">
        <v>0</v>
      </c>
    </row>
    <row r="153" spans="1:11" x14ac:dyDescent="0.35">
      <c r="A153">
        <v>2029</v>
      </c>
      <c r="B153">
        <v>8</v>
      </c>
      <c r="C153" s="4">
        <v>164589.613230085</v>
      </c>
      <c r="D153" s="4">
        <v>103393.557711895</v>
      </c>
      <c r="E153" s="4">
        <v>52.559935863420101</v>
      </c>
      <c r="F153" s="4">
        <v>23952.093406539701</v>
      </c>
      <c r="G153" s="4">
        <v>25145.224251888401</v>
      </c>
      <c r="H153" s="4">
        <v>12046.1779238975</v>
      </c>
      <c r="I153" s="4">
        <v>0</v>
      </c>
      <c r="J153" s="4">
        <v>0</v>
      </c>
      <c r="K153" s="4">
        <v>0</v>
      </c>
    </row>
    <row r="154" spans="1:11" x14ac:dyDescent="0.35">
      <c r="A154">
        <v>2029</v>
      </c>
      <c r="B154">
        <v>9</v>
      </c>
      <c r="C154" s="4">
        <v>146450.85138128899</v>
      </c>
      <c r="D154" s="4">
        <v>100133.008426803</v>
      </c>
      <c r="E154" s="4">
        <v>473.09040976319199</v>
      </c>
      <c r="F154" s="4">
        <v>8653.3503689368408</v>
      </c>
      <c r="G154" s="4">
        <v>25145.224251888401</v>
      </c>
      <c r="H154" s="4">
        <v>12046.1779238975</v>
      </c>
      <c r="I154" s="4">
        <v>0</v>
      </c>
      <c r="J154" s="4">
        <v>0</v>
      </c>
      <c r="K154" s="4">
        <v>0</v>
      </c>
    </row>
    <row r="155" spans="1:11" x14ac:dyDescent="0.35">
      <c r="A155">
        <v>2029</v>
      </c>
      <c r="B155">
        <v>10</v>
      </c>
      <c r="C155" s="4">
        <v>145070.172811645</v>
      </c>
      <c r="D155" s="4">
        <v>103547.914072315</v>
      </c>
      <c r="E155" s="4">
        <v>3040.2711125436899</v>
      </c>
      <c r="F155" s="4">
        <v>1290.58545100028</v>
      </c>
      <c r="G155" s="4">
        <v>25145.224251888401</v>
      </c>
      <c r="H155" s="4">
        <v>12046.1779238975</v>
      </c>
      <c r="I155" s="4">
        <v>0</v>
      </c>
      <c r="J155" s="4">
        <v>0</v>
      </c>
      <c r="K155" s="4">
        <v>0</v>
      </c>
    </row>
    <row r="156" spans="1:11" x14ac:dyDescent="0.35">
      <c r="A156">
        <v>2029</v>
      </c>
      <c r="B156">
        <v>11</v>
      </c>
      <c r="C156" s="4">
        <v>144386.516255797</v>
      </c>
      <c r="D156" s="4">
        <v>100282.232963847</v>
      </c>
      <c r="E156" s="4">
        <v>6848.4380774884303</v>
      </c>
      <c r="F156" s="4">
        <v>64.443038675161105</v>
      </c>
      <c r="G156" s="4">
        <v>25145.224251888401</v>
      </c>
      <c r="H156" s="4">
        <v>12046.1779238975</v>
      </c>
      <c r="I156" s="4">
        <v>0</v>
      </c>
      <c r="J156" s="4">
        <v>0</v>
      </c>
      <c r="K156" s="4">
        <v>0</v>
      </c>
    </row>
    <row r="157" spans="1:11" x14ac:dyDescent="0.35">
      <c r="A157">
        <v>2029</v>
      </c>
      <c r="B157">
        <v>12</v>
      </c>
      <c r="C157" s="4">
        <v>151038.569732453</v>
      </c>
      <c r="D157" s="4">
        <v>103702.62014073601</v>
      </c>
      <c r="E157" s="4">
        <v>10144.5474159306</v>
      </c>
      <c r="F157" s="4">
        <v>0</v>
      </c>
      <c r="G157" s="4">
        <v>25145.224251888401</v>
      </c>
      <c r="H157" s="4">
        <v>12046.1779238975</v>
      </c>
      <c r="I157" s="4">
        <v>0</v>
      </c>
      <c r="J157" s="4">
        <v>0</v>
      </c>
      <c r="K157" s="4">
        <v>0</v>
      </c>
    </row>
    <row r="158" spans="1:11" x14ac:dyDescent="0.35">
      <c r="A158">
        <v>2030</v>
      </c>
      <c r="B158">
        <v>1</v>
      </c>
      <c r="C158" s="4">
        <v>151689.49002829101</v>
      </c>
      <c r="D158" s="4">
        <v>102670.876296941</v>
      </c>
      <c r="E158" s="4">
        <v>11827.211555563899</v>
      </c>
      <c r="F158" s="4">
        <v>0</v>
      </c>
      <c r="G158" s="4">
        <v>25145.224251888401</v>
      </c>
      <c r="H158" s="4">
        <v>12046.1779238975</v>
      </c>
      <c r="I158" s="4">
        <v>0</v>
      </c>
      <c r="J158" s="4">
        <v>0</v>
      </c>
      <c r="K158" s="4">
        <v>0</v>
      </c>
    </row>
    <row r="159" spans="1:11" x14ac:dyDescent="0.35">
      <c r="A159">
        <v>2030</v>
      </c>
      <c r="B159">
        <v>2</v>
      </c>
      <c r="C159" s="4">
        <v>140030.27128443599</v>
      </c>
      <c r="D159" s="4">
        <v>92804.227491367594</v>
      </c>
      <c r="E159" s="4">
        <v>10034.641617282199</v>
      </c>
      <c r="F159" s="4">
        <v>0</v>
      </c>
      <c r="G159" s="4">
        <v>25145.224251888401</v>
      </c>
      <c r="H159" s="4">
        <v>12046.1779238975</v>
      </c>
      <c r="I159" s="4">
        <v>0</v>
      </c>
      <c r="J159" s="4">
        <v>0</v>
      </c>
      <c r="K159" s="4">
        <v>0</v>
      </c>
    </row>
    <row r="160" spans="1:11" x14ac:dyDescent="0.35">
      <c r="A160">
        <v>2030</v>
      </c>
      <c r="B160">
        <v>3</v>
      </c>
      <c r="C160" s="4">
        <v>148506.54672815799</v>
      </c>
      <c r="D160" s="4">
        <v>102824.754423512</v>
      </c>
      <c r="E160" s="4">
        <v>8490.3901288602392</v>
      </c>
      <c r="F160" s="4">
        <v>0</v>
      </c>
      <c r="G160" s="4">
        <v>25145.224251888401</v>
      </c>
      <c r="H160" s="4">
        <v>12046.1779238975</v>
      </c>
      <c r="I160" s="4">
        <v>0</v>
      </c>
      <c r="J160" s="4">
        <v>0</v>
      </c>
      <c r="K160" s="4">
        <v>0</v>
      </c>
    </row>
    <row r="161" spans="1:11" x14ac:dyDescent="0.35">
      <c r="A161">
        <v>2030</v>
      </c>
      <c r="B161">
        <v>4</v>
      </c>
      <c r="C161" s="4">
        <v>142070.62217835701</v>
      </c>
      <c r="D161" s="4">
        <v>99582.478300212504</v>
      </c>
      <c r="E161" s="4">
        <v>5236.1108799610502</v>
      </c>
      <c r="F161" s="4">
        <v>60.630822397626702</v>
      </c>
      <c r="G161" s="4">
        <v>25145.224251888401</v>
      </c>
      <c r="H161" s="4">
        <v>12046.1779238975</v>
      </c>
      <c r="I161" s="4">
        <v>0</v>
      </c>
      <c r="J161" s="4">
        <v>0</v>
      </c>
      <c r="K161" s="4">
        <v>0</v>
      </c>
    </row>
    <row r="162" spans="1:11" x14ac:dyDescent="0.35">
      <c r="A162">
        <v>2030</v>
      </c>
      <c r="B162">
        <v>5</v>
      </c>
      <c r="C162" s="4">
        <v>146266.358766135</v>
      </c>
      <c r="D162" s="4">
        <v>102978.95730945301</v>
      </c>
      <c r="E162" s="4">
        <v>1942.3743345335099</v>
      </c>
      <c r="F162" s="4">
        <v>4153.6249463623399</v>
      </c>
      <c r="G162" s="4">
        <v>25145.224251888401</v>
      </c>
      <c r="H162" s="4">
        <v>12046.1779238975</v>
      </c>
      <c r="I162" s="4">
        <v>0</v>
      </c>
      <c r="J162" s="4">
        <v>0</v>
      </c>
      <c r="K162" s="4">
        <v>0</v>
      </c>
    </row>
    <row r="163" spans="1:11" x14ac:dyDescent="0.35">
      <c r="A163">
        <v>2030</v>
      </c>
      <c r="B163">
        <v>6</v>
      </c>
      <c r="C163" s="4">
        <v>152257.96274371</v>
      </c>
      <c r="D163" s="4">
        <v>99732.164603034602</v>
      </c>
      <c r="E163" s="4">
        <v>151.20747392735299</v>
      </c>
      <c r="F163" s="4">
        <v>15183.1884909617</v>
      </c>
      <c r="G163" s="4">
        <v>25145.224251888401</v>
      </c>
      <c r="H163" s="4">
        <v>12046.1779238975</v>
      </c>
      <c r="I163" s="4">
        <v>0</v>
      </c>
      <c r="J163" s="4">
        <v>0</v>
      </c>
      <c r="K163" s="4">
        <v>0</v>
      </c>
    </row>
    <row r="164" spans="1:11" x14ac:dyDescent="0.35">
      <c r="A164">
        <v>2030</v>
      </c>
      <c r="B164">
        <v>7</v>
      </c>
      <c r="C164" s="4">
        <v>171600.600103167</v>
      </c>
      <c r="D164" s="4">
        <v>103134.10629949</v>
      </c>
      <c r="E164" s="4">
        <v>30.1036944065104</v>
      </c>
      <c r="F164" s="4">
        <v>31244.987933484099</v>
      </c>
      <c r="G164" s="4">
        <v>25145.224251888401</v>
      </c>
      <c r="H164" s="4">
        <v>12046.1779238975</v>
      </c>
      <c r="I164" s="4">
        <v>0</v>
      </c>
      <c r="J164" s="4">
        <v>0</v>
      </c>
      <c r="K164" s="4">
        <v>0</v>
      </c>
    </row>
    <row r="165" spans="1:11" x14ac:dyDescent="0.35">
      <c r="A165">
        <v>2030</v>
      </c>
      <c r="B165">
        <v>8</v>
      </c>
      <c r="C165" s="4">
        <v>164619.20879055199</v>
      </c>
      <c r="D165" s="4">
        <v>103211.56621555101</v>
      </c>
      <c r="E165" s="4">
        <v>52.419769118985897</v>
      </c>
      <c r="F165" s="4">
        <v>24163.820630096401</v>
      </c>
      <c r="G165" s="4">
        <v>25145.224251888401</v>
      </c>
      <c r="H165" s="4">
        <v>12046.1779238975</v>
      </c>
      <c r="I165" s="4">
        <v>0</v>
      </c>
      <c r="J165" s="4">
        <v>0</v>
      </c>
      <c r="K165" s="4">
        <v>0</v>
      </c>
    </row>
    <row r="166" spans="1:11" x14ac:dyDescent="0.35">
      <c r="A166">
        <v>2030</v>
      </c>
      <c r="B166">
        <v>9</v>
      </c>
      <c r="C166" s="4">
        <v>146350.78393838499</v>
      </c>
      <c r="D166" s="4">
        <v>99957.629915511701</v>
      </c>
      <c r="E166" s="4">
        <v>471.83289782967302</v>
      </c>
      <c r="F166" s="4">
        <v>8729.9189492574205</v>
      </c>
      <c r="G166" s="4">
        <v>25145.224251888401</v>
      </c>
      <c r="H166" s="4">
        <v>12046.1779238975</v>
      </c>
      <c r="I166" s="4">
        <v>0</v>
      </c>
      <c r="J166" s="4">
        <v>0</v>
      </c>
      <c r="K166" s="4">
        <v>0</v>
      </c>
    </row>
    <row r="167" spans="1:11" x14ac:dyDescent="0.35">
      <c r="A167">
        <v>2030</v>
      </c>
      <c r="B167">
        <v>10</v>
      </c>
      <c r="C167" s="4">
        <v>144893.094490313</v>
      </c>
      <c r="D167" s="4">
        <v>103367.45943220401</v>
      </c>
      <c r="E167" s="4">
        <v>3032.2163755618699</v>
      </c>
      <c r="F167" s="4">
        <v>1302.0165067614601</v>
      </c>
      <c r="G167" s="4">
        <v>25145.224251888401</v>
      </c>
      <c r="H167" s="4">
        <v>12046.1779238975</v>
      </c>
      <c r="I167" s="4">
        <v>0</v>
      </c>
      <c r="J167" s="4">
        <v>0</v>
      </c>
      <c r="K167" s="4">
        <v>0</v>
      </c>
    </row>
    <row r="168" spans="1:11" x14ac:dyDescent="0.35">
      <c r="A168">
        <v>2030</v>
      </c>
      <c r="B168">
        <v>11</v>
      </c>
      <c r="C168" s="4">
        <v>144195.11779001899</v>
      </c>
      <c r="D168" s="4">
        <v>100108.347153244</v>
      </c>
      <c r="E168" s="4">
        <v>6830.35406332599</v>
      </c>
      <c r="F168" s="4">
        <v>65.014397663760505</v>
      </c>
      <c r="G168" s="4">
        <v>25145.224251888401</v>
      </c>
      <c r="H168" s="4">
        <v>12046.1779238975</v>
      </c>
      <c r="I168" s="4">
        <v>0</v>
      </c>
      <c r="J168" s="4">
        <v>0</v>
      </c>
      <c r="K168" s="4">
        <v>0</v>
      </c>
    </row>
    <row r="169" spans="1:11" x14ac:dyDescent="0.35">
      <c r="A169">
        <v>2030</v>
      </c>
      <c r="B169">
        <v>12</v>
      </c>
      <c r="C169" s="4">
        <v>150831.88480222301</v>
      </c>
      <c r="D169" s="4">
        <v>103522.73011689899</v>
      </c>
      <c r="E169" s="4">
        <v>10117.752509538301</v>
      </c>
      <c r="F169" s="4">
        <v>0</v>
      </c>
      <c r="G169" s="4">
        <v>25145.224251888401</v>
      </c>
      <c r="H169" s="4">
        <v>12046.1779238975</v>
      </c>
      <c r="I169" s="4">
        <v>0</v>
      </c>
      <c r="J169" s="4">
        <v>0</v>
      </c>
      <c r="K169" s="4">
        <v>0</v>
      </c>
    </row>
    <row r="170" spans="1:11" x14ac:dyDescent="0.35">
      <c r="A170">
        <v>2031</v>
      </c>
      <c r="B170">
        <v>1</v>
      </c>
      <c r="C170" s="4">
        <v>151548.14578154299</v>
      </c>
      <c r="D170" s="4">
        <v>102560.779746103</v>
      </c>
      <c r="E170" s="4">
        <v>11795.963859653901</v>
      </c>
      <c r="F170" s="4">
        <v>0</v>
      </c>
      <c r="G170" s="4">
        <v>25145.224251888401</v>
      </c>
      <c r="H170" s="4">
        <v>12046.1779238975</v>
      </c>
      <c r="I170" s="4">
        <v>0</v>
      </c>
      <c r="J170" s="4">
        <v>0</v>
      </c>
      <c r="K170" s="4">
        <v>0</v>
      </c>
    </row>
    <row r="171" spans="1:11" x14ac:dyDescent="0.35">
      <c r="A171">
        <v>2031</v>
      </c>
      <c r="B171">
        <v>2</v>
      </c>
      <c r="C171" s="4">
        <v>139904.17068914001</v>
      </c>
      <c r="D171" s="4">
        <v>92704.645665787102</v>
      </c>
      <c r="E171" s="4">
        <v>10008.122847567</v>
      </c>
      <c r="F171" s="4">
        <v>0</v>
      </c>
      <c r="G171" s="4">
        <v>25145.224251888401</v>
      </c>
      <c r="H171" s="4">
        <v>12046.1779238975</v>
      </c>
      <c r="I171" s="4">
        <v>0</v>
      </c>
      <c r="J171" s="4">
        <v>0</v>
      </c>
      <c r="K171" s="4">
        <v>0</v>
      </c>
    </row>
    <row r="172" spans="1:11" x14ac:dyDescent="0.35">
      <c r="A172">
        <v>2031</v>
      </c>
      <c r="B172">
        <v>3</v>
      </c>
      <c r="C172" s="4">
        <v>148373.699207347</v>
      </c>
      <c r="D172" s="4">
        <v>102714.35040389599</v>
      </c>
      <c r="E172" s="4">
        <v>8467.9466276643907</v>
      </c>
      <c r="F172" s="4">
        <v>0</v>
      </c>
      <c r="G172" s="4">
        <v>25145.224251888401</v>
      </c>
      <c r="H172" s="4">
        <v>12046.1779238975</v>
      </c>
      <c r="I172" s="4">
        <v>0</v>
      </c>
      <c r="J172" s="4">
        <v>0</v>
      </c>
      <c r="K172" s="4">
        <v>0</v>
      </c>
    </row>
    <row r="173" spans="1:11" x14ac:dyDescent="0.35">
      <c r="A173">
        <v>2031</v>
      </c>
      <c r="B173">
        <v>4</v>
      </c>
      <c r="C173" s="4">
        <v>141950.41409919999</v>
      </c>
      <c r="D173" s="4">
        <v>99475.487986945198</v>
      </c>
      <c r="E173" s="4">
        <v>5222.2661952922599</v>
      </c>
      <c r="F173" s="4">
        <v>61.257741176229402</v>
      </c>
      <c r="G173" s="4">
        <v>25145.224251888401</v>
      </c>
      <c r="H173" s="4">
        <v>12046.1779238975</v>
      </c>
      <c r="I173" s="4">
        <v>0</v>
      </c>
      <c r="J173" s="4">
        <v>0</v>
      </c>
      <c r="K173" s="4">
        <v>0</v>
      </c>
    </row>
    <row r="174" spans="1:11" x14ac:dyDescent="0.35">
      <c r="A174">
        <v>2031</v>
      </c>
      <c r="B174">
        <v>5</v>
      </c>
      <c r="C174" s="4">
        <v>146193.45781096799</v>
      </c>
      <c r="D174" s="4">
        <v>102868.248090162</v>
      </c>
      <c r="E174" s="4">
        <v>1937.23723176831</v>
      </c>
      <c r="F174" s="4">
        <v>4196.5703132523004</v>
      </c>
      <c r="G174" s="4">
        <v>25145.224251888401</v>
      </c>
      <c r="H174" s="4">
        <v>12046.1779238975</v>
      </c>
      <c r="I174" s="4">
        <v>0</v>
      </c>
      <c r="J174" s="4">
        <v>0</v>
      </c>
      <c r="K174" s="4">
        <v>0</v>
      </c>
    </row>
    <row r="175" spans="1:11" x14ac:dyDescent="0.35">
      <c r="A175">
        <v>2031</v>
      </c>
      <c r="B175">
        <v>6</v>
      </c>
      <c r="C175" s="4">
        <v>152307.25184626199</v>
      </c>
      <c r="D175" s="4">
        <v>99624.880932263506</v>
      </c>
      <c r="E175" s="4">
        <v>150.80746897144201</v>
      </c>
      <c r="F175" s="4">
        <v>15340.1612692416</v>
      </c>
      <c r="G175" s="4">
        <v>25145.224251888401</v>
      </c>
      <c r="H175" s="4">
        <v>12046.1779238975</v>
      </c>
      <c r="I175" s="4">
        <v>0</v>
      </c>
      <c r="J175" s="4">
        <v>0</v>
      </c>
      <c r="K175" s="4">
        <v>0</v>
      </c>
    </row>
    <row r="176" spans="1:11" x14ac:dyDescent="0.35">
      <c r="A176">
        <v>2031</v>
      </c>
      <c r="B176">
        <v>7</v>
      </c>
      <c r="C176" s="4">
        <v>171812.51875096699</v>
      </c>
      <c r="D176" s="4">
        <v>103023.096005863</v>
      </c>
      <c r="E176" s="4">
        <v>30.024038400048099</v>
      </c>
      <c r="F176" s="4">
        <v>31567.996530917499</v>
      </c>
      <c r="G176" s="4">
        <v>25145.224251888401</v>
      </c>
      <c r="H176" s="4">
        <v>12046.1779238975</v>
      </c>
      <c r="I176" s="4">
        <v>0</v>
      </c>
      <c r="J176" s="4">
        <v>0</v>
      </c>
      <c r="K176" s="4">
        <v>0</v>
      </c>
    </row>
    <row r="177" spans="1:11" x14ac:dyDescent="0.35">
      <c r="A177">
        <v>2031</v>
      </c>
      <c r="B177">
        <v>8</v>
      </c>
      <c r="C177" s="4">
        <v>164757.69741559401</v>
      </c>
      <c r="D177" s="4">
        <v>103100.405494637</v>
      </c>
      <c r="E177" s="4">
        <v>52.281029568479703</v>
      </c>
      <c r="F177" s="4">
        <v>24413.608715602099</v>
      </c>
      <c r="G177" s="4">
        <v>25145.224251888401</v>
      </c>
      <c r="H177" s="4">
        <v>12046.1779238975</v>
      </c>
      <c r="I177" s="4">
        <v>0</v>
      </c>
      <c r="J177" s="4">
        <v>0</v>
      </c>
      <c r="K177" s="4">
        <v>0</v>
      </c>
    </row>
    <row r="178" spans="1:11" x14ac:dyDescent="0.35">
      <c r="A178">
        <v>2031</v>
      </c>
      <c r="B178">
        <v>9</v>
      </c>
      <c r="C178" s="4">
        <v>146332.05435582201</v>
      </c>
      <c r="D178" s="4">
        <v>99849.911356728204</v>
      </c>
      <c r="E178" s="4">
        <v>470.58380235075902</v>
      </c>
      <c r="F178" s="4">
        <v>8820.1570209570309</v>
      </c>
      <c r="G178" s="4">
        <v>25145.224251888401</v>
      </c>
      <c r="H178" s="4">
        <v>12046.1779238975</v>
      </c>
      <c r="I178" s="4">
        <v>0</v>
      </c>
      <c r="J178" s="4">
        <v>0</v>
      </c>
      <c r="K178" s="4">
        <v>0</v>
      </c>
    </row>
    <row r="179" spans="1:11" x14ac:dyDescent="0.35">
      <c r="A179">
        <v>2031</v>
      </c>
      <c r="B179">
        <v>10</v>
      </c>
      <c r="C179" s="4">
        <v>144787.065437349</v>
      </c>
      <c r="D179" s="4">
        <v>103256.00186991799</v>
      </c>
      <c r="E179" s="4">
        <v>3024.1872234717298</v>
      </c>
      <c r="F179" s="4">
        <v>1315.4741681733799</v>
      </c>
      <c r="G179" s="4">
        <v>25145.224251888401</v>
      </c>
      <c r="H179" s="4">
        <v>12046.1779238975</v>
      </c>
      <c r="I179" s="4">
        <v>0</v>
      </c>
      <c r="J179" s="4">
        <v>0</v>
      </c>
      <c r="K179" s="4">
        <v>0</v>
      </c>
    </row>
    <row r="180" spans="1:11" x14ac:dyDescent="0.35">
      <c r="A180">
        <v>2031</v>
      </c>
      <c r="B180">
        <v>11</v>
      </c>
      <c r="C180" s="4">
        <v>144069.69338365499</v>
      </c>
      <c r="D180" s="4">
        <v>100000.341467096</v>
      </c>
      <c r="E180" s="4">
        <v>6812.2633942864404</v>
      </c>
      <c r="F180" s="4">
        <v>65.686346486267098</v>
      </c>
      <c r="G180" s="4">
        <v>25145.224251888401</v>
      </c>
      <c r="H180" s="4">
        <v>12046.1779238975</v>
      </c>
      <c r="I180" s="4">
        <v>0</v>
      </c>
      <c r="J180" s="4">
        <v>0</v>
      </c>
      <c r="K180" s="4">
        <v>0</v>
      </c>
    </row>
    <row r="181" spans="1:11" x14ac:dyDescent="0.35">
      <c r="A181">
        <v>2031</v>
      </c>
      <c r="B181">
        <v>12</v>
      </c>
      <c r="C181" s="4">
        <v>150693.318419905</v>
      </c>
      <c r="D181" s="4">
        <v>103410.96836555201</v>
      </c>
      <c r="E181" s="4">
        <v>10090.947878567</v>
      </c>
      <c r="F181" s="4">
        <v>0</v>
      </c>
      <c r="G181" s="4">
        <v>25145.224251888401</v>
      </c>
      <c r="H181" s="4">
        <v>12046.1779238975</v>
      </c>
      <c r="I181" s="4">
        <v>0</v>
      </c>
      <c r="J181" s="4">
        <v>0</v>
      </c>
      <c r="K181" s="4">
        <v>0</v>
      </c>
    </row>
    <row r="182" spans="1:11" x14ac:dyDescent="0.35">
      <c r="A182">
        <v>2032</v>
      </c>
      <c r="B182">
        <v>1</v>
      </c>
      <c r="C182" s="4">
        <v>151482.85266746799</v>
      </c>
      <c r="D182" s="4">
        <v>102526.745510401</v>
      </c>
      <c r="E182" s="4">
        <v>11764.7049812802</v>
      </c>
      <c r="F182" s="4">
        <v>0</v>
      </c>
      <c r="G182" s="4">
        <v>25145.224251888401</v>
      </c>
      <c r="H182" s="4">
        <v>12046.1779238975</v>
      </c>
      <c r="I182" s="4">
        <v>0</v>
      </c>
      <c r="J182" s="4">
        <v>0</v>
      </c>
      <c r="K182" s="4">
        <v>0</v>
      </c>
    </row>
    <row r="183" spans="1:11" x14ac:dyDescent="0.35">
      <c r="A183">
        <v>2032</v>
      </c>
      <c r="B183">
        <v>2</v>
      </c>
      <c r="C183" s="4">
        <v>143525.85137495201</v>
      </c>
      <c r="D183" s="4">
        <v>95983.596695354106</v>
      </c>
      <c r="E183" s="4">
        <v>10350.8525038117</v>
      </c>
      <c r="F183" s="4">
        <v>0</v>
      </c>
      <c r="G183" s="4">
        <v>25145.224251888401</v>
      </c>
      <c r="H183" s="4">
        <v>12046.1779238975</v>
      </c>
      <c r="I183" s="4">
        <v>0</v>
      </c>
      <c r="J183" s="4">
        <v>0</v>
      </c>
      <c r="K183" s="4">
        <v>0</v>
      </c>
    </row>
    <row r="184" spans="1:11" x14ac:dyDescent="0.35">
      <c r="A184">
        <v>2032</v>
      </c>
      <c r="B184">
        <v>3</v>
      </c>
      <c r="C184" s="4">
        <v>148317.02218104401</v>
      </c>
      <c r="D184" s="4">
        <v>102680.12468816699</v>
      </c>
      <c r="E184" s="4">
        <v>8445.4953170910994</v>
      </c>
      <c r="F184" s="4">
        <v>0</v>
      </c>
      <c r="G184" s="4">
        <v>25145.224251888401</v>
      </c>
      <c r="H184" s="4">
        <v>12046.1779238975</v>
      </c>
      <c r="I184" s="4">
        <v>0</v>
      </c>
      <c r="J184" s="4">
        <v>0</v>
      </c>
      <c r="K184" s="4">
        <v>0</v>
      </c>
    </row>
    <row r="185" spans="1:11" x14ac:dyDescent="0.35">
      <c r="A185">
        <v>2032</v>
      </c>
      <c r="B185">
        <v>4</v>
      </c>
      <c r="C185" s="4">
        <v>141903.947175882</v>
      </c>
      <c r="D185" s="4">
        <v>99442.274862591905</v>
      </c>
      <c r="E185" s="4">
        <v>5208.4167603780497</v>
      </c>
      <c r="F185" s="4">
        <v>61.8533771262478</v>
      </c>
      <c r="G185" s="4">
        <v>25145.224251888401</v>
      </c>
      <c r="H185" s="4">
        <v>12046.1779238975</v>
      </c>
      <c r="I185" s="4">
        <v>0</v>
      </c>
      <c r="J185" s="4">
        <v>0</v>
      </c>
      <c r="K185" s="4">
        <v>0</v>
      </c>
    </row>
    <row r="186" spans="1:11" x14ac:dyDescent="0.35">
      <c r="A186">
        <v>2032</v>
      </c>
      <c r="B186">
        <v>5</v>
      </c>
      <c r="C186" s="4">
        <v>146194.70651015401</v>
      </c>
      <c r="D186" s="4">
        <v>102833.83336723701</v>
      </c>
      <c r="E186" s="4">
        <v>1932.09839126668</v>
      </c>
      <c r="F186" s="4">
        <v>4237.3725758644096</v>
      </c>
      <c r="G186" s="4">
        <v>25145.224251888401</v>
      </c>
      <c r="H186" s="4">
        <v>12046.1779238975</v>
      </c>
      <c r="I186" s="4">
        <v>0</v>
      </c>
      <c r="J186" s="4">
        <v>0</v>
      </c>
      <c r="K186" s="4">
        <v>0</v>
      </c>
    </row>
    <row r="187" spans="1:11" x14ac:dyDescent="0.35">
      <c r="A187">
        <v>2032</v>
      </c>
      <c r="B187">
        <v>6</v>
      </c>
      <c r="C187" s="4">
        <v>152422.59677489501</v>
      </c>
      <c r="D187" s="4">
        <v>99591.487198940304</v>
      </c>
      <c r="E187" s="4">
        <v>150.40733056496799</v>
      </c>
      <c r="F187" s="4">
        <v>15489.3000696038</v>
      </c>
      <c r="G187" s="4">
        <v>25145.224251888401</v>
      </c>
      <c r="H187" s="4">
        <v>12046.1779238975</v>
      </c>
      <c r="I187" s="4">
        <v>0</v>
      </c>
      <c r="J187" s="4">
        <v>0</v>
      </c>
      <c r="K187" s="4">
        <v>0</v>
      </c>
    </row>
    <row r="188" spans="1:11" x14ac:dyDescent="0.35">
      <c r="A188">
        <v>2032</v>
      </c>
      <c r="B188">
        <v>7</v>
      </c>
      <c r="C188" s="4">
        <v>172084.72727917301</v>
      </c>
      <c r="D188" s="4">
        <v>102988.497029923</v>
      </c>
      <c r="E188" s="4">
        <v>29.944356188213298</v>
      </c>
      <c r="F188" s="4">
        <v>31874.883717275599</v>
      </c>
      <c r="G188" s="4">
        <v>25145.224251888401</v>
      </c>
      <c r="H188" s="4">
        <v>12046.1779238975</v>
      </c>
      <c r="I188" s="4">
        <v>0</v>
      </c>
      <c r="J188" s="4">
        <v>0</v>
      </c>
      <c r="K188" s="4">
        <v>0</v>
      </c>
    </row>
    <row r="189" spans="1:11" x14ac:dyDescent="0.35">
      <c r="A189">
        <v>2032</v>
      </c>
      <c r="B189">
        <v>8</v>
      </c>
      <c r="C189" s="4">
        <v>164960.187787665</v>
      </c>
      <c r="D189" s="4">
        <v>103065.71441726699</v>
      </c>
      <c r="E189" s="4">
        <v>52.142245017785903</v>
      </c>
      <c r="F189" s="4">
        <v>24650.9289495946</v>
      </c>
      <c r="G189" s="4">
        <v>25145.224251888401</v>
      </c>
      <c r="H189" s="4">
        <v>12046.1779238975</v>
      </c>
      <c r="I189" s="4">
        <v>0</v>
      </c>
      <c r="J189" s="4">
        <v>0</v>
      </c>
      <c r="K189" s="4">
        <v>0</v>
      </c>
    </row>
    <row r="190" spans="1:11" x14ac:dyDescent="0.35">
      <c r="A190">
        <v>2032</v>
      </c>
      <c r="B190">
        <v>9</v>
      </c>
      <c r="C190" s="4">
        <v>146382.87961514</v>
      </c>
      <c r="D190" s="4">
        <v>99816.252465105601</v>
      </c>
      <c r="E190" s="4">
        <v>469.33430728266001</v>
      </c>
      <c r="F190" s="4">
        <v>8905.8906669656808</v>
      </c>
      <c r="G190" s="4">
        <v>25145.224251888401</v>
      </c>
      <c r="H190" s="4">
        <v>12046.1779238975</v>
      </c>
      <c r="I190" s="4">
        <v>0</v>
      </c>
      <c r="J190" s="4">
        <v>0</v>
      </c>
      <c r="K190" s="4">
        <v>0</v>
      </c>
    </row>
    <row r="191" spans="1:11" x14ac:dyDescent="0.35">
      <c r="A191">
        <v>2032</v>
      </c>
      <c r="B191">
        <v>10</v>
      </c>
      <c r="C191" s="4">
        <v>144756.94898327699</v>
      </c>
      <c r="D191" s="4">
        <v>103221.13125319799</v>
      </c>
      <c r="E191" s="4">
        <v>3016.1555384742301</v>
      </c>
      <c r="F191" s="4">
        <v>1328.26001581933</v>
      </c>
      <c r="G191" s="4">
        <v>25145.224251888401</v>
      </c>
      <c r="H191" s="4">
        <v>12046.1779238975</v>
      </c>
      <c r="I191" s="4">
        <v>0</v>
      </c>
      <c r="J191" s="4">
        <v>0</v>
      </c>
      <c r="K191" s="4">
        <v>0</v>
      </c>
    </row>
    <row r="192" spans="1:11" x14ac:dyDescent="0.35">
      <c r="A192">
        <v>2032</v>
      </c>
      <c r="B192">
        <v>11</v>
      </c>
      <c r="C192" s="4">
        <v>144018.40288052399</v>
      </c>
      <c r="D192" s="4">
        <v>99966.508857320499</v>
      </c>
      <c r="E192" s="4">
        <v>6794.16709844867</v>
      </c>
      <c r="F192" s="4">
        <v>66.324748969016198</v>
      </c>
      <c r="G192" s="4">
        <v>25145.224251888401</v>
      </c>
      <c r="H192" s="4">
        <v>12046.1779238975</v>
      </c>
      <c r="I192" s="4">
        <v>0</v>
      </c>
      <c r="J192" s="4">
        <v>0</v>
      </c>
      <c r="K192" s="4">
        <v>0</v>
      </c>
    </row>
    <row r="193" spans="1:11" x14ac:dyDescent="0.35">
      <c r="A193">
        <v>2032</v>
      </c>
      <c r="B193">
        <v>12</v>
      </c>
      <c r="C193" s="4">
        <v>150546.74874288199</v>
      </c>
      <c r="D193" s="4">
        <v>103298.725819231</v>
      </c>
      <c r="E193" s="4">
        <v>10056.620747864699</v>
      </c>
      <c r="F193" s="4">
        <v>0</v>
      </c>
      <c r="G193" s="4">
        <v>25145.224251888401</v>
      </c>
      <c r="H193" s="4">
        <v>12046.1779238975</v>
      </c>
      <c r="I193" s="4">
        <v>0</v>
      </c>
      <c r="J193" s="4">
        <v>0</v>
      </c>
      <c r="K193" s="4">
        <v>0</v>
      </c>
    </row>
    <row r="194" spans="1:11" x14ac:dyDescent="0.35">
      <c r="A194" t="s">
        <v>26</v>
      </c>
      <c r="B194" t="s">
        <v>26</v>
      </c>
      <c r="C194" s="4"/>
      <c r="D194" s="4"/>
      <c r="E194" s="4"/>
      <c r="F194" s="4"/>
      <c r="G194" s="4"/>
      <c r="H194" s="4"/>
      <c r="I194" s="4"/>
      <c r="J194" s="4"/>
      <c r="K194" s="4"/>
    </row>
  </sheetData>
  <pageMargins left="0.7" right="0.7" top="0.75" bottom="0.75" header="0.3" footer="0.3"/>
  <ignoredErrors>
    <ignoredError sqref="A1:K19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H193"/>
  <sheetViews>
    <sheetView topLeftCell="A77" workbookViewId="0">
      <selection activeCell="H110" sqref="H110"/>
    </sheetView>
  </sheetViews>
  <sheetFormatPr defaultRowHeight="14.5" x14ac:dyDescent="0.35"/>
  <cols>
    <col min="1" max="1" width="6.453125" customWidth="1"/>
    <col min="2" max="2" width="7.453125" customWidth="1"/>
    <col min="3" max="7" width="11.453125" customWidth="1"/>
    <col min="8" max="8" width="11.81640625" bestFit="1" customWidth="1"/>
  </cols>
  <sheetData>
    <row r="1" spans="1:8" x14ac:dyDescent="0.35">
      <c r="A1" s="1" t="s">
        <v>0</v>
      </c>
      <c r="B1" s="1" t="s">
        <v>1</v>
      </c>
      <c r="C1" s="1" t="s">
        <v>70</v>
      </c>
      <c r="D1" s="1" t="s">
        <v>71</v>
      </c>
      <c r="E1" s="1" t="s">
        <v>73</v>
      </c>
      <c r="F1" s="1" t="s">
        <v>74</v>
      </c>
      <c r="G1" s="1" t="s">
        <v>75</v>
      </c>
      <c r="H1" s="1" t="s">
        <v>76</v>
      </c>
    </row>
    <row r="2" spans="1:8" x14ac:dyDescent="0.35">
      <c r="A2">
        <v>2017</v>
      </c>
      <c r="B2">
        <v>1</v>
      </c>
      <c r="C2" s="4">
        <v>154739.96267293199</v>
      </c>
      <c r="D2" s="4">
        <v>146513.43067362899</v>
      </c>
      <c r="E2" s="4">
        <v>158218.725631988</v>
      </c>
      <c r="F2" s="4">
        <v>134808.13571526899</v>
      </c>
      <c r="G2" s="4">
        <v>5900.6862576745598</v>
      </c>
      <c r="H2">
        <f>C2</f>
        <v>154739.96267293199</v>
      </c>
    </row>
    <row r="3" spans="1:8" x14ac:dyDescent="0.35">
      <c r="A3">
        <v>2017</v>
      </c>
      <c r="B3">
        <v>2</v>
      </c>
      <c r="C3" s="4">
        <v>141930.886798155</v>
      </c>
      <c r="D3" s="4">
        <v>134288.59582763401</v>
      </c>
      <c r="E3" s="4">
        <v>145961.16234482301</v>
      </c>
      <c r="F3" s="4">
        <v>122616.02931044401</v>
      </c>
      <c r="G3" s="4">
        <v>5884.1877188734898</v>
      </c>
      <c r="H3">
        <f t="shared" ref="H3:H66" si="0">C3</f>
        <v>141930.886798155</v>
      </c>
    </row>
    <row r="4" spans="1:8" x14ac:dyDescent="0.35">
      <c r="A4">
        <v>2017</v>
      </c>
      <c r="B4">
        <v>3</v>
      </c>
      <c r="C4" s="4">
        <v>149967.93069139801</v>
      </c>
      <c r="D4" s="4">
        <v>148055.97702507299</v>
      </c>
      <c r="E4" s="4">
        <v>159743.42527017399</v>
      </c>
      <c r="F4" s="4">
        <v>136368.528779972</v>
      </c>
      <c r="G4" s="4">
        <v>5891.6896577559201</v>
      </c>
      <c r="H4">
        <f t="shared" si="0"/>
        <v>149967.93069139801</v>
      </c>
    </row>
    <row r="5" spans="1:8" x14ac:dyDescent="0.35">
      <c r="A5">
        <v>2017</v>
      </c>
      <c r="B5">
        <v>4</v>
      </c>
      <c r="C5" s="4">
        <v>139041.80373992299</v>
      </c>
      <c r="D5" s="4">
        <v>139540.94730792</v>
      </c>
      <c r="E5" s="4">
        <v>151235.018469517</v>
      </c>
      <c r="F5" s="4">
        <v>127846.87614632399</v>
      </c>
      <c r="G5" s="4">
        <v>5895.0282965934002</v>
      </c>
      <c r="H5">
        <f t="shared" si="0"/>
        <v>139041.80373992299</v>
      </c>
    </row>
    <row r="6" spans="1:8" x14ac:dyDescent="0.35">
      <c r="A6">
        <v>2017</v>
      </c>
      <c r="B6">
        <v>5</v>
      </c>
      <c r="C6" s="4">
        <v>138318.322048865</v>
      </c>
      <c r="D6" s="4">
        <v>144648.660017232</v>
      </c>
      <c r="E6" s="4">
        <v>156406.69459256699</v>
      </c>
      <c r="F6" s="4">
        <v>132890.62544189699</v>
      </c>
      <c r="G6" s="4">
        <v>5927.2725106678199</v>
      </c>
      <c r="H6">
        <f t="shared" si="0"/>
        <v>138318.322048865</v>
      </c>
    </row>
    <row r="7" spans="1:8" x14ac:dyDescent="0.35">
      <c r="A7">
        <v>2017</v>
      </c>
      <c r="B7">
        <v>6</v>
      </c>
      <c r="C7" s="4">
        <v>147915.27897689299</v>
      </c>
      <c r="D7" s="4">
        <v>150985.35106810799</v>
      </c>
      <c r="E7" s="4">
        <v>162699.25847937699</v>
      </c>
      <c r="F7" s="4">
        <v>139271.44365684001</v>
      </c>
      <c r="G7" s="4">
        <v>5905.0278298182402</v>
      </c>
      <c r="H7">
        <f t="shared" si="0"/>
        <v>147915.27897689299</v>
      </c>
    </row>
    <row r="8" spans="1:8" x14ac:dyDescent="0.35">
      <c r="A8">
        <v>2017</v>
      </c>
      <c r="B8">
        <v>7</v>
      </c>
      <c r="C8" s="4">
        <v>164274.33675348299</v>
      </c>
      <c r="D8" s="4">
        <v>162983.23791913301</v>
      </c>
      <c r="E8" s="4">
        <v>174756.58097560899</v>
      </c>
      <c r="F8" s="4">
        <v>151209.89486265599</v>
      </c>
      <c r="G8" s="4">
        <v>5934.9895775692403</v>
      </c>
      <c r="H8">
        <f t="shared" si="0"/>
        <v>164274.33675348299</v>
      </c>
    </row>
    <row r="9" spans="1:8" x14ac:dyDescent="0.35">
      <c r="A9">
        <v>2017</v>
      </c>
      <c r="B9">
        <v>8</v>
      </c>
      <c r="C9" s="4">
        <v>137339.14309975001</v>
      </c>
      <c r="D9" s="4">
        <v>137339.143099751</v>
      </c>
      <c r="E9" s="4">
        <v>153556.659039586</v>
      </c>
      <c r="F9" s="4">
        <v>121121.627159916</v>
      </c>
      <c r="G9" s="4">
        <v>8175.3149989150597</v>
      </c>
      <c r="H9">
        <f t="shared" si="0"/>
        <v>137339.14309975001</v>
      </c>
    </row>
    <row r="10" spans="1:8" x14ac:dyDescent="0.35">
      <c r="A10">
        <v>2017</v>
      </c>
      <c r="B10">
        <v>9</v>
      </c>
      <c r="C10" s="4">
        <v>146379.99980494301</v>
      </c>
      <c r="D10" s="4">
        <v>152835.16531156001</v>
      </c>
      <c r="E10" s="4">
        <v>164544.564661112</v>
      </c>
      <c r="F10" s="4">
        <v>141125.76596200801</v>
      </c>
      <c r="G10" s="4">
        <v>5902.7552977793002</v>
      </c>
      <c r="H10">
        <f t="shared" si="0"/>
        <v>146379.99980494301</v>
      </c>
    </row>
    <row r="11" spans="1:8" x14ac:dyDescent="0.35">
      <c r="A11">
        <v>2017</v>
      </c>
      <c r="B11">
        <v>10</v>
      </c>
      <c r="C11" s="4">
        <v>140142.78398969601</v>
      </c>
      <c r="D11" s="4">
        <v>146314.47201281399</v>
      </c>
      <c r="E11" s="4">
        <v>158120.783651643</v>
      </c>
      <c r="F11" s="4">
        <v>134508.160373986</v>
      </c>
      <c r="G11" s="4">
        <v>5951.6091725058604</v>
      </c>
      <c r="H11">
        <f t="shared" si="0"/>
        <v>140142.78398969601</v>
      </c>
    </row>
    <row r="12" spans="1:8" x14ac:dyDescent="0.35">
      <c r="A12">
        <v>2017</v>
      </c>
      <c r="B12">
        <v>11</v>
      </c>
      <c r="C12" s="4">
        <v>149514.88528291899</v>
      </c>
      <c r="D12" s="4">
        <v>146063.60053531401</v>
      </c>
      <c r="E12" s="4">
        <v>157719.72241137101</v>
      </c>
      <c r="F12" s="4">
        <v>134407.478659257</v>
      </c>
      <c r="G12" s="4">
        <v>5875.8979091516903</v>
      </c>
      <c r="H12">
        <f t="shared" si="0"/>
        <v>149514.88528291899</v>
      </c>
    </row>
    <row r="13" spans="1:8" x14ac:dyDescent="0.35">
      <c r="A13">
        <v>2017</v>
      </c>
      <c r="B13">
        <v>12</v>
      </c>
      <c r="C13" s="4">
        <v>152274.008452418</v>
      </c>
      <c r="D13" s="4">
        <v>155739.165362225</v>
      </c>
      <c r="E13" s="4">
        <v>167577.503837689</v>
      </c>
      <c r="F13" s="4">
        <v>143900.826886761</v>
      </c>
      <c r="G13" s="4">
        <v>5967.7540296396</v>
      </c>
      <c r="H13">
        <f t="shared" si="0"/>
        <v>152274.008452418</v>
      </c>
    </row>
    <row r="14" spans="1:8" x14ac:dyDescent="0.35">
      <c r="A14">
        <v>2018</v>
      </c>
      <c r="B14">
        <v>1</v>
      </c>
      <c r="C14" s="4">
        <v>157382.18100000001</v>
      </c>
      <c r="D14" s="4">
        <v>153848.971594551</v>
      </c>
      <c r="E14" s="4">
        <v>165704.58023852299</v>
      </c>
      <c r="F14" s="4">
        <v>141993.362950579</v>
      </c>
      <c r="G14" s="4">
        <v>5976.4599910308498</v>
      </c>
      <c r="H14">
        <f t="shared" si="0"/>
        <v>157382.18100000001</v>
      </c>
    </row>
    <row r="15" spans="1:8" x14ac:dyDescent="0.35">
      <c r="A15">
        <v>2018</v>
      </c>
      <c r="B15">
        <v>2</v>
      </c>
      <c r="C15" s="4">
        <v>143439.71599999999</v>
      </c>
      <c r="D15" s="4">
        <v>138627.86545995899</v>
      </c>
      <c r="E15" s="4">
        <v>150330.75021999801</v>
      </c>
      <c r="F15" s="4">
        <v>126924.98069991999</v>
      </c>
      <c r="G15" s="4">
        <v>5899.4712670092104</v>
      </c>
      <c r="H15">
        <f t="shared" si="0"/>
        <v>143439.71599999999</v>
      </c>
    </row>
    <row r="16" spans="1:8" x14ac:dyDescent="0.35">
      <c r="A16">
        <v>2018</v>
      </c>
      <c r="B16">
        <v>3</v>
      </c>
      <c r="C16" s="4">
        <v>150269.505</v>
      </c>
      <c r="D16" s="4">
        <v>150235.02017909501</v>
      </c>
      <c r="E16" s="4">
        <v>161934.98179063899</v>
      </c>
      <c r="F16" s="4">
        <v>138535.05856755099</v>
      </c>
      <c r="G16" s="4">
        <v>5897.9976960986596</v>
      </c>
      <c r="H16">
        <f t="shared" si="0"/>
        <v>150269.505</v>
      </c>
    </row>
    <row r="17" spans="1:8" x14ac:dyDescent="0.35">
      <c r="A17">
        <v>2018</v>
      </c>
      <c r="B17">
        <v>4</v>
      </c>
      <c r="C17" s="4">
        <v>144732.64300000001</v>
      </c>
      <c r="D17" s="4">
        <v>144103.063364581</v>
      </c>
      <c r="E17" s="4">
        <v>155752.47482457201</v>
      </c>
      <c r="F17" s="4">
        <v>132453.65190459101</v>
      </c>
      <c r="G17" s="4">
        <v>5872.5151614286697</v>
      </c>
      <c r="H17">
        <f t="shared" si="0"/>
        <v>144732.64300000001</v>
      </c>
    </row>
    <row r="18" spans="1:8" x14ac:dyDescent="0.35">
      <c r="A18">
        <v>2018</v>
      </c>
      <c r="B18">
        <v>5</v>
      </c>
      <c r="C18" s="4">
        <v>149985.29399999999</v>
      </c>
      <c r="D18" s="4">
        <v>148712.62002401799</v>
      </c>
      <c r="E18" s="4">
        <v>160450.27500282601</v>
      </c>
      <c r="F18" s="4">
        <v>136974.96504521</v>
      </c>
      <c r="G18" s="4">
        <v>5916.9990741084903</v>
      </c>
      <c r="H18">
        <f t="shared" si="0"/>
        <v>149985.29399999999</v>
      </c>
    </row>
    <row r="19" spans="1:8" x14ac:dyDescent="0.35">
      <c r="A19">
        <v>2018</v>
      </c>
      <c r="B19">
        <v>6</v>
      </c>
      <c r="C19" s="4">
        <v>150998.64199999999</v>
      </c>
      <c r="D19" s="4">
        <v>146588.94534582499</v>
      </c>
      <c r="E19" s="4">
        <v>158295.05863651299</v>
      </c>
      <c r="F19" s="4">
        <v>134882.83205513601</v>
      </c>
      <c r="G19" s="4">
        <v>5901.0987822921898</v>
      </c>
      <c r="H19">
        <f t="shared" si="0"/>
        <v>150998.64199999999</v>
      </c>
    </row>
    <row r="20" spans="1:8" x14ac:dyDescent="0.35">
      <c r="A20">
        <v>2018</v>
      </c>
      <c r="B20">
        <v>7</v>
      </c>
      <c r="C20" s="4">
        <v>175029.70699999999</v>
      </c>
      <c r="D20" s="4">
        <v>169135.98227430001</v>
      </c>
      <c r="E20" s="4">
        <v>181153.734039548</v>
      </c>
      <c r="F20" s="4">
        <v>157118.23050905199</v>
      </c>
      <c r="G20" s="4">
        <v>6058.1969904738098</v>
      </c>
      <c r="H20">
        <f t="shared" si="0"/>
        <v>175029.70699999999</v>
      </c>
    </row>
    <row r="21" spans="1:8" x14ac:dyDescent="0.35">
      <c r="A21">
        <v>2018</v>
      </c>
      <c r="B21">
        <v>8</v>
      </c>
      <c r="C21" s="4">
        <v>164750.82999999999</v>
      </c>
      <c r="D21" s="4">
        <v>166998.34687596001</v>
      </c>
      <c r="E21" s="4">
        <v>178983.05522125601</v>
      </c>
      <c r="F21" s="4">
        <v>155013.638530664</v>
      </c>
      <c r="G21" s="4">
        <v>6041.5396696025</v>
      </c>
      <c r="H21">
        <f t="shared" si="0"/>
        <v>164750.82999999999</v>
      </c>
    </row>
    <row r="22" spans="1:8" x14ac:dyDescent="0.35">
      <c r="A22">
        <v>2018</v>
      </c>
      <c r="B22">
        <v>9</v>
      </c>
      <c r="C22" s="4">
        <v>150290.74</v>
      </c>
      <c r="D22" s="4">
        <v>149581.178318416</v>
      </c>
      <c r="E22" s="4">
        <v>161276.10560106501</v>
      </c>
      <c r="F22" s="4">
        <v>137886.251035767</v>
      </c>
      <c r="G22" s="4">
        <v>5895.4598706584902</v>
      </c>
      <c r="H22">
        <f t="shared" si="0"/>
        <v>150290.74</v>
      </c>
    </row>
    <row r="23" spans="1:8" x14ac:dyDescent="0.35">
      <c r="A23">
        <v>2018</v>
      </c>
      <c r="B23">
        <v>10</v>
      </c>
      <c r="C23" s="4">
        <v>141014.05100000001</v>
      </c>
      <c r="D23" s="4">
        <v>144062.21384203801</v>
      </c>
      <c r="E23" s="4">
        <v>155737.06335652899</v>
      </c>
      <c r="F23" s="4">
        <v>132387.36432754601</v>
      </c>
      <c r="G23" s="4">
        <v>5885.3385869940603</v>
      </c>
      <c r="H23">
        <f t="shared" si="0"/>
        <v>141014.05100000001</v>
      </c>
    </row>
    <row r="24" spans="1:8" x14ac:dyDescent="0.35">
      <c r="A24">
        <v>2018</v>
      </c>
      <c r="B24">
        <v>11</v>
      </c>
      <c r="C24" s="4">
        <v>147775.48000000001</v>
      </c>
      <c r="D24" s="4">
        <v>143637.398908481</v>
      </c>
      <c r="E24" s="4">
        <v>155294.41618833301</v>
      </c>
      <c r="F24" s="4">
        <v>131980.38162863001</v>
      </c>
      <c r="G24" s="4">
        <v>5876.3492858050304</v>
      </c>
      <c r="H24">
        <f t="shared" si="0"/>
        <v>147775.48000000001</v>
      </c>
    </row>
    <row r="25" spans="1:8" x14ac:dyDescent="0.35">
      <c r="A25">
        <v>2018</v>
      </c>
      <c r="B25">
        <v>12</v>
      </c>
      <c r="C25" s="4">
        <v>150592.296</v>
      </c>
      <c r="D25" s="4">
        <v>149132.520119558</v>
      </c>
      <c r="E25" s="4">
        <v>160822.343370291</v>
      </c>
      <c r="F25" s="4">
        <v>137442.69686882599</v>
      </c>
      <c r="G25" s="4">
        <v>5892.8869076450101</v>
      </c>
      <c r="H25">
        <f t="shared" si="0"/>
        <v>150592.296</v>
      </c>
    </row>
    <row r="26" spans="1:8" x14ac:dyDescent="0.35">
      <c r="A26">
        <v>2019</v>
      </c>
      <c r="B26">
        <v>1</v>
      </c>
      <c r="C26" s="4">
        <v>148134.08866410301</v>
      </c>
      <c r="D26" s="4">
        <v>152234.30653685</v>
      </c>
      <c r="E26" s="4">
        <v>164098.18662272501</v>
      </c>
      <c r="F26" s="4">
        <v>140370.42645097501</v>
      </c>
      <c r="G26" s="4">
        <v>5980.6296581553997</v>
      </c>
      <c r="H26">
        <f t="shared" si="0"/>
        <v>148134.08866410301</v>
      </c>
    </row>
    <row r="27" spans="1:8" x14ac:dyDescent="0.35">
      <c r="A27">
        <v>2019</v>
      </c>
      <c r="B27">
        <v>2</v>
      </c>
      <c r="C27" s="4">
        <v>135345.381727</v>
      </c>
      <c r="D27" s="4">
        <v>138912.40270566</v>
      </c>
      <c r="E27" s="4">
        <v>150665.50330523399</v>
      </c>
      <c r="F27" s="4">
        <v>127159.30210608699</v>
      </c>
      <c r="G27" s="4">
        <v>5924.7852736458999</v>
      </c>
      <c r="H27">
        <f t="shared" si="0"/>
        <v>135345.381727</v>
      </c>
    </row>
    <row r="28" spans="1:8" x14ac:dyDescent="0.35">
      <c r="A28">
        <v>2019</v>
      </c>
      <c r="B28">
        <v>3</v>
      </c>
      <c r="C28" s="4">
        <v>144349.10011207001</v>
      </c>
      <c r="D28" s="4">
        <v>149021.65109656399</v>
      </c>
      <c r="E28" s="4">
        <v>160727.28875609001</v>
      </c>
      <c r="F28" s="4">
        <v>137316.01343703899</v>
      </c>
      <c r="G28" s="4">
        <v>5900.8590147103996</v>
      </c>
      <c r="H28">
        <f t="shared" si="0"/>
        <v>144349.10011207001</v>
      </c>
    </row>
    <row r="29" spans="1:8" x14ac:dyDescent="0.35">
      <c r="A29">
        <v>2019</v>
      </c>
      <c r="B29">
        <v>4</v>
      </c>
      <c r="C29" s="4">
        <v>145877.363837351</v>
      </c>
      <c r="D29" s="4">
        <v>140120.7191929</v>
      </c>
      <c r="E29" s="4">
        <v>151773.150460242</v>
      </c>
      <c r="F29" s="4">
        <v>128468.287925558</v>
      </c>
      <c r="G29" s="4">
        <v>5874.0374584579804</v>
      </c>
      <c r="H29">
        <f t="shared" si="0"/>
        <v>145877.363837351</v>
      </c>
    </row>
    <row r="30" spans="1:8" x14ac:dyDescent="0.35">
      <c r="A30">
        <v>2019</v>
      </c>
      <c r="B30">
        <v>5</v>
      </c>
      <c r="C30" s="4">
        <v>134828.201881877</v>
      </c>
      <c r="D30" s="4">
        <v>140144.35469600599</v>
      </c>
      <c r="E30" s="4">
        <v>151914.23903708701</v>
      </c>
      <c r="F30" s="4">
        <v>128374.470354925</v>
      </c>
      <c r="G30" s="4">
        <v>5933.2460252303499</v>
      </c>
      <c r="H30">
        <f t="shared" si="0"/>
        <v>134828.201881877</v>
      </c>
    </row>
    <row r="31" spans="1:8" x14ac:dyDescent="0.35">
      <c r="A31">
        <v>2019</v>
      </c>
      <c r="B31">
        <v>6</v>
      </c>
      <c r="C31" s="4">
        <v>147742.138835822</v>
      </c>
      <c r="D31" s="4">
        <v>142666.78477248401</v>
      </c>
      <c r="E31" s="4">
        <v>154387.56834375599</v>
      </c>
      <c r="F31" s="4">
        <v>130946.00120121099</v>
      </c>
      <c r="G31" s="4">
        <v>5908.4941297265405</v>
      </c>
      <c r="H31">
        <f t="shared" si="0"/>
        <v>147742.138835822</v>
      </c>
    </row>
    <row r="32" spans="1:8" x14ac:dyDescent="0.35">
      <c r="A32">
        <v>2019</v>
      </c>
      <c r="B32">
        <v>7</v>
      </c>
      <c r="C32" s="4">
        <v>167949.625825336</v>
      </c>
      <c r="D32" s="4">
        <v>170535.476207823</v>
      </c>
      <c r="E32" s="4">
        <v>182605.96374935101</v>
      </c>
      <c r="F32" s="4">
        <v>158464.988666294</v>
      </c>
      <c r="G32" s="4">
        <v>6084.7813073572597</v>
      </c>
      <c r="H32">
        <f t="shared" si="0"/>
        <v>167949.625825336</v>
      </c>
    </row>
    <row r="33" spans="1:8" x14ac:dyDescent="0.35">
      <c r="A33">
        <v>2019</v>
      </c>
      <c r="B33">
        <v>8</v>
      </c>
      <c r="C33" s="4">
        <v>159882.31641521599</v>
      </c>
      <c r="D33" s="4">
        <v>155532.37881682199</v>
      </c>
      <c r="E33" s="4">
        <v>167259.79163634701</v>
      </c>
      <c r="F33" s="4">
        <v>143804.965997297</v>
      </c>
      <c r="G33" s="4">
        <v>5911.8359604281704</v>
      </c>
      <c r="H33">
        <f t="shared" si="0"/>
        <v>159882.31641521599</v>
      </c>
    </row>
    <row r="34" spans="1:8" x14ac:dyDescent="0.35">
      <c r="A34">
        <v>2019</v>
      </c>
      <c r="B34">
        <v>9</v>
      </c>
      <c r="C34" s="4">
        <v>143187.93680156599</v>
      </c>
      <c r="D34" s="4">
        <v>139561.01721115701</v>
      </c>
      <c r="E34" s="4">
        <v>151349.03668679201</v>
      </c>
      <c r="F34" s="4">
        <v>127772.997735522</v>
      </c>
      <c r="G34" s="4">
        <v>5942.3880194837702</v>
      </c>
      <c r="H34">
        <f t="shared" si="0"/>
        <v>143187.93680156599</v>
      </c>
    </row>
    <row r="35" spans="1:8" x14ac:dyDescent="0.35">
      <c r="A35">
        <v>2019</v>
      </c>
      <c r="B35">
        <v>10</v>
      </c>
      <c r="C35" s="4">
        <v>139657.584256759</v>
      </c>
      <c r="D35" s="4">
        <v>143886.889909947</v>
      </c>
      <c r="E35" s="4">
        <v>155611.81310929</v>
      </c>
      <c r="F35" s="4">
        <v>132161.96671060301</v>
      </c>
      <c r="G35" s="4">
        <v>5910.5809328831901</v>
      </c>
      <c r="H35">
        <f t="shared" si="0"/>
        <v>139657.584256759</v>
      </c>
    </row>
    <row r="36" spans="1:8" x14ac:dyDescent="0.35">
      <c r="A36">
        <v>2019</v>
      </c>
      <c r="B36">
        <v>11</v>
      </c>
      <c r="C36" s="4">
        <v>144603.580464164</v>
      </c>
      <c r="D36" s="4">
        <v>145774.10668724799</v>
      </c>
      <c r="E36" s="4">
        <v>157441.584396269</v>
      </c>
      <c r="F36" s="4">
        <v>134106.628978227</v>
      </c>
      <c r="G36" s="4">
        <v>5881.6224302127903</v>
      </c>
      <c r="H36">
        <f t="shared" si="0"/>
        <v>144603.580464164</v>
      </c>
    </row>
    <row r="37" spans="1:8" x14ac:dyDescent="0.35">
      <c r="A37">
        <v>2019</v>
      </c>
      <c r="B37">
        <v>12</v>
      </c>
      <c r="C37" s="4">
        <v>143411.73697456199</v>
      </c>
      <c r="D37" s="4">
        <v>148586.753209521</v>
      </c>
      <c r="E37" s="4">
        <v>160283.99154771201</v>
      </c>
      <c r="F37" s="4">
        <v>136889.51487132901</v>
      </c>
      <c r="G37" s="4">
        <v>5896.6248830506202</v>
      </c>
      <c r="H37">
        <f t="shared" si="0"/>
        <v>143411.73697456199</v>
      </c>
    </row>
    <row r="38" spans="1:8" x14ac:dyDescent="0.35">
      <c r="A38">
        <v>2020</v>
      </c>
      <c r="B38">
        <v>1</v>
      </c>
      <c r="C38" s="4">
        <v>152247.532160759</v>
      </c>
      <c r="D38" s="4">
        <v>157006.09565474399</v>
      </c>
      <c r="E38" s="4">
        <v>168644.16014814199</v>
      </c>
      <c r="F38" s="4">
        <v>145368.03116134601</v>
      </c>
      <c r="G38" s="4">
        <v>5866.7951099413103</v>
      </c>
      <c r="H38">
        <f t="shared" si="0"/>
        <v>152247.532160759</v>
      </c>
    </row>
    <row r="39" spans="1:8" x14ac:dyDescent="0.35">
      <c r="A39">
        <v>2020</v>
      </c>
      <c r="B39">
        <v>2</v>
      </c>
      <c r="C39" s="4">
        <v>145238.33782915</v>
      </c>
      <c r="D39" s="4">
        <v>147080.11040873401</v>
      </c>
      <c r="E39" s="4">
        <v>158760.619489726</v>
      </c>
      <c r="F39" s="4">
        <v>135399.601327743</v>
      </c>
      <c r="G39" s="4">
        <v>5888.1915972248098</v>
      </c>
      <c r="H39">
        <f t="shared" si="0"/>
        <v>145238.33782915</v>
      </c>
    </row>
    <row r="40" spans="1:8" x14ac:dyDescent="0.35">
      <c r="A40">
        <v>2020</v>
      </c>
      <c r="B40">
        <v>3</v>
      </c>
      <c r="C40" s="4">
        <v>142336.920199991</v>
      </c>
      <c r="D40" s="4">
        <v>141119.29438243899</v>
      </c>
      <c r="E40" s="4">
        <v>152744.83690361399</v>
      </c>
      <c r="F40" s="4">
        <v>129493.75186126299</v>
      </c>
      <c r="G40" s="4">
        <v>5860.4827333905196</v>
      </c>
      <c r="H40">
        <f t="shared" si="0"/>
        <v>142336.920199991</v>
      </c>
    </row>
    <row r="41" spans="1:8" x14ac:dyDescent="0.35">
      <c r="A41">
        <v>2020</v>
      </c>
      <c r="B41">
        <v>4</v>
      </c>
      <c r="C41" s="4">
        <v>122959.368535842</v>
      </c>
      <c r="D41" s="4">
        <v>122851.221652708</v>
      </c>
      <c r="E41" s="4">
        <v>134919.35637349801</v>
      </c>
      <c r="F41" s="4">
        <v>110783.086931919</v>
      </c>
      <c r="G41" s="4">
        <v>6083.5952409614301</v>
      </c>
      <c r="H41">
        <f t="shared" si="0"/>
        <v>122959.368535842</v>
      </c>
    </row>
    <row r="42" spans="1:8" x14ac:dyDescent="0.35">
      <c r="A42">
        <v>2020</v>
      </c>
      <c r="B42">
        <v>5</v>
      </c>
      <c r="C42" s="4">
        <v>126428.838256195</v>
      </c>
      <c r="D42" s="4">
        <v>125897.861215881</v>
      </c>
      <c r="E42" s="4">
        <v>137676.48452169701</v>
      </c>
      <c r="F42" s="4">
        <v>114119.237910065</v>
      </c>
      <c r="G42" s="4">
        <v>5937.6513724942097</v>
      </c>
      <c r="H42">
        <f t="shared" si="0"/>
        <v>126428.838256195</v>
      </c>
    </row>
    <row r="43" spans="1:8" x14ac:dyDescent="0.35">
      <c r="A43">
        <v>2020</v>
      </c>
      <c r="B43">
        <v>6</v>
      </c>
      <c r="C43" s="4">
        <v>138344.94201402599</v>
      </c>
      <c r="D43" s="4">
        <v>136209.84867886599</v>
      </c>
      <c r="E43" s="4">
        <v>147883.882218068</v>
      </c>
      <c r="F43" s="4">
        <v>124535.815139663</v>
      </c>
      <c r="G43" s="4">
        <v>5884.9272505696099</v>
      </c>
      <c r="H43">
        <f t="shared" si="0"/>
        <v>138344.94201402599</v>
      </c>
    </row>
    <row r="44" spans="1:8" x14ac:dyDescent="0.35">
      <c r="A44">
        <v>2020</v>
      </c>
      <c r="B44">
        <v>7</v>
      </c>
      <c r="C44" s="4">
        <v>164239.252633172</v>
      </c>
      <c r="D44" s="4">
        <v>166984.42109591799</v>
      </c>
      <c r="E44" s="4">
        <v>179421.95493757</v>
      </c>
      <c r="F44" s="4">
        <v>154546.88725426601</v>
      </c>
      <c r="G44" s="4">
        <v>6269.8108232108298</v>
      </c>
      <c r="H44">
        <f t="shared" si="0"/>
        <v>164239.252633172</v>
      </c>
    </row>
    <row r="45" spans="1:8" x14ac:dyDescent="0.35">
      <c r="A45">
        <v>2020</v>
      </c>
      <c r="B45">
        <v>8</v>
      </c>
      <c r="C45" s="4">
        <v>155197.70336082601</v>
      </c>
      <c r="D45" s="4">
        <v>151768.76101480299</v>
      </c>
      <c r="E45" s="4">
        <v>163560.04951315801</v>
      </c>
      <c r="F45" s="4">
        <v>139977.47251644899</v>
      </c>
      <c r="G45" s="4">
        <v>5944.0359469820096</v>
      </c>
      <c r="H45">
        <f t="shared" si="0"/>
        <v>155197.70336082601</v>
      </c>
    </row>
    <row r="46" spans="1:8" x14ac:dyDescent="0.35">
      <c r="A46">
        <v>2020</v>
      </c>
      <c r="B46">
        <v>9</v>
      </c>
      <c r="C46" s="4">
        <v>139348.893825306</v>
      </c>
      <c r="D46" s="4">
        <v>136888.331358219</v>
      </c>
      <c r="E46" s="4">
        <v>148648.46200063601</v>
      </c>
      <c r="F46" s="4">
        <v>125128.20071580099</v>
      </c>
      <c r="G46" s="4">
        <v>5928.3291465126204</v>
      </c>
      <c r="H46">
        <f t="shared" si="0"/>
        <v>139348.893825306</v>
      </c>
    </row>
    <row r="47" spans="1:8" x14ac:dyDescent="0.35">
      <c r="A47">
        <v>2020</v>
      </c>
      <c r="B47">
        <v>10</v>
      </c>
      <c r="C47" s="4">
        <v>134200.949885321</v>
      </c>
      <c r="D47" s="4">
        <v>142284.81793830899</v>
      </c>
      <c r="E47" s="4">
        <v>154040.22100161901</v>
      </c>
      <c r="F47" s="4">
        <v>130529.414875</v>
      </c>
      <c r="G47" s="4">
        <v>5925.9459548737796</v>
      </c>
      <c r="H47">
        <f t="shared" si="0"/>
        <v>134200.949885321</v>
      </c>
    </row>
    <row r="48" spans="1:8" x14ac:dyDescent="0.35">
      <c r="A48">
        <v>2020</v>
      </c>
      <c r="B48">
        <v>11</v>
      </c>
      <c r="C48" s="4">
        <v>136628.57172478701</v>
      </c>
      <c r="D48" s="4">
        <v>143216.00300810701</v>
      </c>
      <c r="E48" s="4">
        <v>154891.271872618</v>
      </c>
      <c r="F48" s="4">
        <v>131540.73414359699</v>
      </c>
      <c r="G48" s="4">
        <v>5885.5499830245499</v>
      </c>
      <c r="H48">
        <f t="shared" si="0"/>
        <v>136628.57172478701</v>
      </c>
    </row>
    <row r="49" spans="1:8" x14ac:dyDescent="0.35">
      <c r="A49">
        <v>2020</v>
      </c>
      <c r="B49">
        <v>12</v>
      </c>
      <c r="C49" s="4">
        <v>142804.03855113799</v>
      </c>
      <c r="D49" s="4">
        <v>148008.765514058</v>
      </c>
      <c r="E49" s="4">
        <v>159927.36758649099</v>
      </c>
      <c r="F49" s="4">
        <v>136090.163441624</v>
      </c>
      <c r="G49" s="4">
        <v>6008.2152316267002</v>
      </c>
      <c r="H49">
        <f t="shared" si="0"/>
        <v>142804.03855113799</v>
      </c>
    </row>
    <row r="50" spans="1:8" x14ac:dyDescent="0.35">
      <c r="A50">
        <v>2021</v>
      </c>
      <c r="B50">
        <v>1</v>
      </c>
      <c r="C50" s="4">
        <v>146344.88418924401</v>
      </c>
      <c r="D50" s="4">
        <v>146599.00518340501</v>
      </c>
      <c r="E50" s="4">
        <v>158610.250567696</v>
      </c>
      <c r="F50" s="4">
        <v>134587.75979911399</v>
      </c>
      <c r="G50" s="4">
        <v>6054.9170976701898</v>
      </c>
      <c r="H50">
        <f t="shared" si="0"/>
        <v>146344.88418924401</v>
      </c>
    </row>
    <row r="51" spans="1:8" x14ac:dyDescent="0.35">
      <c r="A51">
        <v>2021</v>
      </c>
      <c r="B51">
        <v>2</v>
      </c>
      <c r="C51" s="4">
        <v>136822.93340246499</v>
      </c>
      <c r="D51" s="4">
        <v>137454.235344582</v>
      </c>
      <c r="E51" s="4">
        <v>149289.571101029</v>
      </c>
      <c r="F51" s="4">
        <v>125618.899588136</v>
      </c>
      <c r="G51" s="4">
        <v>5966.2403469082801</v>
      </c>
      <c r="H51">
        <f t="shared" si="0"/>
        <v>136822.93340246499</v>
      </c>
    </row>
    <row r="52" spans="1:8" x14ac:dyDescent="0.35">
      <c r="A52">
        <v>2021</v>
      </c>
      <c r="B52">
        <v>3</v>
      </c>
      <c r="C52" s="4">
        <v>155090.435350265</v>
      </c>
      <c r="D52" s="4">
        <v>144398.492204626</v>
      </c>
      <c r="E52" s="4">
        <v>156101.467130848</v>
      </c>
      <c r="F52" s="4">
        <v>132695.517278404</v>
      </c>
      <c r="G52" s="4">
        <v>5899.5167201448203</v>
      </c>
      <c r="H52">
        <f t="shared" si="0"/>
        <v>155090.435350265</v>
      </c>
    </row>
    <row r="53" spans="1:8" x14ac:dyDescent="0.35">
      <c r="A53">
        <v>2021</v>
      </c>
      <c r="B53">
        <v>4</v>
      </c>
      <c r="C53" s="4">
        <v>123571.943727021</v>
      </c>
      <c r="D53" s="4">
        <v>135941.70266369401</v>
      </c>
      <c r="E53" s="4">
        <v>147737.10763777801</v>
      </c>
      <c r="F53" s="4">
        <v>124146.297689609</v>
      </c>
      <c r="G53" s="4">
        <v>5946.1110789505801</v>
      </c>
      <c r="H53">
        <f t="shared" si="0"/>
        <v>123571.943727021</v>
      </c>
    </row>
    <row r="54" spans="1:8" x14ac:dyDescent="0.35">
      <c r="A54">
        <v>2021</v>
      </c>
      <c r="B54">
        <v>5</v>
      </c>
      <c r="C54" s="4">
        <v>140641.202076874</v>
      </c>
      <c r="D54" s="4">
        <v>141386.86693890599</v>
      </c>
      <c r="E54" s="4">
        <v>153198.89944104801</v>
      </c>
      <c r="F54" s="4">
        <v>129574.83443676399</v>
      </c>
      <c r="G54" s="4">
        <v>5954.4930827069902</v>
      </c>
      <c r="H54">
        <f t="shared" si="0"/>
        <v>140641.202076874</v>
      </c>
    </row>
    <row r="55" spans="1:8" x14ac:dyDescent="0.35">
      <c r="A55">
        <v>2021</v>
      </c>
      <c r="B55">
        <v>6</v>
      </c>
      <c r="C55" s="4">
        <v>156879.29841058701</v>
      </c>
      <c r="D55" s="4">
        <v>153097.673796066</v>
      </c>
      <c r="E55" s="4">
        <v>164845.603242232</v>
      </c>
      <c r="F55" s="4">
        <v>141349.74434990101</v>
      </c>
      <c r="G55" s="4">
        <v>5922.1784744187298</v>
      </c>
      <c r="H55">
        <f t="shared" si="0"/>
        <v>156879.29841058701</v>
      </c>
    </row>
    <row r="56" spans="1:8" x14ac:dyDescent="0.35">
      <c r="A56">
        <v>2021</v>
      </c>
      <c r="B56">
        <v>7</v>
      </c>
      <c r="C56" s="4">
        <v>155801.63097137</v>
      </c>
      <c r="D56" s="4">
        <v>152505.10924110701</v>
      </c>
      <c r="E56" s="4">
        <v>164280.338433264</v>
      </c>
      <c r="F56" s="4">
        <v>140729.88004894901</v>
      </c>
      <c r="G56" s="4">
        <v>5935.9403861505498</v>
      </c>
      <c r="H56">
        <f t="shared" si="0"/>
        <v>155801.63097137</v>
      </c>
    </row>
    <row r="57" spans="1:8" x14ac:dyDescent="0.35">
      <c r="A57">
        <v>2021</v>
      </c>
      <c r="B57">
        <v>8</v>
      </c>
      <c r="C57" s="4">
        <v>170828.575632878</v>
      </c>
      <c r="D57" s="4">
        <v>167799.85471463701</v>
      </c>
      <c r="E57" s="4">
        <v>179863.303584029</v>
      </c>
      <c r="F57" s="4">
        <v>155736.40584524401</v>
      </c>
      <c r="G57" s="4">
        <v>6081.2330844296202</v>
      </c>
      <c r="H57">
        <f t="shared" si="0"/>
        <v>170828.575632878</v>
      </c>
    </row>
    <row r="58" spans="1:8" x14ac:dyDescent="0.35">
      <c r="A58">
        <v>2021</v>
      </c>
      <c r="B58">
        <v>9</v>
      </c>
      <c r="C58" s="4">
        <v>144471.97129484999</v>
      </c>
      <c r="D58" s="4">
        <v>137391.11317948799</v>
      </c>
      <c r="E58" s="4">
        <v>149153.31105647801</v>
      </c>
      <c r="F58" s="4">
        <v>125628.915302498</v>
      </c>
      <c r="G58" s="4">
        <v>5929.3712477734098</v>
      </c>
      <c r="H58">
        <f t="shared" si="0"/>
        <v>144471.97129484999</v>
      </c>
    </row>
    <row r="59" spans="1:8" x14ac:dyDescent="0.35">
      <c r="A59">
        <v>2021</v>
      </c>
      <c r="B59">
        <v>10</v>
      </c>
      <c r="C59" s="4">
        <v>152880.97387909601</v>
      </c>
      <c r="D59" s="4">
        <v>141613.13421534299</v>
      </c>
      <c r="E59" s="4">
        <v>153331.43423166801</v>
      </c>
      <c r="F59" s="4">
        <v>129894.834199017</v>
      </c>
      <c r="G59" s="4">
        <v>5907.2421596909298</v>
      </c>
      <c r="H59">
        <f t="shared" si="0"/>
        <v>152880.97387909601</v>
      </c>
    </row>
    <row r="60" spans="1:8" x14ac:dyDescent="0.35">
      <c r="A60">
        <v>2021</v>
      </c>
      <c r="B60">
        <v>11</v>
      </c>
      <c r="C60" s="4">
        <v>148818.342912149</v>
      </c>
      <c r="D60" s="4">
        <v>143103.66118185301</v>
      </c>
      <c r="E60" s="4">
        <v>154685.43316258301</v>
      </c>
      <c r="F60" s="4">
        <v>131521.889201124</v>
      </c>
      <c r="G60" s="4">
        <v>5838.4178279424204</v>
      </c>
      <c r="H60">
        <f t="shared" si="0"/>
        <v>148818.342912149</v>
      </c>
    </row>
    <row r="61" spans="1:8" x14ac:dyDescent="0.35">
      <c r="A61">
        <v>2021</v>
      </c>
      <c r="B61">
        <v>12</v>
      </c>
      <c r="C61" s="4">
        <v>146653.58289948601</v>
      </c>
      <c r="D61" s="4">
        <v>146798.92068066899</v>
      </c>
      <c r="E61" s="4">
        <v>158542.53050666</v>
      </c>
      <c r="F61" s="4">
        <v>135055.31085467801</v>
      </c>
      <c r="G61" s="4">
        <v>5920.0009365186197</v>
      </c>
      <c r="H61">
        <f t="shared" si="0"/>
        <v>146653.58289948601</v>
      </c>
    </row>
    <row r="62" spans="1:8" x14ac:dyDescent="0.35">
      <c r="A62">
        <v>2022</v>
      </c>
      <c r="B62">
        <v>1</v>
      </c>
      <c r="C62" s="4">
        <v>154491.12338182901</v>
      </c>
      <c r="D62" s="4">
        <v>151349.98045630701</v>
      </c>
      <c r="E62" s="4">
        <v>163378.73437769301</v>
      </c>
      <c r="F62" s="4">
        <v>139321.22653491999</v>
      </c>
      <c r="G62" s="4">
        <v>6063.74322162526</v>
      </c>
      <c r="H62">
        <f t="shared" si="0"/>
        <v>154491.12338182901</v>
      </c>
    </row>
    <row r="63" spans="1:8" x14ac:dyDescent="0.35">
      <c r="A63">
        <v>2022</v>
      </c>
      <c r="B63">
        <v>2</v>
      </c>
      <c r="C63" s="4">
        <v>155545.408975817</v>
      </c>
      <c r="D63" s="4">
        <v>140581.03674698001</v>
      </c>
      <c r="E63" s="4">
        <v>152277.236971445</v>
      </c>
      <c r="F63" s="4">
        <v>128884.836522515</v>
      </c>
      <c r="G63" s="4">
        <v>5896.1015657467196</v>
      </c>
      <c r="H63">
        <f t="shared" si="0"/>
        <v>155545.408975817</v>
      </c>
    </row>
    <row r="64" spans="1:8" x14ac:dyDescent="0.35">
      <c r="A64">
        <v>2022</v>
      </c>
      <c r="B64">
        <v>3</v>
      </c>
      <c r="C64" s="4">
        <v>147930.33074326499</v>
      </c>
      <c r="D64" s="4">
        <v>150007.667070859</v>
      </c>
      <c r="E64" s="4">
        <v>161633.94758453799</v>
      </c>
      <c r="F64" s="4">
        <v>138381.38655718</v>
      </c>
      <c r="G64" s="4">
        <v>5860.8547583793497</v>
      </c>
      <c r="H64">
        <f t="shared" si="0"/>
        <v>147930.33074326499</v>
      </c>
    </row>
    <row r="65" spans="1:8" x14ac:dyDescent="0.35">
      <c r="A65">
        <v>2022</v>
      </c>
      <c r="B65">
        <v>4</v>
      </c>
      <c r="C65" s="4">
        <v>149868.53826196701</v>
      </c>
      <c r="D65" s="4">
        <v>147126.344241913</v>
      </c>
      <c r="E65" s="4">
        <v>158730.15558645199</v>
      </c>
      <c r="F65" s="4">
        <v>135522.53289737401</v>
      </c>
      <c r="G65" s="4">
        <v>5849.5279598630996</v>
      </c>
      <c r="H65">
        <f t="shared" si="0"/>
        <v>149868.53826196701</v>
      </c>
    </row>
    <row r="66" spans="1:8" x14ac:dyDescent="0.35">
      <c r="A66">
        <v>2022</v>
      </c>
      <c r="B66">
        <v>5</v>
      </c>
      <c r="C66" s="4">
        <v>150559.36077271399</v>
      </c>
      <c r="D66" s="4">
        <v>153015.70891045599</v>
      </c>
      <c r="E66" s="4">
        <v>164633.92677590999</v>
      </c>
      <c r="F66" s="4">
        <v>141397.49104500099</v>
      </c>
      <c r="G66" s="4">
        <v>5856.7903449879004</v>
      </c>
      <c r="H66">
        <f t="shared" si="0"/>
        <v>150559.36077271399</v>
      </c>
    </row>
    <row r="67" spans="1:8" x14ac:dyDescent="0.35">
      <c r="A67">
        <v>2022</v>
      </c>
      <c r="B67">
        <v>6</v>
      </c>
      <c r="C67" s="4">
        <v>153131.934569804</v>
      </c>
      <c r="D67" s="4">
        <v>153711.43341867201</v>
      </c>
      <c r="E67" s="4">
        <v>165352.71683042301</v>
      </c>
      <c r="F67" s="4">
        <v>142070.150006921</v>
      </c>
      <c r="G67" s="4">
        <v>5868.4177796268996</v>
      </c>
      <c r="H67">
        <f t="shared" ref="H67:H130" si="1">C67</f>
        <v>153131.934569804</v>
      </c>
    </row>
    <row r="68" spans="1:8" x14ac:dyDescent="0.35">
      <c r="A68">
        <v>2022</v>
      </c>
      <c r="B68">
        <v>7</v>
      </c>
      <c r="C68" s="4">
        <v>167190.09674342399</v>
      </c>
      <c r="D68" s="4">
        <v>168881.69609136399</v>
      </c>
      <c r="E68" s="4">
        <v>180638.46395318201</v>
      </c>
      <c r="F68" s="4">
        <v>157124.928229546</v>
      </c>
      <c r="G68" s="4">
        <v>5926.63395529023</v>
      </c>
      <c r="H68">
        <f t="shared" si="1"/>
        <v>167190.09674342399</v>
      </c>
    </row>
    <row r="69" spans="1:8" x14ac:dyDescent="0.35">
      <c r="A69">
        <v>2022</v>
      </c>
      <c r="B69">
        <v>8</v>
      </c>
      <c r="C69" s="4">
        <v>165534.994074574</v>
      </c>
      <c r="D69" s="4">
        <v>170742.64540172101</v>
      </c>
      <c r="E69" s="4">
        <v>182545.17489207699</v>
      </c>
      <c r="F69" s="4">
        <v>158940.11591136499</v>
      </c>
      <c r="G69" s="4">
        <v>5949.7025762518597</v>
      </c>
      <c r="H69">
        <f t="shared" si="1"/>
        <v>165534.994074574</v>
      </c>
    </row>
    <row r="70" spans="1:8" x14ac:dyDescent="0.35">
      <c r="A70">
        <v>2022</v>
      </c>
      <c r="B70">
        <v>9</v>
      </c>
      <c r="C70" s="4">
        <v>151791.78861162</v>
      </c>
      <c r="D70" s="4">
        <v>149765.477554771</v>
      </c>
      <c r="E70" s="4">
        <v>161409.15860323</v>
      </c>
      <c r="F70" s="4">
        <v>138121.79650631201</v>
      </c>
      <c r="G70" s="4">
        <v>5869.6264379325203</v>
      </c>
      <c r="H70">
        <f t="shared" si="1"/>
        <v>151791.78861162</v>
      </c>
    </row>
    <row r="71" spans="1:8" x14ac:dyDescent="0.35">
      <c r="A71">
        <v>2022</v>
      </c>
      <c r="B71">
        <v>10</v>
      </c>
      <c r="C71" s="4">
        <v>147949.507149051</v>
      </c>
      <c r="D71" s="4">
        <v>149719.86258998601</v>
      </c>
      <c r="E71" s="4">
        <v>161352.48517255101</v>
      </c>
      <c r="F71" s="4">
        <v>138087.240007421</v>
      </c>
      <c r="G71" s="4">
        <v>5864.05182080746</v>
      </c>
      <c r="H71">
        <f t="shared" si="1"/>
        <v>147949.507149051</v>
      </c>
    </row>
    <row r="72" spans="1:8" x14ac:dyDescent="0.35">
      <c r="A72">
        <v>2022</v>
      </c>
      <c r="B72">
        <v>11</v>
      </c>
      <c r="C72" s="4">
        <v>147914.867723287</v>
      </c>
      <c r="D72" s="4">
        <v>149803.84915898801</v>
      </c>
      <c r="E72" s="4">
        <v>161393.43995706399</v>
      </c>
      <c r="F72" s="4">
        <v>138214.25836091099</v>
      </c>
      <c r="G72" s="4">
        <v>5842.35932520801</v>
      </c>
      <c r="H72">
        <f t="shared" si="1"/>
        <v>147914.867723287</v>
      </c>
    </row>
    <row r="73" spans="1:8" x14ac:dyDescent="0.35">
      <c r="A73">
        <v>2022</v>
      </c>
      <c r="B73">
        <v>12</v>
      </c>
      <c r="C73" s="4">
        <v>151416.206738251</v>
      </c>
      <c r="D73" s="4">
        <v>156376.834089974</v>
      </c>
      <c r="E73" s="4">
        <v>168003.22030032901</v>
      </c>
      <c r="F73" s="4">
        <v>144750.447879618</v>
      </c>
      <c r="G73" s="4">
        <v>5860.9080404988099</v>
      </c>
      <c r="H73">
        <f t="shared" si="1"/>
        <v>151416.206738251</v>
      </c>
    </row>
    <row r="74" spans="1:8" x14ac:dyDescent="0.35">
      <c r="A74">
        <v>2023</v>
      </c>
      <c r="B74">
        <v>1</v>
      </c>
      <c r="C74" s="4">
        <v>153793.90324637</v>
      </c>
      <c r="D74" s="4">
        <v>154145.83219781399</v>
      </c>
      <c r="E74" s="4">
        <v>165779.11777442801</v>
      </c>
      <c r="F74" s="4">
        <v>142512.54662120101</v>
      </c>
      <c r="G74" s="4">
        <v>5864.3860387731602</v>
      </c>
      <c r="H74">
        <f t="shared" si="1"/>
        <v>153793.90324637</v>
      </c>
    </row>
    <row r="75" spans="1:8" x14ac:dyDescent="0.35">
      <c r="A75">
        <v>2023</v>
      </c>
      <c r="B75">
        <v>2</v>
      </c>
      <c r="C75" s="4">
        <v>152633.508237217</v>
      </c>
      <c r="D75" s="4">
        <v>142657.64666608299</v>
      </c>
      <c r="E75" s="4">
        <v>154373.73295394701</v>
      </c>
      <c r="F75" s="4">
        <v>130941.56037822001</v>
      </c>
      <c r="G75" s="4">
        <v>5906.1262102715</v>
      </c>
      <c r="H75">
        <f t="shared" si="1"/>
        <v>152633.508237217</v>
      </c>
    </row>
    <row r="76" spans="1:8" x14ac:dyDescent="0.35">
      <c r="A76">
        <v>2023</v>
      </c>
      <c r="B76">
        <v>3</v>
      </c>
      <c r="C76" s="4">
        <v>150435.89455574399</v>
      </c>
      <c r="D76" s="4">
        <v>152760.50684810901</v>
      </c>
      <c r="E76" s="4">
        <v>164368.054364332</v>
      </c>
      <c r="F76" s="4">
        <v>141152.959331886</v>
      </c>
      <c r="G76" s="4">
        <v>5851.4113790328502</v>
      </c>
      <c r="H76">
        <f t="shared" si="1"/>
        <v>150435.89455574399</v>
      </c>
    </row>
    <row r="77" spans="1:8" x14ac:dyDescent="0.35">
      <c r="A77">
        <v>2023</v>
      </c>
      <c r="B77">
        <v>4</v>
      </c>
      <c r="C77" s="4">
        <v>148400.26801657901</v>
      </c>
      <c r="D77" s="4">
        <v>145556.859905119</v>
      </c>
      <c r="E77" s="4">
        <v>157175.20036640999</v>
      </c>
      <c r="F77" s="4">
        <v>133938.51944382701</v>
      </c>
      <c r="G77" s="4">
        <v>5856.8521460424799</v>
      </c>
      <c r="H77">
        <f t="shared" si="1"/>
        <v>148400.26801657901</v>
      </c>
    </row>
    <row r="78" spans="1:8" x14ac:dyDescent="0.35">
      <c r="A78">
        <v>2023</v>
      </c>
      <c r="B78">
        <v>5</v>
      </c>
      <c r="C78" s="4">
        <v>147639.32544504001</v>
      </c>
      <c r="D78" s="4">
        <v>148391.49074093299</v>
      </c>
      <c r="E78" s="4">
        <v>160033.18367579399</v>
      </c>
      <c r="F78" s="4">
        <v>136749.797806071</v>
      </c>
      <c r="G78" s="4">
        <v>5868.6242218735997</v>
      </c>
      <c r="H78">
        <f t="shared" si="1"/>
        <v>147639.32544504001</v>
      </c>
    </row>
    <row r="79" spans="1:8" x14ac:dyDescent="0.35">
      <c r="A79">
        <v>2023</v>
      </c>
      <c r="B79">
        <v>6</v>
      </c>
      <c r="C79" s="4">
        <v>148310.366073232</v>
      </c>
      <c r="D79" s="4">
        <v>149390.220053511</v>
      </c>
      <c r="E79" s="4">
        <v>161039.46527083</v>
      </c>
      <c r="F79" s="4">
        <v>137740.974836193</v>
      </c>
      <c r="G79" s="4">
        <v>5872.4313578291303</v>
      </c>
      <c r="H79">
        <f t="shared" si="1"/>
        <v>148310.366073232</v>
      </c>
    </row>
    <row r="80" spans="1:8" x14ac:dyDescent="0.35">
      <c r="A80">
        <v>2023</v>
      </c>
      <c r="B80">
        <v>7</v>
      </c>
      <c r="C80" s="4">
        <v>167395.45210464101</v>
      </c>
      <c r="D80" s="4">
        <v>166547.01121194899</v>
      </c>
      <c r="E80" s="4">
        <v>178274.53576773801</v>
      </c>
      <c r="F80" s="4">
        <v>154819.486656161</v>
      </c>
      <c r="G80" s="4">
        <v>5911.8922871279501</v>
      </c>
      <c r="H80">
        <f t="shared" si="1"/>
        <v>167395.45210464101</v>
      </c>
    </row>
    <row r="81" spans="1:8" x14ac:dyDescent="0.35">
      <c r="A81">
        <v>2023</v>
      </c>
      <c r="B81">
        <v>8</v>
      </c>
      <c r="C81" s="4">
        <v>151992.95466269099</v>
      </c>
      <c r="D81" s="4">
        <v>155480.49971242901</v>
      </c>
      <c r="E81" s="4">
        <v>167105.208630796</v>
      </c>
      <c r="F81" s="4">
        <v>143855.79079406199</v>
      </c>
      <c r="G81" s="4">
        <v>5860.0625108630002</v>
      </c>
      <c r="H81">
        <f t="shared" si="1"/>
        <v>151992.95466269099</v>
      </c>
    </row>
    <row r="82" spans="1:8" x14ac:dyDescent="0.35">
      <c r="A82">
        <v>2023</v>
      </c>
      <c r="B82">
        <v>9</v>
      </c>
      <c r="C82" s="4">
        <v>146344.194451688</v>
      </c>
      <c r="D82" s="4">
        <v>148653.97695728001</v>
      </c>
      <c r="E82" s="4">
        <v>160284.334416169</v>
      </c>
      <c r="F82" s="4">
        <v>137023.61949839001</v>
      </c>
      <c r="G82" s="4">
        <v>5862.9099628541499</v>
      </c>
      <c r="H82">
        <f t="shared" si="1"/>
        <v>146344.194451688</v>
      </c>
    </row>
    <row r="83" spans="1:8" x14ac:dyDescent="0.35">
      <c r="A83">
        <v>2023</v>
      </c>
      <c r="B83">
        <v>10</v>
      </c>
      <c r="C83" s="4">
        <v>156534.91974410499</v>
      </c>
      <c r="D83" s="4">
        <v>148311.88116833399</v>
      </c>
      <c r="E83" s="4">
        <v>159929.78661089399</v>
      </c>
      <c r="F83" s="4">
        <v>136693.97572577401</v>
      </c>
      <c r="G83" s="4">
        <v>5856.6328513506896</v>
      </c>
      <c r="H83">
        <f t="shared" si="1"/>
        <v>156534.91974410499</v>
      </c>
    </row>
    <row r="84" spans="1:8" x14ac:dyDescent="0.35">
      <c r="A84">
        <v>2023</v>
      </c>
      <c r="B84">
        <v>11</v>
      </c>
      <c r="C84" s="4">
        <v>141178.12937798101</v>
      </c>
      <c r="D84" s="4">
        <v>145282.45532438901</v>
      </c>
      <c r="E84" s="4">
        <v>156903.84115901301</v>
      </c>
      <c r="F84" s="4">
        <v>133661.06948976501</v>
      </c>
      <c r="G84" s="4">
        <v>5858.3873309852897</v>
      </c>
      <c r="H84">
        <f t="shared" si="1"/>
        <v>141178.12937798101</v>
      </c>
    </row>
    <row r="85" spans="1:8" x14ac:dyDescent="0.35">
      <c r="A85">
        <v>2023</v>
      </c>
      <c r="B85">
        <v>12</v>
      </c>
      <c r="C85" s="4">
        <v>149107.379837563</v>
      </c>
      <c r="D85" s="4">
        <v>149127.23667029801</v>
      </c>
      <c r="E85" s="4">
        <v>160731.83285608</v>
      </c>
      <c r="F85" s="4">
        <v>137522.640484515</v>
      </c>
      <c r="G85" s="4">
        <v>5849.9236014901599</v>
      </c>
      <c r="H85">
        <f t="shared" si="1"/>
        <v>149107.379837563</v>
      </c>
    </row>
    <row r="86" spans="1:8" x14ac:dyDescent="0.35">
      <c r="A86">
        <v>2024</v>
      </c>
      <c r="B86">
        <v>1</v>
      </c>
      <c r="C86" s="4">
        <v>154987.34334200001</v>
      </c>
      <c r="D86" s="4">
        <v>150846.90471281399</v>
      </c>
      <c r="E86" s="4">
        <v>162539.204099803</v>
      </c>
      <c r="F86" s="4">
        <v>139154.60532582499</v>
      </c>
      <c r="G86" s="4">
        <v>5894.1351378888803</v>
      </c>
      <c r="H86">
        <f t="shared" si="1"/>
        <v>154987.34334200001</v>
      </c>
    </row>
    <row r="87" spans="1:8" x14ac:dyDescent="0.35">
      <c r="A87">
        <v>2024</v>
      </c>
      <c r="B87">
        <v>2</v>
      </c>
      <c r="C87" s="4">
        <v>147472.215991</v>
      </c>
      <c r="D87" s="4">
        <v>141516.50678405899</v>
      </c>
      <c r="E87" s="4">
        <v>153212.78975902899</v>
      </c>
      <c r="F87" s="4">
        <v>129820.223809089</v>
      </c>
      <c r="G87" s="4">
        <v>5896.1432806091998</v>
      </c>
      <c r="H87">
        <f t="shared" si="1"/>
        <v>147472.215991</v>
      </c>
    </row>
    <row r="88" spans="1:8" x14ac:dyDescent="0.35">
      <c r="A88">
        <v>2024</v>
      </c>
      <c r="B88">
        <v>3</v>
      </c>
      <c r="C88" s="4">
        <v>148245.481272</v>
      </c>
      <c r="D88" s="4">
        <v>147664.98315416899</v>
      </c>
      <c r="E88" s="4">
        <v>159269.56373637001</v>
      </c>
      <c r="F88" s="4">
        <v>136060.40257196801</v>
      </c>
      <c r="G88" s="4">
        <v>5849.9157356619098</v>
      </c>
      <c r="H88">
        <f t="shared" si="1"/>
        <v>148245.481272</v>
      </c>
    </row>
    <row r="89" spans="1:8" x14ac:dyDescent="0.35">
      <c r="A89">
        <v>2024</v>
      </c>
      <c r="B89">
        <v>4</v>
      </c>
      <c r="C89" s="4">
        <v>142011.540255</v>
      </c>
      <c r="D89" s="4">
        <v>142282.63759028001</v>
      </c>
      <c r="E89" s="4">
        <v>153927.69482522499</v>
      </c>
      <c r="F89" s="4">
        <v>130637.580355336</v>
      </c>
      <c r="G89" s="4">
        <v>5870.3201790738904</v>
      </c>
      <c r="H89">
        <f t="shared" si="1"/>
        <v>142011.540255</v>
      </c>
    </row>
    <row r="90" spans="1:8" x14ac:dyDescent="0.35">
      <c r="A90">
        <v>2024</v>
      </c>
      <c r="B90">
        <v>5</v>
      </c>
      <c r="C90" s="4">
        <v>144912.105905</v>
      </c>
      <c r="D90" s="4">
        <v>146890.156706182</v>
      </c>
      <c r="E90" s="4">
        <v>158580.16457406501</v>
      </c>
      <c r="F90" s="4">
        <v>135200.14883829901</v>
      </c>
      <c r="G90" s="4">
        <v>5892.9799738929796</v>
      </c>
      <c r="H90">
        <f t="shared" si="1"/>
        <v>144912.105905</v>
      </c>
    </row>
    <row r="91" spans="1:8" x14ac:dyDescent="0.35">
      <c r="A91">
        <v>2024</v>
      </c>
      <c r="B91">
        <v>6</v>
      </c>
      <c r="C91" s="4">
        <v>157714.994779</v>
      </c>
      <c r="D91" s="4">
        <v>154828.91280126601</v>
      </c>
      <c r="E91" s="4">
        <v>166510.288885235</v>
      </c>
      <c r="F91" s="4">
        <v>143147.53671729701</v>
      </c>
      <c r="G91" s="4">
        <v>5888.6286569120402</v>
      </c>
      <c r="H91">
        <f t="shared" si="1"/>
        <v>157714.994779</v>
      </c>
    </row>
    <row r="92" spans="1:8" x14ac:dyDescent="0.35">
      <c r="A92">
        <v>2024</v>
      </c>
      <c r="B92">
        <v>7</v>
      </c>
      <c r="C92" s="4">
        <v>189802.86086068599</v>
      </c>
      <c r="D92" s="4">
        <v>189802.860860688</v>
      </c>
      <c r="E92" s="4">
        <v>206020.37680052299</v>
      </c>
      <c r="F92" s="4">
        <v>173585.34492085301</v>
      </c>
      <c r="G92" s="4">
        <v>8175.3149989150597</v>
      </c>
      <c r="H92">
        <f t="shared" si="1"/>
        <v>189802.86086068599</v>
      </c>
    </row>
    <row r="93" spans="1:8" x14ac:dyDescent="0.35">
      <c r="A93">
        <v>2024</v>
      </c>
      <c r="B93">
        <v>8</v>
      </c>
      <c r="C93" s="4">
        <v>179105.50825657701</v>
      </c>
      <c r="D93" s="4">
        <v>159127.27973665801</v>
      </c>
      <c r="E93" s="4">
        <v>170814.63772257901</v>
      </c>
      <c r="F93" s="4">
        <v>147439.921750737</v>
      </c>
      <c r="G93" s="4">
        <v>5891.6441577402502</v>
      </c>
      <c r="H93">
        <f t="shared" si="1"/>
        <v>179105.50825657701</v>
      </c>
    </row>
    <row r="94" spans="1:8" x14ac:dyDescent="0.35">
      <c r="A94">
        <v>2024</v>
      </c>
      <c r="B94">
        <v>9</v>
      </c>
      <c r="C94" s="4">
        <v>165428.607008388</v>
      </c>
      <c r="D94" s="4">
        <v>144446.45304869101</v>
      </c>
      <c r="E94" s="4">
        <v>156130.84758820501</v>
      </c>
      <c r="F94" s="4">
        <v>132762.05850917799</v>
      </c>
      <c r="G94" s="4">
        <v>5890.15027248977</v>
      </c>
      <c r="H94">
        <f t="shared" si="1"/>
        <v>165428.607008388</v>
      </c>
    </row>
    <row r="95" spans="1:8" x14ac:dyDescent="0.35">
      <c r="A95">
        <v>2024</v>
      </c>
      <c r="B95">
        <v>10</v>
      </c>
      <c r="C95" s="4">
        <v>145200.106414699</v>
      </c>
      <c r="D95" s="4">
        <v>142657.198975248</v>
      </c>
      <c r="E95" s="4">
        <v>154327.527195979</v>
      </c>
      <c r="F95" s="4">
        <v>130986.870754517</v>
      </c>
      <c r="G95" s="4">
        <v>5883.05938462831</v>
      </c>
      <c r="H95">
        <f t="shared" si="1"/>
        <v>145200.106414699</v>
      </c>
    </row>
    <row r="96" spans="1:8" x14ac:dyDescent="0.35">
      <c r="A96">
        <v>2024</v>
      </c>
      <c r="B96">
        <v>11</v>
      </c>
      <c r="C96" s="4">
        <v>136055.962930721</v>
      </c>
      <c r="D96" s="4">
        <v>141610.74303837999</v>
      </c>
      <c r="E96" s="4">
        <v>153251.061810365</v>
      </c>
      <c r="F96" s="4">
        <v>129970.424266395</v>
      </c>
      <c r="G96" s="4">
        <v>5867.9315008420399</v>
      </c>
      <c r="H96">
        <f t="shared" si="1"/>
        <v>136055.962930721</v>
      </c>
    </row>
    <row r="97" spans="1:8" x14ac:dyDescent="0.35">
      <c r="A97">
        <v>2024</v>
      </c>
      <c r="B97">
        <v>12</v>
      </c>
      <c r="C97" s="4">
        <v>145809.06457484001</v>
      </c>
      <c r="D97" s="4">
        <v>149037.22883175701</v>
      </c>
      <c r="E97" s="4">
        <v>160698.613516604</v>
      </c>
      <c r="F97" s="4">
        <v>137375.84414691001</v>
      </c>
      <c r="G97" s="4">
        <v>5878.5509122254498</v>
      </c>
      <c r="H97">
        <f t="shared" si="1"/>
        <v>145809.06457484001</v>
      </c>
    </row>
    <row r="98" spans="1:8" x14ac:dyDescent="0.35">
      <c r="A98">
        <v>2025</v>
      </c>
      <c r="B98">
        <v>1</v>
      </c>
      <c r="C98" s="4">
        <v>147461.853642959</v>
      </c>
      <c r="D98" s="4">
        <v>151377.91729833701</v>
      </c>
      <c r="E98" s="4">
        <v>163179.011418754</v>
      </c>
      <c r="F98" s="4">
        <v>139576.82317792001</v>
      </c>
      <c r="G98" s="4">
        <v>5948.9790004937204</v>
      </c>
      <c r="H98">
        <f t="shared" si="1"/>
        <v>147461.853642959</v>
      </c>
    </row>
    <row r="99" spans="1:8" x14ac:dyDescent="0.35">
      <c r="A99">
        <v>2025</v>
      </c>
      <c r="B99">
        <v>2</v>
      </c>
      <c r="C99" s="4">
        <v>143802.68525236601</v>
      </c>
      <c r="D99" s="4">
        <v>140045.69295751801</v>
      </c>
      <c r="E99" s="4">
        <v>151901.43553864199</v>
      </c>
      <c r="F99" s="4">
        <v>128189.950376394</v>
      </c>
      <c r="G99" s="4">
        <v>5976.5275092878801</v>
      </c>
      <c r="H99">
        <f t="shared" si="1"/>
        <v>143802.68525236601</v>
      </c>
    </row>
    <row r="100" spans="1:8" x14ac:dyDescent="0.35">
      <c r="A100">
        <v>2025</v>
      </c>
      <c r="B100">
        <v>3</v>
      </c>
      <c r="C100" s="4">
        <v>140013.95737428599</v>
      </c>
      <c r="D100" s="4">
        <v>147803.69367593201</v>
      </c>
      <c r="E100" s="4">
        <v>159419.35152080501</v>
      </c>
      <c r="F100" s="4">
        <v>136188.03583106</v>
      </c>
      <c r="G100" s="4">
        <v>5855.4998283182604</v>
      </c>
      <c r="H100">
        <f t="shared" si="1"/>
        <v>140013.95737428599</v>
      </c>
    </row>
    <row r="101" spans="1:8" x14ac:dyDescent="0.35">
      <c r="A101">
        <v>2025</v>
      </c>
      <c r="B101">
        <v>4</v>
      </c>
      <c r="C101" s="4">
        <v>138413.800610979</v>
      </c>
      <c r="D101" s="4">
        <v>142575.39576453</v>
      </c>
      <c r="E101" s="4">
        <v>154211.24467290001</v>
      </c>
      <c r="F101" s="4">
        <v>130939.54685616</v>
      </c>
      <c r="G101" s="4">
        <v>5865.6782246195098</v>
      </c>
      <c r="H101">
        <f t="shared" si="1"/>
        <v>138413.800610979</v>
      </c>
    </row>
    <row r="102" spans="1:8" x14ac:dyDescent="0.35">
      <c r="A102">
        <v>2025</v>
      </c>
      <c r="B102">
        <v>5</v>
      </c>
      <c r="C102" s="4">
        <v>136679.07376999399</v>
      </c>
      <c r="D102" s="4">
        <v>145023.96817371101</v>
      </c>
      <c r="E102" s="4">
        <v>156711.77322392899</v>
      </c>
      <c r="F102" s="4">
        <v>133336.16312349201</v>
      </c>
      <c r="G102" s="4">
        <v>5891.8695246506504</v>
      </c>
      <c r="H102">
        <f t="shared" si="1"/>
        <v>136679.07376999399</v>
      </c>
    </row>
    <row r="103" spans="1:8" x14ac:dyDescent="0.35">
      <c r="A103">
        <v>2025</v>
      </c>
      <c r="B103">
        <v>6</v>
      </c>
      <c r="C103" s="4">
        <v>152465.819915409</v>
      </c>
      <c r="D103" s="4">
        <v>159261.871628105</v>
      </c>
      <c r="E103" s="4">
        <v>170984.841361484</v>
      </c>
      <c r="F103" s="4">
        <v>147538.90189472699</v>
      </c>
      <c r="G103" s="4">
        <v>5909.5961828351301</v>
      </c>
      <c r="H103">
        <f t="shared" si="1"/>
        <v>152465.819915409</v>
      </c>
    </row>
    <row r="104" spans="1:8" x14ac:dyDescent="0.35">
      <c r="A104">
        <v>2025</v>
      </c>
      <c r="B104">
        <v>7</v>
      </c>
      <c r="C104" s="4">
        <v>167491.87722558901</v>
      </c>
      <c r="D104" s="4">
        <v>178443.856561008</v>
      </c>
      <c r="E104" s="4">
        <v>190637.702398614</v>
      </c>
      <c r="F104" s="4">
        <v>166250.01072340299</v>
      </c>
      <c r="G104" s="4">
        <v>6146.9667204562402</v>
      </c>
      <c r="H104">
        <f t="shared" si="1"/>
        <v>167491.87722558901</v>
      </c>
    </row>
    <row r="105" spans="1:8" x14ac:dyDescent="0.35">
      <c r="A105">
        <v>2025</v>
      </c>
      <c r="B105">
        <v>8</v>
      </c>
      <c r="C105" s="4">
        <v>156781.788747618</v>
      </c>
      <c r="D105" s="4">
        <v>164656.977324679</v>
      </c>
      <c r="E105" s="4">
        <v>176379.598524245</v>
      </c>
      <c r="F105" s="4">
        <v>152934.35612511399</v>
      </c>
      <c r="G105" s="4">
        <v>5909.4204855385196</v>
      </c>
      <c r="H105">
        <f t="shared" si="1"/>
        <v>156781.788747618</v>
      </c>
    </row>
    <row r="106" spans="1:8" x14ac:dyDescent="0.35">
      <c r="A106">
        <v>2025</v>
      </c>
      <c r="B106">
        <v>9</v>
      </c>
      <c r="C106" s="4">
        <v>139370.34035462499</v>
      </c>
      <c r="D106" s="4">
        <v>144910.148347107</v>
      </c>
      <c r="E106" s="4">
        <v>156599.688119122</v>
      </c>
      <c r="F106" s="4">
        <v>133220.608575091</v>
      </c>
      <c r="G106" s="4">
        <v>5892.74400488418</v>
      </c>
      <c r="H106">
        <f t="shared" si="1"/>
        <v>139370.34035462499</v>
      </c>
    </row>
    <row r="107" spans="1:8" x14ac:dyDescent="0.35">
      <c r="A107">
        <v>2025</v>
      </c>
      <c r="B107">
        <v>10</v>
      </c>
      <c r="C107" s="4">
        <v>142091.541814194</v>
      </c>
      <c r="D107" s="4">
        <v>146335.50830559101</v>
      </c>
      <c r="E107" s="4">
        <v>157970.758486153</v>
      </c>
      <c r="F107" s="4">
        <v>134700.25812502901</v>
      </c>
      <c r="G107" s="4">
        <v>5865.37640352373</v>
      </c>
      <c r="H107">
        <f t="shared" si="1"/>
        <v>142091.541814194</v>
      </c>
    </row>
    <row r="108" spans="1:8" x14ac:dyDescent="0.35">
      <c r="A108">
        <v>2025</v>
      </c>
      <c r="B108">
        <v>11</v>
      </c>
      <c r="C108" s="4">
        <v>135272.64216118399</v>
      </c>
      <c r="D108" s="4">
        <v>144805.17454811701</v>
      </c>
      <c r="E108" s="4">
        <v>156430.94157713599</v>
      </c>
      <c r="F108" s="4">
        <v>133179.40751909799</v>
      </c>
      <c r="G108" s="4">
        <v>5860.5959086974599</v>
      </c>
      <c r="H108">
        <f t="shared" si="1"/>
        <v>135272.64216118399</v>
      </c>
    </row>
    <row r="109" spans="1:8" x14ac:dyDescent="0.35">
      <c r="A109">
        <v>2025</v>
      </c>
      <c r="B109">
        <v>12</v>
      </c>
      <c r="C109" s="4">
        <v>151362.167655456</v>
      </c>
      <c r="D109" s="4">
        <v>153079.39205571701</v>
      </c>
      <c r="E109" s="4">
        <v>164814.68393202001</v>
      </c>
      <c r="F109" s="4">
        <v>141344.100179414</v>
      </c>
      <c r="G109" s="4">
        <v>5915.8078246330097</v>
      </c>
      <c r="H109">
        <f t="shared" si="1"/>
        <v>151362.167655456</v>
      </c>
    </row>
    <row r="110" spans="1:8" x14ac:dyDescent="0.35">
      <c r="A110">
        <v>2026</v>
      </c>
      <c r="B110">
        <v>1</v>
      </c>
      <c r="C110" s="4"/>
      <c r="D110" s="4">
        <v>151561.722628544</v>
      </c>
      <c r="E110" s="4">
        <v>163285.147200985</v>
      </c>
      <c r="F110" s="4">
        <v>139838.298056103</v>
      </c>
      <c r="G110" s="4">
        <v>5909.8254690355197</v>
      </c>
      <c r="H110">
        <f>D110</f>
        <v>151561.722628544</v>
      </c>
    </row>
    <row r="111" spans="1:8" x14ac:dyDescent="0.35">
      <c r="A111">
        <v>2026</v>
      </c>
      <c r="B111">
        <v>2</v>
      </c>
      <c r="C111" s="4"/>
      <c r="D111" s="4">
        <v>139626.20902986001</v>
      </c>
      <c r="E111" s="4">
        <v>151406.71317334601</v>
      </c>
      <c r="F111" s="4">
        <v>127845.704886373</v>
      </c>
      <c r="G111" s="4">
        <v>5938.5995103272398</v>
      </c>
      <c r="H111">
        <f t="shared" ref="H111:H174" si="2">D111</f>
        <v>139626.20902986001</v>
      </c>
    </row>
    <row r="112" spans="1:8" x14ac:dyDescent="0.35">
      <c r="A112">
        <v>2026</v>
      </c>
      <c r="B112">
        <v>3</v>
      </c>
      <c r="C112" s="4"/>
      <c r="D112" s="4">
        <v>148081.02397245399</v>
      </c>
      <c r="E112" s="4">
        <v>159704.070648327</v>
      </c>
      <c r="F112" s="4">
        <v>136457.97729658001</v>
      </c>
      <c r="G112" s="4">
        <v>5859.2245677376404</v>
      </c>
      <c r="H112">
        <f t="shared" si="2"/>
        <v>148081.02397245399</v>
      </c>
    </row>
    <row r="113" spans="1:8" x14ac:dyDescent="0.35">
      <c r="A113">
        <v>2026</v>
      </c>
      <c r="B113">
        <v>4</v>
      </c>
      <c r="C113" s="4"/>
      <c r="D113" s="4">
        <v>141673.32197930801</v>
      </c>
      <c r="E113" s="4">
        <v>153312.96044058699</v>
      </c>
      <c r="F113" s="4">
        <v>130033.683518028</v>
      </c>
      <c r="G113" s="4">
        <v>5867.5885534795698</v>
      </c>
      <c r="H113">
        <f t="shared" si="2"/>
        <v>141673.32197930801</v>
      </c>
    </row>
    <row r="114" spans="1:8" x14ac:dyDescent="0.35">
      <c r="A114">
        <v>2026</v>
      </c>
      <c r="B114">
        <v>5</v>
      </c>
      <c r="C114" s="4"/>
      <c r="D114" s="4">
        <v>145680.14794386199</v>
      </c>
      <c r="E114" s="4">
        <v>157325.95497567</v>
      </c>
      <c r="F114" s="4">
        <v>134034.340912054</v>
      </c>
      <c r="G114" s="4">
        <v>5870.6981546877096</v>
      </c>
      <c r="H114">
        <f t="shared" si="2"/>
        <v>145680.14794386199</v>
      </c>
    </row>
    <row r="115" spans="1:8" x14ac:dyDescent="0.35">
      <c r="A115">
        <v>2026</v>
      </c>
      <c r="B115">
        <v>6</v>
      </c>
      <c r="C115" s="4"/>
      <c r="D115" s="4">
        <v>151236.22112925301</v>
      </c>
      <c r="E115" s="4">
        <v>162918.22482627101</v>
      </c>
      <c r="F115" s="4">
        <v>139554.21743223499</v>
      </c>
      <c r="G115" s="4">
        <v>5888.9450391738301</v>
      </c>
      <c r="H115">
        <f t="shared" si="2"/>
        <v>151236.22112925301</v>
      </c>
    </row>
    <row r="116" spans="1:8" x14ac:dyDescent="0.35">
      <c r="A116">
        <v>2026</v>
      </c>
      <c r="B116">
        <v>7</v>
      </c>
      <c r="C116" s="4"/>
      <c r="D116" s="4">
        <v>169915.526627477</v>
      </c>
      <c r="E116" s="4">
        <v>181899.05035529801</v>
      </c>
      <c r="F116" s="4">
        <v>157932.002899655</v>
      </c>
      <c r="G116" s="4">
        <v>6040.9424991701198</v>
      </c>
      <c r="H116">
        <f t="shared" si="2"/>
        <v>169915.526627477</v>
      </c>
    </row>
    <row r="117" spans="1:8" x14ac:dyDescent="0.35">
      <c r="A117">
        <v>2026</v>
      </c>
      <c r="B117">
        <v>8</v>
      </c>
      <c r="C117" s="4"/>
      <c r="D117" s="4">
        <v>163332.93330703699</v>
      </c>
      <c r="E117" s="4">
        <v>175111.36866320099</v>
      </c>
      <c r="F117" s="4">
        <v>151554.497950872</v>
      </c>
      <c r="G117" s="4">
        <v>5937.5566263191804</v>
      </c>
      <c r="H117">
        <f t="shared" si="2"/>
        <v>163332.93330703699</v>
      </c>
    </row>
    <row r="118" spans="1:8" x14ac:dyDescent="0.35">
      <c r="A118">
        <v>2026</v>
      </c>
      <c r="B118">
        <v>9</v>
      </c>
      <c r="C118" s="4"/>
      <c r="D118" s="4">
        <v>145783.91363433501</v>
      </c>
      <c r="E118" s="4">
        <v>157451.81887547299</v>
      </c>
      <c r="F118" s="4">
        <v>134116.00839319799</v>
      </c>
      <c r="G118" s="4">
        <v>5881.83795087203</v>
      </c>
      <c r="H118">
        <f t="shared" si="2"/>
        <v>145783.91363433501</v>
      </c>
    </row>
    <row r="119" spans="1:8" x14ac:dyDescent="0.35">
      <c r="A119">
        <v>2026</v>
      </c>
      <c r="B119">
        <v>10</v>
      </c>
      <c r="C119" s="4"/>
      <c r="D119" s="4">
        <v>144689.41954491899</v>
      </c>
      <c r="E119" s="4">
        <v>156335.28564881199</v>
      </c>
      <c r="F119" s="4">
        <v>133043.553441025</v>
      </c>
      <c r="G119" s="4">
        <v>5870.7279331638101</v>
      </c>
      <c r="H119">
        <f t="shared" si="2"/>
        <v>144689.41954491899</v>
      </c>
    </row>
    <row r="120" spans="1:8" x14ac:dyDescent="0.35">
      <c r="A120">
        <v>2026</v>
      </c>
      <c r="B120">
        <v>11</v>
      </c>
      <c r="C120" s="4"/>
      <c r="D120" s="4">
        <v>144100.62495329999</v>
      </c>
      <c r="E120" s="4">
        <v>155727.743707719</v>
      </c>
      <c r="F120" s="4">
        <v>132473.50619888099</v>
      </c>
      <c r="G120" s="4">
        <v>5861.2773189070203</v>
      </c>
      <c r="H120">
        <f t="shared" si="2"/>
        <v>144100.62495329999</v>
      </c>
    </row>
    <row r="121" spans="1:8" x14ac:dyDescent="0.35">
      <c r="A121">
        <v>2026</v>
      </c>
      <c r="B121">
        <v>12</v>
      </c>
      <c r="C121" s="4"/>
      <c r="D121" s="4">
        <v>150793.50962366001</v>
      </c>
      <c r="E121" s="4">
        <v>162445.291446505</v>
      </c>
      <c r="F121" s="4">
        <v>139141.72780081601</v>
      </c>
      <c r="G121" s="4">
        <v>5873.7100708750404</v>
      </c>
      <c r="H121">
        <f t="shared" si="2"/>
        <v>150793.50962366001</v>
      </c>
    </row>
    <row r="122" spans="1:8" x14ac:dyDescent="0.35">
      <c r="A122">
        <v>2027</v>
      </c>
      <c r="B122">
        <v>1</v>
      </c>
      <c r="C122" s="4"/>
      <c r="D122" s="4">
        <v>151596.618907772</v>
      </c>
      <c r="E122" s="4">
        <v>163318.75630838401</v>
      </c>
      <c r="F122" s="4">
        <v>139874.48150715901</v>
      </c>
      <c r="G122" s="4">
        <v>5909.1766005406698</v>
      </c>
      <c r="H122">
        <f t="shared" si="2"/>
        <v>151596.618907772</v>
      </c>
    </row>
    <row r="123" spans="1:8" x14ac:dyDescent="0.35">
      <c r="A123">
        <v>2027</v>
      </c>
      <c r="B123">
        <v>2</v>
      </c>
      <c r="C123" s="4"/>
      <c r="D123" s="4">
        <v>139973.24650448599</v>
      </c>
      <c r="E123" s="4">
        <v>151749.193288079</v>
      </c>
      <c r="F123" s="4">
        <v>128197.299720893</v>
      </c>
      <c r="G123" s="4">
        <v>5936.3021268789298</v>
      </c>
      <c r="H123">
        <f t="shared" si="2"/>
        <v>139973.24650448599</v>
      </c>
    </row>
    <row r="124" spans="1:8" x14ac:dyDescent="0.35">
      <c r="A124">
        <v>2027</v>
      </c>
      <c r="B124">
        <v>3</v>
      </c>
      <c r="C124" s="4"/>
      <c r="D124" s="4">
        <v>148478.119989995</v>
      </c>
      <c r="E124" s="4">
        <v>160098.43904590601</v>
      </c>
      <c r="F124" s="4">
        <v>136857.800934083</v>
      </c>
      <c r="G124" s="4">
        <v>5857.8495635466397</v>
      </c>
      <c r="H124">
        <f t="shared" si="2"/>
        <v>148478.119989995</v>
      </c>
    </row>
    <row r="125" spans="1:8" x14ac:dyDescent="0.35">
      <c r="A125">
        <v>2027</v>
      </c>
      <c r="B125">
        <v>4</v>
      </c>
      <c r="C125" s="4"/>
      <c r="D125" s="4">
        <v>142069.602616622</v>
      </c>
      <c r="E125" s="4">
        <v>153706.19143521099</v>
      </c>
      <c r="F125" s="4">
        <v>130433.013798033</v>
      </c>
      <c r="G125" s="4">
        <v>5866.05121633612</v>
      </c>
      <c r="H125">
        <f t="shared" si="2"/>
        <v>142069.602616622</v>
      </c>
    </row>
    <row r="126" spans="1:8" x14ac:dyDescent="0.35">
      <c r="A126">
        <v>2027</v>
      </c>
      <c r="B126">
        <v>5</v>
      </c>
      <c r="C126" s="4"/>
      <c r="D126" s="4">
        <v>146159.16176461999</v>
      </c>
      <c r="E126" s="4">
        <v>157802.34379715001</v>
      </c>
      <c r="F126" s="4">
        <v>134515.97973208901</v>
      </c>
      <c r="G126" s="4">
        <v>5869.3748819967004</v>
      </c>
      <c r="H126">
        <f t="shared" si="2"/>
        <v>146159.16176461999</v>
      </c>
    </row>
    <row r="127" spans="1:8" x14ac:dyDescent="0.35">
      <c r="A127">
        <v>2027</v>
      </c>
      <c r="B127">
        <v>6</v>
      </c>
      <c r="C127" s="4"/>
      <c r="D127" s="4">
        <v>151743.08373929301</v>
      </c>
      <c r="E127" s="4">
        <v>163423.78444681299</v>
      </c>
      <c r="F127" s="4">
        <v>140062.38303177399</v>
      </c>
      <c r="G127" s="4">
        <v>5888.2881969280597</v>
      </c>
      <c r="H127">
        <f t="shared" si="2"/>
        <v>151743.08373929301</v>
      </c>
    </row>
    <row r="128" spans="1:8" x14ac:dyDescent="0.35">
      <c r="A128">
        <v>2027</v>
      </c>
      <c r="B128">
        <v>7</v>
      </c>
      <c r="C128" s="4"/>
      <c r="D128" s="4">
        <v>170515.856946632</v>
      </c>
      <c r="E128" s="4">
        <v>182511.57702892099</v>
      </c>
      <c r="F128" s="4">
        <v>158520.13686434299</v>
      </c>
      <c r="G128" s="4">
        <v>6047.0907305009696</v>
      </c>
      <c r="H128">
        <f t="shared" si="2"/>
        <v>170515.856946632</v>
      </c>
    </row>
    <row r="129" spans="1:8" x14ac:dyDescent="0.35">
      <c r="A129">
        <v>2027</v>
      </c>
      <c r="B129">
        <v>8</v>
      </c>
      <c r="C129" s="4"/>
      <c r="D129" s="4">
        <v>163716.39393357799</v>
      </c>
      <c r="E129" s="4">
        <v>175500.47062615</v>
      </c>
      <c r="F129" s="4">
        <v>151932.317241007</v>
      </c>
      <c r="G129" s="4">
        <v>5940.40044668675</v>
      </c>
      <c r="H129">
        <f t="shared" si="2"/>
        <v>163716.39393357799</v>
      </c>
    </row>
    <row r="130" spans="1:8" x14ac:dyDescent="0.35">
      <c r="A130">
        <v>2027</v>
      </c>
      <c r="B130">
        <v>9</v>
      </c>
      <c r="C130" s="4"/>
      <c r="D130" s="4">
        <v>146003.50879004999</v>
      </c>
      <c r="E130" s="4">
        <v>157670.063801079</v>
      </c>
      <c r="F130" s="4">
        <v>134336.95377902099</v>
      </c>
      <c r="G130" s="4">
        <v>5881.1572944447698</v>
      </c>
      <c r="H130">
        <f t="shared" si="2"/>
        <v>146003.50879004999</v>
      </c>
    </row>
    <row r="131" spans="1:8" x14ac:dyDescent="0.35">
      <c r="A131">
        <v>2027</v>
      </c>
      <c r="B131">
        <v>10</v>
      </c>
      <c r="C131" s="4"/>
      <c r="D131" s="4">
        <v>144842.26151499199</v>
      </c>
      <c r="E131" s="4">
        <v>156487.42887420399</v>
      </c>
      <c r="F131" s="4">
        <v>133197.09415578001</v>
      </c>
      <c r="G131" s="4">
        <v>5870.3756931601902</v>
      </c>
      <c r="H131">
        <f t="shared" si="2"/>
        <v>144842.26151499199</v>
      </c>
    </row>
    <row r="132" spans="1:8" x14ac:dyDescent="0.35">
      <c r="A132">
        <v>2027</v>
      </c>
      <c r="B132">
        <v>11</v>
      </c>
      <c r="C132" s="4"/>
      <c r="D132" s="4">
        <v>144250.686055547</v>
      </c>
      <c r="E132" s="4">
        <v>155876.52715811401</v>
      </c>
      <c r="F132" s="4">
        <v>132624.84495298</v>
      </c>
      <c r="G132" s="4">
        <v>5860.6332494707503</v>
      </c>
      <c r="H132">
        <f t="shared" si="2"/>
        <v>144250.686055547</v>
      </c>
    </row>
    <row r="133" spans="1:8" x14ac:dyDescent="0.35">
      <c r="A133">
        <v>2027</v>
      </c>
      <c r="B133">
        <v>12</v>
      </c>
      <c r="C133" s="4"/>
      <c r="D133" s="4">
        <v>150967.17491959699</v>
      </c>
      <c r="E133" s="4">
        <v>162617.425546835</v>
      </c>
      <c r="F133" s="4">
        <v>139316.92429236</v>
      </c>
      <c r="G133" s="4">
        <v>5872.9381890125096</v>
      </c>
      <c r="H133">
        <f t="shared" si="2"/>
        <v>150967.17491959699</v>
      </c>
    </row>
    <row r="134" spans="1:8" x14ac:dyDescent="0.35">
      <c r="A134">
        <v>2028</v>
      </c>
      <c r="B134">
        <v>1</v>
      </c>
      <c r="C134" s="4"/>
      <c r="D134" s="4">
        <v>151871.273017609</v>
      </c>
      <c r="E134" s="4">
        <v>163590.620107191</v>
      </c>
      <c r="F134" s="4">
        <v>140151.92592802699</v>
      </c>
      <c r="G134" s="4">
        <v>5907.7699935301398</v>
      </c>
      <c r="H134">
        <f t="shared" si="2"/>
        <v>151871.273017609</v>
      </c>
    </row>
    <row r="135" spans="1:8" x14ac:dyDescent="0.35">
      <c r="A135">
        <v>2028</v>
      </c>
      <c r="B135">
        <v>2</v>
      </c>
      <c r="C135" s="4"/>
      <c r="D135" s="4">
        <v>143933.43630095699</v>
      </c>
      <c r="E135" s="4">
        <v>155671.27458675299</v>
      </c>
      <c r="F135" s="4">
        <v>132195.59801516001</v>
      </c>
      <c r="G135" s="4">
        <v>5917.0914798982003</v>
      </c>
      <c r="H135">
        <f t="shared" si="2"/>
        <v>143933.43630095699</v>
      </c>
    </row>
    <row r="136" spans="1:8" x14ac:dyDescent="0.35">
      <c r="A136">
        <v>2028</v>
      </c>
      <c r="B136">
        <v>3</v>
      </c>
      <c r="C136" s="4"/>
      <c r="D136" s="4">
        <v>148724.281355463</v>
      </c>
      <c r="E136" s="4">
        <v>160342.68018115</v>
      </c>
      <c r="F136" s="4">
        <v>137105.88252977701</v>
      </c>
      <c r="G136" s="4">
        <v>5856.8815677684797</v>
      </c>
      <c r="H136">
        <f t="shared" si="2"/>
        <v>148724.281355463</v>
      </c>
    </row>
    <row r="137" spans="1:8" x14ac:dyDescent="0.35">
      <c r="A137">
        <v>2028</v>
      </c>
      <c r="B137">
        <v>4</v>
      </c>
      <c r="C137" s="4"/>
      <c r="D137" s="4">
        <v>142263.298740962</v>
      </c>
      <c r="E137" s="4">
        <v>153898.46235088501</v>
      </c>
      <c r="F137" s="4">
        <v>130628.135131039</v>
      </c>
      <c r="G137" s="4">
        <v>5865.3327629163996</v>
      </c>
      <c r="H137">
        <f t="shared" si="2"/>
        <v>142263.298740962</v>
      </c>
    </row>
    <row r="138" spans="1:8" x14ac:dyDescent="0.35">
      <c r="A138">
        <v>2028</v>
      </c>
      <c r="B138">
        <v>5</v>
      </c>
      <c r="C138" s="4"/>
      <c r="D138" s="4">
        <v>146362.29809288899</v>
      </c>
      <c r="E138" s="4">
        <v>158004.34480269501</v>
      </c>
      <c r="F138" s="4">
        <v>134720.25138308201</v>
      </c>
      <c r="G138" s="4">
        <v>5868.8025612460196</v>
      </c>
      <c r="H138">
        <f t="shared" si="2"/>
        <v>146362.29809288899</v>
      </c>
    </row>
    <row r="139" spans="1:8" x14ac:dyDescent="0.35">
      <c r="A139">
        <v>2028</v>
      </c>
      <c r="B139">
        <v>6</v>
      </c>
      <c r="C139" s="4"/>
      <c r="D139" s="4">
        <v>152110.884301938</v>
      </c>
      <c r="E139" s="4">
        <v>163791.18007219699</v>
      </c>
      <c r="F139" s="4">
        <v>140430.58853167901</v>
      </c>
      <c r="G139" s="4">
        <v>5888.0840664266598</v>
      </c>
      <c r="H139">
        <f t="shared" si="2"/>
        <v>152110.884301938</v>
      </c>
    </row>
    <row r="140" spans="1:8" x14ac:dyDescent="0.35">
      <c r="A140">
        <v>2028</v>
      </c>
      <c r="B140">
        <v>7</v>
      </c>
      <c r="C140" s="4"/>
      <c r="D140" s="4">
        <v>171127.57386096899</v>
      </c>
      <c r="E140" s="4">
        <v>183134.83643277799</v>
      </c>
      <c r="F140" s="4">
        <v>159120.31128915999</v>
      </c>
      <c r="G140" s="4">
        <v>6052.9093458822399</v>
      </c>
      <c r="H140">
        <f t="shared" si="2"/>
        <v>171127.57386096899</v>
      </c>
    </row>
    <row r="141" spans="1:8" x14ac:dyDescent="0.35">
      <c r="A141">
        <v>2028</v>
      </c>
      <c r="B141">
        <v>8</v>
      </c>
      <c r="C141" s="4"/>
      <c r="D141" s="4">
        <v>164288.97864270001</v>
      </c>
      <c r="E141" s="4">
        <v>176077.682253073</v>
      </c>
      <c r="F141" s="4">
        <v>152500.27503232699</v>
      </c>
      <c r="G141" s="4">
        <v>5942.7328945560303</v>
      </c>
      <c r="H141">
        <f t="shared" si="2"/>
        <v>164288.97864270001</v>
      </c>
    </row>
    <row r="142" spans="1:8" x14ac:dyDescent="0.35">
      <c r="A142">
        <v>2028</v>
      </c>
      <c r="B142">
        <v>9</v>
      </c>
      <c r="C142" s="4"/>
      <c r="D142" s="4">
        <v>146329.64467294101</v>
      </c>
      <c r="E142" s="4">
        <v>157994.14715561</v>
      </c>
      <c r="F142" s="4">
        <v>134665.14219027199</v>
      </c>
      <c r="G142" s="4">
        <v>5880.1226066447898</v>
      </c>
      <c r="H142">
        <f t="shared" si="2"/>
        <v>146329.64467294101</v>
      </c>
    </row>
    <row r="143" spans="1:8" x14ac:dyDescent="0.35">
      <c r="A143">
        <v>2028</v>
      </c>
      <c r="B143">
        <v>10</v>
      </c>
      <c r="C143" s="4"/>
      <c r="D143" s="4">
        <v>145039.992117569</v>
      </c>
      <c r="E143" s="4">
        <v>156684.34227199201</v>
      </c>
      <c r="F143" s="4">
        <v>133395.64196314599</v>
      </c>
      <c r="G143" s="4">
        <v>5869.9637369397296</v>
      </c>
      <c r="H143">
        <f t="shared" si="2"/>
        <v>145039.992117569</v>
      </c>
    </row>
    <row r="144" spans="1:8" x14ac:dyDescent="0.35">
      <c r="A144">
        <v>2028</v>
      </c>
      <c r="B144">
        <v>11</v>
      </c>
      <c r="C144" s="4"/>
      <c r="D144" s="4">
        <v>144379.73083825799</v>
      </c>
      <c r="E144" s="4">
        <v>156004.41095615699</v>
      </c>
      <c r="F144" s="4">
        <v>132755.05072036001</v>
      </c>
      <c r="G144" s="4">
        <v>5860.0479924307801</v>
      </c>
      <c r="H144">
        <f t="shared" si="2"/>
        <v>144379.73083825799</v>
      </c>
    </row>
    <row r="145" spans="1:8" x14ac:dyDescent="0.35">
      <c r="A145">
        <v>2028</v>
      </c>
      <c r="B145">
        <v>12</v>
      </c>
      <c r="C145" s="4"/>
      <c r="D145" s="4">
        <v>151034.17499731199</v>
      </c>
      <c r="E145" s="4">
        <v>162683.154912339</v>
      </c>
      <c r="F145" s="4">
        <v>139385.19508228599</v>
      </c>
      <c r="G145" s="4">
        <v>5872.2976178771396</v>
      </c>
      <c r="H145">
        <f t="shared" si="2"/>
        <v>151034.17499731199</v>
      </c>
    </row>
    <row r="146" spans="1:8" x14ac:dyDescent="0.35">
      <c r="A146">
        <v>2029</v>
      </c>
      <c r="B146">
        <v>1</v>
      </c>
      <c r="C146" s="4"/>
      <c r="D146" s="4">
        <v>151916.112887478</v>
      </c>
      <c r="E146" s="4">
        <v>163633.45058070301</v>
      </c>
      <c r="F146" s="4">
        <v>140198.77519425299</v>
      </c>
      <c r="G146" s="4">
        <v>5906.75704874641</v>
      </c>
      <c r="H146">
        <f t="shared" si="2"/>
        <v>151916.112887478</v>
      </c>
    </row>
    <row r="147" spans="1:8" x14ac:dyDescent="0.35">
      <c r="A147">
        <v>2029</v>
      </c>
      <c r="B147">
        <v>2</v>
      </c>
      <c r="C147" s="4"/>
      <c r="D147" s="4">
        <v>140226.84425723201</v>
      </c>
      <c r="E147" s="4">
        <v>151997.432135549</v>
      </c>
      <c r="F147" s="4">
        <v>128456.256378915</v>
      </c>
      <c r="G147" s="4">
        <v>5933.6006811799198</v>
      </c>
      <c r="H147">
        <f t="shared" si="2"/>
        <v>140226.84425723201</v>
      </c>
    </row>
    <row r="148" spans="1:8" x14ac:dyDescent="0.35">
      <c r="A148">
        <v>2029</v>
      </c>
      <c r="B148">
        <v>3</v>
      </c>
      <c r="C148" s="4"/>
      <c r="D148" s="4">
        <v>148716.03037682499</v>
      </c>
      <c r="E148" s="4">
        <v>160333.91555059</v>
      </c>
      <c r="F148" s="4">
        <v>137098.14520306</v>
      </c>
      <c r="G148" s="4">
        <v>5856.6226337693297</v>
      </c>
      <c r="H148">
        <f t="shared" si="2"/>
        <v>148716.03037682499</v>
      </c>
    </row>
    <row r="149" spans="1:8" x14ac:dyDescent="0.35">
      <c r="A149">
        <v>2029</v>
      </c>
      <c r="B149">
        <v>4</v>
      </c>
      <c r="C149" s="4"/>
      <c r="D149" s="4">
        <v>142263.77123266301</v>
      </c>
      <c r="E149" s="4">
        <v>153898.98648959599</v>
      </c>
      <c r="F149" s="4">
        <v>130628.55597573001</v>
      </c>
      <c r="G149" s="4">
        <v>5865.3587983817797</v>
      </c>
      <c r="H149">
        <f t="shared" si="2"/>
        <v>142263.77123266301</v>
      </c>
    </row>
    <row r="150" spans="1:8" x14ac:dyDescent="0.35">
      <c r="A150">
        <v>2029</v>
      </c>
      <c r="B150">
        <v>5</v>
      </c>
      <c r="C150" s="4"/>
      <c r="D150" s="4">
        <v>146419.87571432101</v>
      </c>
      <c r="E150" s="4">
        <v>158061.48053460999</v>
      </c>
      <c r="F150" s="4">
        <v>134778.27089403299</v>
      </c>
      <c r="G150" s="4">
        <v>5868.5798029630796</v>
      </c>
      <c r="H150">
        <f t="shared" si="2"/>
        <v>146419.87571432101</v>
      </c>
    </row>
    <row r="151" spans="1:8" x14ac:dyDescent="0.35">
      <c r="A151">
        <v>2029</v>
      </c>
      <c r="B151">
        <v>6</v>
      </c>
      <c r="C151" s="4"/>
      <c r="D151" s="4">
        <v>152303.39120535101</v>
      </c>
      <c r="E151" s="4">
        <v>163984.91830272801</v>
      </c>
      <c r="F151" s="4">
        <v>140621.86410797501</v>
      </c>
      <c r="G151" s="4">
        <v>5888.7047833780598</v>
      </c>
      <c r="H151">
        <f t="shared" si="2"/>
        <v>152303.39120535101</v>
      </c>
    </row>
    <row r="152" spans="1:8" x14ac:dyDescent="0.35">
      <c r="A152">
        <v>2029</v>
      </c>
      <c r="B152">
        <v>7</v>
      </c>
      <c r="C152" s="4"/>
      <c r="D152" s="4">
        <v>171510.049604245</v>
      </c>
      <c r="E152" s="4">
        <v>183531.25766797201</v>
      </c>
      <c r="F152" s="4">
        <v>159488.84154051801</v>
      </c>
      <c r="G152" s="4">
        <v>6059.9393244357198</v>
      </c>
      <c r="H152">
        <f t="shared" si="2"/>
        <v>171510.049604245</v>
      </c>
    </row>
    <row r="153" spans="1:8" x14ac:dyDescent="0.35">
      <c r="A153">
        <v>2029</v>
      </c>
      <c r="B153">
        <v>8</v>
      </c>
      <c r="C153" s="4"/>
      <c r="D153" s="4">
        <v>164589.613230085</v>
      </c>
      <c r="E153" s="4">
        <v>176385.14383459601</v>
      </c>
      <c r="F153" s="4">
        <v>152794.08262557301</v>
      </c>
      <c r="G153" s="4">
        <v>5946.1744097538603</v>
      </c>
      <c r="H153">
        <f t="shared" si="2"/>
        <v>164589.613230085</v>
      </c>
    </row>
    <row r="154" spans="1:8" x14ac:dyDescent="0.35">
      <c r="A154">
        <v>2029</v>
      </c>
      <c r="B154">
        <v>9</v>
      </c>
      <c r="C154" s="4"/>
      <c r="D154" s="4">
        <v>146450.85138128899</v>
      </c>
      <c r="E154" s="4">
        <v>158114.74148235799</v>
      </c>
      <c r="F154" s="4">
        <v>134786.961280221</v>
      </c>
      <c r="G154" s="4">
        <v>5879.8139026175204</v>
      </c>
      <c r="H154">
        <f t="shared" si="2"/>
        <v>146450.85138128899</v>
      </c>
    </row>
    <row r="155" spans="1:8" x14ac:dyDescent="0.35">
      <c r="A155">
        <v>2029</v>
      </c>
      <c r="B155">
        <v>10</v>
      </c>
      <c r="C155" s="4"/>
      <c r="D155" s="4">
        <v>145070.172811645</v>
      </c>
      <c r="E155" s="4">
        <v>156714.47686555301</v>
      </c>
      <c r="F155" s="4">
        <v>133425.86875773699</v>
      </c>
      <c r="G155" s="4">
        <v>5869.9404974847503</v>
      </c>
      <c r="H155">
        <f t="shared" si="2"/>
        <v>145070.172811645</v>
      </c>
    </row>
    <row r="156" spans="1:8" x14ac:dyDescent="0.35">
      <c r="A156">
        <v>2029</v>
      </c>
      <c r="B156">
        <v>11</v>
      </c>
      <c r="C156" s="4"/>
      <c r="D156" s="4">
        <v>144386.516255797</v>
      </c>
      <c r="E156" s="4">
        <v>156010.928091079</v>
      </c>
      <c r="F156" s="4">
        <v>132762.10442051399</v>
      </c>
      <c r="G156" s="4">
        <v>5859.9127500854402</v>
      </c>
      <c r="H156">
        <f t="shared" si="2"/>
        <v>144386.516255797</v>
      </c>
    </row>
    <row r="157" spans="1:8" x14ac:dyDescent="0.35">
      <c r="A157">
        <v>2029</v>
      </c>
      <c r="B157">
        <v>12</v>
      </c>
      <c r="C157" s="4"/>
      <c r="D157" s="4">
        <v>151038.569732453</v>
      </c>
      <c r="E157" s="4">
        <v>162686.44893576801</v>
      </c>
      <c r="F157" s="4">
        <v>139390.690529138</v>
      </c>
      <c r="G157" s="4">
        <v>5871.7427446772199</v>
      </c>
      <c r="H157">
        <f t="shared" si="2"/>
        <v>151038.569732453</v>
      </c>
    </row>
    <row r="158" spans="1:8" x14ac:dyDescent="0.35">
      <c r="A158">
        <v>2030</v>
      </c>
      <c r="B158">
        <v>1</v>
      </c>
      <c r="C158" s="4"/>
      <c r="D158" s="4">
        <v>151689.49002829101</v>
      </c>
      <c r="E158" s="4">
        <v>163407.299867936</v>
      </c>
      <c r="F158" s="4">
        <v>139971.68018864599</v>
      </c>
      <c r="G158" s="4">
        <v>5906.9950596551198</v>
      </c>
      <c r="H158">
        <f t="shared" si="2"/>
        <v>151689.49002829101</v>
      </c>
    </row>
    <row r="159" spans="1:8" x14ac:dyDescent="0.35">
      <c r="A159">
        <v>2030</v>
      </c>
      <c r="B159">
        <v>2</v>
      </c>
      <c r="C159" s="4"/>
      <c r="D159" s="4">
        <v>140030.27128443599</v>
      </c>
      <c r="E159" s="4">
        <v>151802.483394707</v>
      </c>
      <c r="F159" s="4">
        <v>128258.05917416399</v>
      </c>
      <c r="G159" s="4">
        <v>5934.4194630397096</v>
      </c>
      <c r="H159">
        <f t="shared" si="2"/>
        <v>140030.27128443599</v>
      </c>
    </row>
    <row r="160" spans="1:8" x14ac:dyDescent="0.35">
      <c r="A160">
        <v>2030</v>
      </c>
      <c r="B160">
        <v>3</v>
      </c>
      <c r="C160" s="4"/>
      <c r="D160" s="4">
        <v>148506.54672815799</v>
      </c>
      <c r="E160" s="4">
        <v>160125.48266977901</v>
      </c>
      <c r="F160" s="4">
        <v>136887.610786537</v>
      </c>
      <c r="G160" s="4">
        <v>5857.1523300709096</v>
      </c>
      <c r="H160">
        <f t="shared" si="2"/>
        <v>148506.54672815799</v>
      </c>
    </row>
    <row r="161" spans="1:8" x14ac:dyDescent="0.35">
      <c r="A161">
        <v>2030</v>
      </c>
      <c r="B161">
        <v>4</v>
      </c>
      <c r="C161" s="4"/>
      <c r="D161" s="4">
        <v>142070.62217835701</v>
      </c>
      <c r="E161" s="4">
        <v>153707.31405755601</v>
      </c>
      <c r="F161" s="4">
        <v>130433.930299158</v>
      </c>
      <c r="G161" s="4">
        <v>5866.10316960411</v>
      </c>
      <c r="H161">
        <f t="shared" si="2"/>
        <v>142070.62217835701</v>
      </c>
    </row>
    <row r="162" spans="1:8" x14ac:dyDescent="0.35">
      <c r="A162">
        <v>2030</v>
      </c>
      <c r="B162">
        <v>5</v>
      </c>
      <c r="C162" s="4"/>
      <c r="D162" s="4">
        <v>146266.358766135</v>
      </c>
      <c r="E162" s="4">
        <v>157908.48173947501</v>
      </c>
      <c r="F162" s="4">
        <v>134624.23579279499</v>
      </c>
      <c r="G162" s="4">
        <v>5868.8410059998296</v>
      </c>
      <c r="H162">
        <f t="shared" si="2"/>
        <v>146266.358766135</v>
      </c>
    </row>
    <row r="163" spans="1:8" x14ac:dyDescent="0.35">
      <c r="A163">
        <v>2030</v>
      </c>
      <c r="B163">
        <v>6</v>
      </c>
      <c r="C163" s="4"/>
      <c r="D163" s="4">
        <v>152257.96274371</v>
      </c>
      <c r="E163" s="4">
        <v>163942.18768511701</v>
      </c>
      <c r="F163" s="4">
        <v>140573.737802302</v>
      </c>
      <c r="G163" s="4">
        <v>5890.0647774027102</v>
      </c>
      <c r="H163">
        <f t="shared" si="2"/>
        <v>152257.96274371</v>
      </c>
    </row>
    <row r="164" spans="1:8" x14ac:dyDescent="0.35">
      <c r="A164">
        <v>2030</v>
      </c>
      <c r="B164">
        <v>7</v>
      </c>
      <c r="C164" s="4"/>
      <c r="D164" s="4">
        <v>171600.600103167</v>
      </c>
      <c r="E164" s="4">
        <v>183634.798543796</v>
      </c>
      <c r="F164" s="4">
        <v>159566.401662538</v>
      </c>
      <c r="G164" s="4">
        <v>6066.4878256685797</v>
      </c>
      <c r="H164">
        <f t="shared" si="2"/>
        <v>171600.600103167</v>
      </c>
    </row>
    <row r="165" spans="1:8" x14ac:dyDescent="0.35">
      <c r="A165">
        <v>2030</v>
      </c>
      <c r="B165">
        <v>8</v>
      </c>
      <c r="C165" s="4"/>
      <c r="D165" s="4">
        <v>164619.20879055199</v>
      </c>
      <c r="E165" s="4">
        <v>176421.88434965099</v>
      </c>
      <c r="F165" s="4">
        <v>152816.533231454</v>
      </c>
      <c r="G165" s="4">
        <v>5949.7762100925202</v>
      </c>
      <c r="H165">
        <f t="shared" si="2"/>
        <v>164619.20879055199</v>
      </c>
    </row>
    <row r="166" spans="1:8" x14ac:dyDescent="0.35">
      <c r="A166">
        <v>2030</v>
      </c>
      <c r="B166">
        <v>9</v>
      </c>
      <c r="C166" s="4"/>
      <c r="D166" s="4">
        <v>146350.78393838499</v>
      </c>
      <c r="E166" s="4">
        <v>158015.54681143301</v>
      </c>
      <c r="F166" s="4">
        <v>134686.02106533601</v>
      </c>
      <c r="G166" s="4">
        <v>5880.25387048217</v>
      </c>
      <c r="H166">
        <f t="shared" si="2"/>
        <v>146350.78393838499</v>
      </c>
    </row>
    <row r="167" spans="1:8" x14ac:dyDescent="0.35">
      <c r="A167">
        <v>2030</v>
      </c>
      <c r="B167">
        <v>10</v>
      </c>
      <c r="C167" s="4"/>
      <c r="D167" s="4">
        <v>144893.094490313</v>
      </c>
      <c r="E167" s="4">
        <v>156538.12951861799</v>
      </c>
      <c r="F167" s="4">
        <v>133248.05946200801</v>
      </c>
      <c r="G167" s="4">
        <v>5870.30898461785</v>
      </c>
      <c r="H167">
        <f t="shared" si="2"/>
        <v>144893.094490313</v>
      </c>
    </row>
    <row r="168" spans="1:8" x14ac:dyDescent="0.35">
      <c r="A168">
        <v>2030</v>
      </c>
      <c r="B168">
        <v>11</v>
      </c>
      <c r="C168" s="4"/>
      <c r="D168" s="4">
        <v>144195.11779001899</v>
      </c>
      <c r="E168" s="4">
        <v>155820.903301582</v>
      </c>
      <c r="F168" s="4">
        <v>132569.332278457</v>
      </c>
      <c r="G168" s="4">
        <v>5860.6052258218097</v>
      </c>
      <c r="H168">
        <f t="shared" si="2"/>
        <v>144195.11779001899</v>
      </c>
    </row>
    <row r="169" spans="1:8" x14ac:dyDescent="0.35">
      <c r="A169">
        <v>2030</v>
      </c>
      <c r="B169">
        <v>12</v>
      </c>
      <c r="C169" s="4"/>
      <c r="D169" s="4">
        <v>150831.88480222301</v>
      </c>
      <c r="E169" s="4">
        <v>162480.46796013901</v>
      </c>
      <c r="F169" s="4">
        <v>139183.301644308</v>
      </c>
      <c r="G169" s="4">
        <v>5872.0976110218999</v>
      </c>
      <c r="H169">
        <f t="shared" si="2"/>
        <v>150831.88480222301</v>
      </c>
    </row>
    <row r="170" spans="1:8" x14ac:dyDescent="0.35">
      <c r="A170">
        <v>2031</v>
      </c>
      <c r="B170">
        <v>1</v>
      </c>
      <c r="C170" s="4"/>
      <c r="D170" s="4">
        <v>151548.14578154299</v>
      </c>
      <c r="E170" s="4">
        <v>163265.69592656099</v>
      </c>
      <c r="F170" s="4">
        <v>139830.595636524</v>
      </c>
      <c r="G170" s="4">
        <v>5906.8641465498804</v>
      </c>
      <c r="H170">
        <f t="shared" si="2"/>
        <v>151548.14578154299</v>
      </c>
    </row>
    <row r="171" spans="1:8" x14ac:dyDescent="0.35">
      <c r="A171">
        <v>2031</v>
      </c>
      <c r="B171">
        <v>2</v>
      </c>
      <c r="C171" s="4"/>
      <c r="D171" s="4">
        <v>139904.17068914001</v>
      </c>
      <c r="E171" s="4">
        <v>151676.98687126601</v>
      </c>
      <c r="F171" s="4">
        <v>128131.354507014</v>
      </c>
      <c r="G171" s="4">
        <v>5934.7239780908103</v>
      </c>
      <c r="H171">
        <f t="shared" si="2"/>
        <v>139904.17068914001</v>
      </c>
    </row>
    <row r="172" spans="1:8" x14ac:dyDescent="0.35">
      <c r="A172">
        <v>2031</v>
      </c>
      <c r="B172">
        <v>3</v>
      </c>
      <c r="C172" s="4"/>
      <c r="D172" s="4">
        <v>148373.699207347</v>
      </c>
      <c r="E172" s="4">
        <v>159993.139383637</v>
      </c>
      <c r="F172" s="4">
        <v>136754.25903105701</v>
      </c>
      <c r="G172" s="4">
        <v>5857.4065167952203</v>
      </c>
      <c r="H172">
        <f t="shared" si="2"/>
        <v>148373.699207347</v>
      </c>
    </row>
    <row r="173" spans="1:8" x14ac:dyDescent="0.35">
      <c r="A173">
        <v>2031</v>
      </c>
      <c r="B173">
        <v>4</v>
      </c>
      <c r="C173" s="4"/>
      <c r="D173" s="4">
        <v>141950.41409919999</v>
      </c>
      <c r="E173" s="4">
        <v>153588.05193585801</v>
      </c>
      <c r="F173" s="4">
        <v>130312.776262541</v>
      </c>
      <c r="G173" s="4">
        <v>5866.5800305630801</v>
      </c>
      <c r="H173">
        <f t="shared" si="2"/>
        <v>141950.41409919999</v>
      </c>
    </row>
    <row r="174" spans="1:8" x14ac:dyDescent="0.35">
      <c r="A174">
        <v>2031</v>
      </c>
      <c r="B174">
        <v>5</v>
      </c>
      <c r="C174" s="4"/>
      <c r="D174" s="4">
        <v>146193.45781096799</v>
      </c>
      <c r="E174" s="4">
        <v>157835.726525876</v>
      </c>
      <c r="F174" s="4">
        <v>134551.18909606</v>
      </c>
      <c r="G174" s="4">
        <v>5868.9144749103098</v>
      </c>
      <c r="H174">
        <f t="shared" si="2"/>
        <v>146193.45781096799</v>
      </c>
    </row>
    <row r="175" spans="1:8" x14ac:dyDescent="0.35">
      <c r="A175">
        <v>2031</v>
      </c>
      <c r="B175">
        <v>6</v>
      </c>
      <c r="C175" s="4"/>
      <c r="D175" s="4">
        <v>152307.25184626199</v>
      </c>
      <c r="E175" s="4">
        <v>163993.79640931301</v>
      </c>
      <c r="F175" s="4">
        <v>140620.70728321199</v>
      </c>
      <c r="G175" s="4">
        <v>5891.2341080003598</v>
      </c>
      <c r="H175">
        <f t="shared" ref="H175:H193" si="3">D175</f>
        <v>152307.25184626199</v>
      </c>
    </row>
    <row r="176" spans="1:8" x14ac:dyDescent="0.35">
      <c r="A176">
        <v>2031</v>
      </c>
      <c r="B176">
        <v>7</v>
      </c>
      <c r="C176" s="4"/>
      <c r="D176" s="4">
        <v>171812.51875096699</v>
      </c>
      <c r="E176" s="4">
        <v>183860.999517825</v>
      </c>
      <c r="F176" s="4">
        <v>159764.037984108</v>
      </c>
      <c r="G176" s="4">
        <v>6073.68760375277</v>
      </c>
      <c r="H176">
        <f t="shared" si="3"/>
        <v>171812.51875096699</v>
      </c>
    </row>
    <row r="177" spans="1:8" x14ac:dyDescent="0.35">
      <c r="A177">
        <v>2031</v>
      </c>
      <c r="B177">
        <v>8</v>
      </c>
      <c r="C177" s="4"/>
      <c r="D177" s="4">
        <v>164757.69741559401</v>
      </c>
      <c r="E177" s="4">
        <v>176567.930368342</v>
      </c>
      <c r="F177" s="4">
        <v>152947.46446284599</v>
      </c>
      <c r="G177" s="4">
        <v>5953.5859226209805</v>
      </c>
      <c r="H177">
        <f t="shared" si="3"/>
        <v>164757.69741559401</v>
      </c>
    </row>
    <row r="178" spans="1:8" x14ac:dyDescent="0.35">
      <c r="A178">
        <v>2031</v>
      </c>
      <c r="B178">
        <v>9</v>
      </c>
      <c r="C178" s="4"/>
      <c r="D178" s="4">
        <v>146332.05435582201</v>
      </c>
      <c r="E178" s="4">
        <v>157997.19222627801</v>
      </c>
      <c r="F178" s="4">
        <v>134666.916485366</v>
      </c>
      <c r="G178" s="4">
        <v>5880.4429081831904</v>
      </c>
      <c r="H178">
        <f t="shared" si="3"/>
        <v>146332.05435582201</v>
      </c>
    </row>
    <row r="179" spans="1:8" x14ac:dyDescent="0.35">
      <c r="A179">
        <v>2031</v>
      </c>
      <c r="B179">
        <v>10</v>
      </c>
      <c r="C179" s="4"/>
      <c r="D179" s="4">
        <v>144787.065437349</v>
      </c>
      <c r="E179" s="4">
        <v>156432.55976877801</v>
      </c>
      <c r="F179" s="4">
        <v>133141.57110592001</v>
      </c>
      <c r="G179" s="4">
        <v>5870.5405211693196</v>
      </c>
      <c r="H179">
        <f t="shared" si="3"/>
        <v>144787.065437349</v>
      </c>
    </row>
    <row r="180" spans="1:8" x14ac:dyDescent="0.35">
      <c r="A180">
        <v>2031</v>
      </c>
      <c r="B180">
        <v>11</v>
      </c>
      <c r="C180" s="4"/>
      <c r="D180" s="4">
        <v>144069.69338365499</v>
      </c>
      <c r="E180" s="4">
        <v>155696.32325961001</v>
      </c>
      <c r="F180" s="4">
        <v>132443.063507699</v>
      </c>
      <c r="G180" s="4">
        <v>5861.0308733076399</v>
      </c>
      <c r="H180">
        <f t="shared" si="3"/>
        <v>144069.69338365499</v>
      </c>
    </row>
    <row r="181" spans="1:8" x14ac:dyDescent="0.35">
      <c r="A181">
        <v>2031</v>
      </c>
      <c r="B181">
        <v>12</v>
      </c>
      <c r="C181" s="4"/>
      <c r="D181" s="4">
        <v>150693.318419905</v>
      </c>
      <c r="E181" s="4">
        <v>162342.06270273801</v>
      </c>
      <c r="F181" s="4">
        <v>139044.57413707199</v>
      </c>
      <c r="G181" s="4">
        <v>5872.1788347407701</v>
      </c>
      <c r="H181">
        <f t="shared" si="3"/>
        <v>150693.318419905</v>
      </c>
    </row>
    <row r="182" spans="1:8" x14ac:dyDescent="0.35">
      <c r="A182">
        <v>2032</v>
      </c>
      <c r="B182">
        <v>1</v>
      </c>
      <c r="C182" s="4"/>
      <c r="D182" s="4">
        <v>151482.85266746799</v>
      </c>
      <c r="E182" s="4">
        <v>163199.39192409001</v>
      </c>
      <c r="F182" s="4">
        <v>139766.313410845</v>
      </c>
      <c r="G182" s="4">
        <v>5906.3545536441998</v>
      </c>
      <c r="H182">
        <f t="shared" si="3"/>
        <v>151482.85266746799</v>
      </c>
    </row>
    <row r="183" spans="1:8" x14ac:dyDescent="0.35">
      <c r="A183">
        <v>2032</v>
      </c>
      <c r="B183">
        <v>2</v>
      </c>
      <c r="C183" s="4"/>
      <c r="D183" s="4">
        <v>143525.85137495201</v>
      </c>
      <c r="E183" s="4">
        <v>155263.48629706501</v>
      </c>
      <c r="F183" s="4">
        <v>131788.216452839</v>
      </c>
      <c r="G183" s="4">
        <v>5916.9889634477004</v>
      </c>
      <c r="H183">
        <f t="shared" si="3"/>
        <v>143525.85137495201</v>
      </c>
    </row>
    <row r="184" spans="1:8" x14ac:dyDescent="0.35">
      <c r="A184">
        <v>2032</v>
      </c>
      <c r="B184">
        <v>3</v>
      </c>
      <c r="C184" s="4"/>
      <c r="D184" s="4">
        <v>148317.02218104401</v>
      </c>
      <c r="E184" s="4">
        <v>159936.39466532701</v>
      </c>
      <c r="F184" s="4">
        <v>136697.64969676</v>
      </c>
      <c r="G184" s="4">
        <v>5857.37239298246</v>
      </c>
      <c r="H184">
        <f t="shared" si="3"/>
        <v>148317.02218104401</v>
      </c>
    </row>
    <row r="185" spans="1:8" x14ac:dyDescent="0.35">
      <c r="A185">
        <v>2032</v>
      </c>
      <c r="B185">
        <v>4</v>
      </c>
      <c r="C185" s="4"/>
      <c r="D185" s="4">
        <v>141903.947175882</v>
      </c>
      <c r="E185" s="4">
        <v>153541.982066286</v>
      </c>
      <c r="F185" s="4">
        <v>130265.912285478</v>
      </c>
      <c r="G185" s="4">
        <v>5866.7801869528203</v>
      </c>
      <c r="H185">
        <f t="shared" si="3"/>
        <v>141903.947175882</v>
      </c>
    </row>
    <row r="186" spans="1:8" x14ac:dyDescent="0.35">
      <c r="A186">
        <v>2032</v>
      </c>
      <c r="B186">
        <v>5</v>
      </c>
      <c r="C186" s="4"/>
      <c r="D186" s="4">
        <v>146194.70651015401</v>
      </c>
      <c r="E186" s="4">
        <v>157836.822368102</v>
      </c>
      <c r="F186" s="4">
        <v>134552.59065220601</v>
      </c>
      <c r="G186" s="4">
        <v>5868.8374191021503</v>
      </c>
      <c r="H186">
        <f t="shared" si="3"/>
        <v>146194.70651015401</v>
      </c>
    </row>
    <row r="187" spans="1:8" x14ac:dyDescent="0.35">
      <c r="A187">
        <v>2032</v>
      </c>
      <c r="B187">
        <v>6</v>
      </c>
      <c r="C187" s="4"/>
      <c r="D187" s="4">
        <v>152422.59677489501</v>
      </c>
      <c r="E187" s="4">
        <v>164110.76367895101</v>
      </c>
      <c r="F187" s="4">
        <v>140734.429870839</v>
      </c>
      <c r="G187" s="4">
        <v>5892.0519366250901</v>
      </c>
      <c r="H187">
        <f t="shared" si="3"/>
        <v>152422.59677489501</v>
      </c>
    </row>
    <row r="188" spans="1:8" x14ac:dyDescent="0.35">
      <c r="A188">
        <v>2032</v>
      </c>
      <c r="B188">
        <v>7</v>
      </c>
      <c r="C188" s="4"/>
      <c r="D188" s="4">
        <v>172084.72727917301</v>
      </c>
      <c r="E188" s="4">
        <v>184146.09559928099</v>
      </c>
      <c r="F188" s="4">
        <v>160023.35895906499</v>
      </c>
      <c r="G188" s="4">
        <v>6080.1842711689796</v>
      </c>
      <c r="H188">
        <f t="shared" si="3"/>
        <v>172084.72727917301</v>
      </c>
    </row>
    <row r="189" spans="1:8" x14ac:dyDescent="0.35">
      <c r="A189">
        <v>2032</v>
      </c>
      <c r="B189">
        <v>8</v>
      </c>
      <c r="C189" s="4"/>
      <c r="D189" s="4">
        <v>164960.187787665</v>
      </c>
      <c r="E189" s="4">
        <v>176777.01669518999</v>
      </c>
      <c r="F189" s="4">
        <v>153143.35888014</v>
      </c>
      <c r="G189" s="4">
        <v>5956.9109699475503</v>
      </c>
      <c r="H189">
        <f t="shared" si="3"/>
        <v>164960.187787665</v>
      </c>
    </row>
    <row r="190" spans="1:8" x14ac:dyDescent="0.35">
      <c r="A190">
        <v>2032</v>
      </c>
      <c r="B190">
        <v>9</v>
      </c>
      <c r="C190" s="4"/>
      <c r="D190" s="4">
        <v>146382.87961514</v>
      </c>
      <c r="E190" s="4">
        <v>158047.91470989201</v>
      </c>
      <c r="F190" s="4">
        <v>134717.844520388</v>
      </c>
      <c r="G190" s="4">
        <v>5880.3910985375996</v>
      </c>
      <c r="H190">
        <f t="shared" si="3"/>
        <v>146382.87961514</v>
      </c>
    </row>
    <row r="191" spans="1:8" x14ac:dyDescent="0.35">
      <c r="A191">
        <v>2032</v>
      </c>
      <c r="B191">
        <v>10</v>
      </c>
      <c r="C191" s="4"/>
      <c r="D191" s="4">
        <v>144756.94898327699</v>
      </c>
      <c r="E191" s="4">
        <v>156402.62622638699</v>
      </c>
      <c r="F191" s="4">
        <v>133111.27174016801</v>
      </c>
      <c r="G191" s="4">
        <v>5870.6327276832499</v>
      </c>
      <c r="H191">
        <f t="shared" si="3"/>
        <v>144756.94898327699</v>
      </c>
    </row>
    <row r="192" spans="1:8" x14ac:dyDescent="0.35">
      <c r="A192">
        <v>2032</v>
      </c>
      <c r="B192">
        <v>11</v>
      </c>
      <c r="C192" s="4"/>
      <c r="D192" s="4">
        <v>144018.40288052399</v>
      </c>
      <c r="E192" s="4">
        <v>155645.267575734</v>
      </c>
      <c r="F192" s="4">
        <v>132391.538185315</v>
      </c>
      <c r="G192" s="4">
        <v>5861.1492466379104</v>
      </c>
      <c r="H192">
        <f t="shared" si="3"/>
        <v>144018.40288052399</v>
      </c>
    </row>
    <row r="193" spans="1:8" x14ac:dyDescent="0.35">
      <c r="A193">
        <v>2032</v>
      </c>
      <c r="B193">
        <v>12</v>
      </c>
      <c r="C193" s="4"/>
      <c r="D193" s="4">
        <v>150546.74874288199</v>
      </c>
      <c r="E193" s="4">
        <v>162195.457796576</v>
      </c>
      <c r="F193" s="4">
        <v>138898.03968918801</v>
      </c>
      <c r="G193" s="4">
        <v>5872.1610755903102</v>
      </c>
      <c r="H193">
        <f t="shared" si="3"/>
        <v>150546.74874288199</v>
      </c>
    </row>
  </sheetData>
  <pageMargins left="0.7" right="0.7" top="0.75" bottom="0.75" header="0.3" footer="0.3"/>
  <ignoredErrors>
    <ignoredError sqref="A1:G19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14A26-BDC2-4885-854D-0B62C7B42947}">
  <dimension ref="A1:B17"/>
  <sheetViews>
    <sheetView tabSelected="1" workbookViewId="0">
      <selection activeCell="F10" sqref="F10"/>
    </sheetView>
  </sheetViews>
  <sheetFormatPr defaultRowHeight="14.5" x14ac:dyDescent="0.35"/>
  <cols>
    <col min="2" max="2" width="9.81640625" bestFit="1" customWidth="1"/>
  </cols>
  <sheetData>
    <row r="1" spans="1:2" x14ac:dyDescent="0.35">
      <c r="A1" t="s">
        <v>0</v>
      </c>
      <c r="B1" t="s">
        <v>77</v>
      </c>
    </row>
    <row r="2" spans="1:2" x14ac:dyDescent="0.35">
      <c r="A2">
        <v>2017</v>
      </c>
      <c r="B2">
        <f>SUMIFS(YHat!$H:$H,YHat!$A:$A,aFcst!A2)</f>
        <v>1761839.3423113751</v>
      </c>
    </row>
    <row r="3" spans="1:2" x14ac:dyDescent="0.35">
      <c r="A3">
        <f>A2+1</f>
        <v>2018</v>
      </c>
      <c r="B3">
        <f>SUMIFS(YHat!$H:$H,YHat!$A:$A,aFcst!A3)</f>
        <v>1826261.0850000002</v>
      </c>
    </row>
    <row r="4" spans="1:2" x14ac:dyDescent="0.35">
      <c r="A4">
        <f t="shared" ref="A4:A16" si="0">A3+1</f>
        <v>2019</v>
      </c>
      <c r="B4">
        <f>SUMIFS(YHat!$H:$H,YHat!$A:$A,aFcst!A4)</f>
        <v>1754969.055795826</v>
      </c>
    </row>
    <row r="5" spans="1:2" x14ac:dyDescent="0.35">
      <c r="A5">
        <f t="shared" si="0"/>
        <v>2020</v>
      </c>
      <c r="B5">
        <f>SUMIFS(YHat!$H:$H,YHat!$A:$A,aFcst!A5)</f>
        <v>1699975.3489765131</v>
      </c>
    </row>
    <row r="6" spans="1:2" x14ac:dyDescent="0.35">
      <c r="A6">
        <f t="shared" si="0"/>
        <v>2021</v>
      </c>
      <c r="B6">
        <f>SUMIFS(YHat!$H:$H,YHat!$A:$A,aFcst!A6)</f>
        <v>1778805.7747462848</v>
      </c>
    </row>
    <row r="7" spans="1:2" x14ac:dyDescent="0.35">
      <c r="A7">
        <f t="shared" si="0"/>
        <v>2022</v>
      </c>
      <c r="B7">
        <f>SUMIFS(YHat!$H:$H,YHat!$A:$A,aFcst!A7)</f>
        <v>1843324.157745603</v>
      </c>
    </row>
    <row r="8" spans="1:2" x14ac:dyDescent="0.35">
      <c r="A8">
        <f t="shared" si="0"/>
        <v>2023</v>
      </c>
      <c r="B8">
        <f>SUMIFS(YHat!$H:$H,YHat!$A:$A,aFcst!A8)</f>
        <v>1813766.2957528511</v>
      </c>
    </row>
    <row r="9" spans="1:2" x14ac:dyDescent="0.35">
      <c r="A9">
        <f t="shared" si="0"/>
        <v>2024</v>
      </c>
      <c r="B9">
        <f>SUMIFS(YHat!$H:$H,YHat!$A:$A,aFcst!A9)</f>
        <v>1856745.7915899111</v>
      </c>
    </row>
    <row r="10" spans="1:2" x14ac:dyDescent="0.35">
      <c r="A10">
        <f t="shared" si="0"/>
        <v>2025</v>
      </c>
      <c r="B10">
        <f>SUMIFS(YHat!$H:$H,YHat!$A:$A,aFcst!A10)</f>
        <v>1751207.5485246591</v>
      </c>
    </row>
    <row r="11" spans="1:2" x14ac:dyDescent="0.35">
      <c r="A11">
        <f>A10+1</f>
        <v>2026</v>
      </c>
      <c r="B11">
        <f>SUMIFS(YHat!$H:$H,YHat!$A:$A,aFcst!A11)</f>
        <v>1796474.5743740089</v>
      </c>
    </row>
    <row r="12" spans="1:2" x14ac:dyDescent="0.35">
      <c r="A12">
        <f t="shared" si="0"/>
        <v>2027</v>
      </c>
      <c r="B12">
        <f>SUMIFS(YHat!$H:$H,YHat!$A:$A,aFcst!A12)</f>
        <v>1800315.7156831841</v>
      </c>
    </row>
    <row r="13" spans="1:2" x14ac:dyDescent="0.35">
      <c r="A13">
        <f t="shared" si="0"/>
        <v>2028</v>
      </c>
      <c r="B13">
        <f>SUMIFS(YHat!$H:$H,YHat!$A:$A,aFcst!A13)</f>
        <v>1807465.566939567</v>
      </c>
    </row>
    <row r="14" spans="1:2" x14ac:dyDescent="0.35">
      <c r="A14">
        <f t="shared" si="0"/>
        <v>2029</v>
      </c>
      <c r="B14">
        <f>SUMIFS(YHat!$H:$H,YHat!$A:$A,aFcst!A14)</f>
        <v>1804891.7986893842</v>
      </c>
    </row>
    <row r="15" spans="1:2" x14ac:dyDescent="0.35">
      <c r="A15">
        <f t="shared" si="0"/>
        <v>2030</v>
      </c>
      <c r="B15">
        <f>SUMIFS(YHat!$H:$H,YHat!$A:$A,aFcst!A15)</f>
        <v>1803311.9416437456</v>
      </c>
    </row>
    <row r="16" spans="1:2" x14ac:dyDescent="0.35">
      <c r="A16">
        <f t="shared" si="0"/>
        <v>2031</v>
      </c>
      <c r="B16">
        <f>SUMIFS(YHat!$H:$H,YHat!$A:$A,aFcst!A16)</f>
        <v>1802729.4871977519</v>
      </c>
    </row>
    <row r="17" spans="1:2" x14ac:dyDescent="0.35">
      <c r="A17">
        <f>A16+1</f>
        <v>2032</v>
      </c>
      <c r="B17">
        <f>SUMIFS(YHat!$H:$H,YHat!$A:$A,aFcst!A17)</f>
        <v>1806596.8719730559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0153A731-DCD6-4CD3-B61A-63A7FA666A16}"/>
</file>

<file path=customXml/itemProps2.xml><?xml version="1.0" encoding="utf-8"?>
<ds:datastoreItem xmlns:ds="http://schemas.openxmlformats.org/officeDocument/2006/customXml" ds:itemID="{7DC8334B-C8FF-470B-BC37-90D289C103EB}"/>
</file>

<file path=customXml/itemProps3.xml><?xml version="1.0" encoding="utf-8"?>
<ds:datastoreItem xmlns:ds="http://schemas.openxmlformats.org/officeDocument/2006/customXml" ds:itemID="{46B17D99-6357-4DC2-9417-059617FAF2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ModelData</vt:lpstr>
      <vt:lpstr>DStat</vt:lpstr>
      <vt:lpstr>Corr</vt:lpstr>
      <vt:lpstr>Coef</vt:lpstr>
      <vt:lpstr>MStat</vt:lpstr>
      <vt:lpstr>BX</vt:lpstr>
      <vt:lpstr>YHat</vt:lpstr>
      <vt:lpstr>aFcst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Rissman, Brien</cp:lastModifiedBy>
  <dcterms:created xsi:type="dcterms:W3CDTF">2026-02-11T17:00:33Z</dcterms:created>
  <dcterms:modified xsi:type="dcterms:W3CDTF">2026-02-13T20:30:38Z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2026-02-13T20:10:18Z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3089ccf3-e6d2-42dc-b639-ef59420e5c0f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