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Z:\ActiveProjects\Alectra\_Ratecase26\DataRequests\VECC\VEC Responses\8VEC33_GSMore50Sales\"/>
    </mc:Choice>
  </mc:AlternateContent>
  <xr:revisionPtr revIDLastSave="0" documentId="13_ncr:1_{F56B5287-C349-498A-8AE1-A2F2930B2A97}" xr6:coauthVersionLast="47" xr6:coauthVersionMax="47" xr10:uidLastSave="{00000000-0000-0000-0000-000000000000}"/>
  <bookViews>
    <workbookView xWindow="-45" yWindow="-16320" windowWidth="29040" windowHeight="15720" activeTab="7" xr2:uid="{00000000-000D-0000-FFFF-FFFF00000000}"/>
  </bookViews>
  <sheets>
    <sheet name="ModelData" sheetId="1" r:id="rId1"/>
    <sheet name="DStat" sheetId="2" r:id="rId2"/>
    <sheet name="Corr" sheetId="3" r:id="rId3"/>
    <sheet name="Coef" sheetId="4" r:id="rId4"/>
    <sheet name="MStat" sheetId="5" r:id="rId5"/>
    <sheet name="BX" sheetId="8" r:id="rId6"/>
    <sheet name="YHat" sheetId="9" r:id="rId7"/>
    <sheet name="aFcst" sheetId="1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0" l="1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B2" i="10"/>
  <c r="A3" i="10"/>
  <c r="A4" i="10" s="1"/>
  <c r="H193" i="9"/>
  <c r="H192" i="9"/>
  <c r="H191" i="9"/>
  <c r="H190" i="9"/>
  <c r="H189" i="9"/>
  <c r="H188" i="9"/>
  <c r="H187" i="9"/>
  <c r="H186" i="9"/>
  <c r="H185" i="9"/>
  <c r="H184" i="9"/>
  <c r="H183" i="9"/>
  <c r="H182" i="9"/>
  <c r="H181" i="9"/>
  <c r="H180" i="9"/>
  <c r="H179" i="9"/>
  <c r="H178" i="9"/>
  <c r="H177" i="9"/>
  <c r="H176" i="9"/>
  <c r="H175" i="9"/>
  <c r="H174" i="9"/>
  <c r="H173" i="9"/>
  <c r="H172" i="9"/>
  <c r="H171" i="9"/>
  <c r="H170" i="9"/>
  <c r="H169" i="9"/>
  <c r="H168" i="9"/>
  <c r="H167" i="9"/>
  <c r="H166" i="9"/>
  <c r="H165" i="9"/>
  <c r="H164" i="9"/>
  <c r="H163" i="9"/>
  <c r="H162" i="9"/>
  <c r="H161" i="9"/>
  <c r="H160" i="9"/>
  <c r="H159" i="9"/>
  <c r="H158" i="9"/>
  <c r="H157" i="9"/>
  <c r="H156" i="9"/>
  <c r="H155" i="9"/>
  <c r="H154" i="9"/>
  <c r="H153" i="9"/>
  <c r="H152" i="9"/>
  <c r="H151" i="9"/>
  <c r="H150" i="9"/>
  <c r="H149" i="9"/>
  <c r="H148" i="9"/>
  <c r="H147" i="9"/>
  <c r="H146" i="9"/>
  <c r="H145" i="9"/>
  <c r="H144" i="9"/>
  <c r="H143" i="9"/>
  <c r="H142" i="9"/>
  <c r="H141" i="9"/>
  <c r="H140" i="9"/>
  <c r="H139" i="9"/>
  <c r="H138" i="9"/>
  <c r="H137" i="9"/>
  <c r="H136" i="9"/>
  <c r="H135" i="9"/>
  <c r="H134" i="9"/>
  <c r="H133" i="9"/>
  <c r="H132" i="9"/>
  <c r="H131" i="9"/>
  <c r="H130" i="9"/>
  <c r="H129" i="9"/>
  <c r="H128" i="9"/>
  <c r="H127" i="9"/>
  <c r="H126" i="9"/>
  <c r="H125" i="9"/>
  <c r="H124" i="9"/>
  <c r="H123" i="9"/>
  <c r="H122" i="9"/>
  <c r="H121" i="9"/>
  <c r="H120" i="9"/>
  <c r="H119" i="9"/>
  <c r="H118" i="9"/>
  <c r="H117" i="9"/>
  <c r="H116" i="9"/>
  <c r="H115" i="9"/>
  <c r="H114" i="9"/>
  <c r="H113" i="9"/>
  <c r="H112" i="9"/>
  <c r="H111" i="9"/>
  <c r="H110" i="9"/>
  <c r="H109" i="9"/>
  <c r="H108" i="9"/>
  <c r="H107" i="9"/>
  <c r="H106" i="9"/>
  <c r="H105" i="9"/>
  <c r="H104" i="9"/>
  <c r="H103" i="9"/>
  <c r="H10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2" i="9"/>
  <c r="A5" i="10" l="1"/>
  <c r="A6" i="10" l="1"/>
  <c r="A7" i="10" l="1"/>
  <c r="A8" i="10" l="1"/>
  <c r="A9" i="10" l="1"/>
  <c r="A10" i="10" l="1"/>
  <c r="A11" i="10" l="1"/>
  <c r="A12" i="10" l="1"/>
  <c r="A13" i="10" l="1"/>
  <c r="A14" i="10" l="1"/>
  <c r="A15" i="10" l="1"/>
  <c r="A16" i="10" l="1"/>
  <c r="A17" i="10" l="1"/>
</calcChain>
</file>

<file path=xl/sharedStrings.xml><?xml version="1.0" encoding="utf-8"?>
<sst xmlns="http://schemas.openxmlformats.org/spreadsheetml/2006/main" count="141" uniqueCount="78">
  <si>
    <t>Year</t>
  </si>
  <si>
    <t>Month</t>
  </si>
  <si>
    <t>GSP50Sales</t>
  </si>
  <si>
    <t>XOther</t>
  </si>
  <si>
    <t>XHeat</t>
  </si>
  <si>
    <t>XCool</t>
  </si>
  <si>
    <t>York_Workplace</t>
  </si>
  <si>
    <t>Jun</t>
  </si>
  <si>
    <t>Nov</t>
  </si>
  <si>
    <t>Jul20</t>
  </si>
  <si>
    <t>XMissing</t>
  </si>
  <si>
    <t>YMissing</t>
  </si>
  <si>
    <t>Variable</t>
  </si>
  <si>
    <t>Count</t>
  </si>
  <si>
    <t>Mean</t>
  </si>
  <si>
    <t>StdDev</t>
  </si>
  <si>
    <t>Min</t>
  </si>
  <si>
    <t>Max</t>
  </si>
  <si>
    <t>Skewness</t>
  </si>
  <si>
    <t>Kurtosis</t>
  </si>
  <si>
    <t>Jarque-Bera</t>
  </si>
  <si>
    <t>Probability</t>
  </si>
  <si>
    <t>CorrYX</t>
  </si>
  <si>
    <t>Units</t>
  </si>
  <si>
    <t>Definition</t>
  </si>
  <si>
    <t>MWh</t>
  </si>
  <si>
    <t/>
  </si>
  <si>
    <t>Coefficient</t>
  </si>
  <si>
    <t>StdErr</t>
  </si>
  <si>
    <t>T-Stat</t>
  </si>
  <si>
    <t>P-Value</t>
  </si>
  <si>
    <t>mStructGSP50.XOther</t>
  </si>
  <si>
    <t>mStructGSP50.XHeat</t>
  </si>
  <si>
    <t>mStructGSP50.XCool</t>
  </si>
  <si>
    <t>GMR.York_Workplace</t>
  </si>
  <si>
    <t>mBin.Jun</t>
  </si>
  <si>
    <t>mBin.Nov</t>
  </si>
  <si>
    <t>mBin.Jul20</t>
  </si>
  <si>
    <t>Model Statistics</t>
  </si>
  <si>
    <t>Forecast Statistics</t>
  </si>
  <si>
    <t>Iterations</t>
  </si>
  <si>
    <t>Forecast Observations</t>
  </si>
  <si>
    <t>Adjusted Observations</t>
  </si>
  <si>
    <t>Mean Abs. Dev. (MAD)</t>
  </si>
  <si>
    <t>Deg. of Freedom for Error</t>
  </si>
  <si>
    <t>Mean Abs. % Err. (MAPE)</t>
  </si>
  <si>
    <t>R-Squared</t>
  </si>
  <si>
    <t>Avg. Forecast Error</t>
  </si>
  <si>
    <t>Adjusted R-Squared</t>
  </si>
  <si>
    <t>Mean % Error</t>
  </si>
  <si>
    <t>AIC</t>
  </si>
  <si>
    <t>Root Mean-Square Error</t>
  </si>
  <si>
    <t>BIC</t>
  </si>
  <si>
    <t>Theil's Inequality Coefficient</t>
  </si>
  <si>
    <t>F-Statistic</t>
  </si>
  <si>
    <t>#NA</t>
  </si>
  <si>
    <t>-- Bias Proportion</t>
  </si>
  <si>
    <t>Prob (F-Statistic)</t>
  </si>
  <si>
    <t>-- Variance Proportion</t>
  </si>
  <si>
    <t>Log-Likelihood</t>
  </si>
  <si>
    <t>-- Covariance Proportion</t>
  </si>
  <si>
    <t>Model Sum of Squares</t>
  </si>
  <si>
    <t>Sum of Squared Errors</t>
  </si>
  <si>
    <t>Mean Squared Error</t>
  </si>
  <si>
    <t>Std. Error of Regression</t>
  </si>
  <si>
    <t>Durbin-Watson Statistic</t>
  </si>
  <si>
    <t>Durbin-H Statistic</t>
  </si>
  <si>
    <t>Ljung-Box Statistic</t>
  </si>
  <si>
    <t>Prob (Ljung-Box)</t>
  </si>
  <si>
    <t>Prob (Jarque-Bera)</t>
  </si>
  <si>
    <t>Actual</t>
  </si>
  <si>
    <t>Pred</t>
  </si>
  <si>
    <t>X-Missing</t>
  </si>
  <si>
    <t>Upper</t>
  </si>
  <si>
    <t>Lower</t>
  </si>
  <si>
    <t>Sigma</t>
  </si>
  <si>
    <t>Forecast</t>
  </si>
  <si>
    <t>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</si>
</sst>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;\-#,##0.00"/>
    <numFmt numFmtId="165" formatCode="0;\-0"/>
    <numFmt numFmtId="166" formatCode="#,##0.000;\-#,##0.000"/>
    <numFmt numFmtId="167" formatCode="0.000;\-0.000"/>
    <numFmt numFmtId="168" formatCode="0.0;\-0.0"/>
    <numFmt numFmtId="169" formatCode="0.00%;\-0.00%"/>
    <numFmt numFmtId="170" formatCode="0.0000;\-0.0000"/>
    <numFmt numFmtId="171" formatCode="0.00;\-0.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6CAF0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1" fontId="0" fillId="0" borderId="0" xfId="0" applyNumberFormat="1"/>
    <xf numFmtId="0" fontId="0" fillId="2" borderId="2" xfId="0" applyFill="1" applyBorder="1" applyAlignment="1">
      <alignment horizontal="center"/>
    </xf>
    <xf numFmtId="169" fontId="0" fillId="0" borderId="0" xfId="0" applyNumberFormat="1"/>
    <xf numFmtId="0" fontId="0" fillId="2" borderId="0" xfId="0" applyFill="1"/>
    <xf numFmtId="170" fontId="0" fillId="0" borderId="0" xfId="0" applyNumberFormat="1"/>
    <xf numFmtId="17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193"/>
  <sheetViews>
    <sheetView workbookViewId="0"/>
  </sheetViews>
  <sheetFormatPr defaultRowHeight="14.5" x14ac:dyDescent="0.35"/>
  <cols>
    <col min="1" max="1" width="6.453125" customWidth="1"/>
    <col min="2" max="2" width="7.453125" customWidth="1"/>
    <col min="3" max="3" width="12.453125" customWidth="1"/>
    <col min="4" max="4" width="10.453125" customWidth="1"/>
    <col min="5" max="5" width="18.453125" customWidth="1"/>
    <col min="6" max="6" width="10.453125" customWidth="1"/>
    <col min="7" max="7" width="16.453125" customWidth="1"/>
    <col min="8" max="12" width="10.453125" customWidth="1"/>
  </cols>
  <sheetData>
    <row r="1" spans="1:1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35">
      <c r="A2">
        <v>2017</v>
      </c>
      <c r="B2">
        <v>1</v>
      </c>
      <c r="C2" s="2">
        <v>380193.45013169502</v>
      </c>
      <c r="D2" s="2">
        <v>91545.725545974594</v>
      </c>
      <c r="E2">
        <v>33090.648801409203</v>
      </c>
      <c r="F2" s="2">
        <v>0</v>
      </c>
      <c r="G2" s="2">
        <v>1</v>
      </c>
      <c r="H2" s="2">
        <v>0</v>
      </c>
      <c r="I2" s="2">
        <v>0</v>
      </c>
      <c r="J2" s="2">
        <v>0</v>
      </c>
      <c r="K2">
        <v>0</v>
      </c>
      <c r="L2">
        <v>0</v>
      </c>
    </row>
    <row r="3" spans="1:12" x14ac:dyDescent="0.35">
      <c r="A3">
        <v>2017</v>
      </c>
      <c r="B3">
        <v>2</v>
      </c>
      <c r="C3" s="2">
        <v>334160.21122067102</v>
      </c>
      <c r="D3" s="2">
        <v>83041.109760854306</v>
      </c>
      <c r="E3">
        <v>27464.0611708779</v>
      </c>
      <c r="F3" s="2">
        <v>0</v>
      </c>
      <c r="G3" s="2">
        <v>1</v>
      </c>
      <c r="H3" s="2">
        <v>0</v>
      </c>
      <c r="I3" s="2">
        <v>0</v>
      </c>
      <c r="J3" s="2">
        <v>0</v>
      </c>
      <c r="K3">
        <v>0</v>
      </c>
      <c r="L3">
        <v>0</v>
      </c>
    </row>
    <row r="4" spans="1:12" x14ac:dyDescent="0.35">
      <c r="A4">
        <v>2017</v>
      </c>
      <c r="B4">
        <v>3</v>
      </c>
      <c r="C4" s="2">
        <v>398251.31876603601</v>
      </c>
      <c r="D4" s="2">
        <v>92275.879892762998</v>
      </c>
      <c r="E4">
        <v>31101.411365799901</v>
      </c>
      <c r="F4" s="2">
        <v>0</v>
      </c>
      <c r="G4" s="2">
        <v>1</v>
      </c>
      <c r="H4" s="2">
        <v>0</v>
      </c>
      <c r="I4" s="2">
        <v>0</v>
      </c>
      <c r="J4" s="2">
        <v>0</v>
      </c>
      <c r="K4">
        <v>0</v>
      </c>
      <c r="L4">
        <v>0</v>
      </c>
    </row>
    <row r="5" spans="1:12" x14ac:dyDescent="0.35">
      <c r="A5">
        <v>2017</v>
      </c>
      <c r="B5">
        <v>4</v>
      </c>
      <c r="C5" s="2">
        <v>359508.92319278902</v>
      </c>
      <c r="D5" s="2">
        <v>89625.497689803</v>
      </c>
      <c r="E5">
        <v>11251.8205200626</v>
      </c>
      <c r="F5" s="2">
        <v>0</v>
      </c>
      <c r="G5" s="2">
        <v>1</v>
      </c>
      <c r="H5" s="2">
        <v>0</v>
      </c>
      <c r="I5" s="2">
        <v>0</v>
      </c>
      <c r="J5" s="2">
        <v>0</v>
      </c>
      <c r="K5">
        <v>0</v>
      </c>
      <c r="L5">
        <v>0</v>
      </c>
    </row>
    <row r="6" spans="1:12" x14ac:dyDescent="0.35">
      <c r="A6">
        <v>2017</v>
      </c>
      <c r="B6">
        <v>5</v>
      </c>
      <c r="C6" s="2">
        <v>366507.76790216198</v>
      </c>
      <c r="D6" s="2">
        <v>92949.780804883005</v>
      </c>
      <c r="E6">
        <v>6776.2924036901404</v>
      </c>
      <c r="F6" s="2">
        <v>8024.3842912630398</v>
      </c>
      <c r="G6" s="2">
        <v>1</v>
      </c>
      <c r="H6" s="2">
        <v>0</v>
      </c>
      <c r="I6" s="2">
        <v>0</v>
      </c>
      <c r="J6" s="2">
        <v>0</v>
      </c>
      <c r="K6">
        <v>0</v>
      </c>
      <c r="L6">
        <v>0</v>
      </c>
    </row>
    <row r="7" spans="1:12" x14ac:dyDescent="0.35">
      <c r="A7">
        <v>2017</v>
      </c>
      <c r="B7">
        <v>6</v>
      </c>
      <c r="C7" s="2">
        <v>395980.594318068</v>
      </c>
      <c r="D7" s="2">
        <v>89993.009273455405</v>
      </c>
      <c r="E7">
        <v>254.10634181913599</v>
      </c>
      <c r="F7" s="2">
        <v>61067.652369255797</v>
      </c>
      <c r="G7" s="2">
        <v>1</v>
      </c>
      <c r="H7" s="2">
        <v>1</v>
      </c>
      <c r="I7" s="2">
        <v>0</v>
      </c>
      <c r="J7" s="2">
        <v>0</v>
      </c>
      <c r="K7">
        <v>0</v>
      </c>
      <c r="L7">
        <v>0</v>
      </c>
    </row>
    <row r="8" spans="1:12" x14ac:dyDescent="0.35">
      <c r="A8">
        <v>2017</v>
      </c>
      <c r="B8">
        <v>7</v>
      </c>
      <c r="C8" s="2">
        <v>400800.76987577497</v>
      </c>
      <c r="D8" s="2">
        <v>93034.611398347595</v>
      </c>
      <c r="E8">
        <v>0</v>
      </c>
      <c r="F8" s="2">
        <v>104502.44457293399</v>
      </c>
      <c r="G8" s="2">
        <v>1</v>
      </c>
      <c r="H8" s="2">
        <v>0</v>
      </c>
      <c r="I8" s="2">
        <v>0</v>
      </c>
      <c r="J8" s="2">
        <v>0</v>
      </c>
      <c r="K8">
        <v>0</v>
      </c>
      <c r="L8">
        <v>0</v>
      </c>
    </row>
    <row r="9" spans="1:12" x14ac:dyDescent="0.35">
      <c r="A9">
        <v>2017</v>
      </c>
      <c r="B9">
        <v>8</v>
      </c>
      <c r="C9" s="2">
        <v>376088.19850986899</v>
      </c>
      <c r="D9" s="2">
        <v>93075.261469344507</v>
      </c>
      <c r="E9">
        <v>32.606632802461597</v>
      </c>
      <c r="F9" s="2">
        <v>67351.370107262599</v>
      </c>
      <c r="G9" s="2">
        <v>1</v>
      </c>
      <c r="H9" s="2">
        <v>0</v>
      </c>
      <c r="I9" s="2">
        <v>0</v>
      </c>
      <c r="J9" s="2">
        <v>0</v>
      </c>
      <c r="K9">
        <v>0</v>
      </c>
      <c r="L9">
        <v>0</v>
      </c>
    </row>
    <row r="10" spans="1:12" x14ac:dyDescent="0.35">
      <c r="A10">
        <v>2017</v>
      </c>
      <c r="B10">
        <v>9</v>
      </c>
      <c r="C10" s="2">
        <v>414432.95528596803</v>
      </c>
      <c r="D10" s="2">
        <v>90479.306754370395</v>
      </c>
      <c r="E10">
        <v>1044.84549460425</v>
      </c>
      <c r="F10" s="2">
        <v>64481.131046553797</v>
      </c>
      <c r="G10" s="2">
        <v>1</v>
      </c>
      <c r="H10" s="2">
        <v>0</v>
      </c>
      <c r="I10" s="2">
        <v>0</v>
      </c>
      <c r="J10" s="2">
        <v>0</v>
      </c>
      <c r="K10">
        <v>0</v>
      </c>
      <c r="L10">
        <v>0</v>
      </c>
    </row>
    <row r="11" spans="1:12" x14ac:dyDescent="0.35">
      <c r="A11">
        <v>2017</v>
      </c>
      <c r="B11">
        <v>10</v>
      </c>
      <c r="C11" s="2">
        <v>355856.57266722101</v>
      </c>
      <c r="D11" s="2">
        <v>93915.110419897494</v>
      </c>
      <c r="E11">
        <v>5619.4657374047601</v>
      </c>
      <c r="F11" s="2">
        <v>7242.2905583067504</v>
      </c>
      <c r="G11" s="2">
        <v>1</v>
      </c>
      <c r="H11" s="2">
        <v>0</v>
      </c>
      <c r="I11" s="2">
        <v>0</v>
      </c>
      <c r="J11" s="2">
        <v>0</v>
      </c>
      <c r="K11">
        <v>0</v>
      </c>
      <c r="L11">
        <v>0</v>
      </c>
    </row>
    <row r="12" spans="1:12" x14ac:dyDescent="0.35">
      <c r="A12">
        <v>2017</v>
      </c>
      <c r="B12">
        <v>11</v>
      </c>
      <c r="C12" s="2">
        <v>392581.97857201099</v>
      </c>
      <c r="D12" s="2">
        <v>91291.688771868503</v>
      </c>
      <c r="E12">
        <v>22452.7174148538</v>
      </c>
      <c r="F12" s="2">
        <v>0</v>
      </c>
      <c r="G12" s="2">
        <v>1</v>
      </c>
      <c r="H12" s="2">
        <v>0</v>
      </c>
      <c r="I12" s="2">
        <v>1</v>
      </c>
      <c r="J12" s="2">
        <v>0</v>
      </c>
      <c r="K12">
        <v>0</v>
      </c>
      <c r="L12">
        <v>0</v>
      </c>
    </row>
    <row r="13" spans="1:12" x14ac:dyDescent="0.35">
      <c r="A13">
        <v>2017</v>
      </c>
      <c r="B13">
        <v>12</v>
      </c>
      <c r="C13" s="2">
        <v>394275.69022976101</v>
      </c>
      <c r="D13" s="2">
        <v>94527.4751588613</v>
      </c>
      <c r="E13">
        <v>41380.979117750299</v>
      </c>
      <c r="F13" s="2">
        <v>0</v>
      </c>
      <c r="G13" s="2">
        <v>1</v>
      </c>
      <c r="H13" s="2">
        <v>0</v>
      </c>
      <c r="I13" s="2">
        <v>0</v>
      </c>
      <c r="J13" s="2">
        <v>0</v>
      </c>
      <c r="K13">
        <v>0</v>
      </c>
      <c r="L13">
        <v>0</v>
      </c>
    </row>
    <row r="14" spans="1:12" x14ac:dyDescent="0.35">
      <c r="A14">
        <v>2018</v>
      </c>
      <c r="B14">
        <v>1</v>
      </c>
      <c r="C14" s="2">
        <v>374486.64820755902</v>
      </c>
      <c r="D14" s="2">
        <v>93081.769512509403</v>
      </c>
      <c r="E14">
        <v>41922.285904196302</v>
      </c>
      <c r="F14" s="2">
        <v>0</v>
      </c>
      <c r="G14" s="2">
        <v>1</v>
      </c>
      <c r="H14" s="2">
        <v>0</v>
      </c>
      <c r="I14" s="2">
        <v>0</v>
      </c>
      <c r="J14" s="2">
        <v>0</v>
      </c>
      <c r="K14">
        <v>0</v>
      </c>
      <c r="L14">
        <v>0</v>
      </c>
    </row>
    <row r="15" spans="1:12" x14ac:dyDescent="0.35">
      <c r="A15">
        <v>2018</v>
      </c>
      <c r="B15">
        <v>2</v>
      </c>
      <c r="C15" s="2">
        <v>366190.57871112699</v>
      </c>
      <c r="D15" s="2">
        <v>84242.467519959697</v>
      </c>
      <c r="E15">
        <v>30947.731732566899</v>
      </c>
      <c r="F15" s="2">
        <v>0</v>
      </c>
      <c r="G15" s="2">
        <v>1</v>
      </c>
      <c r="H15" s="2">
        <v>0</v>
      </c>
      <c r="I15" s="2">
        <v>0</v>
      </c>
      <c r="J15" s="2">
        <v>0</v>
      </c>
      <c r="K15">
        <v>0</v>
      </c>
      <c r="L15">
        <v>0</v>
      </c>
    </row>
    <row r="16" spans="1:12" x14ac:dyDescent="0.35">
      <c r="A16">
        <v>2018</v>
      </c>
      <c r="B16">
        <v>3</v>
      </c>
      <c r="C16" s="2">
        <v>393974.308118638</v>
      </c>
      <c r="D16" s="2">
        <v>93075.234990305995</v>
      </c>
      <c r="E16">
        <v>30227.709537188901</v>
      </c>
      <c r="F16" s="2">
        <v>0</v>
      </c>
      <c r="G16" s="2">
        <v>1</v>
      </c>
      <c r="H16" s="2">
        <v>0</v>
      </c>
      <c r="I16" s="2">
        <v>0</v>
      </c>
      <c r="J16" s="2">
        <v>0</v>
      </c>
      <c r="K16">
        <v>0</v>
      </c>
      <c r="L16">
        <v>0</v>
      </c>
    </row>
    <row r="17" spans="1:12" x14ac:dyDescent="0.35">
      <c r="A17">
        <v>2018</v>
      </c>
      <c r="B17">
        <v>4</v>
      </c>
      <c r="C17" s="2">
        <v>373617.325584965</v>
      </c>
      <c r="D17" s="2">
        <v>89878.763323776802</v>
      </c>
      <c r="E17">
        <v>22747.1152124943</v>
      </c>
      <c r="F17" s="2">
        <v>0</v>
      </c>
      <c r="G17" s="2">
        <v>1</v>
      </c>
      <c r="H17" s="2">
        <v>0</v>
      </c>
      <c r="I17" s="2">
        <v>0</v>
      </c>
      <c r="J17" s="2">
        <v>0</v>
      </c>
      <c r="K17">
        <v>0</v>
      </c>
      <c r="L17">
        <v>0</v>
      </c>
    </row>
    <row r="18" spans="1:12" x14ac:dyDescent="0.35">
      <c r="A18">
        <v>2018</v>
      </c>
      <c r="B18">
        <v>5</v>
      </c>
      <c r="C18" s="2">
        <v>404177.34992438601</v>
      </c>
      <c r="D18" s="2">
        <v>92666.614348832198</v>
      </c>
      <c r="E18">
        <v>1717.4755045397801</v>
      </c>
      <c r="F18" s="2">
        <v>39530.133744728999</v>
      </c>
      <c r="G18" s="2">
        <v>1</v>
      </c>
      <c r="H18" s="2">
        <v>0</v>
      </c>
      <c r="I18" s="2">
        <v>0</v>
      </c>
      <c r="J18" s="2">
        <v>0</v>
      </c>
      <c r="K18">
        <v>0</v>
      </c>
      <c r="L18">
        <v>0</v>
      </c>
    </row>
    <row r="19" spans="1:12" x14ac:dyDescent="0.35">
      <c r="A19">
        <v>2018</v>
      </c>
      <c r="B19">
        <v>6</v>
      </c>
      <c r="C19" s="2">
        <v>399897.93280469102</v>
      </c>
      <c r="D19" s="2">
        <v>89668.937770002201</v>
      </c>
      <c r="E19">
        <v>241.59931323085399</v>
      </c>
      <c r="F19" s="2">
        <v>54961.414619291099</v>
      </c>
      <c r="G19" s="2">
        <v>1</v>
      </c>
      <c r="H19" s="2">
        <v>1</v>
      </c>
      <c r="I19" s="2">
        <v>0</v>
      </c>
      <c r="J19" s="2">
        <v>0</v>
      </c>
      <c r="K19">
        <v>0</v>
      </c>
      <c r="L19">
        <v>0</v>
      </c>
    </row>
    <row r="20" spans="1:12" x14ac:dyDescent="0.35">
      <c r="A20">
        <v>2018</v>
      </c>
      <c r="B20">
        <v>7</v>
      </c>
      <c r="C20" s="2">
        <v>409922.25822319899</v>
      </c>
      <c r="D20" s="2">
        <v>92648.287905050995</v>
      </c>
      <c r="E20">
        <v>0</v>
      </c>
      <c r="F20" s="2">
        <v>152776.878416961</v>
      </c>
      <c r="G20" s="2">
        <v>1</v>
      </c>
      <c r="H20" s="2">
        <v>0</v>
      </c>
      <c r="I20" s="2">
        <v>0</v>
      </c>
      <c r="J20" s="2">
        <v>0</v>
      </c>
      <c r="K20">
        <v>0</v>
      </c>
      <c r="L20">
        <v>0</v>
      </c>
    </row>
    <row r="21" spans="1:12" x14ac:dyDescent="0.35">
      <c r="A21">
        <v>2018</v>
      </c>
      <c r="B21">
        <v>8</v>
      </c>
      <c r="C21" s="2">
        <v>417775.69641639502</v>
      </c>
      <c r="D21" s="2">
        <v>92637.761242879802</v>
      </c>
      <c r="E21">
        <v>0</v>
      </c>
      <c r="F21" s="2">
        <v>147997.232774651</v>
      </c>
      <c r="G21" s="2">
        <v>1</v>
      </c>
      <c r="H21" s="2">
        <v>0</v>
      </c>
      <c r="I21" s="2">
        <v>0</v>
      </c>
      <c r="J21" s="2">
        <v>0</v>
      </c>
      <c r="K21">
        <v>0</v>
      </c>
      <c r="L21">
        <v>0</v>
      </c>
    </row>
    <row r="22" spans="1:12" x14ac:dyDescent="0.35">
      <c r="A22">
        <v>2018</v>
      </c>
      <c r="B22">
        <v>9</v>
      </c>
      <c r="C22" s="2">
        <v>360942.89298971999</v>
      </c>
      <c r="D22" s="2">
        <v>89854.044597957705</v>
      </c>
      <c r="E22">
        <v>978.20700771894894</v>
      </c>
      <c r="F22" s="2">
        <v>69807.402101971893</v>
      </c>
      <c r="G22" s="2">
        <v>1</v>
      </c>
      <c r="H22" s="2">
        <v>0</v>
      </c>
      <c r="I22" s="2">
        <v>0</v>
      </c>
      <c r="J22" s="2">
        <v>0</v>
      </c>
      <c r="K22">
        <v>0</v>
      </c>
      <c r="L22">
        <v>0</v>
      </c>
    </row>
    <row r="23" spans="1:12" x14ac:dyDescent="0.35">
      <c r="A23">
        <v>2018</v>
      </c>
      <c r="B23">
        <v>10</v>
      </c>
      <c r="C23" s="2">
        <v>367156.190848194</v>
      </c>
      <c r="D23" s="2">
        <v>93060.033906179306</v>
      </c>
      <c r="E23">
        <v>13325.9572960853</v>
      </c>
      <c r="F23" s="2">
        <v>7497.99252005791</v>
      </c>
      <c r="G23" s="2">
        <v>1</v>
      </c>
      <c r="H23" s="2">
        <v>0</v>
      </c>
      <c r="I23" s="2">
        <v>0</v>
      </c>
      <c r="J23" s="2">
        <v>0</v>
      </c>
      <c r="K23">
        <v>0</v>
      </c>
      <c r="L23">
        <v>0</v>
      </c>
    </row>
    <row r="24" spans="1:12" x14ac:dyDescent="0.35">
      <c r="A24">
        <v>2018</v>
      </c>
      <c r="B24">
        <v>11</v>
      </c>
      <c r="C24" s="2">
        <v>412726.83300483401</v>
      </c>
      <c r="D24" s="2">
        <v>90261.611526281005</v>
      </c>
      <c r="E24">
        <v>26570.826157237501</v>
      </c>
      <c r="F24" s="2">
        <v>0</v>
      </c>
      <c r="G24" s="2">
        <v>1</v>
      </c>
      <c r="H24" s="2">
        <v>0</v>
      </c>
      <c r="I24" s="2">
        <v>1</v>
      </c>
      <c r="J24" s="2">
        <v>0</v>
      </c>
      <c r="K24">
        <v>0</v>
      </c>
      <c r="L24">
        <v>0</v>
      </c>
    </row>
    <row r="25" spans="1:12" x14ac:dyDescent="0.35">
      <c r="A25">
        <v>2018</v>
      </c>
      <c r="B25">
        <v>12</v>
      </c>
      <c r="C25" s="2">
        <v>399097.92907878</v>
      </c>
      <c r="D25" s="2">
        <v>93663.0417995639</v>
      </c>
      <c r="E25">
        <v>31065.462805356499</v>
      </c>
      <c r="F25" s="2">
        <v>0</v>
      </c>
      <c r="G25" s="2">
        <v>1</v>
      </c>
      <c r="H25" s="2">
        <v>0</v>
      </c>
      <c r="I25" s="2">
        <v>0</v>
      </c>
      <c r="J25" s="2">
        <v>0</v>
      </c>
      <c r="K25">
        <v>0</v>
      </c>
      <c r="L25">
        <v>0</v>
      </c>
    </row>
    <row r="26" spans="1:12" x14ac:dyDescent="0.35">
      <c r="A26">
        <v>2019</v>
      </c>
      <c r="B26">
        <v>1</v>
      </c>
      <c r="C26" s="2">
        <v>391818.75643031299</v>
      </c>
      <c r="D26" s="2">
        <v>92725.0099834016</v>
      </c>
      <c r="E26">
        <v>43959.843894248501</v>
      </c>
      <c r="F26" s="2">
        <v>0</v>
      </c>
      <c r="G26" s="2">
        <v>1</v>
      </c>
      <c r="H26" s="2">
        <v>0</v>
      </c>
      <c r="I26" s="2">
        <v>0</v>
      </c>
      <c r="J26" s="2">
        <v>0</v>
      </c>
      <c r="K26">
        <v>0</v>
      </c>
      <c r="L26">
        <v>0</v>
      </c>
    </row>
    <row r="27" spans="1:12" x14ac:dyDescent="0.35">
      <c r="A27">
        <v>2019</v>
      </c>
      <c r="B27">
        <v>2</v>
      </c>
      <c r="C27" s="2">
        <v>365306.26714497898</v>
      </c>
      <c r="D27" s="2">
        <v>84100.753513063799</v>
      </c>
      <c r="E27">
        <v>35353.950061536103</v>
      </c>
      <c r="F27" s="2">
        <v>0</v>
      </c>
      <c r="G27" s="2">
        <v>1</v>
      </c>
      <c r="H27" s="2">
        <v>0</v>
      </c>
      <c r="I27" s="2">
        <v>0</v>
      </c>
      <c r="J27" s="2">
        <v>0</v>
      </c>
      <c r="K27">
        <v>0</v>
      </c>
      <c r="L27">
        <v>0</v>
      </c>
    </row>
    <row r="28" spans="1:12" x14ac:dyDescent="0.35">
      <c r="A28">
        <v>2019</v>
      </c>
      <c r="B28">
        <v>3</v>
      </c>
      <c r="C28" s="2">
        <v>397737.90726582397</v>
      </c>
      <c r="D28" s="2">
        <v>93496.458346343599</v>
      </c>
      <c r="E28">
        <v>33069.127603783199</v>
      </c>
      <c r="F28" s="2">
        <v>0</v>
      </c>
      <c r="G28" s="2">
        <v>1</v>
      </c>
      <c r="H28" s="2">
        <v>0</v>
      </c>
      <c r="I28" s="2">
        <v>0</v>
      </c>
      <c r="J28" s="2">
        <v>0</v>
      </c>
      <c r="K28">
        <v>0</v>
      </c>
      <c r="L28">
        <v>0</v>
      </c>
    </row>
    <row r="29" spans="1:12" x14ac:dyDescent="0.35">
      <c r="A29">
        <v>2019</v>
      </c>
      <c r="B29">
        <v>4</v>
      </c>
      <c r="C29" s="2">
        <v>358267.85895990703</v>
      </c>
      <c r="D29" s="2">
        <v>90851.223050431305</v>
      </c>
      <c r="E29">
        <v>17063.312059146701</v>
      </c>
      <c r="F29" s="2">
        <v>0</v>
      </c>
      <c r="G29" s="2">
        <v>1</v>
      </c>
      <c r="H29" s="2">
        <v>0</v>
      </c>
      <c r="I29" s="2">
        <v>0</v>
      </c>
      <c r="J29" s="2">
        <v>0</v>
      </c>
      <c r="K29">
        <v>0</v>
      </c>
      <c r="L29">
        <v>0</v>
      </c>
    </row>
    <row r="30" spans="1:12" x14ac:dyDescent="0.35">
      <c r="A30">
        <v>2019</v>
      </c>
      <c r="B30">
        <v>5</v>
      </c>
      <c r="C30" s="2">
        <v>385767.46631790802</v>
      </c>
      <c r="D30" s="2">
        <v>94261.012867473095</v>
      </c>
      <c r="E30">
        <v>7194.3756364274604</v>
      </c>
      <c r="F30" s="2">
        <v>0</v>
      </c>
      <c r="G30" s="2">
        <v>1</v>
      </c>
      <c r="H30" s="2">
        <v>0</v>
      </c>
      <c r="I30" s="2">
        <v>0</v>
      </c>
      <c r="J30" s="2">
        <v>0</v>
      </c>
      <c r="K30">
        <v>0</v>
      </c>
      <c r="L30">
        <v>0</v>
      </c>
    </row>
    <row r="31" spans="1:12" x14ac:dyDescent="0.35">
      <c r="A31">
        <v>2019</v>
      </c>
      <c r="B31">
        <v>6</v>
      </c>
      <c r="C31" s="2">
        <v>405255.40898756898</v>
      </c>
      <c r="D31" s="2">
        <v>91435.724863252894</v>
      </c>
      <c r="E31">
        <v>547.40270133102501</v>
      </c>
      <c r="F31" s="2">
        <v>38859.578568083598</v>
      </c>
      <c r="G31" s="2">
        <v>1</v>
      </c>
      <c r="H31" s="2">
        <v>1</v>
      </c>
      <c r="I31" s="2">
        <v>0</v>
      </c>
      <c r="J31" s="2">
        <v>0</v>
      </c>
      <c r="K31">
        <v>0</v>
      </c>
      <c r="L31">
        <v>0</v>
      </c>
    </row>
    <row r="32" spans="1:12" x14ac:dyDescent="0.35">
      <c r="A32">
        <v>2019</v>
      </c>
      <c r="B32">
        <v>7</v>
      </c>
      <c r="C32" s="2">
        <v>453247.13630011701</v>
      </c>
      <c r="D32" s="2">
        <v>94704.308314602793</v>
      </c>
      <c r="E32">
        <v>0</v>
      </c>
      <c r="F32" s="2">
        <v>157989.12650730301</v>
      </c>
      <c r="G32" s="2">
        <v>1</v>
      </c>
      <c r="H32" s="2">
        <v>0</v>
      </c>
      <c r="I32" s="2">
        <v>0</v>
      </c>
      <c r="J32" s="2">
        <v>0</v>
      </c>
      <c r="K32">
        <v>0</v>
      </c>
      <c r="L32">
        <v>0</v>
      </c>
    </row>
    <row r="33" spans="1:12" x14ac:dyDescent="0.35">
      <c r="A33">
        <v>2019</v>
      </c>
      <c r="B33">
        <v>8</v>
      </c>
      <c r="C33" s="2">
        <v>400959.251191105</v>
      </c>
      <c r="D33" s="2">
        <v>94923.179118115295</v>
      </c>
      <c r="E33">
        <v>0</v>
      </c>
      <c r="F33" s="2">
        <v>97910.788388462999</v>
      </c>
      <c r="G33" s="2">
        <v>1</v>
      </c>
      <c r="H33" s="2">
        <v>0</v>
      </c>
      <c r="I33" s="2">
        <v>0</v>
      </c>
      <c r="J33" s="2">
        <v>0</v>
      </c>
      <c r="K33">
        <v>0</v>
      </c>
      <c r="L33">
        <v>0</v>
      </c>
    </row>
    <row r="34" spans="1:12" x14ac:dyDescent="0.35">
      <c r="A34">
        <v>2019</v>
      </c>
      <c r="B34">
        <v>9</v>
      </c>
      <c r="C34" s="2">
        <v>340690.62759123999</v>
      </c>
      <c r="D34" s="2">
        <v>91679.668793714605</v>
      </c>
      <c r="E34">
        <v>414.99407566004498</v>
      </c>
      <c r="F34" s="2">
        <v>23977.386538935702</v>
      </c>
      <c r="G34" s="2">
        <v>1</v>
      </c>
      <c r="H34" s="2">
        <v>0</v>
      </c>
      <c r="I34" s="2">
        <v>0</v>
      </c>
      <c r="J34" s="2">
        <v>0</v>
      </c>
      <c r="K34">
        <v>0</v>
      </c>
      <c r="L34">
        <v>0</v>
      </c>
    </row>
    <row r="35" spans="1:12" x14ac:dyDescent="0.35">
      <c r="A35">
        <v>2019</v>
      </c>
      <c r="B35">
        <v>10</v>
      </c>
      <c r="C35" s="2">
        <v>370773.84775721497</v>
      </c>
      <c r="D35" s="2">
        <v>94527.525093233096</v>
      </c>
      <c r="E35">
        <v>9931.2974268813505</v>
      </c>
      <c r="F35" s="2">
        <v>4841.9053160650501</v>
      </c>
      <c r="G35" s="2">
        <v>1</v>
      </c>
      <c r="H35" s="2">
        <v>0</v>
      </c>
      <c r="I35" s="2">
        <v>0</v>
      </c>
      <c r="J35" s="2">
        <v>0</v>
      </c>
      <c r="K35">
        <v>0</v>
      </c>
      <c r="L35">
        <v>0</v>
      </c>
    </row>
    <row r="36" spans="1:12" x14ac:dyDescent="0.35">
      <c r="A36">
        <v>2019</v>
      </c>
      <c r="B36">
        <v>11</v>
      </c>
      <c r="C36" s="2">
        <v>398275.90298793302</v>
      </c>
      <c r="D36" s="2">
        <v>91255.658572239496</v>
      </c>
      <c r="E36">
        <v>28215.671474577699</v>
      </c>
      <c r="F36" s="2">
        <v>0</v>
      </c>
      <c r="G36" s="2">
        <v>1</v>
      </c>
      <c r="H36" s="2">
        <v>0</v>
      </c>
      <c r="I36" s="2">
        <v>1</v>
      </c>
      <c r="J36" s="2">
        <v>0</v>
      </c>
      <c r="K36">
        <v>0</v>
      </c>
      <c r="L36">
        <v>0</v>
      </c>
    </row>
    <row r="37" spans="1:12" x14ac:dyDescent="0.35">
      <c r="A37">
        <v>2019</v>
      </c>
      <c r="B37">
        <v>12</v>
      </c>
      <c r="C37" s="2">
        <v>394972.66196279798</v>
      </c>
      <c r="D37" s="2">
        <v>93876.954183652502</v>
      </c>
      <c r="E37">
        <v>32457.518688571399</v>
      </c>
      <c r="F37" s="2">
        <v>0</v>
      </c>
      <c r="G37" s="2">
        <v>1</v>
      </c>
      <c r="H37" s="2">
        <v>0</v>
      </c>
      <c r="I37" s="2">
        <v>0</v>
      </c>
      <c r="J37" s="2">
        <v>0</v>
      </c>
      <c r="K37">
        <v>0</v>
      </c>
      <c r="L37">
        <v>0</v>
      </c>
    </row>
    <row r="38" spans="1:12" x14ac:dyDescent="0.35">
      <c r="A38">
        <v>2020</v>
      </c>
      <c r="B38">
        <v>1</v>
      </c>
      <c r="C38" s="2">
        <v>393652.68195116898</v>
      </c>
      <c r="D38" s="2">
        <v>92216.096167009804</v>
      </c>
      <c r="E38">
        <v>33396.063644414702</v>
      </c>
      <c r="F38" s="2">
        <v>0</v>
      </c>
      <c r="G38" s="2">
        <v>1</v>
      </c>
      <c r="H38" s="2">
        <v>0</v>
      </c>
      <c r="I38" s="2">
        <v>0</v>
      </c>
      <c r="J38" s="2">
        <v>0</v>
      </c>
      <c r="K38">
        <v>0</v>
      </c>
      <c r="L38">
        <v>0</v>
      </c>
    </row>
    <row r="39" spans="1:12" x14ac:dyDescent="0.35">
      <c r="A39">
        <v>2020</v>
      </c>
      <c r="B39">
        <v>2</v>
      </c>
      <c r="C39" s="2">
        <v>380730.55630135501</v>
      </c>
      <c r="D39" s="2">
        <v>85860.118997559301</v>
      </c>
      <c r="E39">
        <v>34066.802299028801</v>
      </c>
      <c r="F39" s="2">
        <v>0</v>
      </c>
      <c r="G39" s="2">
        <v>0.96</v>
      </c>
      <c r="H39" s="2">
        <v>0</v>
      </c>
      <c r="I39" s="2">
        <v>0</v>
      </c>
      <c r="J39" s="2">
        <v>0</v>
      </c>
      <c r="K39">
        <v>0</v>
      </c>
      <c r="L39">
        <v>0</v>
      </c>
    </row>
    <row r="40" spans="1:12" x14ac:dyDescent="0.35">
      <c r="A40">
        <v>2020</v>
      </c>
      <c r="B40">
        <v>3</v>
      </c>
      <c r="C40" s="2">
        <v>386056.82404781302</v>
      </c>
      <c r="D40" s="2">
        <v>87610.463225306899</v>
      </c>
      <c r="E40">
        <v>22704.137705590299</v>
      </c>
      <c r="F40" s="2">
        <v>0</v>
      </c>
      <c r="G40" s="2">
        <v>0.73</v>
      </c>
      <c r="H40" s="2">
        <v>0</v>
      </c>
      <c r="I40" s="2">
        <v>0</v>
      </c>
      <c r="J40" s="2">
        <v>0</v>
      </c>
      <c r="K40">
        <v>0</v>
      </c>
      <c r="L40">
        <v>0</v>
      </c>
    </row>
    <row r="41" spans="1:12" x14ac:dyDescent="0.35">
      <c r="A41">
        <v>2020</v>
      </c>
      <c r="B41">
        <v>4</v>
      </c>
      <c r="C41" s="2">
        <v>287900.19617935398</v>
      </c>
      <c r="D41" s="2">
        <v>80744.500654593299</v>
      </c>
      <c r="E41">
        <v>16122.272921805899</v>
      </c>
      <c r="F41" s="2">
        <v>0</v>
      </c>
      <c r="G41" s="2">
        <v>0.37</v>
      </c>
      <c r="H41" s="2">
        <v>0</v>
      </c>
      <c r="I41" s="2">
        <v>0</v>
      </c>
      <c r="J41" s="2">
        <v>0</v>
      </c>
      <c r="K41">
        <v>0</v>
      </c>
      <c r="L41">
        <v>0</v>
      </c>
    </row>
    <row r="42" spans="1:12" x14ac:dyDescent="0.35">
      <c r="A42">
        <v>2020</v>
      </c>
      <c r="B42">
        <v>5</v>
      </c>
      <c r="C42" s="2">
        <v>335777.93522488599</v>
      </c>
      <c r="D42" s="2">
        <v>79257.519570037301</v>
      </c>
      <c r="E42">
        <v>7762.6009732345201</v>
      </c>
      <c r="F42" s="2">
        <v>19389.395650165901</v>
      </c>
      <c r="G42" s="2">
        <v>0.48</v>
      </c>
      <c r="H42" s="2">
        <v>0</v>
      </c>
      <c r="I42" s="2">
        <v>0</v>
      </c>
      <c r="J42" s="2">
        <v>0</v>
      </c>
      <c r="K42">
        <v>0</v>
      </c>
      <c r="L42">
        <v>0</v>
      </c>
    </row>
    <row r="43" spans="1:12" x14ac:dyDescent="0.35">
      <c r="A43">
        <v>2020</v>
      </c>
      <c r="B43">
        <v>6</v>
      </c>
      <c r="C43" s="2">
        <v>375789.32833423797</v>
      </c>
      <c r="D43" s="2">
        <v>79509.953761304801</v>
      </c>
      <c r="E43">
        <v>305.247375832052</v>
      </c>
      <c r="F43" s="2">
        <v>81277.443366126507</v>
      </c>
      <c r="G43" s="2">
        <v>0.57999999999999996</v>
      </c>
      <c r="H43" s="2">
        <v>1</v>
      </c>
      <c r="I43" s="2">
        <v>0</v>
      </c>
      <c r="J43" s="2">
        <v>0</v>
      </c>
      <c r="K43">
        <v>0</v>
      </c>
      <c r="L43">
        <v>0</v>
      </c>
    </row>
    <row r="44" spans="1:12" x14ac:dyDescent="0.35">
      <c r="A44">
        <v>2020</v>
      </c>
      <c r="B44">
        <v>7</v>
      </c>
      <c r="C44" s="2">
        <v>366489.60665020498</v>
      </c>
      <c r="D44" s="2">
        <v>85053.729157085399</v>
      </c>
      <c r="E44">
        <v>0</v>
      </c>
      <c r="F44" s="2">
        <v>186312.644320666</v>
      </c>
      <c r="G44" s="2">
        <v>0.59</v>
      </c>
      <c r="H44" s="2">
        <v>0</v>
      </c>
      <c r="I44" s="2">
        <v>0</v>
      </c>
      <c r="J44" s="2">
        <v>1</v>
      </c>
      <c r="K44">
        <v>0</v>
      </c>
      <c r="L44">
        <v>0</v>
      </c>
    </row>
    <row r="45" spans="1:12" x14ac:dyDescent="0.35">
      <c r="A45">
        <v>2020</v>
      </c>
      <c r="B45">
        <v>8</v>
      </c>
      <c r="C45" s="2">
        <v>398400.09878618299</v>
      </c>
      <c r="D45" s="2">
        <v>87939.4554613371</v>
      </c>
      <c r="E45">
        <v>0</v>
      </c>
      <c r="F45" s="2">
        <v>112855.32520565399</v>
      </c>
      <c r="G45" s="2">
        <v>0.63</v>
      </c>
      <c r="H45" s="2">
        <v>0</v>
      </c>
      <c r="I45" s="2">
        <v>0</v>
      </c>
      <c r="J45" s="2">
        <v>0</v>
      </c>
      <c r="K45">
        <v>0</v>
      </c>
      <c r="L45">
        <v>0</v>
      </c>
    </row>
    <row r="46" spans="1:12" x14ac:dyDescent="0.35">
      <c r="A46">
        <v>2020</v>
      </c>
      <c r="B46">
        <v>9</v>
      </c>
      <c r="C46" s="2">
        <v>372283.902575207</v>
      </c>
      <c r="D46" s="2">
        <v>86486.250485623197</v>
      </c>
      <c r="E46">
        <v>1568.44713321828</v>
      </c>
      <c r="F46" s="2">
        <v>29970.636105809299</v>
      </c>
      <c r="G46" s="2">
        <v>0.64</v>
      </c>
      <c r="H46" s="2">
        <v>0</v>
      </c>
      <c r="I46" s="2">
        <v>0</v>
      </c>
      <c r="J46" s="2">
        <v>0</v>
      </c>
      <c r="K46">
        <v>0</v>
      </c>
      <c r="L46">
        <v>0</v>
      </c>
    </row>
    <row r="47" spans="1:12" x14ac:dyDescent="0.35">
      <c r="A47">
        <v>2020</v>
      </c>
      <c r="B47">
        <v>10</v>
      </c>
      <c r="C47" s="2">
        <v>365212.27893427003</v>
      </c>
      <c r="D47" s="2">
        <v>90784.420487618801</v>
      </c>
      <c r="E47">
        <v>11544.897951086799</v>
      </c>
      <c r="F47" s="2">
        <v>0</v>
      </c>
      <c r="G47" s="2">
        <v>0.66</v>
      </c>
      <c r="H47" s="2">
        <v>0</v>
      </c>
      <c r="I47" s="2">
        <v>0</v>
      </c>
      <c r="J47" s="2">
        <v>0</v>
      </c>
      <c r="K47">
        <v>0</v>
      </c>
      <c r="L47">
        <v>0</v>
      </c>
    </row>
    <row r="48" spans="1:12" x14ac:dyDescent="0.35">
      <c r="A48">
        <v>2020</v>
      </c>
      <c r="B48">
        <v>11</v>
      </c>
      <c r="C48" s="2">
        <v>361661.10179258999</v>
      </c>
      <c r="D48" s="2">
        <v>89212.701038296305</v>
      </c>
      <c r="E48">
        <v>16120.2053041013</v>
      </c>
      <c r="F48" s="2">
        <v>0</v>
      </c>
      <c r="G48" s="2">
        <v>0.67</v>
      </c>
      <c r="H48" s="2">
        <v>0</v>
      </c>
      <c r="I48" s="2">
        <v>1</v>
      </c>
      <c r="J48" s="2">
        <v>0</v>
      </c>
      <c r="K48">
        <v>0</v>
      </c>
      <c r="L48">
        <v>0</v>
      </c>
    </row>
    <row r="49" spans="1:12" x14ac:dyDescent="0.35">
      <c r="A49">
        <v>2020</v>
      </c>
      <c r="B49">
        <v>12</v>
      </c>
      <c r="C49" s="2">
        <v>379639.628024415</v>
      </c>
      <c r="D49" s="2">
        <v>91887.788733968104</v>
      </c>
      <c r="E49">
        <v>30838.6839145903</v>
      </c>
      <c r="F49" s="2">
        <v>0</v>
      </c>
      <c r="G49" s="2">
        <v>0.56000000000000005</v>
      </c>
      <c r="H49" s="2">
        <v>0</v>
      </c>
      <c r="I49" s="2">
        <v>0</v>
      </c>
      <c r="J49" s="2">
        <v>0</v>
      </c>
      <c r="K49">
        <v>0</v>
      </c>
      <c r="L49">
        <v>0</v>
      </c>
    </row>
    <row r="50" spans="1:12" x14ac:dyDescent="0.35">
      <c r="A50">
        <v>2021</v>
      </c>
      <c r="B50">
        <v>1</v>
      </c>
      <c r="C50" s="2">
        <v>357240.032770816</v>
      </c>
      <c r="D50" s="2">
        <v>90578.502620679399</v>
      </c>
      <c r="E50">
        <v>35189.067423118402</v>
      </c>
      <c r="F50" s="2">
        <v>0</v>
      </c>
      <c r="G50" s="2">
        <v>0.54</v>
      </c>
      <c r="H50" s="2">
        <v>0</v>
      </c>
      <c r="I50" s="2">
        <v>0</v>
      </c>
      <c r="J50" s="2">
        <v>0</v>
      </c>
      <c r="K50">
        <v>0</v>
      </c>
      <c r="L50">
        <v>0</v>
      </c>
    </row>
    <row r="51" spans="1:12" x14ac:dyDescent="0.35">
      <c r="A51">
        <v>2021</v>
      </c>
      <c r="B51">
        <v>2</v>
      </c>
      <c r="C51" s="2">
        <v>344991.31028667698</v>
      </c>
      <c r="D51" s="2">
        <v>81525.722646308102</v>
      </c>
      <c r="E51">
        <v>36447.514665772796</v>
      </c>
      <c r="F51" s="2">
        <v>0</v>
      </c>
      <c r="G51" s="2">
        <v>0.56999999999999995</v>
      </c>
      <c r="H51" s="2">
        <v>0</v>
      </c>
      <c r="I51" s="2">
        <v>0</v>
      </c>
      <c r="J51" s="2">
        <v>0</v>
      </c>
      <c r="K51">
        <v>0</v>
      </c>
      <c r="L51">
        <v>0</v>
      </c>
    </row>
    <row r="52" spans="1:12" x14ac:dyDescent="0.35">
      <c r="A52">
        <v>2021</v>
      </c>
      <c r="B52">
        <v>3</v>
      </c>
      <c r="C52" s="2">
        <v>367295.92532424099</v>
      </c>
      <c r="D52" s="2">
        <v>90006.893311444903</v>
      </c>
      <c r="E52">
        <v>23423.785479429502</v>
      </c>
      <c r="F52" s="2">
        <v>0</v>
      </c>
      <c r="G52" s="2">
        <v>0.64</v>
      </c>
      <c r="H52" s="2">
        <v>0</v>
      </c>
      <c r="I52" s="2">
        <v>0</v>
      </c>
      <c r="J52" s="2">
        <v>0</v>
      </c>
      <c r="K52">
        <v>0</v>
      </c>
      <c r="L52">
        <v>0</v>
      </c>
    </row>
    <row r="53" spans="1:12" x14ac:dyDescent="0.35">
      <c r="A53">
        <v>2021</v>
      </c>
      <c r="B53">
        <v>4</v>
      </c>
      <c r="C53" s="2">
        <v>337607.84415350098</v>
      </c>
      <c r="D53" s="2">
        <v>86852.753269818597</v>
      </c>
      <c r="E53">
        <v>13594.930367168399</v>
      </c>
      <c r="F53" s="2">
        <v>0</v>
      </c>
      <c r="G53" s="2">
        <v>0.57999999999999996</v>
      </c>
      <c r="H53" s="2">
        <v>0</v>
      </c>
      <c r="I53" s="2">
        <v>0</v>
      </c>
      <c r="J53" s="2">
        <v>0</v>
      </c>
      <c r="K53">
        <v>0</v>
      </c>
      <c r="L53">
        <v>0</v>
      </c>
    </row>
    <row r="54" spans="1:12" x14ac:dyDescent="0.35">
      <c r="A54">
        <v>2021</v>
      </c>
      <c r="B54">
        <v>5</v>
      </c>
      <c r="C54" s="2">
        <v>367616.70599539299</v>
      </c>
      <c r="D54" s="2">
        <v>89483.286602449094</v>
      </c>
      <c r="E54">
        <v>6305.9819218267503</v>
      </c>
      <c r="F54" s="2">
        <v>25585.427097236399</v>
      </c>
      <c r="G54" s="2">
        <v>0.6</v>
      </c>
      <c r="H54" s="2">
        <v>0</v>
      </c>
      <c r="I54" s="2">
        <v>0</v>
      </c>
      <c r="J54" s="2">
        <v>0</v>
      </c>
      <c r="K54">
        <v>0</v>
      </c>
      <c r="L54">
        <v>0</v>
      </c>
    </row>
    <row r="55" spans="1:12" x14ac:dyDescent="0.35">
      <c r="A55">
        <v>2021</v>
      </c>
      <c r="B55">
        <v>6</v>
      </c>
      <c r="C55" s="2">
        <v>392264.32792488497</v>
      </c>
      <c r="D55" s="2">
        <v>87831.926306736903</v>
      </c>
      <c r="E55">
        <v>16.045983712183599</v>
      </c>
      <c r="F55" s="2">
        <v>113731.956102314</v>
      </c>
      <c r="G55" s="2">
        <v>0.64</v>
      </c>
      <c r="H55" s="2">
        <v>1</v>
      </c>
      <c r="I55" s="2">
        <v>0</v>
      </c>
      <c r="J55" s="2">
        <v>0</v>
      </c>
      <c r="K55">
        <v>0</v>
      </c>
      <c r="L55">
        <v>0</v>
      </c>
    </row>
    <row r="56" spans="1:12" x14ac:dyDescent="0.35">
      <c r="A56">
        <v>2021</v>
      </c>
      <c r="B56">
        <v>7</v>
      </c>
      <c r="C56" s="2">
        <v>387037.75171248399</v>
      </c>
      <c r="D56" s="2">
        <v>92025.906672872894</v>
      </c>
      <c r="E56">
        <v>0</v>
      </c>
      <c r="F56" s="2">
        <v>100737.635518258</v>
      </c>
      <c r="G56" s="2">
        <v>0.65</v>
      </c>
      <c r="H56" s="2">
        <v>0</v>
      </c>
      <c r="I56" s="2">
        <v>0</v>
      </c>
      <c r="J56" s="2">
        <v>0</v>
      </c>
      <c r="K56">
        <v>0</v>
      </c>
      <c r="L56">
        <v>0</v>
      </c>
    </row>
    <row r="57" spans="1:12" x14ac:dyDescent="0.35">
      <c r="A57">
        <v>2021</v>
      </c>
      <c r="B57">
        <v>8</v>
      </c>
      <c r="C57" s="2">
        <v>466712.08804590901</v>
      </c>
      <c r="D57" s="2">
        <v>93282.232001101904</v>
      </c>
      <c r="E57">
        <v>0</v>
      </c>
      <c r="F57" s="2">
        <v>170958.45365428799</v>
      </c>
      <c r="G57" s="2">
        <v>0.67</v>
      </c>
      <c r="H57" s="2">
        <v>0</v>
      </c>
      <c r="I57" s="2">
        <v>0</v>
      </c>
      <c r="J57" s="2">
        <v>0</v>
      </c>
      <c r="K57">
        <v>0</v>
      </c>
      <c r="L57">
        <v>0</v>
      </c>
    </row>
    <row r="58" spans="1:12" x14ac:dyDescent="0.35">
      <c r="A58">
        <v>2021</v>
      </c>
      <c r="B58">
        <v>9</v>
      </c>
      <c r="C58" s="2">
        <v>357997.36411763099</v>
      </c>
      <c r="D58" s="2">
        <v>91226.615897206095</v>
      </c>
      <c r="E58">
        <v>513.31767745723698</v>
      </c>
      <c r="F58" s="2">
        <v>23888.257704392501</v>
      </c>
      <c r="G58" s="2">
        <v>0.68</v>
      </c>
      <c r="H58" s="2">
        <v>0</v>
      </c>
      <c r="I58" s="2">
        <v>0</v>
      </c>
      <c r="J58" s="2">
        <v>0</v>
      </c>
      <c r="K58">
        <v>0</v>
      </c>
      <c r="L58">
        <v>0</v>
      </c>
    </row>
    <row r="59" spans="1:12" x14ac:dyDescent="0.35">
      <c r="A59">
        <v>2021</v>
      </c>
      <c r="B59">
        <v>10</v>
      </c>
      <c r="C59" s="2">
        <v>385340.67559811799</v>
      </c>
      <c r="D59" s="2">
        <v>95252.383246300698</v>
      </c>
      <c r="E59">
        <v>5739.1679888999297</v>
      </c>
      <c r="F59" s="2">
        <v>5407.6617097407297</v>
      </c>
      <c r="G59" s="2">
        <v>0.75</v>
      </c>
      <c r="H59" s="2">
        <v>0</v>
      </c>
      <c r="I59" s="2">
        <v>0</v>
      </c>
      <c r="J59" s="2">
        <v>0</v>
      </c>
      <c r="K59">
        <v>0</v>
      </c>
      <c r="L59">
        <v>0</v>
      </c>
    </row>
    <row r="60" spans="1:12" x14ac:dyDescent="0.35">
      <c r="A60">
        <v>2021</v>
      </c>
      <c r="B60">
        <v>11</v>
      </c>
      <c r="C60" s="2">
        <v>381003.24667851202</v>
      </c>
      <c r="D60" s="2">
        <v>93132.467873447196</v>
      </c>
      <c r="E60">
        <v>22053.984638138201</v>
      </c>
      <c r="F60" s="2">
        <v>0</v>
      </c>
      <c r="G60" s="2">
        <v>0.75</v>
      </c>
      <c r="H60" s="2">
        <v>0</v>
      </c>
      <c r="I60" s="2">
        <v>1</v>
      </c>
      <c r="J60" s="2">
        <v>0</v>
      </c>
      <c r="K60">
        <v>0</v>
      </c>
      <c r="L60">
        <v>0</v>
      </c>
    </row>
    <row r="61" spans="1:12" x14ac:dyDescent="0.35">
      <c r="A61">
        <v>2021</v>
      </c>
      <c r="B61">
        <v>12</v>
      </c>
      <c r="C61" s="2">
        <v>374740.34843217098</v>
      </c>
      <c r="D61" s="2">
        <v>95863.996986406302</v>
      </c>
      <c r="E61">
        <v>28591.9723693261</v>
      </c>
      <c r="F61" s="2">
        <v>0</v>
      </c>
      <c r="G61" s="2">
        <v>0.64</v>
      </c>
      <c r="H61" s="2">
        <v>0</v>
      </c>
      <c r="I61" s="2">
        <v>0</v>
      </c>
      <c r="J61" s="2">
        <v>0</v>
      </c>
      <c r="K61">
        <v>0</v>
      </c>
      <c r="L61">
        <v>0</v>
      </c>
    </row>
    <row r="62" spans="1:12" x14ac:dyDescent="0.35">
      <c r="A62">
        <v>2022</v>
      </c>
      <c r="B62">
        <v>1</v>
      </c>
      <c r="C62" s="2">
        <v>389126.55584854202</v>
      </c>
      <c r="D62" s="2">
        <v>93901.518046545796</v>
      </c>
      <c r="E62">
        <v>48351.622559351097</v>
      </c>
      <c r="F62" s="2">
        <v>0</v>
      </c>
      <c r="G62" s="2">
        <v>0.62</v>
      </c>
      <c r="H62" s="2">
        <v>0</v>
      </c>
      <c r="I62" s="2">
        <v>0</v>
      </c>
      <c r="J62" s="2">
        <v>0</v>
      </c>
      <c r="K62">
        <v>0</v>
      </c>
      <c r="L62">
        <v>0</v>
      </c>
    </row>
    <row r="63" spans="1:12" x14ac:dyDescent="0.35">
      <c r="A63">
        <v>2022</v>
      </c>
      <c r="B63">
        <v>2</v>
      </c>
      <c r="C63" s="2">
        <v>357199.380204966</v>
      </c>
      <c r="D63" s="2">
        <v>84458.233382170394</v>
      </c>
      <c r="E63">
        <v>35860.607782518899</v>
      </c>
      <c r="F63" s="2">
        <v>0</v>
      </c>
      <c r="G63" s="2">
        <v>0.72</v>
      </c>
      <c r="H63" s="2">
        <v>0</v>
      </c>
      <c r="I63" s="2">
        <v>0</v>
      </c>
      <c r="J63" s="2">
        <v>0</v>
      </c>
      <c r="K63">
        <v>0</v>
      </c>
      <c r="L63">
        <v>0</v>
      </c>
    </row>
    <row r="64" spans="1:12" x14ac:dyDescent="0.35">
      <c r="A64">
        <v>2022</v>
      </c>
      <c r="B64">
        <v>3</v>
      </c>
      <c r="C64" s="2">
        <v>422018.70623285801</v>
      </c>
      <c r="D64" s="2">
        <v>93975.461518747805</v>
      </c>
      <c r="E64">
        <v>28793.3727482801</v>
      </c>
      <c r="F64" s="2">
        <v>0</v>
      </c>
      <c r="G64" s="2">
        <v>0.73</v>
      </c>
      <c r="H64" s="2">
        <v>0</v>
      </c>
      <c r="I64" s="2">
        <v>0</v>
      </c>
      <c r="J64" s="2">
        <v>0</v>
      </c>
      <c r="K64">
        <v>0</v>
      </c>
      <c r="L64">
        <v>0</v>
      </c>
    </row>
    <row r="65" spans="1:12" x14ac:dyDescent="0.35">
      <c r="A65">
        <v>2022</v>
      </c>
      <c r="B65">
        <v>4</v>
      </c>
      <c r="C65" s="2">
        <v>345153.24766620202</v>
      </c>
      <c r="D65" s="2">
        <v>91382.105198589197</v>
      </c>
      <c r="E65">
        <v>16831.746414839999</v>
      </c>
      <c r="F65" s="2">
        <v>0</v>
      </c>
      <c r="G65" s="2">
        <v>1</v>
      </c>
      <c r="H65" s="2">
        <v>0</v>
      </c>
      <c r="I65" s="2">
        <v>0</v>
      </c>
      <c r="J65" s="2">
        <v>0</v>
      </c>
      <c r="K65">
        <v>0</v>
      </c>
      <c r="L65">
        <v>0</v>
      </c>
    </row>
    <row r="66" spans="1:12" x14ac:dyDescent="0.35">
      <c r="A66">
        <v>2022</v>
      </c>
      <c r="B66">
        <v>5</v>
      </c>
      <c r="C66" s="2">
        <v>380765.38763041701</v>
      </c>
      <c r="D66" s="2">
        <v>94866.381164416307</v>
      </c>
      <c r="E66">
        <v>3762.2407435918299</v>
      </c>
      <c r="F66" s="2">
        <v>34304.3454043413</v>
      </c>
      <c r="G66" s="2">
        <v>1</v>
      </c>
      <c r="H66" s="2">
        <v>0</v>
      </c>
      <c r="I66" s="2">
        <v>0</v>
      </c>
      <c r="J66" s="2">
        <v>0</v>
      </c>
      <c r="K66">
        <v>0</v>
      </c>
      <c r="L66">
        <v>0</v>
      </c>
    </row>
    <row r="67" spans="1:12" x14ac:dyDescent="0.35">
      <c r="A67">
        <v>2022</v>
      </c>
      <c r="B67">
        <v>6</v>
      </c>
      <c r="C67" s="2">
        <v>412694.83627543802</v>
      </c>
      <c r="D67" s="2">
        <v>91895.993500061406</v>
      </c>
      <c r="E67">
        <v>57.366187964092902</v>
      </c>
      <c r="F67" s="2">
        <v>63585.019489386003</v>
      </c>
      <c r="G67" s="2">
        <v>1</v>
      </c>
      <c r="H67" s="2">
        <v>1</v>
      </c>
      <c r="I67" s="2">
        <v>0</v>
      </c>
      <c r="J67" s="2">
        <v>0</v>
      </c>
      <c r="K67">
        <v>0</v>
      </c>
      <c r="L67">
        <v>0</v>
      </c>
    </row>
    <row r="68" spans="1:12" x14ac:dyDescent="0.35">
      <c r="A68">
        <v>2022</v>
      </c>
      <c r="B68">
        <v>7</v>
      </c>
      <c r="C68" s="2">
        <v>420095.899445377</v>
      </c>
      <c r="D68" s="2">
        <v>95050.260750603906</v>
      </c>
      <c r="E68">
        <v>0</v>
      </c>
      <c r="F68" s="2">
        <v>143778.00938495999</v>
      </c>
      <c r="G68" s="2">
        <v>1</v>
      </c>
      <c r="H68" s="2">
        <v>0</v>
      </c>
      <c r="I68" s="2">
        <v>0</v>
      </c>
      <c r="J68" s="2">
        <v>0</v>
      </c>
      <c r="K68">
        <v>0</v>
      </c>
      <c r="L68">
        <v>0</v>
      </c>
    </row>
    <row r="69" spans="1:12" x14ac:dyDescent="0.35">
      <c r="A69">
        <v>2022</v>
      </c>
      <c r="B69">
        <v>8</v>
      </c>
      <c r="C69" s="2">
        <v>435411.64425129601</v>
      </c>
      <c r="D69" s="2">
        <v>95139.614657613303</v>
      </c>
      <c r="E69">
        <v>0</v>
      </c>
      <c r="F69" s="2">
        <v>139612.777223165</v>
      </c>
      <c r="G69" s="2">
        <v>1</v>
      </c>
      <c r="H69" s="2">
        <v>0</v>
      </c>
      <c r="I69" s="2">
        <v>0</v>
      </c>
      <c r="J69" s="2">
        <v>0</v>
      </c>
      <c r="K69">
        <v>0</v>
      </c>
      <c r="L69">
        <v>0</v>
      </c>
    </row>
    <row r="70" spans="1:12" x14ac:dyDescent="0.35">
      <c r="A70">
        <v>2022</v>
      </c>
      <c r="B70">
        <v>9</v>
      </c>
      <c r="C70" s="2">
        <v>389914.771582858</v>
      </c>
      <c r="D70" s="2">
        <v>91862.478047435201</v>
      </c>
      <c r="E70">
        <v>1474.11065875453</v>
      </c>
      <c r="F70" s="2">
        <v>49841.654256447298</v>
      </c>
      <c r="G70" s="2">
        <v>1</v>
      </c>
      <c r="H70" s="2">
        <v>0</v>
      </c>
      <c r="I70" s="2">
        <v>0</v>
      </c>
      <c r="J70" s="2">
        <v>0</v>
      </c>
      <c r="K70">
        <v>0</v>
      </c>
      <c r="L70">
        <v>0</v>
      </c>
    </row>
    <row r="71" spans="1:12" x14ac:dyDescent="0.35">
      <c r="A71">
        <v>2022</v>
      </c>
      <c r="B71">
        <v>10</v>
      </c>
      <c r="C71" s="2">
        <v>360520.02658761799</v>
      </c>
      <c r="D71" s="2">
        <v>94701.352091977693</v>
      </c>
      <c r="E71">
        <v>10129.610095056099</v>
      </c>
      <c r="F71" s="2">
        <v>149.32268782054501</v>
      </c>
      <c r="G71" s="2">
        <v>1</v>
      </c>
      <c r="H71" s="2">
        <v>0</v>
      </c>
      <c r="I71" s="2">
        <v>0</v>
      </c>
      <c r="J71" s="2">
        <v>0</v>
      </c>
      <c r="K71">
        <v>0</v>
      </c>
      <c r="L71">
        <v>0</v>
      </c>
    </row>
    <row r="72" spans="1:12" x14ac:dyDescent="0.35">
      <c r="A72">
        <v>2022</v>
      </c>
      <c r="B72">
        <v>11</v>
      </c>
      <c r="C72" s="2">
        <v>386313.49949507602</v>
      </c>
      <c r="D72" s="2">
        <v>91422.254814764703</v>
      </c>
      <c r="E72">
        <v>19699.378577630199</v>
      </c>
      <c r="F72" s="2">
        <v>893.74420097233406</v>
      </c>
      <c r="G72" s="2">
        <v>1</v>
      </c>
      <c r="H72" s="2">
        <v>0</v>
      </c>
      <c r="I72" s="2">
        <v>1</v>
      </c>
      <c r="J72" s="2">
        <v>0</v>
      </c>
      <c r="K72">
        <v>0</v>
      </c>
      <c r="L72">
        <v>0</v>
      </c>
    </row>
    <row r="73" spans="1:12" x14ac:dyDescent="0.35">
      <c r="A73">
        <v>2022</v>
      </c>
      <c r="B73">
        <v>12</v>
      </c>
      <c r="C73" s="2">
        <v>396198.77499618602</v>
      </c>
      <c r="D73" s="2">
        <v>94984.048592938299</v>
      </c>
      <c r="E73">
        <v>32548.643791476701</v>
      </c>
      <c r="F73" s="2">
        <v>0</v>
      </c>
      <c r="G73" s="2">
        <v>1</v>
      </c>
      <c r="H73" s="2">
        <v>0</v>
      </c>
      <c r="I73" s="2">
        <v>0</v>
      </c>
      <c r="J73" s="2">
        <v>0</v>
      </c>
      <c r="K73">
        <v>0</v>
      </c>
      <c r="L73">
        <v>0</v>
      </c>
    </row>
    <row r="74" spans="1:12" x14ac:dyDescent="0.35">
      <c r="A74">
        <v>2023</v>
      </c>
      <c r="B74">
        <v>1</v>
      </c>
      <c r="C74" s="2">
        <v>378374.226747796</v>
      </c>
      <c r="D74" s="2">
        <v>94106.450690000202</v>
      </c>
      <c r="E74">
        <v>33002.754831207902</v>
      </c>
      <c r="F74" s="2">
        <v>0</v>
      </c>
      <c r="G74" s="2">
        <v>1</v>
      </c>
      <c r="H74" s="2">
        <v>0</v>
      </c>
      <c r="I74" s="2">
        <v>0</v>
      </c>
      <c r="J74" s="2">
        <v>0</v>
      </c>
      <c r="K74">
        <v>0</v>
      </c>
      <c r="L74">
        <v>0</v>
      </c>
    </row>
    <row r="75" spans="1:12" x14ac:dyDescent="0.35">
      <c r="A75">
        <v>2023</v>
      </c>
      <c r="B75">
        <v>2</v>
      </c>
      <c r="C75" s="2">
        <v>364456.70213230699</v>
      </c>
      <c r="D75" s="2">
        <v>85455.153534740006</v>
      </c>
      <c r="E75">
        <v>30970.886384311001</v>
      </c>
      <c r="F75" s="2">
        <v>0</v>
      </c>
      <c r="G75" s="2">
        <v>1</v>
      </c>
      <c r="H75" s="2">
        <v>0</v>
      </c>
      <c r="I75" s="2">
        <v>0</v>
      </c>
      <c r="J75" s="2">
        <v>0</v>
      </c>
      <c r="K75">
        <v>0</v>
      </c>
      <c r="L75">
        <v>0</v>
      </c>
    </row>
    <row r="76" spans="1:12" x14ac:dyDescent="0.35">
      <c r="A76">
        <v>2023</v>
      </c>
      <c r="B76">
        <v>3</v>
      </c>
      <c r="C76" s="2">
        <v>413870.49017294298</v>
      </c>
      <c r="D76" s="2">
        <v>94965.518142958797</v>
      </c>
      <c r="E76">
        <v>29648.334863882901</v>
      </c>
      <c r="F76" s="2">
        <v>0</v>
      </c>
      <c r="G76" s="2">
        <v>1</v>
      </c>
      <c r="H76" s="2">
        <v>0</v>
      </c>
      <c r="I76" s="2">
        <v>0</v>
      </c>
      <c r="J76" s="2">
        <v>0</v>
      </c>
      <c r="K76">
        <v>0</v>
      </c>
      <c r="L76">
        <v>0</v>
      </c>
    </row>
    <row r="77" spans="1:12" x14ac:dyDescent="0.35">
      <c r="A77">
        <v>2023</v>
      </c>
      <c r="B77">
        <v>4</v>
      </c>
      <c r="C77" s="2">
        <v>357159.62895861402</v>
      </c>
      <c r="D77" s="2">
        <v>92243.173020341594</v>
      </c>
      <c r="E77">
        <v>13667.986587268901</v>
      </c>
      <c r="F77" s="2">
        <v>7179.2260309145004</v>
      </c>
      <c r="G77" s="2">
        <v>1</v>
      </c>
      <c r="H77" s="2">
        <v>0</v>
      </c>
      <c r="I77" s="2">
        <v>0</v>
      </c>
      <c r="J77" s="2">
        <v>0</v>
      </c>
      <c r="K77">
        <v>0</v>
      </c>
      <c r="L77">
        <v>0</v>
      </c>
    </row>
    <row r="78" spans="1:12" x14ac:dyDescent="0.35">
      <c r="A78">
        <v>2023</v>
      </c>
      <c r="B78">
        <v>5</v>
      </c>
      <c r="C78" s="2">
        <v>404103.12801247701</v>
      </c>
      <c r="D78" s="2">
        <v>95668.392649195303</v>
      </c>
      <c r="E78">
        <v>5738.94988036209</v>
      </c>
      <c r="F78" s="2">
        <v>15126.6942899107</v>
      </c>
      <c r="G78" s="2">
        <v>1</v>
      </c>
      <c r="H78" s="2">
        <v>0</v>
      </c>
      <c r="I78" s="2">
        <v>0</v>
      </c>
      <c r="J78" s="2">
        <v>0</v>
      </c>
      <c r="K78">
        <v>0</v>
      </c>
      <c r="L78">
        <v>0</v>
      </c>
    </row>
    <row r="79" spans="1:12" x14ac:dyDescent="0.35">
      <c r="A79">
        <v>2023</v>
      </c>
      <c r="B79">
        <v>6</v>
      </c>
      <c r="C79" s="2">
        <v>383976.58959167002</v>
      </c>
      <c r="D79" s="2">
        <v>92645.774589386798</v>
      </c>
      <c r="E79">
        <v>0</v>
      </c>
      <c r="F79" s="2">
        <v>59781.169720766302</v>
      </c>
      <c r="G79" s="2">
        <v>1</v>
      </c>
      <c r="H79" s="2">
        <v>1</v>
      </c>
      <c r="I79" s="2">
        <v>0</v>
      </c>
      <c r="J79" s="2">
        <v>0</v>
      </c>
      <c r="K79">
        <v>0</v>
      </c>
      <c r="L79">
        <v>0</v>
      </c>
    </row>
    <row r="80" spans="1:12" x14ac:dyDescent="0.35">
      <c r="A80">
        <v>2023</v>
      </c>
      <c r="B80">
        <v>7</v>
      </c>
      <c r="C80" s="2">
        <v>407850.70825524698</v>
      </c>
      <c r="D80" s="2">
        <v>95799.2647997108</v>
      </c>
      <c r="E80">
        <v>0</v>
      </c>
      <c r="F80" s="2">
        <v>130441.520679255</v>
      </c>
      <c r="G80" s="2">
        <v>1</v>
      </c>
      <c r="H80" s="2">
        <v>0</v>
      </c>
      <c r="I80" s="2">
        <v>0</v>
      </c>
      <c r="J80" s="2">
        <v>0</v>
      </c>
      <c r="K80">
        <v>0</v>
      </c>
      <c r="L80">
        <v>0</v>
      </c>
    </row>
    <row r="81" spans="1:12" x14ac:dyDescent="0.35">
      <c r="A81">
        <v>2023</v>
      </c>
      <c r="B81">
        <v>8</v>
      </c>
      <c r="C81" s="2">
        <v>430116.765026159</v>
      </c>
      <c r="D81" s="2">
        <v>95864.283941036105</v>
      </c>
      <c r="E81">
        <v>0</v>
      </c>
      <c r="F81" s="2">
        <v>72101.338811873095</v>
      </c>
      <c r="G81" s="2">
        <v>1</v>
      </c>
      <c r="H81" s="2">
        <v>0</v>
      </c>
      <c r="I81" s="2">
        <v>0</v>
      </c>
      <c r="J81" s="2">
        <v>0</v>
      </c>
      <c r="K81">
        <v>0</v>
      </c>
      <c r="L81">
        <v>0</v>
      </c>
    </row>
    <row r="82" spans="1:12" x14ac:dyDescent="0.35">
      <c r="A82">
        <v>2023</v>
      </c>
      <c r="B82">
        <v>9</v>
      </c>
      <c r="C82" s="2">
        <v>406752.59890551103</v>
      </c>
      <c r="D82" s="2">
        <v>92740.990114956803</v>
      </c>
      <c r="E82">
        <v>341.579663177371</v>
      </c>
      <c r="F82" s="2">
        <v>47863.848994298904</v>
      </c>
      <c r="G82" s="2">
        <v>1</v>
      </c>
      <c r="H82" s="2">
        <v>0</v>
      </c>
      <c r="I82" s="2">
        <v>0</v>
      </c>
      <c r="J82" s="2">
        <v>0</v>
      </c>
      <c r="K82">
        <v>0</v>
      </c>
      <c r="L82">
        <v>0</v>
      </c>
    </row>
    <row r="83" spans="1:12" x14ac:dyDescent="0.35">
      <c r="A83">
        <v>2023</v>
      </c>
      <c r="B83">
        <v>10</v>
      </c>
      <c r="C83" s="2">
        <v>386854.97824672901</v>
      </c>
      <c r="D83" s="2">
        <v>95800.298685459697</v>
      </c>
      <c r="E83">
        <v>8301.0238304709801</v>
      </c>
      <c r="F83" s="2">
        <v>22107.2362033756</v>
      </c>
      <c r="G83" s="2">
        <v>1</v>
      </c>
      <c r="H83" s="2">
        <v>0</v>
      </c>
      <c r="I83" s="2">
        <v>0</v>
      </c>
      <c r="J83" s="2">
        <v>0</v>
      </c>
      <c r="K83">
        <v>0</v>
      </c>
      <c r="L83">
        <v>0</v>
      </c>
    </row>
    <row r="84" spans="1:12" x14ac:dyDescent="0.35">
      <c r="A84">
        <v>2023</v>
      </c>
      <c r="B84">
        <v>11</v>
      </c>
      <c r="C84" s="2">
        <v>392027.07489530102</v>
      </c>
      <c r="D84" s="2">
        <v>92678.816911566595</v>
      </c>
      <c r="E84">
        <v>22699.819520672099</v>
      </c>
      <c r="F84" s="2">
        <v>0</v>
      </c>
      <c r="G84" s="2">
        <v>1</v>
      </c>
      <c r="H84" s="2">
        <v>0</v>
      </c>
      <c r="I84" s="2">
        <v>1</v>
      </c>
      <c r="J84" s="2">
        <v>0</v>
      </c>
      <c r="K84">
        <v>0</v>
      </c>
      <c r="L84">
        <v>0</v>
      </c>
    </row>
    <row r="85" spans="1:12" x14ac:dyDescent="0.35">
      <c r="A85">
        <v>2023</v>
      </c>
      <c r="B85">
        <v>12</v>
      </c>
      <c r="C85" s="2">
        <v>368042.01252228499</v>
      </c>
      <c r="D85" s="2">
        <v>95778.883870507605</v>
      </c>
      <c r="E85">
        <v>26041.1581377318</v>
      </c>
      <c r="F85" s="2">
        <v>0</v>
      </c>
      <c r="G85" s="2">
        <v>1</v>
      </c>
      <c r="H85" s="2">
        <v>0</v>
      </c>
      <c r="I85" s="2">
        <v>0</v>
      </c>
      <c r="J85" s="2">
        <v>0</v>
      </c>
      <c r="K85">
        <v>0</v>
      </c>
      <c r="L85">
        <v>0</v>
      </c>
    </row>
    <row r="86" spans="1:12" x14ac:dyDescent="0.35">
      <c r="A86">
        <v>2024</v>
      </c>
      <c r="B86">
        <v>1</v>
      </c>
      <c r="C86" s="2">
        <v>421172.369682636</v>
      </c>
      <c r="D86" s="2">
        <v>94693.906591928797</v>
      </c>
      <c r="E86">
        <v>35781.934662645202</v>
      </c>
      <c r="F86" s="2">
        <v>0</v>
      </c>
      <c r="G86" s="2">
        <v>1</v>
      </c>
      <c r="H86" s="2">
        <v>0</v>
      </c>
      <c r="I86" s="2">
        <v>0</v>
      </c>
      <c r="J86" s="2">
        <v>0</v>
      </c>
      <c r="K86">
        <v>0</v>
      </c>
      <c r="L86">
        <v>0</v>
      </c>
    </row>
    <row r="87" spans="1:12" x14ac:dyDescent="0.35">
      <c r="A87">
        <v>2024</v>
      </c>
      <c r="B87">
        <v>2</v>
      </c>
      <c r="C87" s="2">
        <v>378714.021068551</v>
      </c>
      <c r="D87" s="2">
        <v>88593.926351418995</v>
      </c>
      <c r="E87">
        <v>29052.461002068401</v>
      </c>
      <c r="F87" s="2">
        <v>0</v>
      </c>
      <c r="G87" s="2">
        <v>1</v>
      </c>
      <c r="H87" s="2">
        <v>0</v>
      </c>
      <c r="I87" s="2">
        <v>0</v>
      </c>
      <c r="J87" s="2">
        <v>0</v>
      </c>
      <c r="K87">
        <v>0</v>
      </c>
      <c r="L87">
        <v>0</v>
      </c>
    </row>
    <row r="88" spans="1:12" x14ac:dyDescent="0.35">
      <c r="A88">
        <v>2024</v>
      </c>
      <c r="B88">
        <v>3</v>
      </c>
      <c r="C88" s="2">
        <v>396411.522847555</v>
      </c>
      <c r="D88" s="2">
        <v>94960.853795955802</v>
      </c>
      <c r="E88">
        <v>23760.556438630199</v>
      </c>
      <c r="F88" s="2">
        <v>0</v>
      </c>
      <c r="G88" s="2">
        <v>1</v>
      </c>
      <c r="H88" s="2">
        <v>0</v>
      </c>
      <c r="I88" s="2">
        <v>0</v>
      </c>
      <c r="J88" s="2">
        <v>0</v>
      </c>
      <c r="K88">
        <v>0</v>
      </c>
      <c r="L88">
        <v>0</v>
      </c>
    </row>
    <row r="89" spans="1:12" x14ac:dyDescent="0.35">
      <c r="A89">
        <v>2024</v>
      </c>
      <c r="B89">
        <v>4</v>
      </c>
      <c r="C89" s="2">
        <v>380943.77169911901</v>
      </c>
      <c r="D89" s="2">
        <v>92146.255399446803</v>
      </c>
      <c r="E89">
        <v>13346.122291326499</v>
      </c>
      <c r="F89" s="2">
        <v>0</v>
      </c>
      <c r="G89" s="2">
        <v>1</v>
      </c>
      <c r="H89" s="2">
        <v>0</v>
      </c>
      <c r="I89" s="2">
        <v>0</v>
      </c>
      <c r="J89" s="2">
        <v>0</v>
      </c>
      <c r="K89">
        <v>0</v>
      </c>
      <c r="L89">
        <v>0</v>
      </c>
    </row>
    <row r="90" spans="1:12" x14ac:dyDescent="0.35">
      <c r="A90">
        <v>2024</v>
      </c>
      <c r="B90">
        <v>5</v>
      </c>
      <c r="C90" s="2">
        <v>400517.36531883798</v>
      </c>
      <c r="D90" s="2">
        <v>95474.682792297404</v>
      </c>
      <c r="E90">
        <v>1122.83304966572</v>
      </c>
      <c r="F90" s="2">
        <v>21338.187934795202</v>
      </c>
      <c r="G90" s="2">
        <v>1</v>
      </c>
      <c r="H90" s="2">
        <v>0</v>
      </c>
      <c r="I90" s="2">
        <v>0</v>
      </c>
      <c r="J90" s="2">
        <v>0</v>
      </c>
      <c r="K90">
        <v>0</v>
      </c>
      <c r="L90">
        <v>0</v>
      </c>
    </row>
    <row r="91" spans="1:12" x14ac:dyDescent="0.35">
      <c r="A91">
        <v>2024</v>
      </c>
      <c r="B91">
        <v>6</v>
      </c>
      <c r="C91" s="2">
        <v>398795.46334839001</v>
      </c>
      <c r="D91" s="2">
        <v>92523.487946441805</v>
      </c>
      <c r="E91">
        <v>122.661411954572</v>
      </c>
      <c r="F91" s="2">
        <v>84850.722296179301</v>
      </c>
      <c r="G91" s="2">
        <v>1</v>
      </c>
      <c r="H91" s="2">
        <v>1</v>
      </c>
      <c r="I91" s="2">
        <v>0</v>
      </c>
      <c r="J91" s="2">
        <v>0</v>
      </c>
      <c r="K91">
        <v>0</v>
      </c>
      <c r="L91">
        <v>0</v>
      </c>
    </row>
    <row r="92" spans="1:12" x14ac:dyDescent="0.35">
      <c r="A92">
        <v>2024</v>
      </c>
      <c r="B92">
        <v>7</v>
      </c>
      <c r="C92" s="2">
        <v>446422.64679492702</v>
      </c>
      <c r="D92" s="2">
        <v>95739.931009436797</v>
      </c>
      <c r="E92">
        <v>0</v>
      </c>
      <c r="F92" s="2">
        <v>144808.54252452901</v>
      </c>
      <c r="G92" s="2">
        <v>1</v>
      </c>
      <c r="H92" s="2">
        <v>0</v>
      </c>
      <c r="I92" s="2">
        <v>0</v>
      </c>
      <c r="J92" s="2">
        <v>0</v>
      </c>
      <c r="K92">
        <v>0</v>
      </c>
      <c r="L92">
        <v>0</v>
      </c>
    </row>
    <row r="93" spans="1:12" x14ac:dyDescent="0.35">
      <c r="A93">
        <v>2024</v>
      </c>
      <c r="B93">
        <v>8</v>
      </c>
      <c r="C93" s="2">
        <v>428056.56282365602</v>
      </c>
      <c r="D93" s="2">
        <v>95871.669672949196</v>
      </c>
      <c r="E93">
        <v>10.250016604792901</v>
      </c>
      <c r="F93" s="2">
        <v>103762.28970533</v>
      </c>
      <c r="G93" s="2">
        <v>1</v>
      </c>
      <c r="H93" s="2">
        <v>0</v>
      </c>
      <c r="I93" s="2">
        <v>0</v>
      </c>
      <c r="J93" s="2">
        <v>0</v>
      </c>
      <c r="K93">
        <v>0</v>
      </c>
      <c r="L93">
        <v>0</v>
      </c>
    </row>
    <row r="94" spans="1:12" x14ac:dyDescent="0.35">
      <c r="A94">
        <v>2024</v>
      </c>
      <c r="B94">
        <v>9</v>
      </c>
      <c r="C94" s="2">
        <v>396082.36015237903</v>
      </c>
      <c r="D94" s="2">
        <v>92940.182725477105</v>
      </c>
      <c r="E94">
        <v>342.26066067263798</v>
      </c>
      <c r="F94" s="2">
        <v>44903.166064000703</v>
      </c>
      <c r="G94" s="2">
        <v>1</v>
      </c>
      <c r="H94" s="2">
        <v>0</v>
      </c>
      <c r="I94" s="2">
        <v>0</v>
      </c>
      <c r="J94" s="2">
        <v>0</v>
      </c>
      <c r="K94">
        <v>0</v>
      </c>
      <c r="L94">
        <v>0</v>
      </c>
    </row>
    <row r="95" spans="1:12" x14ac:dyDescent="0.35">
      <c r="A95">
        <v>2024</v>
      </c>
      <c r="B95">
        <v>10</v>
      </c>
      <c r="C95" s="2">
        <v>401898.23651307099</v>
      </c>
      <c r="D95" s="2">
        <v>96204.6355747942</v>
      </c>
      <c r="E95">
        <v>8153.0643917800098</v>
      </c>
      <c r="F95" s="2">
        <v>3071.6184707750199</v>
      </c>
      <c r="G95" s="2">
        <v>1</v>
      </c>
      <c r="H95" s="2">
        <v>0</v>
      </c>
      <c r="I95" s="2">
        <v>0</v>
      </c>
      <c r="J95" s="2">
        <v>0</v>
      </c>
      <c r="K95">
        <v>0</v>
      </c>
      <c r="L95">
        <v>0</v>
      </c>
    </row>
    <row r="96" spans="1:12" x14ac:dyDescent="0.35">
      <c r="A96">
        <v>2024</v>
      </c>
      <c r="B96">
        <v>11</v>
      </c>
      <c r="C96" s="2">
        <v>387954.84839293198</v>
      </c>
      <c r="D96" s="2">
        <v>93262.267668024593</v>
      </c>
      <c r="E96">
        <v>18439.6569586068</v>
      </c>
      <c r="F96" s="2">
        <v>1773.1463699865401</v>
      </c>
      <c r="G96" s="2">
        <v>1</v>
      </c>
      <c r="H96" s="2">
        <v>0</v>
      </c>
      <c r="I96" s="2">
        <v>1</v>
      </c>
      <c r="J96" s="2">
        <v>0</v>
      </c>
      <c r="K96">
        <v>0</v>
      </c>
      <c r="L96">
        <v>0</v>
      </c>
    </row>
    <row r="97" spans="1:12" x14ac:dyDescent="0.35">
      <c r="A97">
        <v>2024</v>
      </c>
      <c r="B97">
        <v>12</v>
      </c>
      <c r="C97" s="2">
        <v>387517.43506195501</v>
      </c>
      <c r="D97" s="2">
        <v>96790.113265768698</v>
      </c>
      <c r="E97">
        <v>33390.2275423342</v>
      </c>
      <c r="F97" s="2">
        <v>0</v>
      </c>
      <c r="G97" s="2">
        <v>1</v>
      </c>
      <c r="H97" s="2">
        <v>0</v>
      </c>
      <c r="I97" s="2">
        <v>0</v>
      </c>
      <c r="J97" s="2">
        <v>0</v>
      </c>
      <c r="K97">
        <v>0</v>
      </c>
      <c r="L97">
        <v>0</v>
      </c>
    </row>
    <row r="98" spans="1:12" x14ac:dyDescent="0.35">
      <c r="A98">
        <v>2025</v>
      </c>
      <c r="B98">
        <v>1</v>
      </c>
      <c r="C98" s="2">
        <v>413415.98752175999</v>
      </c>
      <c r="D98" s="2">
        <v>96352.232889593506</v>
      </c>
      <c r="E98">
        <v>43322.522375299399</v>
      </c>
      <c r="F98" s="2">
        <v>0</v>
      </c>
      <c r="G98" s="2">
        <v>1</v>
      </c>
      <c r="H98" s="2">
        <v>0</v>
      </c>
      <c r="I98" s="2">
        <v>0</v>
      </c>
      <c r="J98" s="2">
        <v>0</v>
      </c>
      <c r="K98">
        <v>0</v>
      </c>
      <c r="L98">
        <v>0</v>
      </c>
    </row>
    <row r="99" spans="1:12" x14ac:dyDescent="0.35">
      <c r="A99">
        <v>2025</v>
      </c>
      <c r="B99">
        <v>2</v>
      </c>
      <c r="C99" s="2">
        <v>391291.08338197198</v>
      </c>
      <c r="D99" s="2">
        <v>87401.401527508599</v>
      </c>
      <c r="E99">
        <v>38439.606436994698</v>
      </c>
      <c r="F99" s="2">
        <v>0</v>
      </c>
      <c r="G99" s="2">
        <v>1</v>
      </c>
      <c r="H99" s="2">
        <v>0</v>
      </c>
      <c r="I99" s="2">
        <v>0</v>
      </c>
      <c r="J99" s="2">
        <v>0</v>
      </c>
      <c r="K99">
        <v>0</v>
      </c>
      <c r="L99">
        <v>0</v>
      </c>
    </row>
    <row r="100" spans="1:12" x14ac:dyDescent="0.35">
      <c r="A100">
        <v>2025</v>
      </c>
      <c r="B100">
        <v>3</v>
      </c>
      <c r="C100" s="2">
        <v>394968.611800757</v>
      </c>
      <c r="D100" s="2">
        <v>96477.377839471796</v>
      </c>
      <c r="E100">
        <v>27017.457480086799</v>
      </c>
      <c r="F100" s="2">
        <v>0</v>
      </c>
      <c r="G100" s="2">
        <v>1</v>
      </c>
      <c r="H100" s="2">
        <v>0</v>
      </c>
      <c r="I100" s="2">
        <v>0</v>
      </c>
      <c r="J100" s="2">
        <v>0</v>
      </c>
      <c r="K100">
        <v>0</v>
      </c>
      <c r="L100">
        <v>0</v>
      </c>
    </row>
    <row r="101" spans="1:12" x14ac:dyDescent="0.35">
      <c r="A101">
        <v>2025</v>
      </c>
      <c r="B101">
        <v>4</v>
      </c>
      <c r="C101" s="2">
        <v>388958.66482360399</v>
      </c>
      <c r="D101" s="2">
        <v>93081.124562789395</v>
      </c>
      <c r="E101">
        <v>15795.4061373523</v>
      </c>
      <c r="F101" s="2">
        <v>0</v>
      </c>
      <c r="G101" s="2">
        <v>1</v>
      </c>
      <c r="H101" s="2">
        <v>0</v>
      </c>
      <c r="I101" s="2">
        <v>0</v>
      </c>
      <c r="J101" s="2">
        <v>0</v>
      </c>
      <c r="K101">
        <v>0</v>
      </c>
      <c r="L101">
        <v>0</v>
      </c>
    </row>
    <row r="102" spans="1:12" x14ac:dyDescent="0.35">
      <c r="A102">
        <v>2025</v>
      </c>
      <c r="B102">
        <v>5</v>
      </c>
      <c r="C102" s="2">
        <v>393757.2345204</v>
      </c>
      <c r="D102" s="2">
        <v>95885.010573003397</v>
      </c>
      <c r="E102">
        <v>5492.9864263787504</v>
      </c>
      <c r="F102" s="2">
        <v>5139.6196384132299</v>
      </c>
      <c r="G102" s="2">
        <v>1</v>
      </c>
      <c r="H102" s="2">
        <v>0</v>
      </c>
      <c r="I102" s="2">
        <v>0</v>
      </c>
      <c r="J102" s="2">
        <v>0</v>
      </c>
      <c r="K102">
        <v>0</v>
      </c>
      <c r="L102">
        <v>0</v>
      </c>
    </row>
    <row r="103" spans="1:12" x14ac:dyDescent="0.35">
      <c r="A103">
        <v>2025</v>
      </c>
      <c r="B103">
        <v>6</v>
      </c>
      <c r="C103" s="2">
        <v>422624.48603822099</v>
      </c>
      <c r="D103" s="2">
        <v>92560.535564614605</v>
      </c>
      <c r="E103">
        <v>309.31462740759599</v>
      </c>
      <c r="F103" s="2">
        <v>102640.67151421199</v>
      </c>
      <c r="G103" s="2">
        <v>1</v>
      </c>
      <c r="H103" s="2">
        <v>1</v>
      </c>
      <c r="I103" s="2">
        <v>0</v>
      </c>
      <c r="J103" s="2">
        <v>0</v>
      </c>
      <c r="K103">
        <v>0</v>
      </c>
      <c r="L103">
        <v>0</v>
      </c>
    </row>
    <row r="104" spans="1:12" x14ac:dyDescent="0.35">
      <c r="A104">
        <v>2025</v>
      </c>
      <c r="B104">
        <v>7</v>
      </c>
      <c r="C104" s="2">
        <v>452223.99778605002</v>
      </c>
      <c r="D104" s="2">
        <v>95406.6252530458</v>
      </c>
      <c r="E104">
        <v>0</v>
      </c>
      <c r="F104" s="2">
        <v>190782.662306432</v>
      </c>
      <c r="G104" s="2">
        <v>1</v>
      </c>
      <c r="H104" s="2">
        <v>0</v>
      </c>
      <c r="I104" s="2">
        <v>0</v>
      </c>
      <c r="J104" s="2">
        <v>0</v>
      </c>
      <c r="K104">
        <v>0</v>
      </c>
      <c r="L104">
        <v>0</v>
      </c>
    </row>
    <row r="105" spans="1:12" x14ac:dyDescent="0.35">
      <c r="A105">
        <v>2025</v>
      </c>
      <c r="B105">
        <v>8</v>
      </c>
      <c r="C105" s="2">
        <v>434761.99696086103</v>
      </c>
      <c r="D105" s="2">
        <v>95167.224989015507</v>
      </c>
      <c r="E105">
        <v>101.461534992133</v>
      </c>
      <c r="F105" s="2">
        <v>125342.419033239</v>
      </c>
      <c r="G105" s="2">
        <v>1</v>
      </c>
      <c r="H105" s="2">
        <v>0</v>
      </c>
      <c r="I105" s="2">
        <v>0</v>
      </c>
      <c r="J105" s="2">
        <v>0</v>
      </c>
      <c r="K105">
        <v>0</v>
      </c>
      <c r="L105">
        <v>0</v>
      </c>
    </row>
    <row r="106" spans="1:12" x14ac:dyDescent="0.35">
      <c r="A106">
        <v>2025</v>
      </c>
      <c r="B106">
        <v>9</v>
      </c>
      <c r="C106" s="2">
        <v>410997.68046131398</v>
      </c>
      <c r="D106" s="2">
        <v>92043.806135222796</v>
      </c>
      <c r="E106">
        <v>185.90474104947</v>
      </c>
      <c r="F106" s="2">
        <v>36051.424234074599</v>
      </c>
      <c r="G106" s="2">
        <v>1</v>
      </c>
      <c r="H106" s="2">
        <v>0</v>
      </c>
      <c r="I106" s="2">
        <v>0</v>
      </c>
      <c r="J106" s="2">
        <v>0</v>
      </c>
      <c r="K106">
        <v>0</v>
      </c>
      <c r="L106">
        <v>0</v>
      </c>
    </row>
    <row r="107" spans="1:12" x14ac:dyDescent="0.35">
      <c r="A107">
        <v>2025</v>
      </c>
      <c r="B107">
        <v>10</v>
      </c>
      <c r="C107" s="2">
        <v>393393.79249219998</v>
      </c>
      <c r="D107" s="2">
        <v>95056.519093175593</v>
      </c>
      <c r="E107">
        <v>8661.4917373096905</v>
      </c>
      <c r="F107" s="2">
        <v>10190.421826538101</v>
      </c>
      <c r="G107" s="2">
        <v>1</v>
      </c>
      <c r="H107" s="2">
        <v>0</v>
      </c>
      <c r="I107" s="2">
        <v>0</v>
      </c>
      <c r="J107" s="2">
        <v>0</v>
      </c>
      <c r="K107">
        <v>0</v>
      </c>
      <c r="L107">
        <v>0</v>
      </c>
    </row>
    <row r="108" spans="1:12" x14ac:dyDescent="0.35">
      <c r="A108">
        <v>2025</v>
      </c>
      <c r="B108">
        <v>11</v>
      </c>
      <c r="C108" s="2">
        <v>391605.14903213602</v>
      </c>
      <c r="D108" s="2">
        <v>91936.434789916195</v>
      </c>
      <c r="E108">
        <v>23237.993975208999</v>
      </c>
      <c r="F108" s="2">
        <v>0</v>
      </c>
      <c r="G108" s="2">
        <v>1</v>
      </c>
      <c r="H108" s="2">
        <v>0</v>
      </c>
      <c r="I108" s="2">
        <v>1</v>
      </c>
      <c r="J108" s="2">
        <v>0</v>
      </c>
      <c r="K108">
        <v>0</v>
      </c>
      <c r="L108">
        <v>0</v>
      </c>
    </row>
    <row r="109" spans="1:12" x14ac:dyDescent="0.35">
      <c r="A109">
        <v>2025</v>
      </c>
      <c r="B109">
        <v>12</v>
      </c>
      <c r="C109" s="2">
        <v>426990.40695808298</v>
      </c>
      <c r="D109" s="2">
        <v>95152.368555220193</v>
      </c>
      <c r="E109">
        <v>38657.573207786998</v>
      </c>
      <c r="F109" s="2">
        <v>0</v>
      </c>
      <c r="G109" s="2">
        <v>1</v>
      </c>
      <c r="H109" s="2">
        <v>0</v>
      </c>
      <c r="I109" s="2">
        <v>0</v>
      </c>
      <c r="J109" s="2">
        <v>0</v>
      </c>
      <c r="K109">
        <v>0</v>
      </c>
      <c r="L109">
        <v>0</v>
      </c>
    </row>
    <row r="110" spans="1:12" x14ac:dyDescent="0.35">
      <c r="A110">
        <v>2026</v>
      </c>
      <c r="B110">
        <v>1</v>
      </c>
      <c r="C110" s="2"/>
      <c r="D110" s="2">
        <v>94539.003700588801</v>
      </c>
      <c r="E110">
        <v>39123.7332064414</v>
      </c>
      <c r="F110" s="2">
        <v>0</v>
      </c>
      <c r="G110" s="2">
        <v>1</v>
      </c>
      <c r="H110" s="2">
        <v>0</v>
      </c>
      <c r="I110" s="2">
        <v>0</v>
      </c>
      <c r="J110" s="2">
        <v>0</v>
      </c>
      <c r="K110">
        <v>0</v>
      </c>
      <c r="L110">
        <v>1</v>
      </c>
    </row>
    <row r="111" spans="1:12" x14ac:dyDescent="0.35">
      <c r="A111">
        <v>2026</v>
      </c>
      <c r="B111">
        <v>2</v>
      </c>
      <c r="C111" s="2"/>
      <c r="D111" s="2">
        <v>85525.697829732002</v>
      </c>
      <c r="E111">
        <v>33275.923136219397</v>
      </c>
      <c r="F111" s="2">
        <v>0</v>
      </c>
      <c r="G111" s="2">
        <v>1</v>
      </c>
      <c r="H111" s="2">
        <v>0</v>
      </c>
      <c r="I111" s="2">
        <v>0</v>
      </c>
      <c r="J111" s="2">
        <v>0</v>
      </c>
      <c r="K111">
        <v>0</v>
      </c>
      <c r="L111">
        <v>1</v>
      </c>
    </row>
    <row r="112" spans="1:12" x14ac:dyDescent="0.35">
      <c r="A112">
        <v>2026</v>
      </c>
      <c r="B112">
        <v>3</v>
      </c>
      <c r="C112" s="2"/>
      <c r="D112" s="2">
        <v>94835.162468925904</v>
      </c>
      <c r="E112">
        <v>28033.787208497401</v>
      </c>
      <c r="F112" s="2">
        <v>0</v>
      </c>
      <c r="G112" s="2">
        <v>1</v>
      </c>
      <c r="H112" s="2">
        <v>0</v>
      </c>
      <c r="I112" s="2">
        <v>0</v>
      </c>
      <c r="J112" s="2">
        <v>0</v>
      </c>
      <c r="K112">
        <v>0</v>
      </c>
      <c r="L112">
        <v>1</v>
      </c>
    </row>
    <row r="113" spans="1:12" x14ac:dyDescent="0.35">
      <c r="A113">
        <v>2026</v>
      </c>
      <c r="B113">
        <v>4</v>
      </c>
      <c r="C113" s="2"/>
      <c r="D113" s="2">
        <v>91917.234320703894</v>
      </c>
      <c r="E113">
        <v>16490.661534184801</v>
      </c>
      <c r="F113" s="2">
        <v>739.48437852890902</v>
      </c>
      <c r="G113" s="2">
        <v>1</v>
      </c>
      <c r="H113" s="2">
        <v>0</v>
      </c>
      <c r="I113" s="2">
        <v>0</v>
      </c>
      <c r="J113" s="2">
        <v>0</v>
      </c>
      <c r="K113">
        <v>0</v>
      </c>
      <c r="L113">
        <v>1</v>
      </c>
    </row>
    <row r="114" spans="1:12" x14ac:dyDescent="0.35">
      <c r="A114">
        <v>2026</v>
      </c>
      <c r="B114">
        <v>5</v>
      </c>
      <c r="C114" s="2"/>
      <c r="D114" s="2">
        <v>95127.104542939094</v>
      </c>
      <c r="E114">
        <v>5371.2128068002503</v>
      </c>
      <c r="F114" s="2">
        <v>22617.823321710501</v>
      </c>
      <c r="G114" s="2">
        <v>1</v>
      </c>
      <c r="H114" s="2">
        <v>0</v>
      </c>
      <c r="I114" s="2">
        <v>0</v>
      </c>
      <c r="J114" s="2">
        <v>0</v>
      </c>
      <c r="K114">
        <v>0</v>
      </c>
      <c r="L114">
        <v>1</v>
      </c>
    </row>
    <row r="115" spans="1:12" x14ac:dyDescent="0.35">
      <c r="A115">
        <v>2026</v>
      </c>
      <c r="B115">
        <v>6</v>
      </c>
      <c r="C115" s="2"/>
      <c r="D115" s="2">
        <v>92129.800707217903</v>
      </c>
      <c r="E115">
        <v>225.52600567950901</v>
      </c>
      <c r="F115" s="2">
        <v>81226.506346653507</v>
      </c>
      <c r="G115" s="2">
        <v>1</v>
      </c>
      <c r="H115" s="2">
        <v>1</v>
      </c>
      <c r="I115" s="2">
        <v>0</v>
      </c>
      <c r="J115" s="2">
        <v>0</v>
      </c>
      <c r="K115">
        <v>0</v>
      </c>
      <c r="L115">
        <v>1</v>
      </c>
    </row>
    <row r="116" spans="1:12" x14ac:dyDescent="0.35">
      <c r="A116">
        <v>2026</v>
      </c>
      <c r="B116">
        <v>7</v>
      </c>
      <c r="C116" s="2"/>
      <c r="D116" s="2">
        <v>95274.371743952201</v>
      </c>
      <c r="E116">
        <v>0</v>
      </c>
      <c r="F116" s="2">
        <v>161999.88373985901</v>
      </c>
      <c r="G116" s="2">
        <v>1</v>
      </c>
      <c r="H116" s="2">
        <v>0</v>
      </c>
      <c r="I116" s="2">
        <v>0</v>
      </c>
      <c r="J116" s="2">
        <v>0</v>
      </c>
      <c r="K116">
        <v>0</v>
      </c>
      <c r="L116">
        <v>1</v>
      </c>
    </row>
    <row r="117" spans="1:12" x14ac:dyDescent="0.35">
      <c r="A117">
        <v>2026</v>
      </c>
      <c r="B117">
        <v>8</v>
      </c>
      <c r="C117" s="2"/>
      <c r="D117" s="2">
        <v>95347.837837463594</v>
      </c>
      <c r="E117">
        <v>14.5180819757115</v>
      </c>
      <c r="F117" s="2">
        <v>133431.54443037201</v>
      </c>
      <c r="G117" s="2">
        <v>1</v>
      </c>
      <c r="H117" s="2">
        <v>0</v>
      </c>
      <c r="I117" s="2">
        <v>0</v>
      </c>
      <c r="J117" s="2">
        <v>0</v>
      </c>
      <c r="K117">
        <v>0</v>
      </c>
      <c r="L117">
        <v>1</v>
      </c>
    </row>
    <row r="118" spans="1:12" x14ac:dyDescent="0.35">
      <c r="A118">
        <v>2026</v>
      </c>
      <c r="B118">
        <v>9</v>
      </c>
      <c r="C118" s="2"/>
      <c r="D118" s="2">
        <v>92331.388547535302</v>
      </c>
      <c r="E118">
        <v>728.05974629094305</v>
      </c>
      <c r="F118" s="2">
        <v>49879.324004011498</v>
      </c>
      <c r="G118" s="2">
        <v>1</v>
      </c>
      <c r="H118" s="2">
        <v>0</v>
      </c>
      <c r="I118" s="2">
        <v>0</v>
      </c>
      <c r="J118" s="2">
        <v>0</v>
      </c>
      <c r="K118">
        <v>0</v>
      </c>
      <c r="L118">
        <v>1</v>
      </c>
    </row>
    <row r="119" spans="1:12" x14ac:dyDescent="0.35">
      <c r="A119">
        <v>2026</v>
      </c>
      <c r="B119">
        <v>10</v>
      </c>
      <c r="C119" s="2"/>
      <c r="D119" s="2">
        <v>95470.253911718901</v>
      </c>
      <c r="E119">
        <v>9103.7064094631805</v>
      </c>
      <c r="F119" s="2">
        <v>6868.8652568098596</v>
      </c>
      <c r="G119" s="2">
        <v>1</v>
      </c>
      <c r="H119" s="2">
        <v>0</v>
      </c>
      <c r="I119" s="2">
        <v>0</v>
      </c>
      <c r="J119" s="2">
        <v>0</v>
      </c>
      <c r="K119">
        <v>0</v>
      </c>
      <c r="L119">
        <v>1</v>
      </c>
    </row>
    <row r="120" spans="1:12" x14ac:dyDescent="0.35">
      <c r="A120">
        <v>2026</v>
      </c>
      <c r="B120">
        <v>11</v>
      </c>
      <c r="C120" s="2"/>
      <c r="D120" s="2">
        <v>92449.640665455605</v>
      </c>
      <c r="E120">
        <v>21821.7302740913</v>
      </c>
      <c r="F120" s="2">
        <v>274.29728818814499</v>
      </c>
      <c r="G120" s="2">
        <v>1</v>
      </c>
      <c r="H120" s="2">
        <v>0</v>
      </c>
      <c r="I120" s="2">
        <v>1</v>
      </c>
      <c r="J120" s="2">
        <v>0</v>
      </c>
      <c r="K120">
        <v>0</v>
      </c>
      <c r="L120">
        <v>1</v>
      </c>
    </row>
    <row r="121" spans="1:12" x14ac:dyDescent="0.35">
      <c r="A121">
        <v>2026</v>
      </c>
      <c r="B121">
        <v>12</v>
      </c>
      <c r="C121" s="2"/>
      <c r="D121" s="2">
        <v>95598.033894275199</v>
      </c>
      <c r="E121">
        <v>33273.730168935901</v>
      </c>
      <c r="F121" s="2">
        <v>0</v>
      </c>
      <c r="G121" s="2">
        <v>1</v>
      </c>
      <c r="H121" s="2">
        <v>0</v>
      </c>
      <c r="I121" s="2">
        <v>0</v>
      </c>
      <c r="J121" s="2">
        <v>0</v>
      </c>
      <c r="K121">
        <v>0</v>
      </c>
      <c r="L121">
        <v>1</v>
      </c>
    </row>
    <row r="122" spans="1:12" x14ac:dyDescent="0.35">
      <c r="A122">
        <v>2027</v>
      </c>
      <c r="B122">
        <v>1</v>
      </c>
      <c r="C122" s="2"/>
      <c r="D122" s="2">
        <v>94740.837233144397</v>
      </c>
      <c r="E122">
        <v>39130.804161518703</v>
      </c>
      <c r="F122" s="2">
        <v>0</v>
      </c>
      <c r="G122" s="2">
        <v>1</v>
      </c>
      <c r="H122" s="2">
        <v>0</v>
      </c>
      <c r="I122" s="2">
        <v>0</v>
      </c>
      <c r="J122" s="2">
        <v>0</v>
      </c>
      <c r="K122">
        <v>0</v>
      </c>
      <c r="L122">
        <v>1</v>
      </c>
    </row>
    <row r="123" spans="1:12" x14ac:dyDescent="0.35">
      <c r="A123">
        <v>2027</v>
      </c>
      <c r="B123">
        <v>2</v>
      </c>
      <c r="C123" s="2"/>
      <c r="D123" s="2">
        <v>85631.775615539693</v>
      </c>
      <c r="E123">
        <v>33252.2259314865</v>
      </c>
      <c r="F123" s="2">
        <v>0</v>
      </c>
      <c r="G123" s="2">
        <v>1</v>
      </c>
      <c r="H123" s="2">
        <v>0</v>
      </c>
      <c r="I123" s="2">
        <v>0</v>
      </c>
      <c r="J123" s="2">
        <v>0</v>
      </c>
      <c r="K123">
        <v>0</v>
      </c>
      <c r="L123">
        <v>1</v>
      </c>
    </row>
    <row r="124" spans="1:12" x14ac:dyDescent="0.35">
      <c r="A124">
        <v>2027</v>
      </c>
      <c r="B124">
        <v>3</v>
      </c>
      <c r="C124" s="2"/>
      <c r="D124" s="2">
        <v>94890.850553709301</v>
      </c>
      <c r="E124">
        <v>27995.550161681502</v>
      </c>
      <c r="F124" s="2">
        <v>0</v>
      </c>
      <c r="G124" s="2">
        <v>1</v>
      </c>
      <c r="H124" s="2">
        <v>0</v>
      </c>
      <c r="I124" s="2">
        <v>0</v>
      </c>
      <c r="J124" s="2">
        <v>0</v>
      </c>
      <c r="K124">
        <v>0</v>
      </c>
      <c r="L124">
        <v>1</v>
      </c>
    </row>
    <row r="125" spans="1:12" x14ac:dyDescent="0.35">
      <c r="A125">
        <v>2027</v>
      </c>
      <c r="B125">
        <v>4</v>
      </c>
      <c r="C125" s="2"/>
      <c r="D125" s="2">
        <v>91911.275974661505</v>
      </c>
      <c r="E125">
        <v>16457.4374082494</v>
      </c>
      <c r="F125" s="2">
        <v>747.690422761646</v>
      </c>
      <c r="G125" s="2">
        <v>1</v>
      </c>
      <c r="H125" s="2">
        <v>0</v>
      </c>
      <c r="I125" s="2">
        <v>0</v>
      </c>
      <c r="J125" s="2">
        <v>0</v>
      </c>
      <c r="K125">
        <v>0</v>
      </c>
      <c r="L125">
        <v>1</v>
      </c>
    </row>
    <row r="126" spans="1:12" x14ac:dyDescent="0.35">
      <c r="A126">
        <v>2027</v>
      </c>
      <c r="B126">
        <v>5</v>
      </c>
      <c r="C126" s="2"/>
      <c r="D126" s="2">
        <v>95059.013063543898</v>
      </c>
      <c r="E126">
        <v>5356.9016076341504</v>
      </c>
      <c r="F126" s="2">
        <v>22853.924964689199</v>
      </c>
      <c r="G126" s="2">
        <v>1</v>
      </c>
      <c r="H126" s="2">
        <v>0</v>
      </c>
      <c r="I126" s="2">
        <v>0</v>
      </c>
      <c r="J126" s="2">
        <v>0</v>
      </c>
      <c r="K126">
        <v>0</v>
      </c>
      <c r="L126">
        <v>1</v>
      </c>
    </row>
    <row r="127" spans="1:12" x14ac:dyDescent="0.35">
      <c r="A127">
        <v>2027</v>
      </c>
      <c r="B127">
        <v>6</v>
      </c>
      <c r="C127" s="2"/>
      <c r="D127" s="2">
        <v>92089.646377650904</v>
      </c>
      <c r="E127">
        <v>224.98812110698901</v>
      </c>
      <c r="F127" s="2">
        <v>82097.402116004407</v>
      </c>
      <c r="G127" s="2">
        <v>1</v>
      </c>
      <c r="H127" s="2">
        <v>1</v>
      </c>
      <c r="I127" s="2">
        <v>0</v>
      </c>
      <c r="J127" s="2">
        <v>0</v>
      </c>
      <c r="K127">
        <v>0</v>
      </c>
      <c r="L127">
        <v>1</v>
      </c>
    </row>
    <row r="128" spans="1:12" x14ac:dyDescent="0.35">
      <c r="A128">
        <v>2027</v>
      </c>
      <c r="B128">
        <v>7</v>
      </c>
      <c r="C128" s="2"/>
      <c r="D128" s="2">
        <v>95259.505824502106</v>
      </c>
      <c r="E128">
        <v>0</v>
      </c>
      <c r="F128" s="2">
        <v>163782.65249126201</v>
      </c>
      <c r="G128" s="2">
        <v>1</v>
      </c>
      <c r="H128" s="2">
        <v>0</v>
      </c>
      <c r="I128" s="2">
        <v>0</v>
      </c>
      <c r="J128" s="2">
        <v>0</v>
      </c>
      <c r="K128">
        <v>0</v>
      </c>
      <c r="L128">
        <v>1</v>
      </c>
    </row>
    <row r="129" spans="1:12" x14ac:dyDescent="0.35">
      <c r="A129">
        <v>2027</v>
      </c>
      <c r="B129">
        <v>8</v>
      </c>
      <c r="C129" s="2"/>
      <c r="D129" s="2">
        <v>95359.627122193997</v>
      </c>
      <c r="E129">
        <v>14.4915629101402</v>
      </c>
      <c r="F129" s="2">
        <v>134937.66004957</v>
      </c>
      <c r="G129" s="2">
        <v>1</v>
      </c>
      <c r="H129" s="2">
        <v>0</v>
      </c>
      <c r="I129" s="2">
        <v>0</v>
      </c>
      <c r="J129" s="2">
        <v>0</v>
      </c>
      <c r="K129">
        <v>0</v>
      </c>
      <c r="L129">
        <v>1</v>
      </c>
    </row>
    <row r="130" spans="1:12" x14ac:dyDescent="0.35">
      <c r="A130">
        <v>2027</v>
      </c>
      <c r="B130">
        <v>9</v>
      </c>
      <c r="C130" s="2"/>
      <c r="D130" s="2">
        <v>92385.753036305701</v>
      </c>
      <c r="E130">
        <v>727.06785384824104</v>
      </c>
      <c r="F130" s="2">
        <v>50465.799991191197</v>
      </c>
      <c r="G130" s="2">
        <v>1</v>
      </c>
      <c r="H130" s="2">
        <v>0</v>
      </c>
      <c r="I130" s="2">
        <v>0</v>
      </c>
      <c r="J130" s="2">
        <v>0</v>
      </c>
      <c r="K130">
        <v>0</v>
      </c>
      <c r="L130">
        <v>1</v>
      </c>
    </row>
    <row r="131" spans="1:12" x14ac:dyDescent="0.35">
      <c r="A131">
        <v>2027</v>
      </c>
      <c r="B131">
        <v>10</v>
      </c>
      <c r="C131" s="2"/>
      <c r="D131" s="2">
        <v>95570.845915633705</v>
      </c>
      <c r="E131">
        <v>9095.52732865301</v>
      </c>
      <c r="F131" s="2">
        <v>6952.8573062865098</v>
      </c>
      <c r="G131" s="2">
        <v>1</v>
      </c>
      <c r="H131" s="2">
        <v>0</v>
      </c>
      <c r="I131" s="2">
        <v>0</v>
      </c>
      <c r="J131" s="2">
        <v>0</v>
      </c>
      <c r="K131">
        <v>0</v>
      </c>
      <c r="L131">
        <v>1</v>
      </c>
    </row>
    <row r="132" spans="1:12" x14ac:dyDescent="0.35">
      <c r="A132">
        <v>2027</v>
      </c>
      <c r="B132">
        <v>11</v>
      </c>
      <c r="C132" s="2"/>
      <c r="D132" s="2">
        <v>92589.997537660907</v>
      </c>
      <c r="E132">
        <v>21812.2424147157</v>
      </c>
      <c r="F132" s="2">
        <v>277.78022539872399</v>
      </c>
      <c r="G132" s="2">
        <v>1</v>
      </c>
      <c r="H132" s="2">
        <v>0</v>
      </c>
      <c r="I132" s="2">
        <v>1</v>
      </c>
      <c r="J132" s="2">
        <v>0</v>
      </c>
      <c r="K132">
        <v>0</v>
      </c>
      <c r="L132">
        <v>1</v>
      </c>
    </row>
    <row r="133" spans="1:12" x14ac:dyDescent="0.35">
      <c r="A133">
        <v>2027</v>
      </c>
      <c r="B133">
        <v>12</v>
      </c>
      <c r="C133" s="2"/>
      <c r="D133" s="2">
        <v>95827.154216732699</v>
      </c>
      <c r="E133">
        <v>33288.437311567403</v>
      </c>
      <c r="F133" s="2">
        <v>0</v>
      </c>
      <c r="G133" s="2">
        <v>1</v>
      </c>
      <c r="H133" s="2">
        <v>0</v>
      </c>
      <c r="I133" s="2">
        <v>0</v>
      </c>
      <c r="J133" s="2">
        <v>0</v>
      </c>
      <c r="K133">
        <v>0</v>
      </c>
      <c r="L133">
        <v>1</v>
      </c>
    </row>
    <row r="134" spans="1:12" x14ac:dyDescent="0.35">
      <c r="A134">
        <v>2028</v>
      </c>
      <c r="B134">
        <v>1</v>
      </c>
      <c r="C134" s="2"/>
      <c r="D134" s="2">
        <v>95127.243557924594</v>
      </c>
      <c r="E134">
        <v>39182.4128077938</v>
      </c>
      <c r="F134" s="2">
        <v>0</v>
      </c>
      <c r="G134" s="2">
        <v>1</v>
      </c>
      <c r="H134" s="2">
        <v>0</v>
      </c>
      <c r="I134" s="2">
        <v>0</v>
      </c>
      <c r="J134" s="2">
        <v>0</v>
      </c>
      <c r="K134">
        <v>0</v>
      </c>
      <c r="L134">
        <v>1</v>
      </c>
    </row>
    <row r="135" spans="1:12" x14ac:dyDescent="0.35">
      <c r="A135">
        <v>2028</v>
      </c>
      <c r="B135">
        <v>2</v>
      </c>
      <c r="C135" s="2"/>
      <c r="D135" s="2">
        <v>89129.771596641702</v>
      </c>
      <c r="E135">
        <v>34605.7376702279</v>
      </c>
      <c r="F135" s="2">
        <v>0</v>
      </c>
      <c r="G135" s="2">
        <v>1</v>
      </c>
      <c r="H135" s="2">
        <v>0</v>
      </c>
      <c r="I135" s="2">
        <v>0</v>
      </c>
      <c r="J135" s="2">
        <v>0</v>
      </c>
      <c r="K135">
        <v>0</v>
      </c>
      <c r="L135">
        <v>1</v>
      </c>
    </row>
    <row r="136" spans="1:12" x14ac:dyDescent="0.35">
      <c r="A136">
        <v>2028</v>
      </c>
      <c r="B136">
        <v>3</v>
      </c>
      <c r="C136" s="2"/>
      <c r="D136" s="2">
        <v>95403.305581636101</v>
      </c>
      <c r="E136">
        <v>28069.378592904901</v>
      </c>
      <c r="F136" s="2">
        <v>0</v>
      </c>
      <c r="G136" s="2">
        <v>1</v>
      </c>
      <c r="H136" s="2">
        <v>0</v>
      </c>
      <c r="I136" s="2">
        <v>0</v>
      </c>
      <c r="J136" s="2">
        <v>0</v>
      </c>
      <c r="K136">
        <v>0</v>
      </c>
      <c r="L136">
        <v>1</v>
      </c>
    </row>
    <row r="137" spans="1:12" x14ac:dyDescent="0.35">
      <c r="A137">
        <v>2028</v>
      </c>
      <c r="B137">
        <v>4</v>
      </c>
      <c r="C137" s="2"/>
      <c r="D137" s="2">
        <v>92448.2883318245</v>
      </c>
      <c r="E137">
        <v>16508.096535665201</v>
      </c>
      <c r="F137" s="2">
        <v>759.73610123821095</v>
      </c>
      <c r="G137" s="2">
        <v>1</v>
      </c>
      <c r="H137" s="2">
        <v>0</v>
      </c>
      <c r="I137" s="2">
        <v>0</v>
      </c>
      <c r="J137" s="2">
        <v>0</v>
      </c>
      <c r="K137">
        <v>0</v>
      </c>
      <c r="L137">
        <v>1</v>
      </c>
    </row>
    <row r="138" spans="1:12" x14ac:dyDescent="0.35">
      <c r="A138">
        <v>2028</v>
      </c>
      <c r="B138">
        <v>5</v>
      </c>
      <c r="C138" s="2"/>
      <c r="D138" s="2">
        <v>95656.429723206704</v>
      </c>
      <c r="E138">
        <v>5375.7522373053698</v>
      </c>
      <c r="F138" s="2">
        <v>23232.317275114299</v>
      </c>
      <c r="G138" s="2">
        <v>1</v>
      </c>
      <c r="H138" s="2">
        <v>0</v>
      </c>
      <c r="I138" s="2">
        <v>0</v>
      </c>
      <c r="J138" s="2">
        <v>0</v>
      </c>
      <c r="K138">
        <v>0</v>
      </c>
      <c r="L138">
        <v>1</v>
      </c>
    </row>
    <row r="139" spans="1:12" x14ac:dyDescent="0.35">
      <c r="A139">
        <v>2028</v>
      </c>
      <c r="B139">
        <v>6</v>
      </c>
      <c r="C139" s="2"/>
      <c r="D139" s="2">
        <v>92686.596151918595</v>
      </c>
      <c r="E139">
        <v>225.82417140419801</v>
      </c>
      <c r="F139" s="2">
        <v>83473.074380604594</v>
      </c>
      <c r="G139" s="2">
        <v>1</v>
      </c>
      <c r="H139" s="2">
        <v>1</v>
      </c>
      <c r="I139" s="2">
        <v>0</v>
      </c>
      <c r="J139" s="2">
        <v>0</v>
      </c>
      <c r="K139">
        <v>0</v>
      </c>
      <c r="L139">
        <v>1</v>
      </c>
    </row>
    <row r="140" spans="1:12" x14ac:dyDescent="0.35">
      <c r="A140">
        <v>2028</v>
      </c>
      <c r="B140">
        <v>7</v>
      </c>
      <c r="C140" s="2"/>
      <c r="D140" s="2">
        <v>95895.807181817494</v>
      </c>
      <c r="E140">
        <v>0</v>
      </c>
      <c r="F140" s="2">
        <v>166559.750589248</v>
      </c>
      <c r="G140" s="2">
        <v>1</v>
      </c>
      <c r="H140" s="2">
        <v>0</v>
      </c>
      <c r="I140" s="2">
        <v>0</v>
      </c>
      <c r="J140" s="2">
        <v>0</v>
      </c>
      <c r="K140">
        <v>0</v>
      </c>
      <c r="L140">
        <v>1</v>
      </c>
    </row>
    <row r="141" spans="1:12" x14ac:dyDescent="0.35">
      <c r="A141">
        <v>2028</v>
      </c>
      <c r="B141">
        <v>8</v>
      </c>
      <c r="C141" s="2"/>
      <c r="D141" s="2">
        <v>96015.403439122107</v>
      </c>
      <c r="E141">
        <v>14.551115966111301</v>
      </c>
      <c r="F141" s="2">
        <v>137252.54570409501</v>
      </c>
      <c r="G141" s="2">
        <v>1</v>
      </c>
      <c r="H141" s="2">
        <v>0</v>
      </c>
      <c r="I141" s="2">
        <v>0</v>
      </c>
      <c r="J141" s="2">
        <v>0</v>
      </c>
      <c r="K141">
        <v>0</v>
      </c>
      <c r="L141">
        <v>1</v>
      </c>
    </row>
    <row r="142" spans="1:12" x14ac:dyDescent="0.35">
      <c r="A142">
        <v>2028</v>
      </c>
      <c r="B142">
        <v>9</v>
      </c>
      <c r="C142" s="2"/>
      <c r="D142" s="2">
        <v>93032.195213153202</v>
      </c>
      <c r="E142">
        <v>730.14298606970499</v>
      </c>
      <c r="F142" s="2">
        <v>51337.6866099908</v>
      </c>
      <c r="G142" s="2">
        <v>1</v>
      </c>
      <c r="H142" s="2">
        <v>0</v>
      </c>
      <c r="I142" s="2">
        <v>0</v>
      </c>
      <c r="J142" s="2">
        <v>0</v>
      </c>
      <c r="K142">
        <v>0</v>
      </c>
      <c r="L142">
        <v>1</v>
      </c>
    </row>
    <row r="143" spans="1:12" x14ac:dyDescent="0.35">
      <c r="A143">
        <v>2028</v>
      </c>
      <c r="B143">
        <v>10</v>
      </c>
      <c r="C143" s="2"/>
      <c r="D143" s="2">
        <v>96251.0704485147</v>
      </c>
      <c r="E143">
        <v>9135.0878813292293</v>
      </c>
      <c r="F143" s="2">
        <v>7073.8251572269401</v>
      </c>
      <c r="G143" s="2">
        <v>1</v>
      </c>
      <c r="H143" s="2">
        <v>0</v>
      </c>
      <c r="I143" s="2">
        <v>0</v>
      </c>
      <c r="J143" s="2">
        <v>0</v>
      </c>
      <c r="K143">
        <v>0</v>
      </c>
      <c r="L143">
        <v>1</v>
      </c>
    </row>
    <row r="144" spans="1:12" x14ac:dyDescent="0.35">
      <c r="A144">
        <v>2028</v>
      </c>
      <c r="B144">
        <v>11</v>
      </c>
      <c r="C144" s="2"/>
      <c r="D144" s="2">
        <v>93260.138569950097</v>
      </c>
      <c r="E144">
        <v>21909.729109839998</v>
      </c>
      <c r="F144" s="2">
        <v>282.64686739068799</v>
      </c>
      <c r="G144" s="2">
        <v>1</v>
      </c>
      <c r="H144" s="2">
        <v>0</v>
      </c>
      <c r="I144" s="2">
        <v>1</v>
      </c>
      <c r="J144" s="2">
        <v>0</v>
      </c>
      <c r="K144">
        <v>0</v>
      </c>
      <c r="L144">
        <v>1</v>
      </c>
    </row>
    <row r="145" spans="1:12" x14ac:dyDescent="0.35">
      <c r="A145">
        <v>2028</v>
      </c>
      <c r="B145">
        <v>12</v>
      </c>
      <c r="C145" s="2"/>
      <c r="D145" s="2">
        <v>96479.8073372652</v>
      </c>
      <c r="E145">
        <v>33423.040339825697</v>
      </c>
      <c r="F145" s="2">
        <v>0</v>
      </c>
      <c r="G145" s="2">
        <v>1</v>
      </c>
      <c r="H145" s="2">
        <v>0</v>
      </c>
      <c r="I145" s="2">
        <v>0</v>
      </c>
      <c r="J145" s="2">
        <v>0</v>
      </c>
      <c r="K145">
        <v>0</v>
      </c>
      <c r="L145">
        <v>1</v>
      </c>
    </row>
    <row r="146" spans="1:12" x14ac:dyDescent="0.35">
      <c r="A146">
        <v>2029</v>
      </c>
      <c r="B146">
        <v>1</v>
      </c>
      <c r="C146" s="2"/>
      <c r="D146" s="2">
        <v>95775.245295547196</v>
      </c>
      <c r="E146">
        <v>39324.204788870498</v>
      </c>
      <c r="F146" s="2">
        <v>0</v>
      </c>
      <c r="G146" s="2">
        <v>1</v>
      </c>
      <c r="H146" s="2">
        <v>0</v>
      </c>
      <c r="I146" s="2">
        <v>0</v>
      </c>
      <c r="J146" s="2">
        <v>0</v>
      </c>
      <c r="K146">
        <v>0</v>
      </c>
      <c r="L146">
        <v>1</v>
      </c>
    </row>
    <row r="147" spans="1:12" x14ac:dyDescent="0.35">
      <c r="A147">
        <v>2029</v>
      </c>
      <c r="B147">
        <v>2</v>
      </c>
      <c r="C147" s="2"/>
      <c r="D147" s="2">
        <v>86605.961874030705</v>
      </c>
      <c r="E147">
        <v>33431.7171788329</v>
      </c>
      <c r="F147" s="2">
        <v>0</v>
      </c>
      <c r="G147" s="2">
        <v>1</v>
      </c>
      <c r="H147" s="2">
        <v>0</v>
      </c>
      <c r="I147" s="2">
        <v>0</v>
      </c>
      <c r="J147" s="2">
        <v>0</v>
      </c>
      <c r="K147">
        <v>0</v>
      </c>
      <c r="L147">
        <v>1</v>
      </c>
    </row>
    <row r="148" spans="1:12" x14ac:dyDescent="0.35">
      <c r="A148">
        <v>2029</v>
      </c>
      <c r="B148">
        <v>3</v>
      </c>
      <c r="C148" s="2"/>
      <c r="D148" s="2">
        <v>96001.424177288805</v>
      </c>
      <c r="E148">
        <v>28155.773600872999</v>
      </c>
      <c r="F148" s="2">
        <v>0</v>
      </c>
      <c r="G148" s="2">
        <v>1</v>
      </c>
      <c r="H148" s="2">
        <v>0</v>
      </c>
      <c r="I148" s="2">
        <v>0</v>
      </c>
      <c r="J148" s="2">
        <v>0</v>
      </c>
      <c r="K148">
        <v>0</v>
      </c>
      <c r="L148">
        <v>1</v>
      </c>
    </row>
    <row r="149" spans="1:12" x14ac:dyDescent="0.35">
      <c r="A149">
        <v>2029</v>
      </c>
      <c r="B149">
        <v>4</v>
      </c>
      <c r="C149" s="2"/>
      <c r="D149" s="2">
        <v>93017.044788986794</v>
      </c>
      <c r="E149">
        <v>16556.9781542536</v>
      </c>
      <c r="F149" s="2">
        <v>773.42067502137195</v>
      </c>
      <c r="G149" s="2">
        <v>1</v>
      </c>
      <c r="H149" s="2">
        <v>0</v>
      </c>
      <c r="I149" s="2">
        <v>0</v>
      </c>
      <c r="J149" s="2">
        <v>0</v>
      </c>
      <c r="K149">
        <v>0</v>
      </c>
      <c r="L149">
        <v>1</v>
      </c>
    </row>
    <row r="150" spans="1:12" x14ac:dyDescent="0.35">
      <c r="A150">
        <v>2029</v>
      </c>
      <c r="B150">
        <v>5</v>
      </c>
      <c r="C150" s="2"/>
      <c r="D150" s="2">
        <v>96233.738610440705</v>
      </c>
      <c r="E150">
        <v>5391.0436498553299</v>
      </c>
      <c r="F150" s="2">
        <v>23648.0356649815</v>
      </c>
      <c r="G150" s="2">
        <v>1</v>
      </c>
      <c r="H150" s="2">
        <v>0</v>
      </c>
      <c r="I150" s="2">
        <v>0</v>
      </c>
      <c r="J150" s="2">
        <v>0</v>
      </c>
      <c r="K150">
        <v>0</v>
      </c>
      <c r="L150">
        <v>1</v>
      </c>
    </row>
    <row r="151" spans="1:12" x14ac:dyDescent="0.35">
      <c r="A151">
        <v>2029</v>
      </c>
      <c r="B151">
        <v>6</v>
      </c>
      <c r="C151" s="2"/>
      <c r="D151" s="2">
        <v>93241.667256347195</v>
      </c>
      <c r="E151">
        <v>226.45605408165301</v>
      </c>
      <c r="F151" s="2">
        <v>84962.807980684694</v>
      </c>
      <c r="G151" s="2">
        <v>1</v>
      </c>
      <c r="H151" s="2">
        <v>1</v>
      </c>
      <c r="I151" s="2">
        <v>0</v>
      </c>
      <c r="J151" s="2">
        <v>0</v>
      </c>
      <c r="K151">
        <v>0</v>
      </c>
      <c r="L151">
        <v>1</v>
      </c>
    </row>
    <row r="152" spans="1:12" x14ac:dyDescent="0.35">
      <c r="A152">
        <v>2029</v>
      </c>
      <c r="B152">
        <v>7</v>
      </c>
      <c r="C152" s="2"/>
      <c r="D152" s="2">
        <v>96465.643774568307</v>
      </c>
      <c r="E152">
        <v>0</v>
      </c>
      <c r="F152" s="2">
        <v>169524.495447002</v>
      </c>
      <c r="G152" s="2">
        <v>1</v>
      </c>
      <c r="H152" s="2">
        <v>0</v>
      </c>
      <c r="I152" s="2">
        <v>0</v>
      </c>
      <c r="J152" s="2">
        <v>0</v>
      </c>
      <c r="K152">
        <v>0</v>
      </c>
      <c r="L152">
        <v>1</v>
      </c>
    </row>
    <row r="153" spans="1:12" x14ac:dyDescent="0.35">
      <c r="A153">
        <v>2029</v>
      </c>
      <c r="B153">
        <v>8</v>
      </c>
      <c r="C153" s="2"/>
      <c r="D153" s="2">
        <v>96581.501664459196</v>
      </c>
      <c r="E153">
        <v>14.590485971317699</v>
      </c>
      <c r="F153" s="2">
        <v>139689.19080717399</v>
      </c>
      <c r="G153" s="2">
        <v>1</v>
      </c>
      <c r="H153" s="2">
        <v>0</v>
      </c>
      <c r="I153" s="2">
        <v>0</v>
      </c>
      <c r="J153" s="2">
        <v>0</v>
      </c>
      <c r="K153">
        <v>0</v>
      </c>
      <c r="L153">
        <v>1</v>
      </c>
    </row>
    <row r="154" spans="1:12" x14ac:dyDescent="0.35">
      <c r="A154">
        <v>2029</v>
      </c>
      <c r="B154">
        <v>9</v>
      </c>
      <c r="C154" s="2"/>
      <c r="D154" s="2">
        <v>93577.955372461904</v>
      </c>
      <c r="E154">
        <v>732.09697717303095</v>
      </c>
      <c r="F154" s="2">
        <v>52247.549764440897</v>
      </c>
      <c r="G154" s="2">
        <v>1</v>
      </c>
      <c r="H154" s="2">
        <v>0</v>
      </c>
      <c r="I154" s="2">
        <v>0</v>
      </c>
      <c r="J154" s="2">
        <v>0</v>
      </c>
      <c r="K154">
        <v>0</v>
      </c>
      <c r="L154">
        <v>1</v>
      </c>
    </row>
    <row r="155" spans="1:12" x14ac:dyDescent="0.35">
      <c r="A155">
        <v>2029</v>
      </c>
      <c r="B155">
        <v>10</v>
      </c>
      <c r="C155" s="2"/>
      <c r="D155" s="2">
        <v>96812.876206931105</v>
      </c>
      <c r="E155">
        <v>9159.2665361853706</v>
      </c>
      <c r="F155" s="2">
        <v>7198.9843015118804</v>
      </c>
      <c r="G155" s="2">
        <v>1</v>
      </c>
      <c r="H155" s="2">
        <v>0</v>
      </c>
      <c r="I155" s="2">
        <v>0</v>
      </c>
      <c r="J155" s="2">
        <v>0</v>
      </c>
      <c r="K155">
        <v>0</v>
      </c>
      <c r="L155">
        <v>1</v>
      </c>
    </row>
    <row r="156" spans="1:12" x14ac:dyDescent="0.35">
      <c r="A156">
        <v>2029</v>
      </c>
      <c r="B156">
        <v>11</v>
      </c>
      <c r="C156" s="2"/>
      <c r="D156" s="2">
        <v>93801.744057067102</v>
      </c>
      <c r="E156">
        <v>21967.077279827401</v>
      </c>
      <c r="F156" s="2">
        <v>287.63940658750897</v>
      </c>
      <c r="G156" s="2">
        <v>1</v>
      </c>
      <c r="H156" s="2">
        <v>0</v>
      </c>
      <c r="I156" s="2">
        <v>1</v>
      </c>
      <c r="J156" s="2">
        <v>0</v>
      </c>
      <c r="K156">
        <v>0</v>
      </c>
      <c r="L156">
        <v>1</v>
      </c>
    </row>
    <row r="157" spans="1:12" x14ac:dyDescent="0.35">
      <c r="A157">
        <v>2029</v>
      </c>
      <c r="B157">
        <v>12</v>
      </c>
      <c r="C157" s="2"/>
      <c r="D157" s="2">
        <v>97043.902973749704</v>
      </c>
      <c r="E157">
        <v>33511.8337996521</v>
      </c>
      <c r="F157" s="2">
        <v>0</v>
      </c>
      <c r="G157" s="2">
        <v>1</v>
      </c>
      <c r="H157" s="2">
        <v>0</v>
      </c>
      <c r="I157" s="2">
        <v>0</v>
      </c>
      <c r="J157" s="2">
        <v>0</v>
      </c>
      <c r="K157">
        <v>0</v>
      </c>
      <c r="L157">
        <v>1</v>
      </c>
    </row>
    <row r="158" spans="1:12" x14ac:dyDescent="0.35">
      <c r="A158">
        <v>2030</v>
      </c>
      <c r="B158">
        <v>1</v>
      </c>
      <c r="C158" s="2"/>
      <c r="D158" s="2">
        <v>96120.733618167898</v>
      </c>
      <c r="E158">
        <v>39430.214632529998</v>
      </c>
      <c r="F158" s="2">
        <v>0</v>
      </c>
      <c r="G158" s="2">
        <v>1</v>
      </c>
      <c r="H158" s="2">
        <v>0</v>
      </c>
      <c r="I158" s="2">
        <v>0</v>
      </c>
      <c r="J158" s="2">
        <v>0</v>
      </c>
      <c r="K158">
        <v>0</v>
      </c>
      <c r="L158">
        <v>1</v>
      </c>
    </row>
    <row r="159" spans="1:12" x14ac:dyDescent="0.35">
      <c r="A159">
        <v>2030</v>
      </c>
      <c r="B159">
        <v>2</v>
      </c>
      <c r="C159" s="2"/>
      <c r="D159" s="2">
        <v>86921.762981184205</v>
      </c>
      <c r="E159">
        <v>33523.149134124302</v>
      </c>
      <c r="F159" s="2">
        <v>0</v>
      </c>
      <c r="G159" s="2">
        <v>1</v>
      </c>
      <c r="H159" s="2">
        <v>0</v>
      </c>
      <c r="I159" s="2">
        <v>0</v>
      </c>
      <c r="J159" s="2">
        <v>0</v>
      </c>
      <c r="K159">
        <v>0</v>
      </c>
      <c r="L159">
        <v>1</v>
      </c>
    </row>
    <row r="160" spans="1:12" x14ac:dyDescent="0.35">
      <c r="A160">
        <v>2030</v>
      </c>
      <c r="B160">
        <v>3</v>
      </c>
      <c r="C160" s="2"/>
      <c r="D160" s="2">
        <v>96348.739172890899</v>
      </c>
      <c r="E160">
        <v>28231.971864367599</v>
      </c>
      <c r="F160" s="2">
        <v>0</v>
      </c>
      <c r="G160" s="2">
        <v>1</v>
      </c>
      <c r="H160" s="2">
        <v>0</v>
      </c>
      <c r="I160" s="2">
        <v>0</v>
      </c>
      <c r="J160" s="2">
        <v>0</v>
      </c>
      <c r="K160">
        <v>0</v>
      </c>
      <c r="L160">
        <v>1</v>
      </c>
    </row>
    <row r="161" spans="1:12" x14ac:dyDescent="0.35">
      <c r="A161">
        <v>2030</v>
      </c>
      <c r="B161">
        <v>4</v>
      </c>
      <c r="C161" s="2"/>
      <c r="D161" s="2">
        <v>93350.909820098896</v>
      </c>
      <c r="E161">
        <v>16601.314665365899</v>
      </c>
      <c r="F161" s="2">
        <v>784.43873828952201</v>
      </c>
      <c r="G161" s="2">
        <v>1</v>
      </c>
      <c r="H161" s="2">
        <v>0</v>
      </c>
      <c r="I161" s="2">
        <v>0</v>
      </c>
      <c r="J161" s="2">
        <v>0</v>
      </c>
      <c r="K161">
        <v>0</v>
      </c>
      <c r="L161">
        <v>1</v>
      </c>
    </row>
    <row r="162" spans="1:12" x14ac:dyDescent="0.35">
      <c r="A162">
        <v>2030</v>
      </c>
      <c r="B162">
        <v>5</v>
      </c>
      <c r="C162" s="2"/>
      <c r="D162" s="2">
        <v>96576.412170924494</v>
      </c>
      <c r="E162">
        <v>5405.3266683797401</v>
      </c>
      <c r="F162" s="2">
        <v>23984.2431528058</v>
      </c>
      <c r="G162" s="2">
        <v>1</v>
      </c>
      <c r="H162" s="2">
        <v>0</v>
      </c>
      <c r="I162" s="2">
        <v>0</v>
      </c>
      <c r="J162" s="2">
        <v>0</v>
      </c>
      <c r="K162">
        <v>0</v>
      </c>
      <c r="L162">
        <v>1</v>
      </c>
    </row>
    <row r="163" spans="1:12" x14ac:dyDescent="0.35">
      <c r="A163">
        <v>2030</v>
      </c>
      <c r="B163">
        <v>6</v>
      </c>
      <c r="C163" s="2"/>
      <c r="D163" s="2">
        <v>93571.014995922204</v>
      </c>
      <c r="E163">
        <v>227.049543810541</v>
      </c>
      <c r="F163" s="2">
        <v>86168.276149390804</v>
      </c>
      <c r="G163" s="2">
        <v>1</v>
      </c>
      <c r="H163" s="2">
        <v>1</v>
      </c>
      <c r="I163" s="2">
        <v>0</v>
      </c>
      <c r="J163" s="2">
        <v>0</v>
      </c>
      <c r="K163">
        <v>0</v>
      </c>
      <c r="L163">
        <v>1</v>
      </c>
    </row>
    <row r="164" spans="1:12" x14ac:dyDescent="0.35">
      <c r="A164">
        <v>2030</v>
      </c>
      <c r="B164">
        <v>7</v>
      </c>
      <c r="C164" s="2"/>
      <c r="D164" s="2">
        <v>96803.622960445806</v>
      </c>
      <c r="E164">
        <v>0</v>
      </c>
      <c r="F164" s="2">
        <v>171924.845435589</v>
      </c>
      <c r="G164" s="2">
        <v>1</v>
      </c>
      <c r="H164" s="2">
        <v>0</v>
      </c>
      <c r="I164" s="2">
        <v>0</v>
      </c>
      <c r="J164" s="2">
        <v>0</v>
      </c>
      <c r="K164">
        <v>0</v>
      </c>
      <c r="L164">
        <v>1</v>
      </c>
    </row>
    <row r="165" spans="1:12" x14ac:dyDescent="0.35">
      <c r="A165">
        <v>2030</v>
      </c>
      <c r="B165">
        <v>8</v>
      </c>
      <c r="C165" s="2"/>
      <c r="D165" s="2">
        <v>96917.134800518295</v>
      </c>
      <c r="E165">
        <v>14.6278924422641</v>
      </c>
      <c r="F165" s="2">
        <v>141663.070912333</v>
      </c>
      <c r="G165" s="2">
        <v>1</v>
      </c>
      <c r="H165" s="2">
        <v>0</v>
      </c>
      <c r="I165" s="2">
        <v>0</v>
      </c>
      <c r="J165" s="2">
        <v>0</v>
      </c>
      <c r="K165">
        <v>0</v>
      </c>
      <c r="L165">
        <v>1</v>
      </c>
    </row>
    <row r="166" spans="1:12" x14ac:dyDescent="0.35">
      <c r="A166">
        <v>2030</v>
      </c>
      <c r="B166">
        <v>9</v>
      </c>
      <c r="C166" s="2"/>
      <c r="D166" s="2">
        <v>93900.478734569304</v>
      </c>
      <c r="E166">
        <v>733.95301082493597</v>
      </c>
      <c r="F166" s="2">
        <v>52984.3267720902</v>
      </c>
      <c r="G166" s="2">
        <v>1</v>
      </c>
      <c r="H166" s="2">
        <v>0</v>
      </c>
      <c r="I166" s="2">
        <v>0</v>
      </c>
      <c r="J166" s="2">
        <v>0</v>
      </c>
      <c r="K166">
        <v>0</v>
      </c>
      <c r="L166">
        <v>1</v>
      </c>
    </row>
    <row r="167" spans="1:12" x14ac:dyDescent="0.35">
      <c r="A167">
        <v>2030</v>
      </c>
      <c r="B167">
        <v>10</v>
      </c>
      <c r="C167" s="2"/>
      <c r="D167" s="2">
        <v>97143.792042852801</v>
      </c>
      <c r="E167">
        <v>9182.2267866894999</v>
      </c>
      <c r="F167" s="2">
        <v>7300.2947255162599</v>
      </c>
      <c r="G167" s="2">
        <v>1</v>
      </c>
      <c r="H167" s="2">
        <v>0</v>
      </c>
      <c r="I167" s="2">
        <v>0</v>
      </c>
      <c r="J167" s="2">
        <v>0</v>
      </c>
      <c r="K167">
        <v>0</v>
      </c>
      <c r="L167">
        <v>1</v>
      </c>
    </row>
    <row r="168" spans="1:12" x14ac:dyDescent="0.35">
      <c r="A168">
        <v>2030</v>
      </c>
      <c r="B168">
        <v>11</v>
      </c>
      <c r="C168" s="2"/>
      <c r="D168" s="2">
        <v>94119.703636131802</v>
      </c>
      <c r="E168">
        <v>22021.520586840099</v>
      </c>
      <c r="F168" s="2">
        <v>291.67906518368397</v>
      </c>
      <c r="G168" s="2">
        <v>1</v>
      </c>
      <c r="H168" s="2">
        <v>0</v>
      </c>
      <c r="I168" s="2">
        <v>1</v>
      </c>
      <c r="J168" s="2">
        <v>0</v>
      </c>
      <c r="K168">
        <v>0</v>
      </c>
      <c r="L168">
        <v>1</v>
      </c>
    </row>
    <row r="169" spans="1:12" x14ac:dyDescent="0.35">
      <c r="A169">
        <v>2030</v>
      </c>
      <c r="B169">
        <v>12</v>
      </c>
      <c r="C169" s="2"/>
      <c r="D169" s="2">
        <v>97372.735684219704</v>
      </c>
      <c r="E169">
        <v>33594.849384917798</v>
      </c>
      <c r="F169" s="2">
        <v>0</v>
      </c>
      <c r="G169" s="2">
        <v>1</v>
      </c>
      <c r="H169" s="2">
        <v>0</v>
      </c>
      <c r="I169" s="2">
        <v>0</v>
      </c>
      <c r="J169" s="2">
        <v>0</v>
      </c>
      <c r="K169">
        <v>0</v>
      </c>
      <c r="L169">
        <v>1</v>
      </c>
    </row>
    <row r="170" spans="1:12" x14ac:dyDescent="0.35">
      <c r="A170">
        <v>2031</v>
      </c>
      <c r="B170">
        <v>1</v>
      </c>
      <c r="C170" s="2"/>
      <c r="D170" s="2">
        <v>96510.382987321704</v>
      </c>
      <c r="E170">
        <v>39527.843934854303</v>
      </c>
      <c r="F170" s="2">
        <v>0</v>
      </c>
      <c r="G170" s="2">
        <v>1</v>
      </c>
      <c r="H170" s="2">
        <v>0</v>
      </c>
      <c r="I170" s="2">
        <v>0</v>
      </c>
      <c r="J170" s="2">
        <v>0</v>
      </c>
      <c r="K170">
        <v>0</v>
      </c>
      <c r="L170">
        <v>1</v>
      </c>
    </row>
    <row r="171" spans="1:12" x14ac:dyDescent="0.35">
      <c r="A171">
        <v>2031</v>
      </c>
      <c r="B171">
        <v>2</v>
      </c>
      <c r="C171" s="2"/>
      <c r="D171" s="2">
        <v>87274.017815521394</v>
      </c>
      <c r="E171">
        <v>33606.112400010003</v>
      </c>
      <c r="F171" s="2">
        <v>0</v>
      </c>
      <c r="G171" s="2">
        <v>1</v>
      </c>
      <c r="H171" s="2">
        <v>0</v>
      </c>
      <c r="I171" s="2">
        <v>0</v>
      </c>
      <c r="J171" s="2">
        <v>0</v>
      </c>
      <c r="K171">
        <v>0</v>
      </c>
      <c r="L171">
        <v>1</v>
      </c>
    </row>
    <row r="172" spans="1:12" x14ac:dyDescent="0.35">
      <c r="A172">
        <v>2031</v>
      </c>
      <c r="B172">
        <v>3</v>
      </c>
      <c r="C172" s="2"/>
      <c r="D172" s="2">
        <v>96739.083693903798</v>
      </c>
      <c r="E172">
        <v>28301.8072592434</v>
      </c>
      <c r="F172" s="2">
        <v>0</v>
      </c>
      <c r="G172" s="2">
        <v>1</v>
      </c>
      <c r="H172" s="2">
        <v>0</v>
      </c>
      <c r="I172" s="2">
        <v>0</v>
      </c>
      <c r="J172" s="2">
        <v>0</v>
      </c>
      <c r="K172">
        <v>0</v>
      </c>
      <c r="L172">
        <v>1</v>
      </c>
    </row>
    <row r="173" spans="1:12" x14ac:dyDescent="0.35">
      <c r="A173">
        <v>2031</v>
      </c>
      <c r="B173">
        <v>4</v>
      </c>
      <c r="C173" s="2"/>
      <c r="D173" s="2">
        <v>93728.999195894998</v>
      </c>
      <c r="E173">
        <v>16642.360641051</v>
      </c>
      <c r="F173" s="2">
        <v>796.61564016240595</v>
      </c>
      <c r="G173" s="2">
        <v>1</v>
      </c>
      <c r="H173" s="2">
        <v>0</v>
      </c>
      <c r="I173" s="2">
        <v>0</v>
      </c>
      <c r="J173" s="2">
        <v>0</v>
      </c>
      <c r="K173">
        <v>0</v>
      </c>
      <c r="L173">
        <v>1</v>
      </c>
    </row>
    <row r="174" spans="1:12" x14ac:dyDescent="0.35">
      <c r="A174">
        <v>2031</v>
      </c>
      <c r="B174">
        <v>5</v>
      </c>
      <c r="C174" s="2"/>
      <c r="D174" s="2">
        <v>96967.452097779897</v>
      </c>
      <c r="E174">
        <v>5418.6847514504798</v>
      </c>
      <c r="F174" s="2">
        <v>24356.523898992698</v>
      </c>
      <c r="G174" s="2">
        <v>1</v>
      </c>
      <c r="H174" s="2">
        <v>0</v>
      </c>
      <c r="I174" s="2">
        <v>0</v>
      </c>
      <c r="J174" s="2">
        <v>0</v>
      </c>
      <c r="K174">
        <v>0</v>
      </c>
      <c r="L174">
        <v>1</v>
      </c>
    </row>
    <row r="175" spans="1:12" x14ac:dyDescent="0.35">
      <c r="A175">
        <v>2031</v>
      </c>
      <c r="B175">
        <v>6</v>
      </c>
      <c r="C175" s="2"/>
      <c r="D175" s="2">
        <v>93949.777982849206</v>
      </c>
      <c r="E175">
        <v>227.61038541077599</v>
      </c>
      <c r="F175" s="2">
        <v>87505.669903561196</v>
      </c>
      <c r="G175" s="2">
        <v>1</v>
      </c>
      <c r="H175" s="2">
        <v>1</v>
      </c>
      <c r="I175" s="2">
        <v>0</v>
      </c>
      <c r="J175" s="2">
        <v>0</v>
      </c>
      <c r="K175">
        <v>0</v>
      </c>
      <c r="L175">
        <v>1</v>
      </c>
    </row>
    <row r="176" spans="1:12" x14ac:dyDescent="0.35">
      <c r="A176">
        <v>2031</v>
      </c>
      <c r="B176">
        <v>7</v>
      </c>
      <c r="C176" s="2"/>
      <c r="D176" s="2">
        <v>97195.359608747007</v>
      </c>
      <c r="E176">
        <v>0</v>
      </c>
      <c r="F176" s="2">
        <v>174593.04266003901</v>
      </c>
      <c r="G176" s="2">
        <v>1</v>
      </c>
      <c r="H176" s="2">
        <v>0</v>
      </c>
      <c r="I176" s="2">
        <v>0</v>
      </c>
      <c r="J176" s="2">
        <v>0</v>
      </c>
      <c r="K176">
        <v>0</v>
      </c>
      <c r="L176">
        <v>1</v>
      </c>
    </row>
    <row r="177" spans="1:12" x14ac:dyDescent="0.35">
      <c r="A177">
        <v>2031</v>
      </c>
      <c r="B177">
        <v>8</v>
      </c>
      <c r="C177" s="2"/>
      <c r="D177" s="2">
        <v>97309.219414011095</v>
      </c>
      <c r="E177">
        <v>14.6639916116184</v>
      </c>
      <c r="F177" s="2">
        <v>143861.45416902899</v>
      </c>
      <c r="G177" s="2">
        <v>1</v>
      </c>
      <c r="H177" s="2">
        <v>0</v>
      </c>
      <c r="I177" s="2">
        <v>0</v>
      </c>
      <c r="J177" s="2">
        <v>0</v>
      </c>
      <c r="K177">
        <v>0</v>
      </c>
      <c r="L177">
        <v>1</v>
      </c>
    </row>
    <row r="178" spans="1:12" x14ac:dyDescent="0.35">
      <c r="A178">
        <v>2031</v>
      </c>
      <c r="B178">
        <v>9</v>
      </c>
      <c r="C178" s="2"/>
      <c r="D178" s="2">
        <v>94280.253128251599</v>
      </c>
      <c r="E178">
        <v>735.76345464552105</v>
      </c>
      <c r="F178" s="2">
        <v>53806.497820920398</v>
      </c>
      <c r="G178" s="2">
        <v>1</v>
      </c>
      <c r="H178" s="2">
        <v>0</v>
      </c>
      <c r="I178" s="2">
        <v>0</v>
      </c>
      <c r="J178" s="2">
        <v>0</v>
      </c>
      <c r="K178">
        <v>0</v>
      </c>
      <c r="L178">
        <v>1</v>
      </c>
    </row>
    <row r="179" spans="1:12" x14ac:dyDescent="0.35">
      <c r="A179">
        <v>2031</v>
      </c>
      <c r="B179">
        <v>10</v>
      </c>
      <c r="C179" s="2"/>
      <c r="D179" s="2">
        <v>97536.574244023694</v>
      </c>
      <c r="E179">
        <v>9204.8662698161497</v>
      </c>
      <c r="F179" s="2">
        <v>7413.5668967746897</v>
      </c>
      <c r="G179" s="2">
        <v>1</v>
      </c>
      <c r="H179" s="2">
        <v>0</v>
      </c>
      <c r="I179" s="2">
        <v>0</v>
      </c>
      <c r="J179" s="2">
        <v>0</v>
      </c>
      <c r="K179">
        <v>0</v>
      </c>
      <c r="L179">
        <v>1</v>
      </c>
    </row>
    <row r="180" spans="1:12" x14ac:dyDescent="0.35">
      <c r="A180">
        <v>2031</v>
      </c>
      <c r="B180">
        <v>11</v>
      </c>
      <c r="C180" s="2"/>
      <c r="D180" s="2">
        <v>94500.152601753303</v>
      </c>
      <c r="E180">
        <v>22075.791588988301</v>
      </c>
      <c r="F180" s="2">
        <v>296.20445746511399</v>
      </c>
      <c r="G180" s="2">
        <v>1</v>
      </c>
      <c r="H180" s="2">
        <v>0</v>
      </c>
      <c r="I180" s="2">
        <v>1</v>
      </c>
      <c r="J180" s="2">
        <v>0</v>
      </c>
      <c r="K180">
        <v>0</v>
      </c>
      <c r="L180">
        <v>1</v>
      </c>
    </row>
    <row r="181" spans="1:12" x14ac:dyDescent="0.35">
      <c r="A181">
        <v>2031</v>
      </c>
      <c r="B181">
        <v>12</v>
      </c>
      <c r="C181" s="2"/>
      <c r="D181" s="2">
        <v>97766.218738270196</v>
      </c>
      <c r="E181">
        <v>33677.602608435598</v>
      </c>
      <c r="F181" s="2">
        <v>0</v>
      </c>
      <c r="G181" s="2">
        <v>1</v>
      </c>
      <c r="H181" s="2">
        <v>0</v>
      </c>
      <c r="I181" s="2">
        <v>0</v>
      </c>
      <c r="J181" s="2">
        <v>0</v>
      </c>
      <c r="K181">
        <v>0</v>
      </c>
      <c r="L181">
        <v>1</v>
      </c>
    </row>
    <row r="182" spans="1:12" x14ac:dyDescent="0.35">
      <c r="A182">
        <v>2032</v>
      </c>
      <c r="B182">
        <v>1</v>
      </c>
      <c r="C182" s="2"/>
      <c r="D182" s="2">
        <v>96972.869740836497</v>
      </c>
      <c r="E182">
        <v>39625.1651249403</v>
      </c>
      <c r="F182" s="2">
        <v>0</v>
      </c>
      <c r="G182" s="2">
        <v>1</v>
      </c>
      <c r="H182" s="2">
        <v>0</v>
      </c>
      <c r="I182" s="2">
        <v>0</v>
      </c>
      <c r="J182" s="2">
        <v>0</v>
      </c>
      <c r="K182">
        <v>0</v>
      </c>
      <c r="L182">
        <v>1</v>
      </c>
    </row>
    <row r="183" spans="1:12" x14ac:dyDescent="0.35">
      <c r="A183">
        <v>2032</v>
      </c>
      <c r="B183">
        <v>2</v>
      </c>
      <c r="C183" s="2"/>
      <c r="D183" s="2">
        <v>90824.002285373295</v>
      </c>
      <c r="E183">
        <v>34983.280096097304</v>
      </c>
      <c r="F183" s="2">
        <v>0</v>
      </c>
      <c r="G183" s="2">
        <v>1</v>
      </c>
      <c r="H183" s="2">
        <v>0</v>
      </c>
      <c r="I183" s="2">
        <v>0</v>
      </c>
      <c r="J183" s="2">
        <v>0</v>
      </c>
      <c r="K183">
        <v>0</v>
      </c>
      <c r="L183">
        <v>1</v>
      </c>
    </row>
    <row r="184" spans="1:12" x14ac:dyDescent="0.35">
      <c r="A184">
        <v>2032</v>
      </c>
      <c r="B184">
        <v>3</v>
      </c>
      <c r="C184" s="2"/>
      <c r="D184" s="2">
        <v>97202.440144892098</v>
      </c>
      <c r="E184">
        <v>28371.422873720101</v>
      </c>
      <c r="F184" s="2">
        <v>0</v>
      </c>
      <c r="G184" s="2">
        <v>1</v>
      </c>
      <c r="H184" s="2">
        <v>0</v>
      </c>
      <c r="I184" s="2">
        <v>0</v>
      </c>
      <c r="J184" s="2">
        <v>0</v>
      </c>
      <c r="K184">
        <v>0</v>
      </c>
      <c r="L184">
        <v>1</v>
      </c>
    </row>
    <row r="185" spans="1:12" x14ac:dyDescent="0.35">
      <c r="A185">
        <v>2032</v>
      </c>
      <c r="B185">
        <v>4</v>
      </c>
      <c r="C185" s="2"/>
      <c r="D185" s="2">
        <v>94177.829630337306</v>
      </c>
      <c r="E185">
        <v>16683.2776194207</v>
      </c>
      <c r="F185" s="2">
        <v>808.48318590532801</v>
      </c>
      <c r="G185" s="2">
        <v>1</v>
      </c>
      <c r="H185" s="2">
        <v>0</v>
      </c>
      <c r="I185" s="2">
        <v>0</v>
      </c>
      <c r="J185" s="2">
        <v>0</v>
      </c>
      <c r="K185">
        <v>0</v>
      </c>
      <c r="L185">
        <v>1</v>
      </c>
    </row>
    <row r="186" spans="1:12" x14ac:dyDescent="0.35">
      <c r="A186">
        <v>2032</v>
      </c>
      <c r="B186">
        <v>5</v>
      </c>
      <c r="C186" s="2"/>
      <c r="D186" s="2">
        <v>97431.678235259693</v>
      </c>
      <c r="E186">
        <v>5432.0009116519605</v>
      </c>
      <c r="F186" s="2">
        <v>24719.345719303299</v>
      </c>
      <c r="G186" s="2">
        <v>1</v>
      </c>
      <c r="H186" s="2">
        <v>0</v>
      </c>
      <c r="I186" s="2">
        <v>0</v>
      </c>
      <c r="J186" s="2">
        <v>0</v>
      </c>
      <c r="K186">
        <v>0</v>
      </c>
      <c r="L186">
        <v>1</v>
      </c>
    </row>
    <row r="187" spans="1:12" x14ac:dyDescent="0.35">
      <c r="A187">
        <v>2032</v>
      </c>
      <c r="B187">
        <v>6</v>
      </c>
      <c r="C187" s="2"/>
      <c r="D187" s="2">
        <v>94399.450505529006</v>
      </c>
      <c r="E187">
        <v>228.16946927966299</v>
      </c>
      <c r="F187" s="2">
        <v>88809.079300980098</v>
      </c>
      <c r="G187" s="2">
        <v>1</v>
      </c>
      <c r="H187" s="2">
        <v>1</v>
      </c>
      <c r="I187" s="2">
        <v>0</v>
      </c>
      <c r="J187" s="2">
        <v>0</v>
      </c>
      <c r="K187">
        <v>0</v>
      </c>
      <c r="L187">
        <v>1</v>
      </c>
    </row>
    <row r="188" spans="1:12" x14ac:dyDescent="0.35">
      <c r="A188">
        <v>2032</v>
      </c>
      <c r="B188">
        <v>7</v>
      </c>
      <c r="C188" s="2"/>
      <c r="D188" s="2">
        <v>97660.456372876099</v>
      </c>
      <c r="E188">
        <v>0</v>
      </c>
      <c r="F188" s="2">
        <v>177193.431077574</v>
      </c>
      <c r="G188" s="2">
        <v>1</v>
      </c>
      <c r="H188" s="2">
        <v>0</v>
      </c>
      <c r="I188" s="2">
        <v>0</v>
      </c>
      <c r="J188" s="2">
        <v>0</v>
      </c>
      <c r="K188">
        <v>0</v>
      </c>
      <c r="L188">
        <v>1</v>
      </c>
    </row>
    <row r="189" spans="1:12" x14ac:dyDescent="0.35">
      <c r="A189">
        <v>2032</v>
      </c>
      <c r="B189">
        <v>8</v>
      </c>
      <c r="C189" s="2"/>
      <c r="D189" s="2">
        <v>97774.751024955098</v>
      </c>
      <c r="E189">
        <v>14.6999779520413</v>
      </c>
      <c r="F189" s="2">
        <v>146003.96212297701</v>
      </c>
      <c r="G189" s="2">
        <v>1</v>
      </c>
      <c r="H189" s="2">
        <v>0</v>
      </c>
      <c r="I189" s="2">
        <v>0</v>
      </c>
      <c r="J189" s="2">
        <v>0</v>
      </c>
      <c r="K189">
        <v>0</v>
      </c>
      <c r="L189">
        <v>1</v>
      </c>
    </row>
    <row r="190" spans="1:12" x14ac:dyDescent="0.35">
      <c r="A190">
        <v>2032</v>
      </c>
      <c r="B190">
        <v>9</v>
      </c>
      <c r="C190" s="2"/>
      <c r="D190" s="2">
        <v>94731.189217052102</v>
      </c>
      <c r="E190">
        <v>737.56824750428405</v>
      </c>
      <c r="F190" s="2">
        <v>54607.769837525797</v>
      </c>
      <c r="G190" s="2">
        <v>1</v>
      </c>
      <c r="H190" s="2">
        <v>0</v>
      </c>
      <c r="I190" s="2">
        <v>0</v>
      </c>
      <c r="J190" s="2">
        <v>0</v>
      </c>
      <c r="K190">
        <v>0</v>
      </c>
      <c r="L190">
        <v>1</v>
      </c>
    </row>
    <row r="191" spans="1:12" x14ac:dyDescent="0.35">
      <c r="A191">
        <v>2032</v>
      </c>
      <c r="B191">
        <v>10</v>
      </c>
      <c r="C191" s="2"/>
      <c r="D191" s="2">
        <v>98002.976903553004</v>
      </c>
      <c r="E191">
        <v>9227.4351832972807</v>
      </c>
      <c r="F191" s="2">
        <v>7523.95945166616</v>
      </c>
      <c r="G191" s="2">
        <v>1</v>
      </c>
      <c r="H191" s="2">
        <v>0</v>
      </c>
      <c r="I191" s="2">
        <v>0</v>
      </c>
      <c r="J191" s="2">
        <v>0</v>
      </c>
      <c r="K191">
        <v>0</v>
      </c>
      <c r="L191">
        <v>1</v>
      </c>
    </row>
    <row r="192" spans="1:12" x14ac:dyDescent="0.35">
      <c r="A192">
        <v>2032</v>
      </c>
      <c r="B192">
        <v>11</v>
      </c>
      <c r="C192" s="2"/>
      <c r="D192" s="2">
        <v>94951.931036251903</v>
      </c>
      <c r="E192">
        <v>22129.893650770398</v>
      </c>
      <c r="F192" s="2">
        <v>300.61479224206602</v>
      </c>
      <c r="G192" s="2">
        <v>1</v>
      </c>
      <c r="H192" s="2">
        <v>0</v>
      </c>
      <c r="I192" s="2">
        <v>1</v>
      </c>
      <c r="J192" s="2">
        <v>0</v>
      </c>
      <c r="K192">
        <v>0</v>
      </c>
      <c r="L192">
        <v>1</v>
      </c>
    </row>
    <row r="193" spans="1:12" x14ac:dyDescent="0.35">
      <c r="A193">
        <v>2032</v>
      </c>
      <c r="B193">
        <v>12</v>
      </c>
      <c r="C193" s="2"/>
      <c r="D193" s="2">
        <v>98116.995404126894</v>
      </c>
      <c r="E193">
        <v>33720.060095107299</v>
      </c>
      <c r="F193" s="2">
        <v>0</v>
      </c>
      <c r="G193" s="2">
        <v>1</v>
      </c>
      <c r="H193" s="2">
        <v>0</v>
      </c>
      <c r="I193" s="2">
        <v>0</v>
      </c>
      <c r="J193" s="2">
        <v>0</v>
      </c>
      <c r="K193">
        <v>0</v>
      </c>
      <c r="L193">
        <v>1</v>
      </c>
    </row>
  </sheetData>
  <pageMargins left="0.7" right="0.7" top="0.75" bottom="0.75" header="0.3" footer="0.3"/>
  <ignoredErrors>
    <ignoredError sqref="A1:L19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M9"/>
  <sheetViews>
    <sheetView workbookViewId="0"/>
  </sheetViews>
  <sheetFormatPr defaultRowHeight="14.5" x14ac:dyDescent="0.35"/>
  <cols>
    <col min="1" max="1" width="16.453125" customWidth="1"/>
    <col min="2" max="2" width="7.453125" customWidth="1"/>
    <col min="3" max="6" width="11.453125" customWidth="1"/>
    <col min="7" max="8" width="10.453125" customWidth="1"/>
    <col min="9" max="10" width="13.453125" customWidth="1"/>
    <col min="11" max="11" width="8.453125" customWidth="1"/>
    <col min="12" max="12" width="7.453125" customWidth="1"/>
    <col min="13" max="13" width="12.453125" customWidth="1"/>
  </cols>
  <sheetData>
    <row r="1" spans="1:13" x14ac:dyDescent="0.35">
      <c r="A1" s="1" t="s">
        <v>12</v>
      </c>
      <c r="B1" s="1" t="s">
        <v>13</v>
      </c>
      <c r="C1" s="1" t="s">
        <v>14</v>
      </c>
      <c r="D1" s="1" t="s">
        <v>15</v>
      </c>
      <c r="E1" s="1" t="s">
        <v>16</v>
      </c>
      <c r="F1" s="1" t="s">
        <v>17</v>
      </c>
      <c r="G1" s="1" t="s">
        <v>18</v>
      </c>
      <c r="H1" s="1" t="s">
        <v>19</v>
      </c>
      <c r="I1" s="1" t="s">
        <v>20</v>
      </c>
      <c r="J1" s="1" t="s">
        <v>21</v>
      </c>
      <c r="K1" s="1" t="s">
        <v>22</v>
      </c>
      <c r="L1" s="1" t="s">
        <v>23</v>
      </c>
      <c r="M1" s="1" t="s">
        <v>24</v>
      </c>
    </row>
    <row r="2" spans="1:13" x14ac:dyDescent="0.35">
      <c r="A2" t="s">
        <v>2</v>
      </c>
      <c r="B2" s="3">
        <v>108</v>
      </c>
      <c r="C2" s="4">
        <v>388551.78293045098</v>
      </c>
      <c r="D2" s="4">
        <v>27337.436934977599</v>
      </c>
      <c r="E2" s="4">
        <v>287900.19617935398</v>
      </c>
      <c r="F2" s="4">
        <v>466712.08804590901</v>
      </c>
      <c r="G2" s="5">
        <v>-0.11003626067263</v>
      </c>
      <c r="H2" s="5">
        <v>4.3446706694697097</v>
      </c>
      <c r="I2" s="6">
        <v>8.3545700579252191</v>
      </c>
      <c r="J2" s="7">
        <v>1.5340099005913E-2</v>
      </c>
      <c r="K2" s="5">
        <v>1</v>
      </c>
      <c r="L2" t="s">
        <v>25</v>
      </c>
    </row>
    <row r="3" spans="1:13" x14ac:dyDescent="0.35">
      <c r="A3" t="s">
        <v>3</v>
      </c>
      <c r="B3" s="3">
        <v>108</v>
      </c>
      <c r="C3" s="4">
        <v>91806.161708703701</v>
      </c>
      <c r="D3" s="4">
        <v>3811.7544151443899</v>
      </c>
      <c r="E3" s="4">
        <v>79257.519570037301</v>
      </c>
      <c r="F3" s="4">
        <v>96790.113265768698</v>
      </c>
      <c r="G3" s="5">
        <v>-1.35792924307451</v>
      </c>
      <c r="H3" s="5">
        <v>4.6256385805049502</v>
      </c>
      <c r="I3" s="6">
        <v>45.083646500462102</v>
      </c>
      <c r="J3" s="7">
        <v>1.6225965016047899E-10</v>
      </c>
      <c r="K3" s="5">
        <v>0.582413524671901</v>
      </c>
    </row>
    <row r="4" spans="1:13" x14ac:dyDescent="0.35">
      <c r="A4" t="s">
        <v>4</v>
      </c>
      <c r="B4" s="3">
        <v>108</v>
      </c>
      <c r="C4" s="4">
        <v>15438.804511077</v>
      </c>
      <c r="D4" s="4">
        <v>14588.8806333272</v>
      </c>
      <c r="E4" s="4">
        <v>0</v>
      </c>
      <c r="F4" s="4">
        <v>48351.622559351097</v>
      </c>
      <c r="G4" s="5">
        <v>0.39186476537698001</v>
      </c>
      <c r="H4" s="5">
        <v>1.7234795211573399</v>
      </c>
      <c r="I4" s="6">
        <v>10.0968142962624</v>
      </c>
      <c r="J4" s="7">
        <v>6.4195507001398901E-3</v>
      </c>
      <c r="K4" s="5">
        <v>-0.21100300667664801</v>
      </c>
    </row>
    <row r="5" spans="1:13" x14ac:dyDescent="0.35">
      <c r="A5" t="s">
        <v>5</v>
      </c>
      <c r="B5" s="3">
        <v>108</v>
      </c>
      <c r="C5" s="4">
        <v>33706.988409006801</v>
      </c>
      <c r="D5" s="4">
        <v>51452.800324570402</v>
      </c>
      <c r="E5" s="4">
        <v>0</v>
      </c>
      <c r="F5" s="4">
        <v>190782.662306432</v>
      </c>
      <c r="G5" s="5">
        <v>1.47816986007883</v>
      </c>
      <c r="H5" s="5">
        <v>4.0186213997938003</v>
      </c>
      <c r="I5" s="6">
        <v>43.998903436949199</v>
      </c>
      <c r="J5" s="7">
        <v>2.7909974331663498E-10</v>
      </c>
      <c r="K5" s="5">
        <v>0.54046069128169505</v>
      </c>
    </row>
    <row r="6" spans="1:13" x14ac:dyDescent="0.35">
      <c r="A6" t="s">
        <v>6</v>
      </c>
      <c r="B6" s="3">
        <v>108</v>
      </c>
      <c r="C6" s="4">
        <v>0.91342592592592597</v>
      </c>
      <c r="D6" s="4">
        <v>0.16284940602038001</v>
      </c>
      <c r="E6" s="4">
        <v>0.37</v>
      </c>
      <c r="F6" s="4">
        <v>1</v>
      </c>
      <c r="G6" s="5">
        <v>-1.51818041581006</v>
      </c>
      <c r="H6" s="5">
        <v>3.7773156415539599</v>
      </c>
      <c r="I6" s="6">
        <v>44.206680178805598</v>
      </c>
      <c r="J6" s="7">
        <v>2.5155988403469099E-10</v>
      </c>
      <c r="K6" s="5">
        <v>0.39909480653564999</v>
      </c>
    </row>
    <row r="7" spans="1:13" x14ac:dyDescent="0.35">
      <c r="A7" t="s">
        <v>7</v>
      </c>
      <c r="B7" s="3">
        <v>108</v>
      </c>
      <c r="C7" s="4">
        <v>8.3333333333333301E-2</v>
      </c>
      <c r="D7" s="4">
        <v>0.27767391620085202</v>
      </c>
      <c r="E7" s="4">
        <v>0</v>
      </c>
      <c r="F7" s="4">
        <v>1</v>
      </c>
      <c r="G7" s="5">
        <v>3.0151134457776401</v>
      </c>
      <c r="H7" s="5">
        <v>10.090909090908999</v>
      </c>
      <c r="I7" s="6">
        <v>389.90082644627802</v>
      </c>
      <c r="J7" s="7">
        <v>0</v>
      </c>
      <c r="K7" s="5">
        <v>0.111191920869834</v>
      </c>
    </row>
    <row r="8" spans="1:13" x14ac:dyDescent="0.35">
      <c r="A8" t="s">
        <v>8</v>
      </c>
      <c r="B8" s="3">
        <v>108</v>
      </c>
      <c r="C8" s="4">
        <v>8.3333333333333301E-2</v>
      </c>
      <c r="D8" s="4">
        <v>0.27767391620085202</v>
      </c>
      <c r="E8" s="4">
        <v>0</v>
      </c>
      <c r="F8" s="4">
        <v>1</v>
      </c>
      <c r="G8" s="5">
        <v>3.0151134457776299</v>
      </c>
      <c r="H8" s="5">
        <v>10.090909090908999</v>
      </c>
      <c r="I8" s="6">
        <v>389.90082644627802</v>
      </c>
      <c r="J8" s="7">
        <v>0</v>
      </c>
      <c r="K8" s="5">
        <v>8.84432692994566E-3</v>
      </c>
    </row>
    <row r="9" spans="1:13" x14ac:dyDescent="0.35">
      <c r="A9" t="s">
        <v>9</v>
      </c>
      <c r="B9" s="3">
        <v>108</v>
      </c>
      <c r="C9" s="4">
        <v>9.2592592592592605E-3</v>
      </c>
      <c r="D9" s="4">
        <v>9.6225044864937506E-2</v>
      </c>
      <c r="E9" s="4">
        <v>0</v>
      </c>
      <c r="F9" s="4">
        <v>1</v>
      </c>
      <c r="G9" s="5">
        <v>10.247406783883999</v>
      </c>
      <c r="H9" s="5">
        <v>106.009345794393</v>
      </c>
      <c r="I9" s="6">
        <v>49639.3321687485</v>
      </c>
      <c r="J9" s="7">
        <v>0</v>
      </c>
      <c r="K9" s="5">
        <v>-7.8382417899748494E-2</v>
      </c>
    </row>
  </sheetData>
  <pageMargins left="0.7" right="0.7" top="0.75" bottom="0.75" header="0.3" footer="0.3"/>
  <ignoredErrors>
    <ignoredError sqref="A1:M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I9"/>
  <sheetViews>
    <sheetView workbookViewId="0"/>
  </sheetViews>
  <sheetFormatPr defaultRowHeight="14.5" x14ac:dyDescent="0.35"/>
  <cols>
    <col min="1" max="1" width="16.453125" customWidth="1"/>
    <col min="2" max="2" width="12.453125" customWidth="1"/>
    <col min="3" max="3" width="8.453125" customWidth="1"/>
    <col min="4" max="5" width="7.453125" customWidth="1"/>
    <col min="6" max="6" width="16.453125" customWidth="1"/>
    <col min="7" max="9" width="7.453125" customWidth="1"/>
  </cols>
  <sheetData>
    <row r="1" spans="1:9" x14ac:dyDescent="0.35">
      <c r="A1" s="1" t="s">
        <v>26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</row>
    <row r="2" spans="1:9" x14ac:dyDescent="0.35">
      <c r="A2" s="8" t="s">
        <v>2</v>
      </c>
      <c r="B2" s="5">
        <v>1</v>
      </c>
      <c r="C2" s="5">
        <v>0.582413524671901</v>
      </c>
      <c r="D2" s="5">
        <v>-0.21100300667664801</v>
      </c>
      <c r="E2" s="5">
        <v>0.54046069128169505</v>
      </c>
      <c r="F2" s="5">
        <v>0.39909480653564999</v>
      </c>
      <c r="G2" s="5">
        <v>0.111191920869834</v>
      </c>
      <c r="H2" s="5">
        <v>8.84432692994566E-3</v>
      </c>
      <c r="I2" s="5">
        <v>-7.8382417899748494E-2</v>
      </c>
    </row>
    <row r="3" spans="1:9" x14ac:dyDescent="0.35">
      <c r="A3" s="8" t="s">
        <v>3</v>
      </c>
      <c r="B3" s="5">
        <v>0.582413524671901</v>
      </c>
      <c r="C3" s="5">
        <v>1</v>
      </c>
      <c r="D3" s="5">
        <v>-8.7780115978531498E-2</v>
      </c>
      <c r="E3" s="5">
        <v>9.8310253927818295E-2</v>
      </c>
      <c r="F3" s="5">
        <v>0.52736423209295802</v>
      </c>
      <c r="G3" s="5">
        <v>-0.160617030832515</v>
      </c>
      <c r="H3" s="5">
        <v>-1.5907552578165E-2</v>
      </c>
      <c r="I3" s="5">
        <v>-0.17205347273569299</v>
      </c>
    </row>
    <row r="4" spans="1:9" x14ac:dyDescent="0.35">
      <c r="A4" s="8" t="s">
        <v>4</v>
      </c>
      <c r="B4" s="5">
        <v>-0.21100300667664801</v>
      </c>
      <c r="C4" s="5">
        <v>-8.7780115978531498E-2</v>
      </c>
      <c r="D4" s="5">
        <v>1</v>
      </c>
      <c r="E4" s="5">
        <v>-0.67704066673095098</v>
      </c>
      <c r="F4" s="5">
        <v>-1.16628677632197E-2</v>
      </c>
      <c r="G4" s="5">
        <v>-0.316287737937615</v>
      </c>
      <c r="H4" s="5">
        <v>0.13967183937099001</v>
      </c>
      <c r="I4" s="5">
        <v>-0.102782646823185</v>
      </c>
    </row>
    <row r="5" spans="1:9" x14ac:dyDescent="0.35">
      <c r="A5" s="8" t="s">
        <v>5</v>
      </c>
      <c r="B5" s="5">
        <v>0.54046069128169505</v>
      </c>
      <c r="C5" s="5">
        <v>9.8310253927818295E-2</v>
      </c>
      <c r="D5" s="5">
        <v>-0.67704066673095098</v>
      </c>
      <c r="E5" s="5">
        <v>1</v>
      </c>
      <c r="F5" s="5">
        <v>-1.0976462968029699E-2</v>
      </c>
      <c r="G5" s="5">
        <v>0.23378564312047201</v>
      </c>
      <c r="H5" s="5">
        <v>-0.19669792520211299</v>
      </c>
      <c r="I5" s="5">
        <v>0.28806448202958801</v>
      </c>
    </row>
    <row r="6" spans="1:9" x14ac:dyDescent="0.35">
      <c r="A6" s="8" t="s">
        <v>6</v>
      </c>
      <c r="B6" s="5">
        <v>0.39909480653564999</v>
      </c>
      <c r="C6" s="5">
        <v>0.52736423209295802</v>
      </c>
      <c r="D6" s="5">
        <v>-1.16628677632197E-2</v>
      </c>
      <c r="E6" s="5">
        <v>-1.0976462968029699E-2</v>
      </c>
      <c r="F6" s="5">
        <v>1</v>
      </c>
      <c r="G6" s="5">
        <v>-1.7223194734798401E-4</v>
      </c>
      <c r="H6" s="5">
        <v>4.1163435416117902E-2</v>
      </c>
      <c r="I6" s="5">
        <v>-0.19289312604127601</v>
      </c>
    </row>
    <row r="7" spans="1:9" x14ac:dyDescent="0.35">
      <c r="A7" s="8" t="s">
        <v>7</v>
      </c>
      <c r="B7" s="5">
        <v>0.111191920869834</v>
      </c>
      <c r="C7" s="5">
        <v>-0.160617030832515</v>
      </c>
      <c r="D7" s="5">
        <v>-0.316287737937615</v>
      </c>
      <c r="E7" s="5">
        <v>0.23378564312047201</v>
      </c>
      <c r="F7" s="5">
        <v>-1.7223194734798401E-4</v>
      </c>
      <c r="G7" s="5">
        <v>1</v>
      </c>
      <c r="H7" s="5">
        <v>-9.0909090909090801E-2</v>
      </c>
      <c r="I7" s="5">
        <v>-2.91482018664545E-2</v>
      </c>
    </row>
    <row r="8" spans="1:9" x14ac:dyDescent="0.35">
      <c r="A8" s="8" t="s">
        <v>8</v>
      </c>
      <c r="B8" s="5">
        <v>8.84432692994566E-3</v>
      </c>
      <c r="C8" s="5">
        <v>-1.5907552578165E-2</v>
      </c>
      <c r="D8" s="5">
        <v>0.13967183937099001</v>
      </c>
      <c r="E8" s="5">
        <v>-0.19669792520211299</v>
      </c>
      <c r="F8" s="5">
        <v>4.1163435416117902E-2</v>
      </c>
      <c r="G8" s="5">
        <v>-9.0909090909090801E-2</v>
      </c>
      <c r="H8" s="5">
        <v>1</v>
      </c>
      <c r="I8" s="5">
        <v>-2.91482018664545E-2</v>
      </c>
    </row>
    <row r="9" spans="1:9" x14ac:dyDescent="0.35">
      <c r="A9" s="8" t="s">
        <v>9</v>
      </c>
      <c r="B9" s="5">
        <v>-7.8382417899748494E-2</v>
      </c>
      <c r="C9" s="5">
        <v>-0.17205347273569299</v>
      </c>
      <c r="D9" s="5">
        <v>-0.102782646823185</v>
      </c>
      <c r="E9" s="5">
        <v>0.28806448202958801</v>
      </c>
      <c r="F9" s="5">
        <v>-0.19289312604127601</v>
      </c>
      <c r="G9" s="5">
        <v>-2.91482018664545E-2</v>
      </c>
      <c r="H9" s="5">
        <v>-2.91482018664545E-2</v>
      </c>
      <c r="I9" s="5">
        <v>1</v>
      </c>
    </row>
  </sheetData>
  <pageMargins left="0.7" right="0.7" top="0.75" bottom="0.75" header="0.3" footer="0.3"/>
  <ignoredErrors>
    <ignoredError sqref="A1:I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G8"/>
  <sheetViews>
    <sheetView workbookViewId="0"/>
  </sheetViews>
  <sheetFormatPr defaultRowHeight="14.5" x14ac:dyDescent="0.35"/>
  <cols>
    <col min="1" max="1" width="21.453125" customWidth="1"/>
    <col min="2" max="2" width="13.453125" customWidth="1"/>
    <col min="3" max="4" width="8.453125" customWidth="1"/>
    <col min="5" max="5" width="9.453125" customWidth="1"/>
    <col min="6" max="6" width="7.453125" customWidth="1"/>
    <col min="7" max="7" width="12.453125" customWidth="1"/>
  </cols>
  <sheetData>
    <row r="1" spans="1:7" x14ac:dyDescent="0.35">
      <c r="A1" s="1" t="s">
        <v>12</v>
      </c>
      <c r="B1" s="1" t="s">
        <v>27</v>
      </c>
      <c r="C1" s="1" t="s">
        <v>28</v>
      </c>
      <c r="D1" s="1" t="s">
        <v>29</v>
      </c>
      <c r="E1" s="1" t="s">
        <v>30</v>
      </c>
      <c r="F1" s="1" t="s">
        <v>23</v>
      </c>
      <c r="G1" s="1" t="s">
        <v>24</v>
      </c>
    </row>
    <row r="2" spans="1:7" x14ac:dyDescent="0.35">
      <c r="A2" t="s">
        <v>31</v>
      </c>
      <c r="B2" s="5">
        <v>3.7503652635596283</v>
      </c>
      <c r="C2" s="5">
        <v>0.11233502189689011</v>
      </c>
      <c r="D2" s="5">
        <v>33.385539079718235</v>
      </c>
      <c r="E2" s="9">
        <v>3.7626097836138988E-34</v>
      </c>
      <c r="F2" t="s">
        <v>26</v>
      </c>
      <c r="G2" t="s">
        <v>26</v>
      </c>
    </row>
    <row r="3" spans="1:7" x14ac:dyDescent="0.35">
      <c r="A3" t="s">
        <v>32</v>
      </c>
      <c r="B3" s="5">
        <v>0.71145074043597989</v>
      </c>
      <c r="C3" s="5">
        <v>0.14350842039372952</v>
      </c>
      <c r="D3" s="5">
        <v>4.9575539782546878</v>
      </c>
      <c r="E3" s="9">
        <v>3.5043747629316308E-6</v>
      </c>
      <c r="F3" t="s">
        <v>26</v>
      </c>
      <c r="G3" t="s">
        <v>26</v>
      </c>
    </row>
    <row r="4" spans="1:7" x14ac:dyDescent="0.35">
      <c r="A4" t="s">
        <v>33</v>
      </c>
      <c r="B4" s="5">
        <v>0.41526154215558403</v>
      </c>
      <c r="C4" s="5">
        <v>4.2389907350725842E-2</v>
      </c>
      <c r="D4" s="5">
        <v>9.7962361351675256</v>
      </c>
      <c r="E4" s="9">
        <v>3.8002303937631014E-14</v>
      </c>
      <c r="F4" t="s">
        <v>26</v>
      </c>
      <c r="G4" t="s">
        <v>26</v>
      </c>
    </row>
    <row r="5" spans="1:7" x14ac:dyDescent="0.35">
      <c r="A5" t="s">
        <v>34</v>
      </c>
      <c r="B5" s="5">
        <v>19096.328387559512</v>
      </c>
      <c r="C5" s="5">
        <v>10448.538271703945</v>
      </c>
      <c r="D5" s="5">
        <v>1.8276554950537869</v>
      </c>
      <c r="E5" s="9">
        <v>7.0556783551695396E-2</v>
      </c>
      <c r="F5" t="s">
        <v>26</v>
      </c>
      <c r="G5" t="s">
        <v>26</v>
      </c>
    </row>
    <row r="6" spans="1:7" x14ac:dyDescent="0.35">
      <c r="A6" t="s">
        <v>35</v>
      </c>
      <c r="B6" s="5">
        <v>13784.633828359449</v>
      </c>
      <c r="C6" s="5">
        <v>5708.6488770518145</v>
      </c>
      <c r="D6" s="5">
        <v>2.4146928853467009</v>
      </c>
      <c r="E6" s="9">
        <v>1.754051420055755E-2</v>
      </c>
      <c r="F6" t="s">
        <v>26</v>
      </c>
      <c r="G6" t="s">
        <v>26</v>
      </c>
    </row>
    <row r="7" spans="1:7" x14ac:dyDescent="0.35">
      <c r="A7" t="s">
        <v>36</v>
      </c>
      <c r="B7" s="5">
        <v>12035.592051426045</v>
      </c>
      <c r="C7" s="5">
        <v>5539.5500447090335</v>
      </c>
      <c r="D7" s="5">
        <v>2.1726660025251596</v>
      </c>
      <c r="E7" s="9">
        <v>3.2138466765173609E-2</v>
      </c>
      <c r="F7" t="s">
        <v>26</v>
      </c>
      <c r="G7" t="s">
        <v>26</v>
      </c>
    </row>
    <row r="8" spans="1:7" x14ac:dyDescent="0.35">
      <c r="A8" t="s">
        <v>37</v>
      </c>
      <c r="B8" s="5">
        <v>-41128.254469078187</v>
      </c>
      <c r="C8" s="5">
        <v>16790.775426758166</v>
      </c>
      <c r="D8" s="5">
        <v>-2.4494553362636995</v>
      </c>
      <c r="E8" s="9">
        <v>1.602197225779995E-2</v>
      </c>
      <c r="F8" t="s">
        <v>26</v>
      </c>
      <c r="G8" t="s">
        <v>26</v>
      </c>
    </row>
  </sheetData>
  <pageMargins left="0.7" right="0.7" top="0.75" bottom="0.75" header="0.3" footer="0.3"/>
  <ignoredErrors>
    <ignoredError sqref="A1:G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E25"/>
  <sheetViews>
    <sheetView workbookViewId="0"/>
  </sheetViews>
  <sheetFormatPr defaultRowHeight="14.5" x14ac:dyDescent="0.35"/>
  <cols>
    <col min="1" max="1" width="27.453125" customWidth="1"/>
    <col min="2" max="2" width="15.453125" customWidth="1"/>
    <col min="3" max="3" width="1.453125" customWidth="1"/>
    <col min="4" max="4" width="32.453125" customWidth="1"/>
    <col min="5" max="5" width="15.453125" customWidth="1"/>
  </cols>
  <sheetData>
    <row r="1" spans="1:5" x14ac:dyDescent="0.35">
      <c r="A1" s="10" t="s">
        <v>38</v>
      </c>
      <c r="D1" s="10" t="s">
        <v>39</v>
      </c>
    </row>
    <row r="2" spans="1:5" x14ac:dyDescent="0.35">
      <c r="A2" t="s">
        <v>40</v>
      </c>
      <c r="B2" s="3">
        <v>1</v>
      </c>
      <c r="D2" t="s">
        <v>41</v>
      </c>
      <c r="E2" s="3">
        <v>0</v>
      </c>
    </row>
    <row r="3" spans="1:5" x14ac:dyDescent="0.35">
      <c r="A3" t="s">
        <v>42</v>
      </c>
      <c r="B3" s="3">
        <v>108</v>
      </c>
      <c r="D3" t="s">
        <v>43</v>
      </c>
      <c r="E3" s="2">
        <v>0</v>
      </c>
    </row>
    <row r="4" spans="1:5" x14ac:dyDescent="0.35">
      <c r="A4" t="s">
        <v>44</v>
      </c>
      <c r="B4" s="3">
        <v>101</v>
      </c>
      <c r="D4" t="s">
        <v>45</v>
      </c>
      <c r="E4" s="9">
        <v>0</v>
      </c>
    </row>
    <row r="5" spans="1:5" x14ac:dyDescent="0.35">
      <c r="A5" t="s">
        <v>46</v>
      </c>
      <c r="B5" s="5">
        <v>0.69400330204306071</v>
      </c>
      <c r="D5" t="s">
        <v>47</v>
      </c>
      <c r="E5" s="2">
        <v>0</v>
      </c>
    </row>
    <row r="6" spans="1:5" x14ac:dyDescent="0.35">
      <c r="A6" t="s">
        <v>48</v>
      </c>
      <c r="B6" s="5">
        <v>0.67582528038225242</v>
      </c>
      <c r="D6" t="s">
        <v>49</v>
      </c>
      <c r="E6" s="9">
        <v>0</v>
      </c>
    </row>
    <row r="7" spans="1:5" x14ac:dyDescent="0.35">
      <c r="A7" t="s">
        <v>50</v>
      </c>
      <c r="B7" s="4">
        <v>19.368170985042994</v>
      </c>
      <c r="D7" t="s">
        <v>51</v>
      </c>
      <c r="E7" s="2">
        <v>0</v>
      </c>
    </row>
    <row r="8" spans="1:5" x14ac:dyDescent="0.35">
      <c r="A8" t="s">
        <v>52</v>
      </c>
      <c r="B8" s="4">
        <v>19.542012823838082</v>
      </c>
      <c r="D8" t="s">
        <v>53</v>
      </c>
      <c r="E8" s="11">
        <v>0</v>
      </c>
    </row>
    <row r="9" spans="1:5" x14ac:dyDescent="0.35">
      <c r="A9" t="s">
        <v>54</v>
      </c>
      <c r="B9" t="s">
        <v>55</v>
      </c>
      <c r="D9" t="s">
        <v>56</v>
      </c>
      <c r="E9" s="9">
        <v>0</v>
      </c>
    </row>
    <row r="10" spans="1:5" x14ac:dyDescent="0.35">
      <c r="A10" t="s">
        <v>57</v>
      </c>
      <c r="B10" t="s">
        <v>55</v>
      </c>
      <c r="D10" t="s">
        <v>58</v>
      </c>
      <c r="E10" s="9">
        <v>0</v>
      </c>
    </row>
    <row r="11" spans="1:5" x14ac:dyDescent="0.35">
      <c r="A11" t="s">
        <v>59</v>
      </c>
      <c r="B11" s="2">
        <v>-1192.1265948103216</v>
      </c>
      <c r="D11" t="s">
        <v>60</v>
      </c>
      <c r="E11" s="9">
        <v>0</v>
      </c>
    </row>
    <row r="12" spans="1:5" x14ac:dyDescent="0.35">
      <c r="A12" t="s">
        <v>61</v>
      </c>
      <c r="B12" s="2">
        <v>55495900500.590118</v>
      </c>
    </row>
    <row r="13" spans="1:5" x14ac:dyDescent="0.35">
      <c r="A13" t="s">
        <v>62</v>
      </c>
      <c r="B13" s="2">
        <v>24468993524.001675</v>
      </c>
    </row>
    <row r="14" spans="1:5" x14ac:dyDescent="0.35">
      <c r="A14" t="s">
        <v>63</v>
      </c>
      <c r="B14" s="2">
        <v>242267262.61387795</v>
      </c>
    </row>
    <row r="15" spans="1:5" x14ac:dyDescent="0.35">
      <c r="A15" t="s">
        <v>64</v>
      </c>
      <c r="B15" s="2">
        <v>15564.936961448895</v>
      </c>
    </row>
    <row r="16" spans="1:5" x14ac:dyDescent="0.35">
      <c r="A16" t="s">
        <v>43</v>
      </c>
      <c r="B16" s="2">
        <v>12239.119265704485</v>
      </c>
    </row>
    <row r="17" spans="1:2" x14ac:dyDescent="0.35">
      <c r="A17" t="s">
        <v>45</v>
      </c>
      <c r="B17" s="9">
        <v>3.1803817685457307E-2</v>
      </c>
    </row>
    <row r="18" spans="1:2" x14ac:dyDescent="0.35">
      <c r="A18" t="s">
        <v>65</v>
      </c>
      <c r="B18" s="5">
        <v>2.167272755608312</v>
      </c>
    </row>
    <row r="19" spans="1:2" x14ac:dyDescent="0.35">
      <c r="A19" t="s">
        <v>66</v>
      </c>
      <c r="B19" t="s">
        <v>55</v>
      </c>
    </row>
    <row r="20" spans="1:2" x14ac:dyDescent="0.35">
      <c r="A20" t="s">
        <v>67</v>
      </c>
      <c r="B20" s="12">
        <v>43.323659690133653</v>
      </c>
    </row>
    <row r="21" spans="1:2" x14ac:dyDescent="0.35">
      <c r="A21" t="s">
        <v>68</v>
      </c>
      <c r="B21" s="11">
        <v>9.1337241996289897E-3</v>
      </c>
    </row>
    <row r="22" spans="1:2" x14ac:dyDescent="0.35">
      <c r="A22" t="s">
        <v>18</v>
      </c>
      <c r="B22" s="5">
        <v>1.5467772055185833E-3</v>
      </c>
    </row>
    <row r="23" spans="1:2" x14ac:dyDescent="0.35">
      <c r="A23" t="s">
        <v>19</v>
      </c>
      <c r="B23" s="5">
        <v>2.5413221223080527</v>
      </c>
    </row>
    <row r="24" spans="1:2" x14ac:dyDescent="0.35">
      <c r="A24" t="s">
        <v>20</v>
      </c>
      <c r="B24" s="5">
        <v>0.94677734503297373</v>
      </c>
    </row>
    <row r="25" spans="1:2" x14ac:dyDescent="0.35">
      <c r="A25" t="s">
        <v>69</v>
      </c>
      <c r="B25" s="11">
        <v>0.62288792470568233</v>
      </c>
    </row>
  </sheetData>
  <pageMargins left="0.7" right="0.7" top="0.75" bottom="0.75" header="0.3" footer="0.3"/>
  <ignoredErrors>
    <ignoredError sqref="A1:E2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K194"/>
  <sheetViews>
    <sheetView workbookViewId="0"/>
  </sheetViews>
  <sheetFormatPr defaultRowHeight="14.5" x14ac:dyDescent="0.35"/>
  <cols>
    <col min="1" max="1" width="6.453125" customWidth="1"/>
    <col min="2" max="2" width="7.453125" customWidth="1"/>
    <col min="3" max="6" width="11.453125" customWidth="1"/>
    <col min="7" max="7" width="16.453125" customWidth="1"/>
    <col min="8" max="11" width="11.453125" customWidth="1"/>
  </cols>
  <sheetData>
    <row r="1" spans="1:11" x14ac:dyDescent="0.35">
      <c r="A1" s="1" t="s">
        <v>0</v>
      </c>
      <c r="B1" s="1" t="s">
        <v>1</v>
      </c>
      <c r="C1" s="1" t="s">
        <v>71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72</v>
      </c>
    </row>
    <row r="2" spans="1:11" x14ac:dyDescent="0.35">
      <c r="A2">
        <v>2017</v>
      </c>
      <c r="B2">
        <v>1</v>
      </c>
      <c r="C2" s="4">
        <v>385968.60409381503</v>
      </c>
      <c r="D2" s="4">
        <v>343329.90911498602</v>
      </c>
      <c r="E2" s="4">
        <v>23542.366591269601</v>
      </c>
      <c r="F2" s="4">
        <v>0</v>
      </c>
      <c r="G2" s="4">
        <v>19096.328387559501</v>
      </c>
      <c r="H2" s="4">
        <v>0</v>
      </c>
      <c r="I2" s="4">
        <v>0</v>
      </c>
      <c r="J2" s="4">
        <v>0</v>
      </c>
      <c r="K2" s="4">
        <v>0</v>
      </c>
    </row>
    <row r="3" spans="1:11" x14ac:dyDescent="0.35">
      <c r="A3">
        <v>2017</v>
      </c>
      <c r="B3">
        <v>2</v>
      </c>
      <c r="C3" s="4">
        <v>350070.14853751002</v>
      </c>
      <c r="D3" s="4">
        <v>311434.49349455</v>
      </c>
      <c r="E3" s="4">
        <v>19539.326655400098</v>
      </c>
      <c r="F3" s="4">
        <v>0</v>
      </c>
      <c r="G3" s="4">
        <v>19096.328387559501</v>
      </c>
      <c r="H3" s="4">
        <v>0</v>
      </c>
      <c r="I3" s="4">
        <v>0</v>
      </c>
      <c r="J3" s="4">
        <v>0</v>
      </c>
      <c r="K3" s="4">
        <v>0</v>
      </c>
    </row>
    <row r="4" spans="1:11" x14ac:dyDescent="0.35">
      <c r="A4">
        <v>2017</v>
      </c>
      <c r="B4">
        <v>3</v>
      </c>
      <c r="C4" s="4">
        <v>387291.70514658</v>
      </c>
      <c r="D4" s="4">
        <v>346068.25461421901</v>
      </c>
      <c r="E4" s="4">
        <v>22127.122144802299</v>
      </c>
      <c r="F4" s="4">
        <v>0</v>
      </c>
      <c r="G4" s="4">
        <v>19096.328387559501</v>
      </c>
      <c r="H4" s="4">
        <v>0</v>
      </c>
      <c r="I4" s="4">
        <v>0</v>
      </c>
      <c r="J4" s="4">
        <v>0</v>
      </c>
      <c r="K4" s="4">
        <v>0</v>
      </c>
    </row>
    <row r="5" spans="1:11" x14ac:dyDescent="0.35">
      <c r="A5">
        <v>2017</v>
      </c>
      <c r="B5">
        <v>4</v>
      </c>
      <c r="C5" s="4">
        <v>363229.79769289203</v>
      </c>
      <c r="D5" s="4">
        <v>336128.35326508101</v>
      </c>
      <c r="E5" s="4">
        <v>8005.1160402513196</v>
      </c>
      <c r="F5" s="4">
        <v>0</v>
      </c>
      <c r="G5" s="4">
        <v>19096.328387559501</v>
      </c>
      <c r="H5" s="4">
        <v>0</v>
      </c>
      <c r="I5" s="4">
        <v>0</v>
      </c>
      <c r="J5" s="4">
        <v>0</v>
      </c>
      <c r="K5" s="4">
        <v>0</v>
      </c>
    </row>
    <row r="6" spans="1:11" x14ac:dyDescent="0.35">
      <c r="A6">
        <v>2017</v>
      </c>
      <c r="B6">
        <v>5</v>
      </c>
      <c r="C6" s="4">
        <v>375845.174017329</v>
      </c>
      <c r="D6" s="4">
        <v>348595.62918611499</v>
      </c>
      <c r="E6" s="4">
        <v>4820.9982480160597</v>
      </c>
      <c r="F6" s="4">
        <v>3332.21819563893</v>
      </c>
      <c r="G6" s="4">
        <v>19096.328387559501</v>
      </c>
      <c r="H6" s="4">
        <v>0</v>
      </c>
      <c r="I6" s="4">
        <v>0</v>
      </c>
      <c r="J6" s="4">
        <v>0</v>
      </c>
      <c r="K6" s="4">
        <v>0</v>
      </c>
    </row>
    <row r="7" spans="1:11" x14ac:dyDescent="0.35">
      <c r="A7">
        <v>2017</v>
      </c>
      <c r="B7">
        <v>6</v>
      </c>
      <c r="C7" s="4">
        <v>395927.44980200002</v>
      </c>
      <c r="D7" s="4">
        <v>337506.65594236698</v>
      </c>
      <c r="E7" s="4">
        <v>180.784145036702</v>
      </c>
      <c r="F7" s="4">
        <v>25359.047498678301</v>
      </c>
      <c r="G7" s="4">
        <v>19096.328387559501</v>
      </c>
      <c r="H7" s="4">
        <v>13784.6338283594</v>
      </c>
      <c r="I7" s="4">
        <v>0</v>
      </c>
      <c r="J7" s="4">
        <v>0</v>
      </c>
      <c r="K7" s="4">
        <v>0</v>
      </c>
    </row>
    <row r="8" spans="1:11" x14ac:dyDescent="0.35">
      <c r="A8">
        <v>2017</v>
      </c>
      <c r="B8">
        <v>7</v>
      </c>
      <c r="C8" s="4">
        <v>411405.94957707601</v>
      </c>
      <c r="D8" s="4">
        <v>348913.77489713201</v>
      </c>
      <c r="E8" s="4">
        <v>0</v>
      </c>
      <c r="F8" s="4">
        <v>43395.846292385002</v>
      </c>
      <c r="G8" s="4">
        <v>19096.328387559501</v>
      </c>
      <c r="H8" s="4">
        <v>0</v>
      </c>
      <c r="I8" s="4">
        <v>0</v>
      </c>
      <c r="J8" s="4">
        <v>0</v>
      </c>
      <c r="K8" s="4">
        <v>0</v>
      </c>
    </row>
    <row r="9" spans="1:11" x14ac:dyDescent="0.35">
      <c r="A9">
        <v>2017</v>
      </c>
      <c r="B9">
        <v>8</v>
      </c>
      <c r="C9" s="4">
        <v>396154.18772900302</v>
      </c>
      <c r="D9" s="4">
        <v>349066.22751135897</v>
      </c>
      <c r="E9" s="4">
        <v>23.198013050435399</v>
      </c>
      <c r="F9" s="4">
        <v>27968.433817033401</v>
      </c>
      <c r="G9" s="4">
        <v>19096.328387559501</v>
      </c>
      <c r="H9" s="4">
        <v>0</v>
      </c>
      <c r="I9" s="4">
        <v>0</v>
      </c>
      <c r="J9" s="4">
        <v>0</v>
      </c>
      <c r="K9" s="4">
        <v>0</v>
      </c>
    </row>
    <row r="10" spans="1:11" x14ac:dyDescent="0.35">
      <c r="A10">
        <v>2017</v>
      </c>
      <c r="B10">
        <v>9</v>
      </c>
      <c r="C10" s="4">
        <v>385946.66752921202</v>
      </c>
      <c r="D10" s="4">
        <v>339330.449122547</v>
      </c>
      <c r="E10" s="4">
        <v>743.35610077739</v>
      </c>
      <c r="F10" s="4">
        <v>26776.533918328201</v>
      </c>
      <c r="G10" s="4">
        <v>19096.328387559501</v>
      </c>
      <c r="H10" s="4">
        <v>0</v>
      </c>
      <c r="I10" s="4">
        <v>0</v>
      </c>
      <c r="J10" s="4">
        <v>0</v>
      </c>
      <c r="K10" s="4">
        <v>0</v>
      </c>
    </row>
    <row r="11" spans="1:11" x14ac:dyDescent="0.35">
      <c r="A11">
        <v>2017</v>
      </c>
      <c r="B11">
        <v>10</v>
      </c>
      <c r="C11" s="4">
        <v>378317.71403542301</v>
      </c>
      <c r="D11" s="4">
        <v>352215.967842151</v>
      </c>
      <c r="E11" s="4">
        <v>3997.97305973123</v>
      </c>
      <c r="F11" s="4">
        <v>3007.44474598129</v>
      </c>
      <c r="G11" s="4">
        <v>19096.328387559501</v>
      </c>
      <c r="H11" s="4">
        <v>0</v>
      </c>
      <c r="I11" s="4">
        <v>0</v>
      </c>
      <c r="J11" s="4">
        <v>0</v>
      </c>
      <c r="K11" s="4">
        <v>0</v>
      </c>
    </row>
    <row r="12" spans="1:11" x14ac:dyDescent="0.35">
      <c r="A12">
        <v>2017</v>
      </c>
      <c r="B12">
        <v>11</v>
      </c>
      <c r="C12" s="4">
        <v>389483.10129029502</v>
      </c>
      <c r="D12" s="4">
        <v>342377.17842171201</v>
      </c>
      <c r="E12" s="4">
        <v>15974.0024295975</v>
      </c>
      <c r="F12" s="4">
        <v>0</v>
      </c>
      <c r="G12" s="4">
        <v>19096.328387559501</v>
      </c>
      <c r="H12" s="4">
        <v>0</v>
      </c>
      <c r="I12" s="4">
        <v>12035.592051426</v>
      </c>
      <c r="J12" s="4">
        <v>0</v>
      </c>
      <c r="K12" s="4">
        <v>0</v>
      </c>
    </row>
    <row r="13" spans="1:11" x14ac:dyDescent="0.35">
      <c r="A13">
        <v>2017</v>
      </c>
      <c r="B13">
        <v>12</v>
      </c>
      <c r="C13" s="4">
        <v>403049.41590863798</v>
      </c>
      <c r="D13" s="4">
        <v>354512.55928778899</v>
      </c>
      <c r="E13" s="4">
        <v>29440.5282332893</v>
      </c>
      <c r="F13" s="4">
        <v>0</v>
      </c>
      <c r="G13" s="4">
        <v>19096.328387559501</v>
      </c>
      <c r="H13" s="4">
        <v>0</v>
      </c>
      <c r="I13" s="4">
        <v>0</v>
      </c>
      <c r="J13" s="4">
        <v>0</v>
      </c>
      <c r="K13" s="4">
        <v>0</v>
      </c>
    </row>
    <row r="14" spans="1:11" x14ac:dyDescent="0.35">
      <c r="A14">
        <v>2018</v>
      </c>
      <c r="B14">
        <v>1</v>
      </c>
      <c r="C14" s="4">
        <v>398012.604785248</v>
      </c>
      <c r="D14" s="4">
        <v>349090.63505037897</v>
      </c>
      <c r="E14" s="4">
        <v>29825.641347309302</v>
      </c>
      <c r="F14" s="4">
        <v>0</v>
      </c>
      <c r="G14" s="4">
        <v>19096.328387559501</v>
      </c>
      <c r="H14" s="4">
        <v>0</v>
      </c>
      <c r="I14" s="4">
        <v>0</v>
      </c>
      <c r="J14" s="4">
        <v>0</v>
      </c>
      <c r="K14" s="4">
        <v>0</v>
      </c>
    </row>
    <row r="15" spans="1:11" x14ac:dyDescent="0.35">
      <c r="A15">
        <v>2018</v>
      </c>
      <c r="B15">
        <v>2</v>
      </c>
      <c r="C15" s="4">
        <v>357054.13894691499</v>
      </c>
      <c r="D15" s="4">
        <v>315940.02390340698</v>
      </c>
      <c r="E15" s="4">
        <v>22017.786655948799</v>
      </c>
      <c r="F15" s="4">
        <v>0</v>
      </c>
      <c r="G15" s="4">
        <v>19096.328387559501</v>
      </c>
      <c r="H15" s="4">
        <v>0</v>
      </c>
      <c r="I15" s="4">
        <v>0</v>
      </c>
      <c r="J15" s="4">
        <v>0</v>
      </c>
      <c r="K15" s="4">
        <v>0</v>
      </c>
    </row>
    <row r="16" spans="1:11" x14ac:dyDescent="0.35">
      <c r="A16">
        <v>2018</v>
      </c>
      <c r="B16">
        <v>3</v>
      </c>
      <c r="C16" s="4">
        <v>389667.98292476998</v>
      </c>
      <c r="D16" s="4">
        <v>349066.12820529297</v>
      </c>
      <c r="E16" s="4">
        <v>21505.526331916801</v>
      </c>
      <c r="F16" s="4">
        <v>0</v>
      </c>
      <c r="G16" s="4">
        <v>19096.328387559501</v>
      </c>
      <c r="H16" s="4">
        <v>0</v>
      </c>
      <c r="I16" s="4">
        <v>0</v>
      </c>
      <c r="J16" s="4">
        <v>0</v>
      </c>
      <c r="K16" s="4">
        <v>0</v>
      </c>
    </row>
    <row r="17" spans="1:11" x14ac:dyDescent="0.35">
      <c r="A17">
        <v>2018</v>
      </c>
      <c r="B17">
        <v>4</v>
      </c>
      <c r="C17" s="4">
        <v>372357.97224946099</v>
      </c>
      <c r="D17" s="4">
        <v>337078.19190118997</v>
      </c>
      <c r="E17" s="4">
        <v>16183.4519607116</v>
      </c>
      <c r="F17" s="4">
        <v>0</v>
      </c>
      <c r="G17" s="4">
        <v>19096.328387559501</v>
      </c>
      <c r="H17" s="4">
        <v>0</v>
      </c>
      <c r="I17" s="4">
        <v>0</v>
      </c>
      <c r="J17" s="4">
        <v>0</v>
      </c>
      <c r="K17" s="4">
        <v>0</v>
      </c>
    </row>
    <row r="18" spans="1:11" x14ac:dyDescent="0.35">
      <c r="A18">
        <v>2018</v>
      </c>
      <c r="B18">
        <v>5</v>
      </c>
      <c r="C18" s="4">
        <v>384267.22345293401</v>
      </c>
      <c r="D18" s="4">
        <v>347533.651545537</v>
      </c>
      <c r="E18" s="4">
        <v>1221.8992193854799</v>
      </c>
      <c r="F18" s="4">
        <v>16415.344300452602</v>
      </c>
      <c r="G18" s="4">
        <v>19096.328387559501</v>
      </c>
      <c r="H18" s="4">
        <v>0</v>
      </c>
      <c r="I18" s="4">
        <v>0</v>
      </c>
      <c r="J18" s="4">
        <v>0</v>
      </c>
      <c r="K18" s="4">
        <v>0</v>
      </c>
    </row>
    <row r="19" spans="1:11" x14ac:dyDescent="0.35">
      <c r="A19">
        <v>2018</v>
      </c>
      <c r="B19">
        <v>6</v>
      </c>
      <c r="C19" s="4">
        <v>392167.47945297102</v>
      </c>
      <c r="D19" s="4">
        <v>336291.269432906</v>
      </c>
      <c r="E19" s="4">
        <v>171.886010286915</v>
      </c>
      <c r="F19" s="4">
        <v>22823.361793859302</v>
      </c>
      <c r="G19" s="4">
        <v>19096.328387559501</v>
      </c>
      <c r="H19" s="4">
        <v>13784.6338283594</v>
      </c>
      <c r="I19" s="4">
        <v>0</v>
      </c>
      <c r="J19" s="4">
        <v>0</v>
      </c>
      <c r="K19" s="4">
        <v>0</v>
      </c>
    </row>
    <row r="20" spans="1:11" x14ac:dyDescent="0.35">
      <c r="A20">
        <v>2018</v>
      </c>
      <c r="B20">
        <v>7</v>
      </c>
      <c r="C20" s="4">
        <v>430003.61121207802</v>
      </c>
      <c r="D20" s="4">
        <v>347464.92068737501</v>
      </c>
      <c r="E20" s="4">
        <v>0</v>
      </c>
      <c r="F20" s="4">
        <v>63442.362137143202</v>
      </c>
      <c r="G20" s="4">
        <v>19096.328387559501</v>
      </c>
      <c r="H20" s="4">
        <v>0</v>
      </c>
      <c r="I20" s="4">
        <v>0</v>
      </c>
      <c r="J20" s="4">
        <v>0</v>
      </c>
      <c r="K20" s="4">
        <v>0</v>
      </c>
    </row>
    <row r="21" spans="1:11" x14ac:dyDescent="0.35">
      <c r="A21">
        <v>2018</v>
      </c>
      <c r="B21">
        <v>8</v>
      </c>
      <c r="C21" s="4">
        <v>427979.32936354697</v>
      </c>
      <c r="D21" s="4">
        <v>347425.44185922702</v>
      </c>
      <c r="E21" s="4">
        <v>0</v>
      </c>
      <c r="F21" s="4">
        <v>61457.5591167604</v>
      </c>
      <c r="G21" s="4">
        <v>19096.328387559501</v>
      </c>
      <c r="H21" s="4">
        <v>0</v>
      </c>
      <c r="I21" s="4">
        <v>0</v>
      </c>
      <c r="J21" s="4">
        <v>0</v>
      </c>
      <c r="K21" s="4">
        <v>0</v>
      </c>
    </row>
    <row r="22" spans="1:11" x14ac:dyDescent="0.35">
      <c r="A22">
        <v>2018</v>
      </c>
      <c r="B22">
        <v>9</v>
      </c>
      <c r="C22" s="4">
        <v>385766.09158875898</v>
      </c>
      <c r="D22" s="4">
        <v>336985.48765051801</v>
      </c>
      <c r="E22" s="4">
        <v>695.94609994130997</v>
      </c>
      <c r="F22" s="4">
        <v>28988.329450739799</v>
      </c>
      <c r="G22" s="4">
        <v>19096.328387559501</v>
      </c>
      <c r="H22" s="4">
        <v>0</v>
      </c>
      <c r="I22" s="4">
        <v>0</v>
      </c>
      <c r="J22" s="4">
        <v>0</v>
      </c>
      <c r="K22" s="4">
        <v>0</v>
      </c>
    </row>
    <row r="23" spans="1:11" x14ac:dyDescent="0.35">
      <c r="A23">
        <v>2018</v>
      </c>
      <c r="B23">
        <v>10</v>
      </c>
      <c r="C23" s="4">
        <v>380699.83709724399</v>
      </c>
      <c r="D23" s="4">
        <v>349009.11858741601</v>
      </c>
      <c r="E23" s="4">
        <v>9480.7621853181208</v>
      </c>
      <c r="F23" s="4">
        <v>3113.6279369502799</v>
      </c>
      <c r="G23" s="4">
        <v>19096.328387559501</v>
      </c>
      <c r="H23" s="4">
        <v>0</v>
      </c>
      <c r="I23" s="4">
        <v>0</v>
      </c>
      <c r="J23" s="4">
        <v>0</v>
      </c>
      <c r="K23" s="4">
        <v>0</v>
      </c>
    </row>
    <row r="24" spans="1:11" x14ac:dyDescent="0.35">
      <c r="A24">
        <v>2018</v>
      </c>
      <c r="B24">
        <v>11</v>
      </c>
      <c r="C24" s="4">
        <v>388549.766883626</v>
      </c>
      <c r="D24" s="4">
        <v>338514.01250107802</v>
      </c>
      <c r="E24" s="4">
        <v>18903.8339435624</v>
      </c>
      <c r="F24" s="4">
        <v>0</v>
      </c>
      <c r="G24" s="4">
        <v>19096.328387559501</v>
      </c>
      <c r="H24" s="4">
        <v>0</v>
      </c>
      <c r="I24" s="4">
        <v>12035.592051426</v>
      </c>
      <c r="J24" s="4">
        <v>0</v>
      </c>
      <c r="K24" s="4">
        <v>0</v>
      </c>
    </row>
    <row r="25" spans="1:11" x14ac:dyDescent="0.35">
      <c r="A25">
        <v>2018</v>
      </c>
      <c r="B25">
        <v>12</v>
      </c>
      <c r="C25" s="4">
        <v>392468.49334683502</v>
      </c>
      <c r="D25" s="4">
        <v>351270.61844441801</v>
      </c>
      <c r="E25" s="4">
        <v>22101.546514857298</v>
      </c>
      <c r="F25" s="4">
        <v>0</v>
      </c>
      <c r="G25" s="4">
        <v>19096.328387559501</v>
      </c>
      <c r="H25" s="4">
        <v>0</v>
      </c>
      <c r="I25" s="4">
        <v>0</v>
      </c>
      <c r="J25" s="4">
        <v>0</v>
      </c>
      <c r="K25" s="4">
        <v>0</v>
      </c>
    </row>
    <row r="26" spans="1:11" x14ac:dyDescent="0.35">
      <c r="A26">
        <v>2019</v>
      </c>
      <c r="B26">
        <v>1</v>
      </c>
      <c r="C26" s="4">
        <v>398124.24838054198</v>
      </c>
      <c r="D26" s="4">
        <v>347752.656504969</v>
      </c>
      <c r="E26" s="4">
        <v>31275.263488013199</v>
      </c>
      <c r="F26" s="4">
        <v>0</v>
      </c>
      <c r="G26" s="4">
        <v>19096.328387559501</v>
      </c>
      <c r="H26" s="4">
        <v>0</v>
      </c>
      <c r="I26" s="4">
        <v>0</v>
      </c>
      <c r="J26" s="4">
        <v>0</v>
      </c>
      <c r="K26" s="4">
        <v>0</v>
      </c>
    </row>
    <row r="27" spans="1:11" x14ac:dyDescent="0.35">
      <c r="A27">
        <v>2019</v>
      </c>
      <c r="B27">
        <v>2</v>
      </c>
      <c r="C27" s="4">
        <v>359657.46695076098</v>
      </c>
      <c r="D27" s="4">
        <v>315408.544614585</v>
      </c>
      <c r="E27" s="4">
        <v>25152.593948616501</v>
      </c>
      <c r="F27" s="4">
        <v>0</v>
      </c>
      <c r="G27" s="4">
        <v>19096.328387559501</v>
      </c>
      <c r="H27" s="4">
        <v>0</v>
      </c>
      <c r="I27" s="4">
        <v>0</v>
      </c>
      <c r="J27" s="4">
        <v>0</v>
      </c>
      <c r="K27" s="4">
        <v>0</v>
      </c>
    </row>
    <row r="28" spans="1:11" x14ac:dyDescent="0.35">
      <c r="A28">
        <v>2019</v>
      </c>
      <c r="B28">
        <v>3</v>
      </c>
      <c r="C28" s="4">
        <v>393269.25335482002</v>
      </c>
      <c r="D28" s="4">
        <v>350645.869647977</v>
      </c>
      <c r="E28" s="4">
        <v>23527.055319283401</v>
      </c>
      <c r="F28" s="4">
        <v>0</v>
      </c>
      <c r="G28" s="4">
        <v>19096.328387559501</v>
      </c>
      <c r="H28" s="4">
        <v>0</v>
      </c>
      <c r="I28" s="4">
        <v>0</v>
      </c>
      <c r="J28" s="4">
        <v>0</v>
      </c>
      <c r="K28" s="4">
        <v>0</v>
      </c>
    </row>
    <row r="29" spans="1:11" x14ac:dyDescent="0.35">
      <c r="A29">
        <v>2019</v>
      </c>
      <c r="B29">
        <v>4</v>
      </c>
      <c r="C29" s="4">
        <v>371961.30546657502</v>
      </c>
      <c r="D29" s="4">
        <v>340725.27108024497</v>
      </c>
      <c r="E29" s="4">
        <v>12139.7059987701</v>
      </c>
      <c r="F29" s="4">
        <v>0</v>
      </c>
      <c r="G29" s="4">
        <v>19096.328387559501</v>
      </c>
      <c r="H29" s="4">
        <v>0</v>
      </c>
      <c r="I29" s="4">
        <v>0</v>
      </c>
      <c r="J29" s="4">
        <v>0</v>
      </c>
      <c r="K29" s="4">
        <v>0</v>
      </c>
    </row>
    <row r="30" spans="1:11" x14ac:dyDescent="0.35">
      <c r="A30">
        <v>2019</v>
      </c>
      <c r="B30">
        <v>5</v>
      </c>
      <c r="C30" s="4">
        <v>377728.000627189</v>
      </c>
      <c r="D30" s="4">
        <v>353513.22836611798</v>
      </c>
      <c r="E30" s="4">
        <v>5118.4438735108897</v>
      </c>
      <c r="F30" s="4">
        <v>0</v>
      </c>
      <c r="G30" s="4">
        <v>19096.328387559501</v>
      </c>
      <c r="H30" s="4">
        <v>0</v>
      </c>
      <c r="I30" s="4">
        <v>0</v>
      </c>
      <c r="J30" s="4">
        <v>0</v>
      </c>
      <c r="K30" s="4">
        <v>0</v>
      </c>
    </row>
    <row r="31" spans="1:11" x14ac:dyDescent="0.35">
      <c r="A31">
        <v>2019</v>
      </c>
      <c r="B31">
        <v>6</v>
      </c>
      <c r="C31" s="4">
        <v>392324.66717233497</v>
      </c>
      <c r="D31" s="4">
        <v>342917.36637553899</v>
      </c>
      <c r="E31" s="4">
        <v>389.45005717861301</v>
      </c>
      <c r="F31" s="4">
        <v>16136.888523698501</v>
      </c>
      <c r="G31" s="4">
        <v>19096.328387559501</v>
      </c>
      <c r="H31" s="4">
        <v>13784.6338283594</v>
      </c>
      <c r="I31" s="4">
        <v>0</v>
      </c>
      <c r="J31" s="4">
        <v>0</v>
      </c>
      <c r="K31" s="4">
        <v>0</v>
      </c>
    </row>
    <row r="32" spans="1:11" x14ac:dyDescent="0.35">
      <c r="A32">
        <v>2019</v>
      </c>
      <c r="B32">
        <v>7</v>
      </c>
      <c r="C32" s="4">
        <v>439878.884917324</v>
      </c>
      <c r="D32" s="4">
        <v>355175.74821252801</v>
      </c>
      <c r="E32" s="4">
        <v>0</v>
      </c>
      <c r="F32" s="4">
        <v>65606.808317236297</v>
      </c>
      <c r="G32" s="4">
        <v>19096.328387559501</v>
      </c>
      <c r="H32" s="4">
        <v>0</v>
      </c>
      <c r="I32" s="4">
        <v>0</v>
      </c>
      <c r="J32" s="4">
        <v>0</v>
      </c>
      <c r="K32" s="4">
        <v>0</v>
      </c>
    </row>
    <row r="33" spans="1:11" x14ac:dyDescent="0.35">
      <c r="A33">
        <v>2019</v>
      </c>
      <c r="B33">
        <v>8</v>
      </c>
      <c r="C33" s="4">
        <v>415751.50703864999</v>
      </c>
      <c r="D33" s="4">
        <v>355996.59367122798</v>
      </c>
      <c r="E33" s="4">
        <v>0</v>
      </c>
      <c r="F33" s="4">
        <v>40658.5849798622</v>
      </c>
      <c r="G33" s="4">
        <v>19096.328387559501</v>
      </c>
      <c r="H33" s="4">
        <v>0</v>
      </c>
      <c r="I33" s="4">
        <v>0</v>
      </c>
      <c r="J33" s="4">
        <v>0</v>
      </c>
      <c r="K33" s="4">
        <v>0</v>
      </c>
    </row>
    <row r="34" spans="1:11" x14ac:dyDescent="0.35">
      <c r="A34">
        <v>2019</v>
      </c>
      <c r="B34">
        <v>9</v>
      </c>
      <c r="C34" s="4">
        <v>373180.70795958198</v>
      </c>
      <c r="D34" s="4">
        <v>343832.24521859898</v>
      </c>
      <c r="E34" s="4">
        <v>295.24784240488401</v>
      </c>
      <c r="F34" s="4">
        <v>9956.8865110189909</v>
      </c>
      <c r="G34" s="4">
        <v>19096.328387559501</v>
      </c>
      <c r="H34" s="4">
        <v>0</v>
      </c>
      <c r="I34" s="4">
        <v>0</v>
      </c>
      <c r="J34" s="4">
        <v>0</v>
      </c>
      <c r="K34" s="4">
        <v>0</v>
      </c>
    </row>
    <row r="35" spans="1:11" x14ac:dyDescent="0.35">
      <c r="A35">
        <v>2019</v>
      </c>
      <c r="B35">
        <v>10</v>
      </c>
      <c r="C35" s="4">
        <v>382685.36092384701</v>
      </c>
      <c r="D35" s="4">
        <v>354512.746559922</v>
      </c>
      <c r="E35" s="4">
        <v>7065.6289078446798</v>
      </c>
      <c r="F35" s="4">
        <v>2010.6570685204899</v>
      </c>
      <c r="G35" s="4">
        <v>19096.328387559501</v>
      </c>
      <c r="H35" s="4">
        <v>0</v>
      </c>
      <c r="I35" s="4">
        <v>0</v>
      </c>
      <c r="J35" s="4">
        <v>0</v>
      </c>
      <c r="K35" s="4">
        <v>0</v>
      </c>
    </row>
    <row r="36" spans="1:11" x14ac:dyDescent="0.35">
      <c r="A36">
        <v>2019</v>
      </c>
      <c r="B36">
        <v>11</v>
      </c>
      <c r="C36" s="4">
        <v>393448.03281405702</v>
      </c>
      <c r="D36" s="4">
        <v>342242.052012584</v>
      </c>
      <c r="E36" s="4">
        <v>20074.060362486602</v>
      </c>
      <c r="F36" s="4">
        <v>0</v>
      </c>
      <c r="G36" s="4">
        <v>19096.328387559501</v>
      </c>
      <c r="H36" s="4">
        <v>0</v>
      </c>
      <c r="I36" s="4">
        <v>12035.592051426</v>
      </c>
      <c r="J36" s="4">
        <v>0</v>
      </c>
      <c r="K36" s="4">
        <v>0</v>
      </c>
    </row>
    <row r="37" spans="1:11" x14ac:dyDescent="0.35">
      <c r="A37">
        <v>2019</v>
      </c>
      <c r="B37">
        <v>12</v>
      </c>
      <c r="C37" s="4">
        <v>394261.12211040698</v>
      </c>
      <c r="D37" s="4">
        <v>352072.868019149</v>
      </c>
      <c r="E37" s="4">
        <v>23091.925703698798</v>
      </c>
      <c r="F37" s="4">
        <v>0</v>
      </c>
      <c r="G37" s="4">
        <v>19096.328387559501</v>
      </c>
      <c r="H37" s="4">
        <v>0</v>
      </c>
      <c r="I37" s="4">
        <v>0</v>
      </c>
      <c r="J37" s="4">
        <v>0</v>
      </c>
      <c r="K37" s="4">
        <v>0</v>
      </c>
    </row>
    <row r="38" spans="1:11" x14ac:dyDescent="0.35">
      <c r="A38">
        <v>2020</v>
      </c>
      <c r="B38">
        <v>1</v>
      </c>
      <c r="C38" s="4">
        <v>388700.02640085301</v>
      </c>
      <c r="D38" s="4">
        <v>345844.04380582803</v>
      </c>
      <c r="E38" s="4">
        <v>23759.654207465999</v>
      </c>
      <c r="F38" s="4">
        <v>0</v>
      </c>
      <c r="G38" s="4">
        <v>19096.328387559501</v>
      </c>
      <c r="H38" s="4">
        <v>0</v>
      </c>
      <c r="I38" s="4">
        <v>0</v>
      </c>
      <c r="J38" s="4">
        <v>0</v>
      </c>
      <c r="K38" s="4">
        <v>0</v>
      </c>
    </row>
    <row r="39" spans="1:11" x14ac:dyDescent="0.35">
      <c r="A39">
        <v>2020</v>
      </c>
      <c r="B39">
        <v>2</v>
      </c>
      <c r="C39" s="4">
        <v>364576.13478552998</v>
      </c>
      <c r="D39" s="4">
        <v>322006.80781354301</v>
      </c>
      <c r="E39" s="4">
        <v>24236.8517199302</v>
      </c>
      <c r="F39" s="4">
        <v>0</v>
      </c>
      <c r="G39" s="4">
        <v>18332.475252057098</v>
      </c>
      <c r="H39" s="4">
        <v>0</v>
      </c>
      <c r="I39" s="4">
        <v>0</v>
      </c>
      <c r="J39" s="4">
        <v>0</v>
      </c>
      <c r="K39" s="4">
        <v>0</v>
      </c>
    </row>
    <row r="40" spans="1:11" x14ac:dyDescent="0.35">
      <c r="A40">
        <v>2020</v>
      </c>
      <c r="B40">
        <v>3</v>
      </c>
      <c r="C40" s="4">
        <v>358664.43330908002</v>
      </c>
      <c r="D40" s="4">
        <v>328571.23800455901</v>
      </c>
      <c r="E40" s="4">
        <v>16152.875581602701</v>
      </c>
      <c r="F40" s="4">
        <v>0</v>
      </c>
      <c r="G40" s="4">
        <v>13940.319722918401</v>
      </c>
      <c r="H40" s="4">
        <v>0</v>
      </c>
      <c r="I40" s="4">
        <v>0</v>
      </c>
      <c r="J40" s="4">
        <v>0</v>
      </c>
      <c r="K40" s="4">
        <v>0</v>
      </c>
    </row>
    <row r="41" spans="1:11" x14ac:dyDescent="0.35">
      <c r="A41">
        <v>2020</v>
      </c>
      <c r="B41">
        <v>4</v>
      </c>
      <c r="C41" s="4">
        <v>321357.21498958103</v>
      </c>
      <c r="D41" s="4">
        <v>302821.37047845399</v>
      </c>
      <c r="E41" s="4">
        <v>11470.2030077298</v>
      </c>
      <c r="F41" s="4">
        <v>0</v>
      </c>
      <c r="G41" s="4">
        <v>7065.6415033970197</v>
      </c>
      <c r="H41" s="4">
        <v>0</v>
      </c>
      <c r="I41" s="4">
        <v>0</v>
      </c>
      <c r="J41" s="4">
        <v>0</v>
      </c>
      <c r="K41" s="4">
        <v>0</v>
      </c>
    </row>
    <row r="42" spans="1:11" x14ac:dyDescent="0.35">
      <c r="A42">
        <v>2020</v>
      </c>
      <c r="B42">
        <v>5</v>
      </c>
      <c r="C42" s="4">
        <v>319985.26444666297</v>
      </c>
      <c r="D42" s="4">
        <v>297244.64827136497</v>
      </c>
      <c r="E42" s="4">
        <v>5522.7082101167598</v>
      </c>
      <c r="F42" s="4">
        <v>8051.6703391526698</v>
      </c>
      <c r="G42" s="4">
        <v>9166.2376260285691</v>
      </c>
      <c r="H42" s="4">
        <v>0</v>
      </c>
      <c r="I42" s="4">
        <v>0</v>
      </c>
      <c r="J42" s="4">
        <v>0</v>
      </c>
      <c r="K42" s="4">
        <v>0</v>
      </c>
    </row>
    <row r="43" spans="1:11" x14ac:dyDescent="0.35">
      <c r="A43">
        <v>2020</v>
      </c>
      <c r="B43">
        <v>6</v>
      </c>
      <c r="C43" s="4">
        <v>357020.43793300597</v>
      </c>
      <c r="D43" s="4">
        <v>298191.36869362998</v>
      </c>
      <c r="E43" s="4">
        <v>217.168471551853</v>
      </c>
      <c r="F43" s="4">
        <v>33751.396474680798</v>
      </c>
      <c r="G43" s="4">
        <v>11075.870464784501</v>
      </c>
      <c r="H43" s="4">
        <v>13784.6338283594</v>
      </c>
      <c r="I43" s="4">
        <v>0</v>
      </c>
      <c r="J43" s="4">
        <v>0</v>
      </c>
      <c r="K43" s="4">
        <v>0</v>
      </c>
    </row>
    <row r="44" spans="1:11" x14ac:dyDescent="0.35">
      <c r="A44">
        <v>2020</v>
      </c>
      <c r="B44">
        <v>7</v>
      </c>
      <c r="C44" s="4">
        <v>366489.60665020801</v>
      </c>
      <c r="D44" s="4">
        <v>318982.551366942</v>
      </c>
      <c r="E44" s="4">
        <v>0</v>
      </c>
      <c r="F44" s="4">
        <v>77368.476003684395</v>
      </c>
      <c r="G44" s="4">
        <v>11266.833748660099</v>
      </c>
      <c r="H44" s="4">
        <v>0</v>
      </c>
      <c r="I44" s="4">
        <v>0</v>
      </c>
      <c r="J44" s="4">
        <v>-41128.254469078202</v>
      </c>
      <c r="K44" s="4">
        <v>0</v>
      </c>
    </row>
    <row r="45" spans="1:11" x14ac:dyDescent="0.35">
      <c r="A45">
        <v>2020</v>
      </c>
      <c r="B45">
        <v>8</v>
      </c>
      <c r="C45" s="4">
        <v>388700.24232808</v>
      </c>
      <c r="D45" s="4">
        <v>329805.07905854803</v>
      </c>
      <c r="E45" s="4">
        <v>0</v>
      </c>
      <c r="F45" s="4">
        <v>46864.476385369802</v>
      </c>
      <c r="G45" s="4">
        <v>12030.6868841625</v>
      </c>
      <c r="H45" s="4">
        <v>0</v>
      </c>
      <c r="I45" s="4">
        <v>0</v>
      </c>
      <c r="J45" s="4">
        <v>0</v>
      </c>
      <c r="K45" s="4">
        <v>0</v>
      </c>
    </row>
    <row r="46" spans="1:11" x14ac:dyDescent="0.35">
      <c r="A46">
        <v>2020</v>
      </c>
      <c r="B46">
        <v>9</v>
      </c>
      <c r="C46" s="4">
        <v>350138.20520778099</v>
      </c>
      <c r="D46" s="4">
        <v>324355.02959679801</v>
      </c>
      <c r="E46" s="4">
        <v>1115.87287426283</v>
      </c>
      <c r="F46" s="4">
        <v>12445.652568682201</v>
      </c>
      <c r="G46" s="4">
        <v>12221.650168038101</v>
      </c>
      <c r="H46" s="4">
        <v>0</v>
      </c>
      <c r="I46" s="4">
        <v>0</v>
      </c>
      <c r="J46" s="4">
        <v>0</v>
      </c>
      <c r="K46" s="4">
        <v>0</v>
      </c>
    </row>
    <row r="47" spans="1:11" x14ac:dyDescent="0.35">
      <c r="A47">
        <v>2020</v>
      </c>
      <c r="B47">
        <v>10</v>
      </c>
      <c r="C47" s="4">
        <v>361291.94000050402</v>
      </c>
      <c r="D47" s="4">
        <v>340474.73706915701</v>
      </c>
      <c r="E47" s="4">
        <v>8213.6261955585105</v>
      </c>
      <c r="F47" s="4">
        <v>0</v>
      </c>
      <c r="G47" s="4">
        <v>12603.5767357893</v>
      </c>
      <c r="H47" s="4">
        <v>0</v>
      </c>
      <c r="I47" s="4">
        <v>0</v>
      </c>
      <c r="J47" s="4">
        <v>0</v>
      </c>
      <c r="K47" s="4">
        <v>0</v>
      </c>
    </row>
    <row r="48" spans="1:11" x14ac:dyDescent="0.35">
      <c r="A48">
        <v>2020</v>
      </c>
      <c r="B48">
        <v>11</v>
      </c>
      <c r="C48" s="4">
        <v>370879.07911302999</v>
      </c>
      <c r="D48" s="4">
        <v>334580.21504235599</v>
      </c>
      <c r="E48" s="4">
        <v>11468.7319995828</v>
      </c>
      <c r="F48" s="4">
        <v>0</v>
      </c>
      <c r="G48" s="4">
        <v>12794.540019664901</v>
      </c>
      <c r="H48" s="4">
        <v>0</v>
      </c>
      <c r="I48" s="4">
        <v>12035.592051426</v>
      </c>
      <c r="J48" s="4">
        <v>0</v>
      </c>
      <c r="K48" s="4">
        <v>0</v>
      </c>
    </row>
    <row r="49" spans="1:11" x14ac:dyDescent="0.35">
      <c r="A49">
        <v>2020</v>
      </c>
      <c r="B49">
        <v>12</v>
      </c>
      <c r="C49" s="4">
        <v>377246.91941531998</v>
      </c>
      <c r="D49" s="4">
        <v>344612.77101318003</v>
      </c>
      <c r="E49" s="4">
        <v>21940.204505106401</v>
      </c>
      <c r="F49" s="4">
        <v>0</v>
      </c>
      <c r="G49" s="4">
        <v>10693.943897033299</v>
      </c>
      <c r="H49" s="4">
        <v>0</v>
      </c>
      <c r="I49" s="4">
        <v>0</v>
      </c>
      <c r="J49" s="4">
        <v>0</v>
      </c>
      <c r="K49" s="4">
        <v>0</v>
      </c>
    </row>
    <row r="50" spans="1:11" x14ac:dyDescent="0.35">
      <c r="A50">
        <v>2021</v>
      </c>
      <c r="B50">
        <v>1</v>
      </c>
      <c r="C50" s="4">
        <v>375049.77525655198</v>
      </c>
      <c r="D50" s="4">
        <v>339702.469853841</v>
      </c>
      <c r="E50" s="4">
        <v>25035.288073429201</v>
      </c>
      <c r="F50" s="4">
        <v>0</v>
      </c>
      <c r="G50" s="4">
        <v>10312.0173292821</v>
      </c>
      <c r="H50" s="4">
        <v>0</v>
      </c>
      <c r="I50" s="4">
        <v>0</v>
      </c>
      <c r="J50" s="4">
        <v>0</v>
      </c>
      <c r="K50" s="4">
        <v>0</v>
      </c>
    </row>
    <row r="51" spans="1:11" x14ac:dyDescent="0.35">
      <c r="A51">
        <v>2021</v>
      </c>
      <c r="B51">
        <v>2</v>
      </c>
      <c r="C51" s="4">
        <v>342566.75677623501</v>
      </c>
      <c r="D51" s="4">
        <v>305751.23829931102</v>
      </c>
      <c r="E51" s="4">
        <v>25930.6112960153</v>
      </c>
      <c r="F51" s="4">
        <v>0</v>
      </c>
      <c r="G51" s="4">
        <v>10884.9071809089</v>
      </c>
      <c r="H51" s="4">
        <v>0</v>
      </c>
      <c r="I51" s="4">
        <v>0</v>
      </c>
      <c r="J51" s="4">
        <v>0</v>
      </c>
      <c r="K51" s="4">
        <v>0</v>
      </c>
    </row>
    <row r="52" spans="1:11" x14ac:dyDescent="0.35">
      <c r="A52">
        <v>2021</v>
      </c>
      <c r="B52">
        <v>3</v>
      </c>
      <c r="C52" s="4">
        <v>366445.24584735202</v>
      </c>
      <c r="D52" s="4">
        <v>337558.72615616</v>
      </c>
      <c r="E52" s="4">
        <v>16664.869523153699</v>
      </c>
      <c r="F52" s="4">
        <v>0</v>
      </c>
      <c r="G52" s="4">
        <v>12221.650168038101</v>
      </c>
      <c r="H52" s="4">
        <v>0</v>
      </c>
      <c r="I52" s="4">
        <v>0</v>
      </c>
      <c r="J52" s="4">
        <v>0</v>
      </c>
      <c r="K52" s="4">
        <v>0</v>
      </c>
    </row>
    <row r="53" spans="1:11" x14ac:dyDescent="0.35">
      <c r="A53">
        <v>2021</v>
      </c>
      <c r="B53">
        <v>4</v>
      </c>
      <c r="C53" s="4">
        <v>346477.54264832498</v>
      </c>
      <c r="D53" s="4">
        <v>325729.54890764301</v>
      </c>
      <c r="E53" s="4">
        <v>9672.1232758975493</v>
      </c>
      <c r="F53" s="4">
        <v>0</v>
      </c>
      <c r="G53" s="4">
        <v>11075.870464784501</v>
      </c>
      <c r="H53" s="4">
        <v>0</v>
      </c>
      <c r="I53" s="4">
        <v>0</v>
      </c>
      <c r="J53" s="4">
        <v>0</v>
      </c>
      <c r="K53" s="4">
        <v>0</v>
      </c>
    </row>
    <row r="54" spans="1:11" x14ac:dyDescent="0.35">
      <c r="A54">
        <v>2021</v>
      </c>
      <c r="B54">
        <v>5</v>
      </c>
      <c r="C54" s="4">
        <v>362163.84619607899</v>
      </c>
      <c r="D54" s="4">
        <v>335595.00974297599</v>
      </c>
      <c r="E54" s="4">
        <v>4486.3955074595497</v>
      </c>
      <c r="F54" s="4">
        <v>10624.6439131077</v>
      </c>
      <c r="G54" s="4">
        <v>11457.7970325357</v>
      </c>
      <c r="H54" s="4">
        <v>0</v>
      </c>
      <c r="I54" s="4">
        <v>0</v>
      </c>
      <c r="J54" s="4">
        <v>0</v>
      </c>
      <c r="K54" s="4">
        <v>0</v>
      </c>
    </row>
    <row r="55" spans="1:11" x14ac:dyDescent="0.35">
      <c r="A55">
        <v>2021</v>
      </c>
      <c r="B55">
        <v>6</v>
      </c>
      <c r="C55" s="4">
        <v>402648.01285912399</v>
      </c>
      <c r="D55" s="4">
        <v>329401.80545231502</v>
      </c>
      <c r="E55" s="4">
        <v>11.415926993056701</v>
      </c>
      <c r="F55" s="4">
        <v>47228.507483417903</v>
      </c>
      <c r="G55" s="4">
        <v>12221.650168038101</v>
      </c>
      <c r="H55" s="4">
        <v>13784.6338283594</v>
      </c>
      <c r="I55" s="4">
        <v>0</v>
      </c>
      <c r="J55" s="4">
        <v>0</v>
      </c>
      <c r="K55" s="4">
        <v>0</v>
      </c>
    </row>
    <row r="56" spans="1:11" x14ac:dyDescent="0.35">
      <c r="A56">
        <v>2021</v>
      </c>
      <c r="B56">
        <v>7</v>
      </c>
      <c r="C56" s="4">
        <v>399375.84306385502</v>
      </c>
      <c r="D56" s="4">
        <v>345130.76373352302</v>
      </c>
      <c r="E56" s="4">
        <v>0</v>
      </c>
      <c r="F56" s="4">
        <v>41832.465878419098</v>
      </c>
      <c r="G56" s="4">
        <v>12412.613451913699</v>
      </c>
      <c r="H56" s="4">
        <v>0</v>
      </c>
      <c r="I56" s="4">
        <v>0</v>
      </c>
      <c r="J56" s="4">
        <v>0</v>
      </c>
      <c r="K56" s="4">
        <v>0</v>
      </c>
    </row>
    <row r="57" spans="1:11" x14ac:dyDescent="0.35">
      <c r="A57">
        <v>2021</v>
      </c>
      <c r="B57">
        <v>8</v>
      </c>
      <c r="C57" s="4">
        <v>433629.45373292099</v>
      </c>
      <c r="D57" s="4">
        <v>349842.442604243</v>
      </c>
      <c r="E57" s="4">
        <v>0</v>
      </c>
      <c r="F57" s="4">
        <v>70992.471109013597</v>
      </c>
      <c r="G57" s="4">
        <v>12794.540019664901</v>
      </c>
      <c r="H57" s="4">
        <v>0</v>
      </c>
      <c r="I57" s="4">
        <v>0</v>
      </c>
      <c r="J57" s="4">
        <v>0</v>
      </c>
      <c r="K57" s="4">
        <v>0</v>
      </c>
    </row>
    <row r="58" spans="1:11" x14ac:dyDescent="0.35">
      <c r="A58">
        <v>2021</v>
      </c>
      <c r="B58">
        <v>9</v>
      </c>
      <c r="C58" s="4">
        <v>365403.70965196099</v>
      </c>
      <c r="D58" s="4">
        <v>342133.13137297798</v>
      </c>
      <c r="E58" s="4">
        <v>365.20024170582798</v>
      </c>
      <c r="F58" s="4">
        <v>9919.8747337360401</v>
      </c>
      <c r="G58" s="4">
        <v>12985.503303540499</v>
      </c>
      <c r="H58" s="4">
        <v>0</v>
      </c>
      <c r="I58" s="4">
        <v>0</v>
      </c>
      <c r="J58" s="4">
        <v>0</v>
      </c>
      <c r="K58" s="4">
        <v>0</v>
      </c>
    </row>
    <row r="59" spans="1:11" x14ac:dyDescent="0.35">
      <c r="A59">
        <v>2021</v>
      </c>
      <c r="B59">
        <v>10</v>
      </c>
      <c r="C59" s="4">
        <v>377882.20494509698</v>
      </c>
      <c r="D59" s="4">
        <v>357231.22939819499</v>
      </c>
      <c r="E59" s="4">
        <v>4083.13531518933</v>
      </c>
      <c r="F59" s="4">
        <v>2245.5939410426399</v>
      </c>
      <c r="G59" s="4">
        <v>14322.2462906696</v>
      </c>
      <c r="H59" s="4">
        <v>0</v>
      </c>
      <c r="I59" s="4">
        <v>0</v>
      </c>
      <c r="J59" s="4">
        <v>0</v>
      </c>
      <c r="K59" s="4">
        <v>0</v>
      </c>
    </row>
    <row r="60" spans="1:11" x14ac:dyDescent="0.35">
      <c r="A60">
        <v>2021</v>
      </c>
      <c r="B60">
        <v>11</v>
      </c>
      <c r="C60" s="4">
        <v>391328.934464622</v>
      </c>
      <c r="D60" s="4">
        <v>349280.77242215897</v>
      </c>
      <c r="E60" s="4">
        <v>15690.3237003671</v>
      </c>
      <c r="F60" s="4">
        <v>0</v>
      </c>
      <c r="G60" s="4">
        <v>14322.2462906696</v>
      </c>
      <c r="H60" s="4">
        <v>0</v>
      </c>
      <c r="I60" s="4">
        <v>12035.592051426</v>
      </c>
      <c r="J60" s="4">
        <v>0</v>
      </c>
      <c r="K60" s="4">
        <v>0</v>
      </c>
    </row>
    <row r="61" spans="1:11" x14ac:dyDescent="0.35">
      <c r="A61">
        <v>2021</v>
      </c>
      <c r="B61">
        <v>12</v>
      </c>
      <c r="C61" s="4">
        <v>392088.434404523</v>
      </c>
      <c r="D61" s="4">
        <v>359525.004323803</v>
      </c>
      <c r="E61" s="4">
        <v>20341.779912682199</v>
      </c>
      <c r="F61" s="4">
        <v>0</v>
      </c>
      <c r="G61" s="4">
        <v>12221.650168038101</v>
      </c>
      <c r="H61" s="4">
        <v>0</v>
      </c>
      <c r="I61" s="4">
        <v>0</v>
      </c>
      <c r="J61" s="4">
        <v>0</v>
      </c>
      <c r="K61" s="4">
        <v>0</v>
      </c>
    </row>
    <row r="62" spans="1:11" x14ac:dyDescent="0.35">
      <c r="A62">
        <v>2022</v>
      </c>
      <c r="B62">
        <v>1</v>
      </c>
      <c r="C62" s="4">
        <v>398404.51274870097</v>
      </c>
      <c r="D62" s="4">
        <v>352164.99147728301</v>
      </c>
      <c r="E62" s="4">
        <v>34399.797671131302</v>
      </c>
      <c r="F62" s="4">
        <v>0</v>
      </c>
      <c r="G62" s="4">
        <v>11839.723600286899</v>
      </c>
      <c r="H62" s="4">
        <v>0</v>
      </c>
      <c r="I62" s="4">
        <v>0</v>
      </c>
      <c r="J62" s="4">
        <v>0</v>
      </c>
      <c r="K62" s="4">
        <v>0</v>
      </c>
    </row>
    <row r="63" spans="1:11" x14ac:dyDescent="0.35">
      <c r="A63">
        <v>2022</v>
      </c>
      <c r="B63">
        <v>2</v>
      </c>
      <c r="C63" s="4">
        <v>356011.63709650398</v>
      </c>
      <c r="D63" s="4">
        <v>316749.22469810402</v>
      </c>
      <c r="E63" s="4">
        <v>25513.0559593574</v>
      </c>
      <c r="F63" s="4">
        <v>0</v>
      </c>
      <c r="G63" s="4">
        <v>13749.3564390428</v>
      </c>
      <c r="H63" s="4">
        <v>0</v>
      </c>
      <c r="I63" s="4">
        <v>0</v>
      </c>
      <c r="J63" s="4">
        <v>0</v>
      </c>
      <c r="K63" s="4">
        <v>0</v>
      </c>
    </row>
    <row r="64" spans="1:11" x14ac:dyDescent="0.35">
      <c r="A64">
        <v>2022</v>
      </c>
      <c r="B64">
        <v>3</v>
      </c>
      <c r="C64" s="4">
        <v>386867.692591228</v>
      </c>
      <c r="D64" s="4">
        <v>352442.30650689598</v>
      </c>
      <c r="E64" s="4">
        <v>20485.066361413101</v>
      </c>
      <c r="F64" s="4">
        <v>0</v>
      </c>
      <c r="G64" s="4">
        <v>13940.319722918401</v>
      </c>
      <c r="H64" s="4">
        <v>0</v>
      </c>
      <c r="I64" s="4">
        <v>0</v>
      </c>
      <c r="J64" s="4">
        <v>0</v>
      </c>
      <c r="K64" s="4">
        <v>0</v>
      </c>
    </row>
    <row r="65" spans="1:11" x14ac:dyDescent="0.35">
      <c r="A65">
        <v>2022</v>
      </c>
      <c r="B65">
        <v>4</v>
      </c>
      <c r="C65" s="4">
        <v>373787.55988496903</v>
      </c>
      <c r="D65" s="4">
        <v>342716.27304774098</v>
      </c>
      <c r="E65" s="4">
        <v>11974.9584496686</v>
      </c>
      <c r="F65" s="4">
        <v>0</v>
      </c>
      <c r="G65" s="4">
        <v>19096.328387559501</v>
      </c>
      <c r="H65" s="4">
        <v>0</v>
      </c>
      <c r="I65" s="4">
        <v>0</v>
      </c>
      <c r="J65" s="4">
        <v>0</v>
      </c>
      <c r="K65" s="4">
        <v>0</v>
      </c>
    </row>
    <row r="66" spans="1:11" x14ac:dyDescent="0.35">
      <c r="A66">
        <v>2022</v>
      </c>
      <c r="B66">
        <v>5</v>
      </c>
      <c r="C66" s="4">
        <v>391801.83332416503</v>
      </c>
      <c r="D66" s="4">
        <v>355783.58059863403</v>
      </c>
      <c r="E66" s="4">
        <v>2676.6489627268202</v>
      </c>
      <c r="F66" s="4">
        <v>14245.275375244601</v>
      </c>
      <c r="G66" s="4">
        <v>19096.328387559501</v>
      </c>
      <c r="H66" s="4">
        <v>0</v>
      </c>
      <c r="I66" s="4">
        <v>0</v>
      </c>
      <c r="J66" s="4">
        <v>0</v>
      </c>
      <c r="K66" s="4">
        <v>0</v>
      </c>
    </row>
    <row r="67" spans="1:11" x14ac:dyDescent="0.35">
      <c r="A67">
        <v>2022</v>
      </c>
      <c r="B67">
        <v>6</v>
      </c>
      <c r="C67" s="4">
        <v>403969.73056690901</v>
      </c>
      <c r="D67" s="4">
        <v>344643.54188293201</v>
      </c>
      <c r="E67" s="4">
        <v>40.813216903043497</v>
      </c>
      <c r="F67" s="4">
        <v>26404.4132511553</v>
      </c>
      <c r="G67" s="4">
        <v>19096.328387559501</v>
      </c>
      <c r="H67" s="4">
        <v>13784.6338283594</v>
      </c>
      <c r="I67" s="4">
        <v>0</v>
      </c>
      <c r="J67" s="4">
        <v>0</v>
      </c>
      <c r="K67" s="4">
        <v>0</v>
      </c>
    </row>
    <row r="68" spans="1:11" x14ac:dyDescent="0.35">
      <c r="A68">
        <v>2022</v>
      </c>
      <c r="B68">
        <v>7</v>
      </c>
      <c r="C68" s="4">
        <v>435275.00250416802</v>
      </c>
      <c r="D68" s="4">
        <v>356473.19621134998</v>
      </c>
      <c r="E68" s="4">
        <v>0</v>
      </c>
      <c r="F68" s="4">
        <v>59705.477905258602</v>
      </c>
      <c r="G68" s="4">
        <v>19096.328387559501</v>
      </c>
      <c r="H68" s="4">
        <v>0</v>
      </c>
      <c r="I68" s="4">
        <v>0</v>
      </c>
      <c r="J68" s="4">
        <v>0</v>
      </c>
      <c r="K68" s="4">
        <v>0</v>
      </c>
    </row>
    <row r="69" spans="1:11" x14ac:dyDescent="0.35">
      <c r="A69">
        <v>2022</v>
      </c>
      <c r="B69">
        <v>8</v>
      </c>
      <c r="C69" s="4">
        <v>433880.45156223699</v>
      </c>
      <c r="D69" s="4">
        <v>356808.30600036198</v>
      </c>
      <c r="E69" s="4">
        <v>0</v>
      </c>
      <c r="F69" s="4">
        <v>57975.817174315504</v>
      </c>
      <c r="G69" s="4">
        <v>19096.328387559501</v>
      </c>
      <c r="H69" s="4">
        <v>0</v>
      </c>
      <c r="I69" s="4">
        <v>0</v>
      </c>
      <c r="J69" s="4">
        <v>0</v>
      </c>
      <c r="K69" s="4">
        <v>0</v>
      </c>
    </row>
    <row r="70" spans="1:11" x14ac:dyDescent="0.35">
      <c r="A70">
        <v>2022</v>
      </c>
      <c r="B70">
        <v>9</v>
      </c>
      <c r="C70" s="4">
        <v>385360.25441094302</v>
      </c>
      <c r="D70" s="4">
        <v>344517.84669361002</v>
      </c>
      <c r="E70" s="4">
        <v>1048.75711965548</v>
      </c>
      <c r="F70" s="4">
        <v>20697.322210117702</v>
      </c>
      <c r="G70" s="4">
        <v>19096.328387559501</v>
      </c>
      <c r="H70" s="4">
        <v>0</v>
      </c>
      <c r="I70" s="4">
        <v>0</v>
      </c>
      <c r="J70" s="4">
        <v>0</v>
      </c>
      <c r="K70" s="4">
        <v>0</v>
      </c>
    </row>
    <row r="71" spans="1:11" x14ac:dyDescent="0.35">
      <c r="A71">
        <v>2022</v>
      </c>
      <c r="B71">
        <v>10</v>
      </c>
      <c r="C71" s="4">
        <v>381529.71625752101</v>
      </c>
      <c r="D71" s="4">
        <v>355164.66129788302</v>
      </c>
      <c r="E71" s="4">
        <v>7206.7186024554703</v>
      </c>
      <c r="F71" s="4">
        <v>62.0079696231764</v>
      </c>
      <c r="G71" s="4">
        <v>19096.328387559501</v>
      </c>
      <c r="H71" s="4">
        <v>0</v>
      </c>
      <c r="I71" s="4">
        <v>0</v>
      </c>
      <c r="J71" s="4">
        <v>0</v>
      </c>
      <c r="K71" s="4">
        <v>0</v>
      </c>
    </row>
    <row r="72" spans="1:11" x14ac:dyDescent="0.35">
      <c r="A72">
        <v>2022</v>
      </c>
      <c r="B72">
        <v>11</v>
      </c>
      <c r="C72" s="4">
        <v>388385.04428294802</v>
      </c>
      <c r="D72" s="4">
        <v>342866.84877359</v>
      </c>
      <c r="E72" s="4">
        <v>14015.137475183699</v>
      </c>
      <c r="F72" s="4">
        <v>371.13759518838202</v>
      </c>
      <c r="G72" s="4">
        <v>19096.328387559501</v>
      </c>
      <c r="H72" s="4">
        <v>0</v>
      </c>
      <c r="I72" s="4">
        <v>12035.592051426</v>
      </c>
      <c r="J72" s="4">
        <v>0</v>
      </c>
      <c r="K72" s="4">
        <v>0</v>
      </c>
    </row>
    <row r="73" spans="1:11" x14ac:dyDescent="0.35">
      <c r="A73">
        <v>2022</v>
      </c>
      <c r="B73">
        <v>12</v>
      </c>
      <c r="C73" s="4">
        <v>398477.96154840803</v>
      </c>
      <c r="D73" s="4">
        <v>356224.87643521599</v>
      </c>
      <c r="E73" s="4">
        <v>23156.756725633099</v>
      </c>
      <c r="F73" s="4">
        <v>0</v>
      </c>
      <c r="G73" s="4">
        <v>19096.328387559501</v>
      </c>
      <c r="H73" s="4">
        <v>0</v>
      </c>
      <c r="I73" s="4">
        <v>0</v>
      </c>
      <c r="J73" s="4">
        <v>0</v>
      </c>
      <c r="K73" s="4">
        <v>0</v>
      </c>
    </row>
    <row r="74" spans="1:11" x14ac:dyDescent="0.35">
      <c r="A74">
        <v>2023</v>
      </c>
      <c r="B74">
        <v>1</v>
      </c>
      <c r="C74" s="4">
        <v>395509.72649331298</v>
      </c>
      <c r="D74" s="4">
        <v>352933.56374466402</v>
      </c>
      <c r="E74" s="4">
        <v>23479.834361090001</v>
      </c>
      <c r="F74" s="4">
        <v>0</v>
      </c>
      <c r="G74" s="4">
        <v>19096.328387559501</v>
      </c>
      <c r="H74" s="4">
        <v>0</v>
      </c>
      <c r="I74" s="4">
        <v>0</v>
      </c>
      <c r="J74" s="4">
        <v>0</v>
      </c>
      <c r="K74" s="4">
        <v>0</v>
      </c>
    </row>
    <row r="75" spans="1:11" x14ac:dyDescent="0.35">
      <c r="A75">
        <v>2023</v>
      </c>
      <c r="B75">
        <v>2</v>
      </c>
      <c r="C75" s="4">
        <v>361618.62784648</v>
      </c>
      <c r="D75" s="4">
        <v>320488.03940884402</v>
      </c>
      <c r="E75" s="4">
        <v>22034.260050076598</v>
      </c>
      <c r="F75" s="4">
        <v>0</v>
      </c>
      <c r="G75" s="4">
        <v>19096.328387559501</v>
      </c>
      <c r="H75" s="4">
        <v>0</v>
      </c>
      <c r="I75" s="4">
        <v>0</v>
      </c>
      <c r="J75" s="4">
        <v>0</v>
      </c>
      <c r="K75" s="4">
        <v>0</v>
      </c>
    </row>
    <row r="76" spans="1:11" x14ac:dyDescent="0.35">
      <c r="A76">
        <v>2023</v>
      </c>
      <c r="B76">
        <v>3</v>
      </c>
      <c r="C76" s="4">
        <v>396345.03865845699</v>
      </c>
      <c r="D76" s="4">
        <v>356155.38047929399</v>
      </c>
      <c r="E76" s="4">
        <v>21093.329791603301</v>
      </c>
      <c r="F76" s="4">
        <v>0</v>
      </c>
      <c r="G76" s="4">
        <v>19096.328387559501</v>
      </c>
      <c r="H76" s="4">
        <v>0</v>
      </c>
      <c r="I76" s="4">
        <v>0</v>
      </c>
      <c r="J76" s="4">
        <v>0</v>
      </c>
      <c r="K76" s="4">
        <v>0</v>
      </c>
    </row>
    <row r="77" spans="1:11" x14ac:dyDescent="0.35">
      <c r="A77">
        <v>2023</v>
      </c>
      <c r="B77">
        <v>4</v>
      </c>
      <c r="C77" s="4">
        <v>377747.27593443199</v>
      </c>
      <c r="D77" s="4">
        <v>345945.59189600998</v>
      </c>
      <c r="E77" s="4">
        <v>9724.0991777815307</v>
      </c>
      <c r="F77" s="4">
        <v>2981.25647308107</v>
      </c>
      <c r="G77" s="4">
        <v>19096.328387559501</v>
      </c>
      <c r="H77" s="4">
        <v>0</v>
      </c>
      <c r="I77" s="4">
        <v>0</v>
      </c>
      <c r="J77" s="4">
        <v>0</v>
      </c>
      <c r="K77" s="4">
        <v>0</v>
      </c>
    </row>
    <row r="78" spans="1:11" x14ac:dyDescent="0.35">
      <c r="A78">
        <v>2023</v>
      </c>
      <c r="B78">
        <v>5</v>
      </c>
      <c r="C78" s="4">
        <v>388252.25953993801</v>
      </c>
      <c r="D78" s="4">
        <v>358791.416612125</v>
      </c>
      <c r="E78" s="4">
        <v>4082.98014170858</v>
      </c>
      <c r="F78" s="4">
        <v>6281.5343985443997</v>
      </c>
      <c r="G78" s="4">
        <v>19096.328387559501</v>
      </c>
      <c r="H78" s="4">
        <v>0</v>
      </c>
      <c r="I78" s="4">
        <v>0</v>
      </c>
      <c r="J78" s="4">
        <v>0</v>
      </c>
      <c r="K78" s="4">
        <v>0</v>
      </c>
    </row>
    <row r="79" spans="1:11" x14ac:dyDescent="0.35">
      <c r="A79">
        <v>2023</v>
      </c>
      <c r="B79">
        <v>6</v>
      </c>
      <c r="C79" s="4">
        <v>405161.27778164</v>
      </c>
      <c r="D79" s="4">
        <v>347455.49483561103</v>
      </c>
      <c r="E79" s="4">
        <v>0</v>
      </c>
      <c r="F79" s="4">
        <v>24824.820730110099</v>
      </c>
      <c r="G79" s="4">
        <v>19096.328387559501</v>
      </c>
      <c r="H79" s="4">
        <v>13784.6338283594</v>
      </c>
      <c r="I79" s="4">
        <v>0</v>
      </c>
      <c r="J79" s="4">
        <v>0</v>
      </c>
      <c r="K79" s="4">
        <v>0</v>
      </c>
    </row>
    <row r="80" spans="1:11" x14ac:dyDescent="0.35">
      <c r="A80">
        <v>2023</v>
      </c>
      <c r="B80">
        <v>7</v>
      </c>
      <c r="C80" s="4">
        <v>432545.91040533298</v>
      </c>
      <c r="D80" s="4">
        <v>359282.23497938598</v>
      </c>
      <c r="E80" s="4">
        <v>0</v>
      </c>
      <c r="F80" s="4">
        <v>54167.347038387001</v>
      </c>
      <c r="G80" s="4">
        <v>19096.328387559501</v>
      </c>
      <c r="H80" s="4">
        <v>0</v>
      </c>
      <c r="I80" s="4">
        <v>0</v>
      </c>
      <c r="J80" s="4">
        <v>0</v>
      </c>
      <c r="K80" s="4">
        <v>0</v>
      </c>
    </row>
    <row r="81" spans="1:11" x14ac:dyDescent="0.35">
      <c r="A81">
        <v>2023</v>
      </c>
      <c r="B81">
        <v>8</v>
      </c>
      <c r="C81" s="4">
        <v>408563.32204253902</v>
      </c>
      <c r="D81" s="4">
        <v>359526.08050847898</v>
      </c>
      <c r="E81" s="4">
        <v>0</v>
      </c>
      <c r="F81" s="4">
        <v>29940.913146500701</v>
      </c>
      <c r="G81" s="4">
        <v>19096.328387559501</v>
      </c>
      <c r="H81" s="4">
        <v>0</v>
      </c>
      <c r="I81" s="4">
        <v>0</v>
      </c>
      <c r="J81" s="4">
        <v>0</v>
      </c>
      <c r="K81" s="4">
        <v>0</v>
      </c>
    </row>
    <row r="82" spans="1:11" x14ac:dyDescent="0.35">
      <c r="A82">
        <v>2023</v>
      </c>
      <c r="B82">
        <v>9</v>
      </c>
      <c r="C82" s="4">
        <v>387027.94907397998</v>
      </c>
      <c r="D82" s="4">
        <v>347812.58783526102</v>
      </c>
      <c r="E82" s="4">
        <v>243.01710428541301</v>
      </c>
      <c r="F82" s="4">
        <v>19876.0157468746</v>
      </c>
      <c r="G82" s="4">
        <v>19096.328387559501</v>
      </c>
      <c r="H82" s="4">
        <v>0</v>
      </c>
      <c r="I82" s="4">
        <v>0</v>
      </c>
      <c r="J82" s="4">
        <v>0</v>
      </c>
      <c r="K82" s="4">
        <v>0</v>
      </c>
    </row>
    <row r="83" spans="1:11" x14ac:dyDescent="0.35">
      <c r="A83">
        <v>2023</v>
      </c>
      <c r="B83">
        <v>10</v>
      </c>
      <c r="C83" s="4">
        <v>393468.49536532199</v>
      </c>
      <c r="D83" s="4">
        <v>359286.11242858501</v>
      </c>
      <c r="E83" s="4">
        <v>5905.76955056529</v>
      </c>
      <c r="F83" s="4">
        <v>9180.2849986115307</v>
      </c>
      <c r="G83" s="4">
        <v>19096.328387559501</v>
      </c>
      <c r="H83" s="4">
        <v>0</v>
      </c>
      <c r="I83" s="4">
        <v>0</v>
      </c>
      <c r="J83" s="4">
        <v>0</v>
      </c>
      <c r="K83" s="4">
        <v>0</v>
      </c>
    </row>
    <row r="84" spans="1:11" x14ac:dyDescent="0.35">
      <c r="A84">
        <v>2023</v>
      </c>
      <c r="B84">
        <v>11</v>
      </c>
      <c r="C84" s="4">
        <v>394861.13945767301</v>
      </c>
      <c r="D84" s="4">
        <v>347579.41561294202</v>
      </c>
      <c r="E84" s="4">
        <v>16149.803405745301</v>
      </c>
      <c r="F84" s="4">
        <v>0</v>
      </c>
      <c r="G84" s="4">
        <v>19096.328387559501</v>
      </c>
      <c r="H84" s="4">
        <v>0</v>
      </c>
      <c r="I84" s="4">
        <v>12035.592051426</v>
      </c>
      <c r="J84" s="4">
        <v>0</v>
      </c>
      <c r="K84" s="4">
        <v>0</v>
      </c>
    </row>
    <row r="85" spans="1:11" x14ac:dyDescent="0.35">
      <c r="A85">
        <v>2023</v>
      </c>
      <c r="B85">
        <v>12</v>
      </c>
      <c r="C85" s="4">
        <v>396829.12867692299</v>
      </c>
      <c r="D85" s="4">
        <v>359205.79905046301</v>
      </c>
      <c r="E85" s="4">
        <v>18527.001238899698</v>
      </c>
      <c r="F85" s="4">
        <v>0</v>
      </c>
      <c r="G85" s="4">
        <v>19096.328387559501</v>
      </c>
      <c r="H85" s="4">
        <v>0</v>
      </c>
      <c r="I85" s="4">
        <v>0</v>
      </c>
      <c r="J85" s="4">
        <v>0</v>
      </c>
      <c r="K85" s="4">
        <v>0</v>
      </c>
    </row>
    <row r="86" spans="1:11" x14ac:dyDescent="0.35">
      <c r="A86">
        <v>2024</v>
      </c>
      <c r="B86">
        <v>1</v>
      </c>
      <c r="C86" s="4">
        <v>399690.15025066002</v>
      </c>
      <c r="D86" s="4">
        <v>355136.73795312998</v>
      </c>
      <c r="E86" s="4">
        <v>25457.083909970799</v>
      </c>
      <c r="F86" s="4">
        <v>0</v>
      </c>
      <c r="G86" s="4">
        <v>19096.328387559501</v>
      </c>
      <c r="H86" s="4">
        <v>0</v>
      </c>
      <c r="I86" s="4">
        <v>0</v>
      </c>
      <c r="J86" s="4">
        <v>0</v>
      </c>
      <c r="K86" s="4">
        <v>0</v>
      </c>
    </row>
    <row r="87" spans="1:11" x14ac:dyDescent="0.35">
      <c r="A87">
        <v>2024</v>
      </c>
      <c r="B87">
        <v>2</v>
      </c>
      <c r="C87" s="4">
        <v>372025.30722969002</v>
      </c>
      <c r="D87" s="4">
        <v>332259.58395072201</v>
      </c>
      <c r="E87" s="4">
        <v>20669.394891409</v>
      </c>
      <c r="F87" s="4">
        <v>0</v>
      </c>
      <c r="G87" s="4">
        <v>19096.328387559501</v>
      </c>
      <c r="H87" s="4">
        <v>0</v>
      </c>
      <c r="I87" s="4">
        <v>0</v>
      </c>
      <c r="J87" s="4">
        <v>0</v>
      </c>
      <c r="K87" s="4">
        <v>0</v>
      </c>
    </row>
    <row r="88" spans="1:11" x14ac:dyDescent="0.35">
      <c r="A88">
        <v>2024</v>
      </c>
      <c r="B88">
        <v>3</v>
      </c>
      <c r="C88" s="4">
        <v>392138.68133331102</v>
      </c>
      <c r="D88" s="4">
        <v>356137.88747431699</v>
      </c>
      <c r="E88" s="4">
        <v>16904.465471434301</v>
      </c>
      <c r="F88" s="4">
        <v>0</v>
      </c>
      <c r="G88" s="4">
        <v>19096.328387559501</v>
      </c>
      <c r="H88" s="4">
        <v>0</v>
      </c>
      <c r="I88" s="4">
        <v>0</v>
      </c>
      <c r="J88" s="4">
        <v>0</v>
      </c>
      <c r="K88" s="4">
        <v>0</v>
      </c>
    </row>
    <row r="89" spans="1:11" x14ac:dyDescent="0.35">
      <c r="A89">
        <v>2024</v>
      </c>
      <c r="B89">
        <v>4</v>
      </c>
      <c r="C89" s="4">
        <v>374173.55239085201</v>
      </c>
      <c r="D89" s="4">
        <v>345582.11541717901</v>
      </c>
      <c r="E89" s="4">
        <v>9495.1085861133906</v>
      </c>
      <c r="F89" s="4">
        <v>0</v>
      </c>
      <c r="G89" s="4">
        <v>19096.328387559501</v>
      </c>
      <c r="H89" s="4">
        <v>0</v>
      </c>
      <c r="I89" s="4">
        <v>0</v>
      </c>
      <c r="J89" s="4">
        <v>0</v>
      </c>
      <c r="K89" s="4">
        <v>0</v>
      </c>
    </row>
    <row r="90" spans="1:11" x14ac:dyDescent="0.35">
      <c r="A90">
        <v>2024</v>
      </c>
      <c r="B90">
        <v>5</v>
      </c>
      <c r="C90" s="4">
        <v>386821.03151434503</v>
      </c>
      <c r="D90" s="4">
        <v>358064.93389360601</v>
      </c>
      <c r="E90" s="4">
        <v>798.84040457066203</v>
      </c>
      <c r="F90" s="4">
        <v>8860.9288286087394</v>
      </c>
      <c r="G90" s="4">
        <v>19096.328387559501</v>
      </c>
      <c r="H90" s="4">
        <v>0</v>
      </c>
      <c r="I90" s="4">
        <v>0</v>
      </c>
      <c r="J90" s="4">
        <v>0</v>
      </c>
      <c r="K90" s="4">
        <v>0</v>
      </c>
    </row>
    <row r="91" spans="1:11" x14ac:dyDescent="0.35">
      <c r="A91">
        <v>2024</v>
      </c>
      <c r="B91">
        <v>6</v>
      </c>
      <c r="C91" s="4">
        <v>415200.34681971697</v>
      </c>
      <c r="D91" s="4">
        <v>346996.87525771302</v>
      </c>
      <c r="E91" s="4">
        <v>87.267552358003201</v>
      </c>
      <c r="F91" s="4">
        <v>35235.2417937266</v>
      </c>
      <c r="G91" s="4">
        <v>19096.328387559501</v>
      </c>
      <c r="H91" s="4">
        <v>13784.6338283594</v>
      </c>
      <c r="I91" s="4">
        <v>0</v>
      </c>
      <c r="J91" s="4">
        <v>0</v>
      </c>
      <c r="K91" s="4">
        <v>0</v>
      </c>
    </row>
    <row r="92" spans="1:11" x14ac:dyDescent="0.35">
      <c r="A92">
        <v>2024</v>
      </c>
      <c r="B92">
        <v>7</v>
      </c>
      <c r="C92" s="4">
        <v>438289.45866698498</v>
      </c>
      <c r="D92" s="4">
        <v>359059.71159338701</v>
      </c>
      <c r="E92" s="4">
        <v>0</v>
      </c>
      <c r="F92" s="4">
        <v>60133.418686038502</v>
      </c>
      <c r="G92" s="4">
        <v>19096.328387559501</v>
      </c>
      <c r="H92" s="4">
        <v>0</v>
      </c>
      <c r="I92" s="4">
        <v>0</v>
      </c>
      <c r="J92" s="4">
        <v>0</v>
      </c>
      <c r="K92" s="4">
        <v>0</v>
      </c>
    </row>
    <row r="93" spans="1:11" x14ac:dyDescent="0.35">
      <c r="A93">
        <v>2024</v>
      </c>
      <c r="B93">
        <v>8</v>
      </c>
      <c r="C93" s="4">
        <v>421745.88891098398</v>
      </c>
      <c r="D93" s="4">
        <v>359553.77970089199</v>
      </c>
      <c r="E93" s="4">
        <v>7.2923819029609804</v>
      </c>
      <c r="F93" s="4">
        <v>43088.488440629902</v>
      </c>
      <c r="G93" s="4">
        <v>19096.328387559501</v>
      </c>
      <c r="H93" s="4">
        <v>0</v>
      </c>
      <c r="I93" s="4">
        <v>0</v>
      </c>
      <c r="J93" s="4">
        <v>0</v>
      </c>
      <c r="K93" s="4">
        <v>0</v>
      </c>
    </row>
    <row r="94" spans="1:11" x14ac:dyDescent="0.35">
      <c r="A94">
        <v>2024</v>
      </c>
      <c r="B94">
        <v>9</v>
      </c>
      <c r="C94" s="4">
        <v>386546.020857936</v>
      </c>
      <c r="D94" s="4">
        <v>348559.63288251398</v>
      </c>
      <c r="E94" s="4">
        <v>243.501600457656</v>
      </c>
      <c r="F94" s="4">
        <v>18646.557987405198</v>
      </c>
      <c r="G94" s="4">
        <v>19096.328387559501</v>
      </c>
      <c r="H94" s="4">
        <v>0</v>
      </c>
      <c r="I94" s="4">
        <v>0</v>
      </c>
      <c r="J94" s="4">
        <v>0</v>
      </c>
      <c r="K94" s="4">
        <v>0</v>
      </c>
    </row>
    <row r="95" spans="1:11" x14ac:dyDescent="0.35">
      <c r="A95">
        <v>2024</v>
      </c>
      <c r="B95">
        <v>10</v>
      </c>
      <c r="C95" s="4">
        <v>386974.88056212198</v>
      </c>
      <c r="D95" s="4">
        <v>360802.52345312102</v>
      </c>
      <c r="E95" s="4">
        <v>5800.5036983541104</v>
      </c>
      <c r="F95" s="4">
        <v>1275.52502308761</v>
      </c>
      <c r="G95" s="4">
        <v>19096.328387559501</v>
      </c>
      <c r="H95" s="4">
        <v>0</v>
      </c>
      <c r="I95" s="4">
        <v>0</v>
      </c>
      <c r="J95" s="4">
        <v>0</v>
      </c>
      <c r="K95" s="4">
        <v>0</v>
      </c>
    </row>
    <row r="96" spans="1:11" x14ac:dyDescent="0.35">
      <c r="A96">
        <v>2024</v>
      </c>
      <c r="B96">
        <v>11</v>
      </c>
      <c r="C96" s="4">
        <v>394754.7165946</v>
      </c>
      <c r="D96" s="4">
        <v>349767.56906295998</v>
      </c>
      <c r="E96" s="4">
        <v>13118.907596586199</v>
      </c>
      <c r="F96" s="4">
        <v>736.31949606818398</v>
      </c>
      <c r="G96" s="4">
        <v>19096.328387559501</v>
      </c>
      <c r="H96" s="4">
        <v>0</v>
      </c>
      <c r="I96" s="4">
        <v>12035.592051426</v>
      </c>
      <c r="J96" s="4">
        <v>0</v>
      </c>
      <c r="K96" s="4">
        <v>0</v>
      </c>
    </row>
    <row r="97" spans="1:11" x14ac:dyDescent="0.35">
      <c r="A97">
        <v>2024</v>
      </c>
      <c r="B97">
        <v>12</v>
      </c>
      <c r="C97" s="4">
        <v>405850.10914382001</v>
      </c>
      <c r="D97" s="4">
        <v>362998.27864794101</v>
      </c>
      <c r="E97" s="4">
        <v>23755.502108319499</v>
      </c>
      <c r="F97" s="4">
        <v>0</v>
      </c>
      <c r="G97" s="4">
        <v>19096.328387559501</v>
      </c>
      <c r="H97" s="4">
        <v>0</v>
      </c>
      <c r="I97" s="4">
        <v>0</v>
      </c>
      <c r="J97" s="4">
        <v>0</v>
      </c>
      <c r="K97" s="4">
        <v>0</v>
      </c>
    </row>
    <row r="98" spans="1:11" x14ac:dyDescent="0.35">
      <c r="A98">
        <v>2025</v>
      </c>
      <c r="B98">
        <v>1</v>
      </c>
      <c r="C98" s="4">
        <v>411274.23630455899</v>
      </c>
      <c r="D98" s="4">
        <v>361356.06729553902</v>
      </c>
      <c r="E98" s="4">
        <v>30821.840621461099</v>
      </c>
      <c r="F98" s="4">
        <v>0</v>
      </c>
      <c r="G98" s="4">
        <v>19096.328387559501</v>
      </c>
      <c r="H98" s="4">
        <v>0</v>
      </c>
      <c r="I98" s="4">
        <v>0</v>
      </c>
      <c r="J98" s="4">
        <v>0</v>
      </c>
      <c r="K98" s="4">
        <v>0</v>
      </c>
    </row>
    <row r="99" spans="1:11" x14ac:dyDescent="0.35">
      <c r="A99">
        <v>2025</v>
      </c>
      <c r="B99">
        <v>2</v>
      </c>
      <c r="C99" s="4">
        <v>374231.39512442303</v>
      </c>
      <c r="D99" s="4">
        <v>327787.18027519598</v>
      </c>
      <c r="E99" s="4">
        <v>27347.886461667498</v>
      </c>
      <c r="F99" s="4">
        <v>0</v>
      </c>
      <c r="G99" s="4">
        <v>19096.328387559501</v>
      </c>
      <c r="H99" s="4">
        <v>0</v>
      </c>
      <c r="I99" s="4">
        <v>0</v>
      </c>
      <c r="J99" s="4">
        <v>0</v>
      </c>
      <c r="K99" s="4">
        <v>0</v>
      </c>
    </row>
    <row r="100" spans="1:11" x14ac:dyDescent="0.35">
      <c r="A100">
        <v>2025</v>
      </c>
      <c r="B100">
        <v>3</v>
      </c>
      <c r="C100" s="4">
        <v>400143.32508493698</v>
      </c>
      <c r="D100" s="4">
        <v>361825.40656847198</v>
      </c>
      <c r="E100" s="4">
        <v>19221.590128905402</v>
      </c>
      <c r="F100" s="4">
        <v>0</v>
      </c>
      <c r="G100" s="4">
        <v>19096.328387559501</v>
      </c>
      <c r="H100" s="4">
        <v>0</v>
      </c>
      <c r="I100" s="4">
        <v>0</v>
      </c>
      <c r="J100" s="4">
        <v>0</v>
      </c>
      <c r="K100" s="4">
        <v>0</v>
      </c>
    </row>
    <row r="101" spans="1:11" x14ac:dyDescent="0.35">
      <c r="A101">
        <v>2025</v>
      </c>
      <c r="B101">
        <v>4</v>
      </c>
      <c r="C101" s="4">
        <v>379422.19803281798</v>
      </c>
      <c r="D101" s="4">
        <v>349088.216253352</v>
      </c>
      <c r="E101" s="4">
        <v>11237.6533919063</v>
      </c>
      <c r="F101" s="4">
        <v>0</v>
      </c>
      <c r="G101" s="4">
        <v>19096.328387559501</v>
      </c>
      <c r="H101" s="4">
        <v>0</v>
      </c>
      <c r="I101" s="4">
        <v>0</v>
      </c>
      <c r="J101" s="4">
        <v>0</v>
      </c>
      <c r="K101" s="4">
        <v>0</v>
      </c>
    </row>
    <row r="102" spans="1:11" x14ac:dyDescent="0.35">
      <c r="A102">
        <v>2025</v>
      </c>
      <c r="B102">
        <v>5</v>
      </c>
      <c r="C102" s="4">
        <v>384742.41697399202</v>
      </c>
      <c r="D102" s="4">
        <v>359603.81294903997</v>
      </c>
      <c r="E102" s="4">
        <v>3907.9892602519499</v>
      </c>
      <c r="F102" s="4">
        <v>2134.2863771406001</v>
      </c>
      <c r="G102" s="4">
        <v>19096.328387559501</v>
      </c>
      <c r="H102" s="4">
        <v>0</v>
      </c>
      <c r="I102" s="4">
        <v>0</v>
      </c>
      <c r="J102" s="4">
        <v>0</v>
      </c>
      <c r="K102" s="4">
        <v>0</v>
      </c>
    </row>
    <row r="103" spans="1:11" x14ac:dyDescent="0.35">
      <c r="A103">
        <v>2025</v>
      </c>
      <c r="B103">
        <v>6</v>
      </c>
      <c r="C103" s="4">
        <v>422859.56523549801</v>
      </c>
      <c r="D103" s="4">
        <v>347135.81735800602</v>
      </c>
      <c r="E103" s="4">
        <v>220.062120696813</v>
      </c>
      <c r="F103" s="4">
        <v>42622.723540876403</v>
      </c>
      <c r="G103" s="4">
        <v>19096.328387559501</v>
      </c>
      <c r="H103" s="4">
        <v>13784.6338283594</v>
      </c>
      <c r="I103" s="4">
        <v>0</v>
      </c>
      <c r="J103" s="4">
        <v>0</v>
      </c>
      <c r="K103" s="4">
        <v>0</v>
      </c>
    </row>
    <row r="104" spans="1:11" x14ac:dyDescent="0.35">
      <c r="A104">
        <v>2025</v>
      </c>
      <c r="B104">
        <v>7</v>
      </c>
      <c r="C104" s="4">
        <v>456130.72421595099</v>
      </c>
      <c r="D104" s="4">
        <v>357809.69326247397</v>
      </c>
      <c r="E104" s="4">
        <v>0</v>
      </c>
      <c r="F104" s="4">
        <v>79224.702565917207</v>
      </c>
      <c r="G104" s="4">
        <v>19096.328387559501</v>
      </c>
      <c r="H104" s="4">
        <v>0</v>
      </c>
      <c r="I104" s="4">
        <v>0</v>
      </c>
      <c r="J104" s="4">
        <v>0</v>
      </c>
      <c r="K104" s="4">
        <v>0</v>
      </c>
    </row>
    <row r="105" spans="1:11" x14ac:dyDescent="0.35">
      <c r="A105">
        <v>2025</v>
      </c>
      <c r="B105">
        <v>8</v>
      </c>
      <c r="C105" s="4">
        <v>428130.254325177</v>
      </c>
      <c r="D105" s="4">
        <v>356911.854828168</v>
      </c>
      <c r="E105" s="4">
        <v>72.184884195924298</v>
      </c>
      <c r="F105" s="4">
        <v>52049.886225254202</v>
      </c>
      <c r="G105" s="4">
        <v>19096.328387559501</v>
      </c>
      <c r="H105" s="4">
        <v>0</v>
      </c>
      <c r="I105" s="4">
        <v>0</v>
      </c>
      <c r="J105" s="4">
        <v>0</v>
      </c>
      <c r="K105" s="4">
        <v>0</v>
      </c>
    </row>
    <row r="106" spans="1:11" x14ac:dyDescent="0.35">
      <c r="A106">
        <v>2025</v>
      </c>
      <c r="B106">
        <v>9</v>
      </c>
      <c r="C106" s="4">
        <v>379397.25373293302</v>
      </c>
      <c r="D106" s="4">
        <v>345197.893255356</v>
      </c>
      <c r="E106" s="4">
        <v>132.262065670205</v>
      </c>
      <c r="F106" s="4">
        <v>14970.770024347001</v>
      </c>
      <c r="G106" s="4">
        <v>19096.328387559501</v>
      </c>
      <c r="H106" s="4">
        <v>0</v>
      </c>
      <c r="I106" s="4">
        <v>0</v>
      </c>
      <c r="J106" s="4">
        <v>0</v>
      </c>
      <c r="K106" s="4">
        <v>0</v>
      </c>
    </row>
    <row r="107" spans="1:11" x14ac:dyDescent="0.35">
      <c r="A107">
        <v>2025</v>
      </c>
      <c r="B107">
        <v>10</v>
      </c>
      <c r="C107" s="4">
        <v>385986.91066219099</v>
      </c>
      <c r="D107" s="4">
        <v>356496.66728193802</v>
      </c>
      <c r="E107" s="4">
        <v>6162.2247097891004</v>
      </c>
      <c r="F107" s="4">
        <v>4231.6902829041501</v>
      </c>
      <c r="G107" s="4">
        <v>19096.328387559501</v>
      </c>
      <c r="H107" s="4">
        <v>0</v>
      </c>
      <c r="I107" s="4">
        <v>0</v>
      </c>
      <c r="J107" s="4">
        <v>0</v>
      </c>
      <c r="K107" s="4">
        <v>0</v>
      </c>
    </row>
    <row r="108" spans="1:11" x14ac:dyDescent="0.35">
      <c r="A108">
        <v>2025</v>
      </c>
      <c r="B108">
        <v>11</v>
      </c>
      <c r="C108" s="4">
        <v>392459.81995051203</v>
      </c>
      <c r="D108" s="4">
        <v>344795.21149161702</v>
      </c>
      <c r="E108" s="4">
        <v>16532.688019909299</v>
      </c>
      <c r="F108" s="4">
        <v>0</v>
      </c>
      <c r="G108" s="4">
        <v>19096.328387559501</v>
      </c>
      <c r="H108" s="4">
        <v>0</v>
      </c>
      <c r="I108" s="4">
        <v>12035.592051426</v>
      </c>
      <c r="J108" s="4">
        <v>0</v>
      </c>
      <c r="K108" s="4">
        <v>0</v>
      </c>
    </row>
    <row r="109" spans="1:11" x14ac:dyDescent="0.35">
      <c r="A109">
        <v>2025</v>
      </c>
      <c r="B109">
        <v>12</v>
      </c>
      <c r="C109" s="4">
        <v>403455.42524461902</v>
      </c>
      <c r="D109" s="4">
        <v>356856.13777492102</v>
      </c>
      <c r="E109" s="4">
        <v>27502.959082138201</v>
      </c>
      <c r="F109" s="4">
        <v>0</v>
      </c>
      <c r="G109" s="4">
        <v>19096.328387559501</v>
      </c>
      <c r="H109" s="4">
        <v>0</v>
      </c>
      <c r="I109" s="4">
        <v>0</v>
      </c>
      <c r="J109" s="4">
        <v>0</v>
      </c>
      <c r="K109" s="4">
        <v>0</v>
      </c>
    </row>
    <row r="110" spans="1:11" x14ac:dyDescent="0.35">
      <c r="A110">
        <v>2026</v>
      </c>
      <c r="B110">
        <v>1</v>
      </c>
      <c r="C110" s="4">
        <v>401486.73287612502</v>
      </c>
      <c r="D110" s="4">
        <v>354555.79553022399</v>
      </c>
      <c r="E110" s="4">
        <v>27834.6089583424</v>
      </c>
      <c r="F110" s="4">
        <v>0</v>
      </c>
      <c r="G110" s="4">
        <v>19096.328387559501</v>
      </c>
      <c r="H110" s="4">
        <v>0</v>
      </c>
      <c r="I110" s="4">
        <v>0</v>
      </c>
      <c r="J110" s="4">
        <v>0</v>
      </c>
      <c r="K110" s="4">
        <v>0</v>
      </c>
    </row>
    <row r="111" spans="1:11" x14ac:dyDescent="0.35">
      <c r="A111">
        <v>2026</v>
      </c>
      <c r="B111">
        <v>2</v>
      </c>
      <c r="C111" s="4">
        <v>363523.11482383701</v>
      </c>
      <c r="D111" s="4">
        <v>320752.60628232401</v>
      </c>
      <c r="E111" s="4">
        <v>23674.180153953999</v>
      </c>
      <c r="F111" s="4">
        <v>0</v>
      </c>
      <c r="G111" s="4">
        <v>19096.328387559501</v>
      </c>
      <c r="H111" s="4">
        <v>0</v>
      </c>
      <c r="I111" s="4">
        <v>0</v>
      </c>
      <c r="J111" s="4">
        <v>0</v>
      </c>
      <c r="K111" s="4">
        <v>0</v>
      </c>
    </row>
    <row r="112" spans="1:11" x14ac:dyDescent="0.35">
      <c r="A112">
        <v>2026</v>
      </c>
      <c r="B112">
        <v>3</v>
      </c>
      <c r="C112" s="4">
        <v>394707.48614176299</v>
      </c>
      <c r="D112" s="4">
        <v>355666.49908749398</v>
      </c>
      <c r="E112" s="4">
        <v>19944.658666710198</v>
      </c>
      <c r="F112" s="4">
        <v>0</v>
      </c>
      <c r="G112" s="4">
        <v>19096.328387559501</v>
      </c>
      <c r="H112" s="4">
        <v>0</v>
      </c>
      <c r="I112" s="4">
        <v>0</v>
      </c>
      <c r="J112" s="4">
        <v>0</v>
      </c>
      <c r="K112" s="4">
        <v>0</v>
      </c>
    </row>
    <row r="113" spans="1:11" x14ac:dyDescent="0.35">
      <c r="A113">
        <v>2026</v>
      </c>
      <c r="B113">
        <v>4</v>
      </c>
      <c r="C113" s="4">
        <v>375858.90388860099</v>
      </c>
      <c r="D113" s="4">
        <v>344723.20271883899</v>
      </c>
      <c r="E113" s="4">
        <v>11732.293358774899</v>
      </c>
      <c r="F113" s="4">
        <v>307.07942342787902</v>
      </c>
      <c r="G113" s="4">
        <v>19096.328387559501</v>
      </c>
      <c r="H113" s="4">
        <v>0</v>
      </c>
      <c r="I113" s="4">
        <v>0</v>
      </c>
      <c r="J113" s="4">
        <v>0</v>
      </c>
      <c r="K113" s="4">
        <v>0</v>
      </c>
    </row>
    <row r="114" spans="1:11" x14ac:dyDescent="0.35">
      <c r="A114">
        <v>2026</v>
      </c>
      <c r="B114">
        <v>5</v>
      </c>
      <c r="C114" s="4">
        <v>389071.38240961701</v>
      </c>
      <c r="D114" s="4">
        <v>356761.38850084401</v>
      </c>
      <c r="E114" s="4">
        <v>3821.3533284372502</v>
      </c>
      <c r="F114" s="4">
        <v>9392.3121927760294</v>
      </c>
      <c r="G114" s="4">
        <v>19096.328387559501</v>
      </c>
      <c r="H114" s="4">
        <v>0</v>
      </c>
      <c r="I114" s="4">
        <v>0</v>
      </c>
      <c r="J114" s="4">
        <v>0</v>
      </c>
      <c r="K114" s="4">
        <v>0</v>
      </c>
    </row>
    <row r="115" spans="1:11" x14ac:dyDescent="0.35">
      <c r="A115">
        <v>2026</v>
      </c>
      <c r="B115">
        <v>6</v>
      </c>
      <c r="C115" s="4">
        <v>412292.06146008999</v>
      </c>
      <c r="D115" s="4">
        <v>345520.40431102098</v>
      </c>
      <c r="E115" s="4">
        <v>160.45064372825601</v>
      </c>
      <c r="F115" s="4">
        <v>33730.244289421702</v>
      </c>
      <c r="G115" s="4">
        <v>19096.328387559501</v>
      </c>
      <c r="H115" s="4">
        <v>13784.6338283594</v>
      </c>
      <c r="I115" s="4">
        <v>0</v>
      </c>
      <c r="J115" s="4">
        <v>0</v>
      </c>
      <c r="K115" s="4">
        <v>0</v>
      </c>
    </row>
    <row r="116" spans="1:11" x14ac:dyDescent="0.35">
      <c r="A116">
        <v>2026</v>
      </c>
      <c r="B116">
        <v>7</v>
      </c>
      <c r="C116" s="4">
        <v>443682.34423438401</v>
      </c>
      <c r="D116" s="4">
        <v>357313.69429598498</v>
      </c>
      <c r="E116" s="4">
        <v>0</v>
      </c>
      <c r="F116" s="4">
        <v>67272.321550838999</v>
      </c>
      <c r="G116" s="4">
        <v>19096.328387559501</v>
      </c>
      <c r="H116" s="4">
        <v>0</v>
      </c>
      <c r="I116" s="4">
        <v>0</v>
      </c>
      <c r="J116" s="4">
        <v>0</v>
      </c>
      <c r="K116" s="4">
        <v>0</v>
      </c>
    </row>
    <row r="117" spans="1:11" x14ac:dyDescent="0.35">
      <c r="A117">
        <v>2026</v>
      </c>
      <c r="B117">
        <v>8</v>
      </c>
      <c r="C117" s="4">
        <v>432104.86518122797</v>
      </c>
      <c r="D117" s="4">
        <v>357589.21898114</v>
      </c>
      <c r="E117" s="4">
        <v>10.328900171330201</v>
      </c>
      <c r="F117" s="4">
        <v>55408.988912357701</v>
      </c>
      <c r="G117" s="4">
        <v>19096.328387559501</v>
      </c>
      <c r="H117" s="4">
        <v>0</v>
      </c>
      <c r="I117" s="4">
        <v>0</v>
      </c>
      <c r="J117" s="4">
        <v>0</v>
      </c>
      <c r="K117" s="4">
        <v>0</v>
      </c>
    </row>
    <row r="118" spans="1:11" x14ac:dyDescent="0.35">
      <c r="A118">
        <v>2026</v>
      </c>
      <c r="B118">
        <v>9</v>
      </c>
      <c r="C118" s="4">
        <v>386603.704385627</v>
      </c>
      <c r="D118" s="4">
        <v>346276.43234490399</v>
      </c>
      <c r="E118" s="4">
        <v>517.97864558032302</v>
      </c>
      <c r="F118" s="4">
        <v>20712.965007583902</v>
      </c>
      <c r="G118" s="4">
        <v>19096.328387559501</v>
      </c>
      <c r="H118" s="4">
        <v>0</v>
      </c>
      <c r="I118" s="4">
        <v>0</v>
      </c>
      <c r="J118" s="4">
        <v>0</v>
      </c>
      <c r="K118" s="4">
        <v>0</v>
      </c>
    </row>
    <row r="119" spans="1:11" x14ac:dyDescent="0.35">
      <c r="A119">
        <v>2026</v>
      </c>
      <c r="B119">
        <v>10</v>
      </c>
      <c r="C119" s="4">
        <v>386473.86660641403</v>
      </c>
      <c r="D119" s="4">
        <v>358048.32397372799</v>
      </c>
      <c r="E119" s="4">
        <v>6476.83866572436</v>
      </c>
      <c r="F119" s="4">
        <v>2852.3755794017802</v>
      </c>
      <c r="G119" s="4">
        <v>19096.328387559501</v>
      </c>
      <c r="H119" s="4">
        <v>0</v>
      </c>
      <c r="I119" s="4">
        <v>0</v>
      </c>
      <c r="J119" s="4">
        <v>0</v>
      </c>
      <c r="K119" s="4">
        <v>0</v>
      </c>
    </row>
    <row r="120" spans="1:11" x14ac:dyDescent="0.35">
      <c r="A120">
        <v>2026</v>
      </c>
      <c r="B120">
        <v>11</v>
      </c>
      <c r="C120" s="4">
        <v>393490.83269527898</v>
      </c>
      <c r="D120" s="4">
        <v>346719.920980294</v>
      </c>
      <c r="E120" s="4">
        <v>15525.0861610965</v>
      </c>
      <c r="F120" s="4">
        <v>113.905114902104</v>
      </c>
      <c r="G120" s="4">
        <v>19096.328387559501</v>
      </c>
      <c r="H120" s="4">
        <v>0</v>
      </c>
      <c r="I120" s="4">
        <v>12035.592051426</v>
      </c>
      <c r="J120" s="4">
        <v>0</v>
      </c>
      <c r="K120" s="4">
        <v>0</v>
      </c>
    </row>
    <row r="121" spans="1:11" x14ac:dyDescent="0.35">
      <c r="A121">
        <v>2026</v>
      </c>
      <c r="B121">
        <v>12</v>
      </c>
      <c r="C121" s="4">
        <v>401296.49393500201</v>
      </c>
      <c r="D121" s="4">
        <v>358527.54558168602</v>
      </c>
      <c r="E121" s="4">
        <v>23672.619965756399</v>
      </c>
      <c r="F121" s="4">
        <v>0</v>
      </c>
      <c r="G121" s="4">
        <v>19096.328387559501</v>
      </c>
      <c r="H121" s="4">
        <v>0</v>
      </c>
      <c r="I121" s="4">
        <v>0</v>
      </c>
      <c r="J121" s="4">
        <v>0</v>
      </c>
      <c r="K121" s="4">
        <v>0</v>
      </c>
    </row>
    <row r="122" spans="1:11" x14ac:dyDescent="0.35">
      <c r="A122">
        <v>2027</v>
      </c>
      <c r="B122">
        <v>1</v>
      </c>
      <c r="C122" s="4">
        <v>402248.712981869</v>
      </c>
      <c r="D122" s="4">
        <v>355312.74499974097</v>
      </c>
      <c r="E122" s="4">
        <v>27839.639594567801</v>
      </c>
      <c r="F122" s="4">
        <v>0</v>
      </c>
      <c r="G122" s="4">
        <v>19096.328387559501</v>
      </c>
      <c r="H122" s="4">
        <v>0</v>
      </c>
      <c r="I122" s="4">
        <v>0</v>
      </c>
      <c r="J122" s="4">
        <v>0</v>
      </c>
      <c r="K122" s="4">
        <v>0</v>
      </c>
    </row>
    <row r="123" spans="1:11" x14ac:dyDescent="0.35">
      <c r="A123">
        <v>2027</v>
      </c>
      <c r="B123">
        <v>2</v>
      </c>
      <c r="C123" s="4">
        <v>363904.08587311301</v>
      </c>
      <c r="D123" s="4">
        <v>321150.43672545301</v>
      </c>
      <c r="E123" s="4">
        <v>23657.3207601006</v>
      </c>
      <c r="F123" s="4">
        <v>0</v>
      </c>
      <c r="G123" s="4">
        <v>19096.328387559501</v>
      </c>
      <c r="H123" s="4">
        <v>0</v>
      </c>
      <c r="I123" s="4">
        <v>0</v>
      </c>
      <c r="J123" s="4">
        <v>0</v>
      </c>
      <c r="K123" s="4">
        <v>0</v>
      </c>
    </row>
    <row r="124" spans="1:11" x14ac:dyDescent="0.35">
      <c r="A124">
        <v>2027</v>
      </c>
      <c r="B124">
        <v>3</v>
      </c>
      <c r="C124" s="4">
        <v>394889.13302526</v>
      </c>
      <c r="D124" s="4">
        <v>355875.34974625899</v>
      </c>
      <c r="E124" s="4">
        <v>19917.454891440899</v>
      </c>
      <c r="F124" s="4">
        <v>0</v>
      </c>
      <c r="G124" s="4">
        <v>19096.328387559501</v>
      </c>
      <c r="H124" s="4">
        <v>0</v>
      </c>
      <c r="I124" s="4">
        <v>0</v>
      </c>
      <c r="J124" s="4">
        <v>0</v>
      </c>
      <c r="K124" s="4">
        <v>0</v>
      </c>
    </row>
    <row r="125" spans="1:11" x14ac:dyDescent="0.35">
      <c r="A125">
        <v>2027</v>
      </c>
      <c r="B125">
        <v>4</v>
      </c>
      <c r="C125" s="4">
        <v>375816.328240161</v>
      </c>
      <c r="D125" s="4">
        <v>344700.85674481298</v>
      </c>
      <c r="E125" s="4">
        <v>11708.6560297778</v>
      </c>
      <c r="F125" s="4">
        <v>310.48707801096202</v>
      </c>
      <c r="G125" s="4">
        <v>19096.328387559501</v>
      </c>
      <c r="H125" s="4">
        <v>0</v>
      </c>
      <c r="I125" s="4">
        <v>0</v>
      </c>
      <c r="J125" s="4">
        <v>0</v>
      </c>
      <c r="K125" s="4">
        <v>0</v>
      </c>
    </row>
    <row r="126" spans="1:11" x14ac:dyDescent="0.35">
      <c r="A126">
        <v>2027</v>
      </c>
      <c r="B126">
        <v>5</v>
      </c>
      <c r="C126" s="4">
        <v>388903.87670967402</v>
      </c>
      <c r="D126" s="4">
        <v>356506.02058177599</v>
      </c>
      <c r="E126" s="4">
        <v>3811.17161519401</v>
      </c>
      <c r="F126" s="4">
        <v>9490.35612514485</v>
      </c>
      <c r="G126" s="4">
        <v>19096.328387559501</v>
      </c>
      <c r="H126" s="4">
        <v>0</v>
      </c>
      <c r="I126" s="4">
        <v>0</v>
      </c>
      <c r="J126" s="4">
        <v>0</v>
      </c>
      <c r="K126" s="4">
        <v>0</v>
      </c>
    </row>
    <row r="127" spans="1:11" x14ac:dyDescent="0.35">
      <c r="A127">
        <v>2027</v>
      </c>
      <c r="B127">
        <v>6</v>
      </c>
      <c r="C127" s="4">
        <v>412502.73489916098</v>
      </c>
      <c r="D127" s="4">
        <v>345369.810908232</v>
      </c>
      <c r="E127" s="4">
        <v>160.06796535086701</v>
      </c>
      <c r="F127" s="4">
        <v>34091.893809659101</v>
      </c>
      <c r="G127" s="4">
        <v>19096.328387559501</v>
      </c>
      <c r="H127" s="4">
        <v>13784.6338283594</v>
      </c>
      <c r="I127" s="4">
        <v>0</v>
      </c>
      <c r="J127" s="4">
        <v>0</v>
      </c>
      <c r="K127" s="4">
        <v>0</v>
      </c>
    </row>
    <row r="128" spans="1:11" x14ac:dyDescent="0.35">
      <c r="A128">
        <v>2027</v>
      </c>
      <c r="B128">
        <v>7</v>
      </c>
      <c r="C128" s="4">
        <v>444366.90690748201</v>
      </c>
      <c r="D128" s="4">
        <v>357257.94166806899</v>
      </c>
      <c r="E128" s="4">
        <v>0</v>
      </c>
      <c r="F128" s="4">
        <v>68012.6368518534</v>
      </c>
      <c r="G128" s="4">
        <v>19096.328387559501</v>
      </c>
      <c r="H128" s="4">
        <v>0</v>
      </c>
      <c r="I128" s="4">
        <v>0</v>
      </c>
      <c r="J128" s="4">
        <v>0</v>
      </c>
      <c r="K128" s="4">
        <v>0</v>
      </c>
    </row>
    <row r="129" spans="1:11" x14ac:dyDescent="0.35">
      <c r="A129">
        <v>2027</v>
      </c>
      <c r="B129">
        <v>8</v>
      </c>
      <c r="C129" s="4">
        <v>432774.49233284697</v>
      </c>
      <c r="D129" s="4">
        <v>357633.43310507498</v>
      </c>
      <c r="E129" s="4">
        <v>10.3100331624939</v>
      </c>
      <c r="F129" s="4">
        <v>56034.420807050199</v>
      </c>
      <c r="G129" s="4">
        <v>19096.328387559501</v>
      </c>
      <c r="H129" s="4">
        <v>0</v>
      </c>
      <c r="I129" s="4">
        <v>0</v>
      </c>
      <c r="J129" s="4">
        <v>0</v>
      </c>
      <c r="K129" s="4">
        <v>0</v>
      </c>
    </row>
    <row r="130" spans="1:11" x14ac:dyDescent="0.35">
      <c r="A130">
        <v>2027</v>
      </c>
      <c r="B130">
        <v>9</v>
      </c>
      <c r="C130" s="4">
        <v>387050.426316144</v>
      </c>
      <c r="D130" s="4">
        <v>346480.31903515902</v>
      </c>
      <c r="E130" s="4">
        <v>517.27296296753002</v>
      </c>
      <c r="F130" s="4">
        <v>20956.505930457301</v>
      </c>
      <c r="G130" s="4">
        <v>19096.328387559501</v>
      </c>
      <c r="H130" s="4">
        <v>0</v>
      </c>
      <c r="I130" s="4">
        <v>0</v>
      </c>
      <c r="J130" s="4">
        <v>0</v>
      </c>
      <c r="K130" s="4">
        <v>0</v>
      </c>
    </row>
    <row r="131" spans="1:11" x14ac:dyDescent="0.35">
      <c r="A131">
        <v>2027</v>
      </c>
      <c r="B131">
        <v>10</v>
      </c>
      <c r="C131" s="4">
        <v>386880.18301858398</v>
      </c>
      <c r="D131" s="4">
        <v>358425.58073100197</v>
      </c>
      <c r="E131" s="4">
        <v>6471.0196526258696</v>
      </c>
      <c r="F131" s="4">
        <v>2887.2542473962599</v>
      </c>
      <c r="G131" s="4">
        <v>19096.328387559501</v>
      </c>
      <c r="H131" s="4">
        <v>0</v>
      </c>
      <c r="I131" s="4">
        <v>0</v>
      </c>
      <c r="J131" s="4">
        <v>0</v>
      </c>
      <c r="K131" s="4">
        <v>0</v>
      </c>
    </row>
    <row r="132" spans="1:11" x14ac:dyDescent="0.35">
      <c r="A132">
        <v>2027</v>
      </c>
      <c r="B132">
        <v>11</v>
      </c>
      <c r="C132" s="4">
        <v>394011.918418599</v>
      </c>
      <c r="D132" s="4">
        <v>347246.310518315</v>
      </c>
      <c r="E132" s="4">
        <v>15518.3360165186</v>
      </c>
      <c r="F132" s="4">
        <v>115.3514447794</v>
      </c>
      <c r="G132" s="4">
        <v>19096.328387559501</v>
      </c>
      <c r="H132" s="4">
        <v>0</v>
      </c>
      <c r="I132" s="4">
        <v>12035.592051426</v>
      </c>
      <c r="J132" s="4">
        <v>0</v>
      </c>
      <c r="K132" s="4">
        <v>0</v>
      </c>
    </row>
    <row r="133" spans="1:11" x14ac:dyDescent="0.35">
      <c r="A133">
        <v>2027</v>
      </c>
      <c r="B133">
        <v>12</v>
      </c>
      <c r="C133" s="4">
        <v>402166.24224103702</v>
      </c>
      <c r="D133" s="4">
        <v>359386.830480206</v>
      </c>
      <c r="E133" s="4">
        <v>23683.0833732713</v>
      </c>
      <c r="F133" s="4">
        <v>0</v>
      </c>
      <c r="G133" s="4">
        <v>19096.328387559501</v>
      </c>
      <c r="H133" s="4">
        <v>0</v>
      </c>
      <c r="I133" s="4">
        <v>0</v>
      </c>
      <c r="J133" s="4">
        <v>0</v>
      </c>
      <c r="K133" s="4">
        <v>0</v>
      </c>
    </row>
    <row r="134" spans="1:11" x14ac:dyDescent="0.35">
      <c r="A134">
        <v>2028</v>
      </c>
      <c r="B134">
        <v>1</v>
      </c>
      <c r="C134" s="4">
        <v>403734.59484954999</v>
      </c>
      <c r="D134" s="4">
        <v>356761.90985781699</v>
      </c>
      <c r="E134" s="4">
        <v>27876.356604173099</v>
      </c>
      <c r="F134" s="4">
        <v>0</v>
      </c>
      <c r="G134" s="4">
        <v>19096.328387559501</v>
      </c>
      <c r="H134" s="4">
        <v>0</v>
      </c>
      <c r="I134" s="4">
        <v>0</v>
      </c>
      <c r="J134" s="4">
        <v>0</v>
      </c>
      <c r="K134" s="4">
        <v>0</v>
      </c>
    </row>
    <row r="135" spans="1:11" x14ac:dyDescent="0.35">
      <c r="A135">
        <v>2028</v>
      </c>
      <c r="B135">
        <v>2</v>
      </c>
      <c r="C135" s="4">
        <v>377985.80542142497</v>
      </c>
      <c r="D135" s="4">
        <v>334269.19934504898</v>
      </c>
      <c r="E135" s="4">
        <v>24620.277688816899</v>
      </c>
      <c r="F135" s="4">
        <v>0</v>
      </c>
      <c r="G135" s="4">
        <v>19096.328387559501</v>
      </c>
      <c r="H135" s="4">
        <v>0</v>
      </c>
      <c r="I135" s="4">
        <v>0</v>
      </c>
      <c r="J135" s="4">
        <v>0</v>
      </c>
      <c r="K135" s="4">
        <v>0</v>
      </c>
    </row>
    <row r="136" spans="1:11" x14ac:dyDescent="0.35">
      <c r="A136">
        <v>2028</v>
      </c>
      <c r="B136">
        <v>3</v>
      </c>
      <c r="C136" s="4">
        <v>396863.55185319198</v>
      </c>
      <c r="D136" s="4">
        <v>357797.24328213301</v>
      </c>
      <c r="E136" s="4">
        <v>19969.9801835</v>
      </c>
      <c r="F136" s="4">
        <v>0</v>
      </c>
      <c r="G136" s="4">
        <v>19096.328387559501</v>
      </c>
      <c r="H136" s="4">
        <v>0</v>
      </c>
      <c r="I136" s="4">
        <v>0</v>
      </c>
      <c r="J136" s="4">
        <v>0</v>
      </c>
      <c r="K136" s="4">
        <v>0</v>
      </c>
    </row>
    <row r="137" spans="1:11" x14ac:dyDescent="0.35">
      <c r="A137">
        <v>2028</v>
      </c>
      <c r="B137">
        <v>4</v>
      </c>
      <c r="C137" s="4">
        <v>377871.36431129801</v>
      </c>
      <c r="D137" s="4">
        <v>346714.84923521901</v>
      </c>
      <c r="E137" s="4">
        <v>11744.6975034877</v>
      </c>
      <c r="F137" s="4">
        <v>315.48918503145001</v>
      </c>
      <c r="G137" s="4">
        <v>19096.328387559501</v>
      </c>
      <c r="H137" s="4">
        <v>0</v>
      </c>
      <c r="I137" s="4">
        <v>0</v>
      </c>
      <c r="J137" s="4">
        <v>0</v>
      </c>
      <c r="K137" s="4">
        <v>0</v>
      </c>
    </row>
    <row r="138" spans="1:11" x14ac:dyDescent="0.35">
      <c r="A138">
        <v>2028</v>
      </c>
      <c r="B138">
        <v>5</v>
      </c>
      <c r="C138" s="4">
        <v>391314.95046675002</v>
      </c>
      <c r="D138" s="4">
        <v>358746.55127004703</v>
      </c>
      <c r="E138" s="4">
        <v>3824.58290963128</v>
      </c>
      <c r="F138" s="4">
        <v>9647.4878995117797</v>
      </c>
      <c r="G138" s="4">
        <v>19096.328387559501</v>
      </c>
      <c r="H138" s="4">
        <v>0</v>
      </c>
      <c r="I138" s="4">
        <v>0</v>
      </c>
      <c r="J138" s="4">
        <v>0</v>
      </c>
      <c r="K138" s="4">
        <v>0</v>
      </c>
    </row>
    <row r="139" spans="1:11" x14ac:dyDescent="0.35">
      <c r="A139">
        <v>2028</v>
      </c>
      <c r="B139">
        <v>6</v>
      </c>
      <c r="C139" s="4">
        <v>415313.37319136498</v>
      </c>
      <c r="D139" s="4">
        <v>347608.59060573502</v>
      </c>
      <c r="E139" s="4">
        <v>160.66277395385899</v>
      </c>
      <c r="F139" s="4">
        <v>34663.157595757701</v>
      </c>
      <c r="G139" s="4">
        <v>19096.328387559501</v>
      </c>
      <c r="H139" s="4">
        <v>13784.6338283594</v>
      </c>
      <c r="I139" s="4">
        <v>0</v>
      </c>
      <c r="J139" s="4">
        <v>0</v>
      </c>
      <c r="K139" s="4">
        <v>0</v>
      </c>
    </row>
    <row r="140" spans="1:11" x14ac:dyDescent="0.35">
      <c r="A140">
        <v>2028</v>
      </c>
      <c r="B140">
        <v>7</v>
      </c>
      <c r="C140" s="4">
        <v>447906.491454</v>
      </c>
      <c r="D140" s="4">
        <v>359644.3041757</v>
      </c>
      <c r="E140" s="4">
        <v>0</v>
      </c>
      <c r="F140" s="4">
        <v>69165.858890740506</v>
      </c>
      <c r="G140" s="4">
        <v>19096.328387559501</v>
      </c>
      <c r="H140" s="4">
        <v>0</v>
      </c>
      <c r="I140" s="4">
        <v>0</v>
      </c>
      <c r="J140" s="4">
        <v>0</v>
      </c>
      <c r="K140" s="4">
        <v>0</v>
      </c>
    </row>
    <row r="141" spans="1:11" x14ac:dyDescent="0.35">
      <c r="A141">
        <v>2028</v>
      </c>
      <c r="B141">
        <v>8</v>
      </c>
      <c r="C141" s="4">
        <v>436195.21840839699</v>
      </c>
      <c r="D141" s="4">
        <v>360092.83382474701</v>
      </c>
      <c r="E141" s="4">
        <v>10.352402228259701</v>
      </c>
      <c r="F141" s="4">
        <v>56995.703793862202</v>
      </c>
      <c r="G141" s="4">
        <v>19096.328387559501</v>
      </c>
      <c r="H141" s="4">
        <v>0</v>
      </c>
      <c r="I141" s="4">
        <v>0</v>
      </c>
      <c r="J141" s="4">
        <v>0</v>
      </c>
      <c r="K141" s="4">
        <v>0</v>
      </c>
    </row>
    <row r="142" spans="1:11" x14ac:dyDescent="0.35">
      <c r="A142">
        <v>2028</v>
      </c>
      <c r="B142">
        <v>9</v>
      </c>
      <c r="C142" s="4">
        <v>389839.06938809599</v>
      </c>
      <c r="D142" s="4">
        <v>348904.71332010801</v>
      </c>
      <c r="E142" s="4">
        <v>519.46076806342899</v>
      </c>
      <c r="F142" s="4">
        <v>21318.566912364899</v>
      </c>
      <c r="G142" s="4">
        <v>19096.328387559501</v>
      </c>
      <c r="H142" s="4">
        <v>0</v>
      </c>
      <c r="I142" s="4">
        <v>0</v>
      </c>
      <c r="J142" s="4">
        <v>0</v>
      </c>
      <c r="K142" s="4">
        <v>0</v>
      </c>
    </row>
    <row r="143" spans="1:11" x14ac:dyDescent="0.35">
      <c r="A143">
        <v>2028</v>
      </c>
      <c r="B143">
        <v>10</v>
      </c>
      <c r="C143" s="4">
        <v>389509.65215894801</v>
      </c>
      <c r="D143" s="4">
        <v>360976.67119054002</v>
      </c>
      <c r="E143" s="4">
        <v>6499.1650371194301</v>
      </c>
      <c r="F143" s="4">
        <v>2937.4875437290302</v>
      </c>
      <c r="G143" s="4">
        <v>19096.328387559501</v>
      </c>
      <c r="H143" s="4">
        <v>0</v>
      </c>
      <c r="I143" s="4">
        <v>0</v>
      </c>
      <c r="J143" s="4">
        <v>0</v>
      </c>
      <c r="K143" s="4">
        <v>0</v>
      </c>
    </row>
    <row r="144" spans="1:11" x14ac:dyDescent="0.35">
      <c r="A144">
        <v>2028</v>
      </c>
      <c r="B144">
        <v>11</v>
      </c>
      <c r="C144" s="4">
        <v>396596.56997846899</v>
      </c>
      <c r="D144" s="4">
        <v>349759.58416749799</v>
      </c>
      <c r="E144" s="4">
        <v>15587.692997947401</v>
      </c>
      <c r="F144" s="4">
        <v>117.372374038102</v>
      </c>
      <c r="G144" s="4">
        <v>19096.328387559501</v>
      </c>
      <c r="H144" s="4">
        <v>0</v>
      </c>
      <c r="I144" s="4">
        <v>12035.592051426</v>
      </c>
      <c r="J144" s="4">
        <v>0</v>
      </c>
      <c r="K144" s="4">
        <v>0</v>
      </c>
    </row>
    <row r="145" spans="1:11" x14ac:dyDescent="0.35">
      <c r="A145">
        <v>2028</v>
      </c>
      <c r="B145">
        <v>12</v>
      </c>
      <c r="C145" s="4">
        <v>404709.69325755502</v>
      </c>
      <c r="D145" s="4">
        <v>361834.51807260502</v>
      </c>
      <c r="E145" s="4">
        <v>23778.846797390601</v>
      </c>
      <c r="F145" s="4">
        <v>0</v>
      </c>
      <c r="G145" s="4">
        <v>19096.328387559501</v>
      </c>
      <c r="H145" s="4">
        <v>0</v>
      </c>
      <c r="I145" s="4">
        <v>0</v>
      </c>
      <c r="J145" s="4">
        <v>0</v>
      </c>
      <c r="K145" s="4">
        <v>0</v>
      </c>
    </row>
    <row r="146" spans="1:11" x14ac:dyDescent="0.35">
      <c r="A146">
        <v>2029</v>
      </c>
      <c r="B146">
        <v>1</v>
      </c>
      <c r="C146" s="4">
        <v>406265.71606698103</v>
      </c>
      <c r="D146" s="4">
        <v>359192.15306532301</v>
      </c>
      <c r="E146" s="4">
        <v>27977.234614098001</v>
      </c>
      <c r="F146" s="4">
        <v>0</v>
      </c>
      <c r="G146" s="4">
        <v>19096.328387559501</v>
      </c>
      <c r="H146" s="4">
        <v>0</v>
      </c>
      <c r="I146" s="4">
        <v>0</v>
      </c>
      <c r="J146" s="4">
        <v>0</v>
      </c>
      <c r="K146" s="4">
        <v>0</v>
      </c>
    </row>
    <row r="147" spans="1:11" x14ac:dyDescent="0.35">
      <c r="A147">
        <v>2029</v>
      </c>
      <c r="B147">
        <v>2</v>
      </c>
      <c r="C147" s="4">
        <v>367685.33935802098</v>
      </c>
      <c r="D147" s="4">
        <v>324803.99102953402</v>
      </c>
      <c r="E147" s="4">
        <v>23785.019940926901</v>
      </c>
      <c r="F147" s="4">
        <v>0</v>
      </c>
      <c r="G147" s="4">
        <v>19096.328387559501</v>
      </c>
      <c r="H147" s="4">
        <v>0</v>
      </c>
      <c r="I147" s="4">
        <v>0</v>
      </c>
      <c r="J147" s="4">
        <v>0</v>
      </c>
      <c r="K147" s="4">
        <v>0</v>
      </c>
    </row>
    <row r="148" spans="1:11" x14ac:dyDescent="0.35">
      <c r="A148">
        <v>2029</v>
      </c>
      <c r="B148">
        <v>3</v>
      </c>
      <c r="C148" s="4">
        <v>399168.180850206</v>
      </c>
      <c r="D148" s="4">
        <v>360040.40648675698</v>
      </c>
      <c r="E148" s="4">
        <v>20031.445975888899</v>
      </c>
      <c r="F148" s="4">
        <v>0</v>
      </c>
      <c r="G148" s="4">
        <v>19096.328387559501</v>
      </c>
      <c r="H148" s="4">
        <v>0</v>
      </c>
      <c r="I148" s="4">
        <v>0</v>
      </c>
      <c r="J148" s="4">
        <v>0</v>
      </c>
      <c r="K148" s="4">
        <v>0</v>
      </c>
    </row>
    <row r="149" spans="1:11" x14ac:dyDescent="0.35">
      <c r="A149">
        <v>2029</v>
      </c>
      <c r="B149">
        <v>4</v>
      </c>
      <c r="C149" s="4">
        <v>380044.86831261602</v>
      </c>
      <c r="D149" s="4">
        <v>348847.89369558601</v>
      </c>
      <c r="E149" s="4">
        <v>11779.474367225999</v>
      </c>
      <c r="F149" s="4">
        <v>321.17186224438802</v>
      </c>
      <c r="G149" s="4">
        <v>19096.328387559501</v>
      </c>
      <c r="H149" s="4">
        <v>0</v>
      </c>
      <c r="I149" s="4">
        <v>0</v>
      </c>
      <c r="J149" s="4">
        <v>0</v>
      </c>
      <c r="K149" s="4">
        <v>0</v>
      </c>
    </row>
    <row r="150" spans="1:11" x14ac:dyDescent="0.35">
      <c r="A150">
        <v>2029</v>
      </c>
      <c r="B150">
        <v>5</v>
      </c>
      <c r="C150" s="4">
        <v>393663.58061023598</v>
      </c>
      <c r="D150" s="4">
        <v>360911.67046707397</v>
      </c>
      <c r="E150" s="4">
        <v>3835.4619964122699</v>
      </c>
      <c r="F150" s="4">
        <v>9820.1197591904693</v>
      </c>
      <c r="G150" s="4">
        <v>19096.328387559501</v>
      </c>
      <c r="H150" s="4">
        <v>0</v>
      </c>
      <c r="I150" s="4">
        <v>0</v>
      </c>
      <c r="J150" s="4">
        <v>0</v>
      </c>
      <c r="K150" s="4">
        <v>0</v>
      </c>
    </row>
    <row r="151" spans="1:11" x14ac:dyDescent="0.35">
      <c r="A151">
        <v>2029</v>
      </c>
      <c r="B151">
        <v>6</v>
      </c>
      <c r="C151" s="4">
        <v>418014.17120578903</v>
      </c>
      <c r="D151" s="4">
        <v>349690.30999459</v>
      </c>
      <c r="E151" s="4">
        <v>161.11232735260199</v>
      </c>
      <c r="F151" s="4">
        <v>35281.786667927903</v>
      </c>
      <c r="G151" s="4">
        <v>19096.328387559501</v>
      </c>
      <c r="H151" s="4">
        <v>13784.6338283594</v>
      </c>
      <c r="I151" s="4">
        <v>0</v>
      </c>
      <c r="J151" s="4">
        <v>0</v>
      </c>
      <c r="K151" s="4">
        <v>0</v>
      </c>
    </row>
    <row r="152" spans="1:11" x14ac:dyDescent="0.35">
      <c r="A152">
        <v>2029</v>
      </c>
      <c r="B152">
        <v>7</v>
      </c>
      <c r="C152" s="4">
        <v>451274.73133908701</v>
      </c>
      <c r="D152" s="4">
        <v>361781.39953905798</v>
      </c>
      <c r="E152" s="4">
        <v>0</v>
      </c>
      <c r="F152" s="4">
        <v>70397.003412469494</v>
      </c>
      <c r="G152" s="4">
        <v>19096.328387559501</v>
      </c>
      <c r="H152" s="4">
        <v>0</v>
      </c>
      <c r="I152" s="4">
        <v>0</v>
      </c>
      <c r="J152" s="4">
        <v>0</v>
      </c>
      <c r="K152" s="4">
        <v>0</v>
      </c>
    </row>
    <row r="153" spans="1:11" x14ac:dyDescent="0.35">
      <c r="A153">
        <v>2029</v>
      </c>
      <c r="B153">
        <v>8</v>
      </c>
      <c r="C153" s="4">
        <v>439330.166541474</v>
      </c>
      <c r="D153" s="4">
        <v>362215.908944814</v>
      </c>
      <c r="E153" s="4">
        <v>10.380412047614699</v>
      </c>
      <c r="F153" s="4">
        <v>58007.548797052797</v>
      </c>
      <c r="G153" s="4">
        <v>19096.328387559501</v>
      </c>
      <c r="H153" s="4">
        <v>0</v>
      </c>
      <c r="I153" s="4">
        <v>0</v>
      </c>
      <c r="J153" s="4">
        <v>0</v>
      </c>
      <c r="K153" s="4">
        <v>0</v>
      </c>
    </row>
    <row r="154" spans="1:11" x14ac:dyDescent="0.35">
      <c r="A154">
        <v>2029</v>
      </c>
      <c r="B154">
        <v>9</v>
      </c>
      <c r="C154" s="4">
        <v>392265.09067688702</v>
      </c>
      <c r="D154" s="4">
        <v>350951.51326381398</v>
      </c>
      <c r="E154" s="4">
        <v>520.85093648069505</v>
      </c>
      <c r="F154" s="4">
        <v>21696.398089032398</v>
      </c>
      <c r="G154" s="4">
        <v>19096.328387559501</v>
      </c>
      <c r="H154" s="4">
        <v>0</v>
      </c>
      <c r="I154" s="4">
        <v>0</v>
      </c>
      <c r="J154" s="4">
        <v>0</v>
      </c>
      <c r="K154" s="4">
        <v>0</v>
      </c>
    </row>
    <row r="155" spans="1:11" x14ac:dyDescent="0.35">
      <c r="A155">
        <v>2029</v>
      </c>
      <c r="B155">
        <v>10</v>
      </c>
      <c r="C155" s="4">
        <v>391685.80466135201</v>
      </c>
      <c r="D155" s="4">
        <v>363083.64799177297</v>
      </c>
      <c r="E155" s="4">
        <v>6516.3669590195796</v>
      </c>
      <c r="F155" s="4">
        <v>2989.4613229996598</v>
      </c>
      <c r="G155" s="4">
        <v>19096.328387559501</v>
      </c>
      <c r="H155" s="4">
        <v>0</v>
      </c>
      <c r="I155" s="4">
        <v>0</v>
      </c>
      <c r="J155" s="4">
        <v>0</v>
      </c>
      <c r="K155" s="4">
        <v>0</v>
      </c>
    </row>
    <row r="156" spans="1:11" x14ac:dyDescent="0.35">
      <c r="A156">
        <v>2029</v>
      </c>
      <c r="B156">
        <v>11</v>
      </c>
      <c r="C156" s="4">
        <v>398670.66199143301</v>
      </c>
      <c r="D156" s="4">
        <v>351790.802572935</v>
      </c>
      <c r="E156" s="4">
        <v>15628.4933959476</v>
      </c>
      <c r="F156" s="4">
        <v>119.44558356424599</v>
      </c>
      <c r="G156" s="4">
        <v>19096.328387559501</v>
      </c>
      <c r="H156" s="4">
        <v>0</v>
      </c>
      <c r="I156" s="4">
        <v>12035.592051426</v>
      </c>
      <c r="J156" s="4">
        <v>0</v>
      </c>
      <c r="K156" s="4">
        <v>0</v>
      </c>
    </row>
    <row r="157" spans="1:11" x14ac:dyDescent="0.35">
      <c r="A157">
        <v>2029</v>
      </c>
      <c r="B157">
        <v>12</v>
      </c>
      <c r="C157" s="4">
        <v>406888.430110691</v>
      </c>
      <c r="D157" s="4">
        <v>363950.082753002</v>
      </c>
      <c r="E157" s="4">
        <v>23842.018970130001</v>
      </c>
      <c r="F157" s="4">
        <v>0</v>
      </c>
      <c r="G157" s="4">
        <v>19096.328387559501</v>
      </c>
      <c r="H157" s="4">
        <v>0</v>
      </c>
      <c r="I157" s="4">
        <v>0</v>
      </c>
      <c r="J157" s="4">
        <v>0</v>
      </c>
      <c r="K157" s="4">
        <v>0</v>
      </c>
    </row>
    <row r="158" spans="1:11" x14ac:dyDescent="0.35">
      <c r="A158">
        <v>2030</v>
      </c>
      <c r="B158">
        <v>1</v>
      </c>
      <c r="C158" s="4">
        <v>407636.84425286698</v>
      </c>
      <c r="D158" s="4">
        <v>360487.860469445</v>
      </c>
      <c r="E158" s="4">
        <v>28052.655395863101</v>
      </c>
      <c r="F158" s="4">
        <v>0</v>
      </c>
      <c r="G158" s="4">
        <v>19096.328387559501</v>
      </c>
      <c r="H158" s="4">
        <v>0</v>
      </c>
      <c r="I158" s="4">
        <v>0</v>
      </c>
      <c r="J158" s="4">
        <v>0</v>
      </c>
      <c r="K158" s="4">
        <v>0</v>
      </c>
    </row>
    <row r="159" spans="1:11" x14ac:dyDescent="0.35">
      <c r="A159">
        <v>2030</v>
      </c>
      <c r="B159">
        <v>2</v>
      </c>
      <c r="C159" s="4">
        <v>368934.75819277402</v>
      </c>
      <c r="D159" s="4">
        <v>325988.360531996</v>
      </c>
      <c r="E159" s="4">
        <v>23850.069273218502</v>
      </c>
      <c r="F159" s="4">
        <v>0</v>
      </c>
      <c r="G159" s="4">
        <v>19096.328387559501</v>
      </c>
      <c r="H159" s="4">
        <v>0</v>
      </c>
      <c r="I159" s="4">
        <v>0</v>
      </c>
      <c r="J159" s="4">
        <v>0</v>
      </c>
      <c r="K159" s="4">
        <v>0</v>
      </c>
    </row>
    <row r="160" spans="1:11" x14ac:dyDescent="0.35">
      <c r="A160">
        <v>2030</v>
      </c>
      <c r="B160">
        <v>3</v>
      </c>
      <c r="C160" s="4">
        <v>400524.95025620901</v>
      </c>
      <c r="D160" s="4">
        <v>361342.96458177699</v>
      </c>
      <c r="E160" s="4">
        <v>20085.657286872101</v>
      </c>
      <c r="F160" s="4">
        <v>0</v>
      </c>
      <c r="G160" s="4">
        <v>19096.328387559501</v>
      </c>
      <c r="H160" s="4">
        <v>0</v>
      </c>
      <c r="I160" s="4">
        <v>0</v>
      </c>
      <c r="J160" s="4">
        <v>0</v>
      </c>
      <c r="K160" s="4">
        <v>0</v>
      </c>
    </row>
    <row r="161" spans="1:11" x14ac:dyDescent="0.35">
      <c r="A161">
        <v>2030</v>
      </c>
      <c r="B161">
        <v>4</v>
      </c>
      <c r="C161" s="4">
        <v>381333.10274961998</v>
      </c>
      <c r="D161" s="4">
        <v>350100.00951098598</v>
      </c>
      <c r="E161" s="4">
        <v>11811.017610885199</v>
      </c>
      <c r="F161" s="4">
        <v>325.74724018868801</v>
      </c>
      <c r="G161" s="4">
        <v>19096.328387559501</v>
      </c>
      <c r="H161" s="4">
        <v>0</v>
      </c>
      <c r="I161" s="4">
        <v>0</v>
      </c>
      <c r="J161" s="4">
        <v>0</v>
      </c>
      <c r="K161" s="4">
        <v>0</v>
      </c>
    </row>
    <row r="162" spans="1:11" x14ac:dyDescent="0.35">
      <c r="A162">
        <v>2030</v>
      </c>
      <c r="B162">
        <v>5</v>
      </c>
      <c r="C162" s="4">
        <v>395098.50733219797</v>
      </c>
      <c r="D162" s="4">
        <v>362196.82148505299</v>
      </c>
      <c r="E162" s="4">
        <v>3845.6236605171098</v>
      </c>
      <c r="F162" s="4">
        <v>9959.7337990686501</v>
      </c>
      <c r="G162" s="4">
        <v>19096.328387559501</v>
      </c>
      <c r="H162" s="4">
        <v>0</v>
      </c>
      <c r="I162" s="4">
        <v>0</v>
      </c>
      <c r="J162" s="4">
        <v>0</v>
      </c>
      <c r="K162" s="4">
        <v>0</v>
      </c>
    </row>
    <row r="163" spans="1:11" x14ac:dyDescent="0.35">
      <c r="A163">
        <v>2030</v>
      </c>
      <c r="B163">
        <v>6</v>
      </c>
      <c r="C163" s="4">
        <v>419750.35233738698</v>
      </c>
      <c r="D163" s="4">
        <v>350925.484316724</v>
      </c>
      <c r="E163" s="4">
        <v>161.53456605966099</v>
      </c>
      <c r="F163" s="4">
        <v>35782.371238684202</v>
      </c>
      <c r="G163" s="4">
        <v>19096.328387559501</v>
      </c>
      <c r="H163" s="4">
        <v>13784.6338283594</v>
      </c>
      <c r="I163" s="4">
        <v>0</v>
      </c>
      <c r="J163" s="4">
        <v>0</v>
      </c>
      <c r="K163" s="4">
        <v>0</v>
      </c>
    </row>
    <row r="164" spans="1:11" x14ac:dyDescent="0.35">
      <c r="A164">
        <v>2030</v>
      </c>
      <c r="B164">
        <v>7</v>
      </c>
      <c r="C164" s="4">
        <v>453539.04977558198</v>
      </c>
      <c r="D164" s="4">
        <v>363048.94493757898</v>
      </c>
      <c r="E164" s="4">
        <v>0</v>
      </c>
      <c r="F164" s="4">
        <v>71393.776450442994</v>
      </c>
      <c r="G164" s="4">
        <v>19096.328387559501</v>
      </c>
      <c r="H164" s="4">
        <v>0</v>
      </c>
      <c r="I164" s="4">
        <v>0</v>
      </c>
      <c r="J164" s="4">
        <v>0</v>
      </c>
      <c r="K164" s="4">
        <v>0</v>
      </c>
    </row>
    <row r="165" spans="1:11" x14ac:dyDescent="0.35">
      <c r="A165">
        <v>2030</v>
      </c>
      <c r="B165">
        <v>8</v>
      </c>
      <c r="C165" s="4">
        <v>441408.61650560901</v>
      </c>
      <c r="D165" s="4">
        <v>363474.65579958999</v>
      </c>
      <c r="E165" s="4">
        <v>10.407024909066701</v>
      </c>
      <c r="F165" s="4">
        <v>58827.225293551201</v>
      </c>
      <c r="G165" s="4">
        <v>19096.328387559501</v>
      </c>
      <c r="H165" s="4">
        <v>0</v>
      </c>
      <c r="I165" s="4">
        <v>0</v>
      </c>
      <c r="J165" s="4">
        <v>0</v>
      </c>
      <c r="K165" s="4">
        <v>0</v>
      </c>
    </row>
    <row r="166" spans="1:11" x14ac:dyDescent="0.35">
      <c r="A166">
        <v>2030</v>
      </c>
      <c r="B166">
        <v>9</v>
      </c>
      <c r="C166" s="4">
        <v>393781.94672375801</v>
      </c>
      <c r="D166" s="4">
        <v>352161.09367774799</v>
      </c>
      <c r="E166" s="4">
        <v>522.17141299661796</v>
      </c>
      <c r="F166" s="4">
        <v>22002.3532454536</v>
      </c>
      <c r="G166" s="4">
        <v>19096.328387559501</v>
      </c>
      <c r="H166" s="4">
        <v>0</v>
      </c>
      <c r="I166" s="4">
        <v>0</v>
      </c>
      <c r="J166" s="4">
        <v>0</v>
      </c>
      <c r="K166" s="4">
        <v>0</v>
      </c>
    </row>
    <row r="167" spans="1:11" x14ac:dyDescent="0.35">
      <c r="A167">
        <v>2030</v>
      </c>
      <c r="B167">
        <v>10</v>
      </c>
      <c r="C167" s="4">
        <v>392985.265327684</v>
      </c>
      <c r="D167" s="4">
        <v>364324.70324797498</v>
      </c>
      <c r="E167" s="4">
        <v>6532.7020462413402</v>
      </c>
      <c r="F167" s="4">
        <v>3031.53164590816</v>
      </c>
      <c r="G167" s="4">
        <v>19096.328387559501</v>
      </c>
      <c r="H167" s="4">
        <v>0</v>
      </c>
      <c r="I167" s="4">
        <v>0</v>
      </c>
      <c r="J167" s="4">
        <v>0</v>
      </c>
      <c r="K167" s="4">
        <v>0</v>
      </c>
    </row>
    <row r="168" spans="1:11" x14ac:dyDescent="0.35">
      <c r="A168">
        <v>2030</v>
      </c>
      <c r="B168">
        <v>11</v>
      </c>
      <c r="C168" s="4">
        <v>399903.53779791697</v>
      </c>
      <c r="D168" s="4">
        <v>352983.26713347499</v>
      </c>
      <c r="E168" s="4">
        <v>15667.2271270336</v>
      </c>
      <c r="F168" s="4">
        <v>121.12309842267599</v>
      </c>
      <c r="G168" s="4">
        <v>19096.328387559501</v>
      </c>
      <c r="H168" s="4">
        <v>0</v>
      </c>
      <c r="I168" s="4">
        <v>12035.592051426</v>
      </c>
      <c r="J168" s="4">
        <v>0</v>
      </c>
      <c r="K168" s="4">
        <v>0</v>
      </c>
    </row>
    <row r="169" spans="1:11" x14ac:dyDescent="0.35">
      <c r="A169">
        <v>2030</v>
      </c>
      <c r="B169">
        <v>12</v>
      </c>
      <c r="C169" s="4">
        <v>408180.73438516498</v>
      </c>
      <c r="D169" s="4">
        <v>365183.32552787103</v>
      </c>
      <c r="E169" s="4">
        <v>23901.080469734999</v>
      </c>
      <c r="F169" s="4">
        <v>0</v>
      </c>
      <c r="G169" s="4">
        <v>19096.328387559501</v>
      </c>
      <c r="H169" s="4">
        <v>0</v>
      </c>
      <c r="I169" s="4">
        <v>0</v>
      </c>
      <c r="J169" s="4">
        <v>0</v>
      </c>
      <c r="K169" s="4">
        <v>0</v>
      </c>
    </row>
    <row r="170" spans="1:11" x14ac:dyDescent="0.35">
      <c r="A170">
        <v>2031</v>
      </c>
      <c r="B170">
        <v>1</v>
      </c>
      <c r="C170" s="4">
        <v>409167.63015133701</v>
      </c>
      <c r="D170" s="4">
        <v>361949.18792848702</v>
      </c>
      <c r="E170" s="4">
        <v>28122.113835290002</v>
      </c>
      <c r="F170" s="4">
        <v>0</v>
      </c>
      <c r="G170" s="4">
        <v>19096.328387559501</v>
      </c>
      <c r="H170" s="4">
        <v>0</v>
      </c>
      <c r="I170" s="4">
        <v>0</v>
      </c>
      <c r="J170" s="4">
        <v>0</v>
      </c>
      <c r="K170" s="4">
        <v>0</v>
      </c>
    </row>
    <row r="171" spans="1:11" x14ac:dyDescent="0.35">
      <c r="A171">
        <v>2031</v>
      </c>
      <c r="B171">
        <v>2</v>
      </c>
      <c r="C171" s="4">
        <v>370314.866764337</v>
      </c>
      <c r="D171" s="4">
        <v>327309.44482661597</v>
      </c>
      <c r="E171" s="4">
        <v>23909.093550161899</v>
      </c>
      <c r="F171" s="4">
        <v>0</v>
      </c>
      <c r="G171" s="4">
        <v>19096.328387559501</v>
      </c>
      <c r="H171" s="4">
        <v>0</v>
      </c>
      <c r="I171" s="4">
        <v>0</v>
      </c>
      <c r="J171" s="4">
        <v>0</v>
      </c>
      <c r="K171" s="4">
        <v>0</v>
      </c>
    </row>
    <row r="172" spans="1:11" x14ac:dyDescent="0.35">
      <c r="A172">
        <v>2031</v>
      </c>
      <c r="B172">
        <v>3</v>
      </c>
      <c r="C172" s="4">
        <v>402038.56923202903</v>
      </c>
      <c r="D172" s="4">
        <v>362806.89911420498</v>
      </c>
      <c r="E172" s="4">
        <v>20135.3417302651</v>
      </c>
      <c r="F172" s="4">
        <v>0</v>
      </c>
      <c r="G172" s="4">
        <v>19096.328387559501</v>
      </c>
      <c r="H172" s="4">
        <v>0</v>
      </c>
      <c r="I172" s="4">
        <v>0</v>
      </c>
      <c r="J172" s="4">
        <v>0</v>
      </c>
      <c r="K172" s="4">
        <v>0</v>
      </c>
    </row>
    <row r="173" spans="1:11" x14ac:dyDescent="0.35">
      <c r="A173">
        <v>2031</v>
      </c>
      <c r="B173">
        <v>4</v>
      </c>
      <c r="C173" s="4">
        <v>382785.33479996998</v>
      </c>
      <c r="D173" s="4">
        <v>351517.98277249298</v>
      </c>
      <c r="E173" s="4">
        <v>11840.2198006784</v>
      </c>
      <c r="F173" s="4">
        <v>330.80383923909898</v>
      </c>
      <c r="G173" s="4">
        <v>19096.328387559501</v>
      </c>
      <c r="H173" s="4">
        <v>0</v>
      </c>
      <c r="I173" s="4">
        <v>0</v>
      </c>
      <c r="J173" s="4">
        <v>0</v>
      </c>
      <c r="K173" s="4">
        <v>0</v>
      </c>
    </row>
    <row r="174" spans="1:11" x14ac:dyDescent="0.35">
      <c r="A174">
        <v>2031</v>
      </c>
      <c r="B174">
        <v>5</v>
      </c>
      <c r="C174" s="4">
        <v>396729.14738540899</v>
      </c>
      <c r="D174" s="4">
        <v>363663.36404339602</v>
      </c>
      <c r="E174" s="4">
        <v>3855.1272786086001</v>
      </c>
      <c r="F174" s="4">
        <v>10114.327675844999</v>
      </c>
      <c r="G174" s="4">
        <v>19096.328387559501</v>
      </c>
      <c r="H174" s="4">
        <v>0</v>
      </c>
      <c r="I174" s="4">
        <v>0</v>
      </c>
      <c r="J174" s="4">
        <v>0</v>
      </c>
      <c r="K174" s="4">
        <v>0</v>
      </c>
    </row>
    <row r="175" spans="1:11" x14ac:dyDescent="0.35">
      <c r="A175">
        <v>2031</v>
      </c>
      <c r="B175">
        <v>6</v>
      </c>
      <c r="C175" s="4">
        <v>421726.61909067701</v>
      </c>
      <c r="D175" s="4">
        <v>352345.98386601702</v>
      </c>
      <c r="E175" s="4">
        <v>161.933577231415</v>
      </c>
      <c r="F175" s="4">
        <v>36337.739431510301</v>
      </c>
      <c r="G175" s="4">
        <v>19096.328387559501</v>
      </c>
      <c r="H175" s="4">
        <v>13784.6338283594</v>
      </c>
      <c r="I175" s="4">
        <v>0</v>
      </c>
      <c r="J175" s="4">
        <v>0</v>
      </c>
      <c r="K175" s="4">
        <v>0</v>
      </c>
    </row>
    <row r="176" spans="1:11" x14ac:dyDescent="0.35">
      <c r="A176">
        <v>2031</v>
      </c>
      <c r="B176">
        <v>7</v>
      </c>
      <c r="C176" s="4">
        <v>456116.20498803398</v>
      </c>
      <c r="D176" s="4">
        <v>364518.10045583098</v>
      </c>
      <c r="E176" s="4">
        <v>0</v>
      </c>
      <c r="F176" s="4">
        <v>72501.776144643503</v>
      </c>
      <c r="G176" s="4">
        <v>19096.328387559501</v>
      </c>
      <c r="H176" s="4">
        <v>0</v>
      </c>
      <c r="I176" s="4">
        <v>0</v>
      </c>
      <c r="J176" s="4">
        <v>0</v>
      </c>
      <c r="K176" s="4">
        <v>0</v>
      </c>
    </row>
    <row r="177" spans="1:11" x14ac:dyDescent="0.35">
      <c r="A177">
        <v>2031</v>
      </c>
      <c r="B177">
        <v>8</v>
      </c>
      <c r="C177" s="4">
        <v>443792.00672463397</v>
      </c>
      <c r="D177" s="4">
        <v>364945.11631440901</v>
      </c>
      <c r="E177" s="4">
        <v>10.432707689832901</v>
      </c>
      <c r="F177" s="4">
        <v>59740.1293149759</v>
      </c>
      <c r="G177" s="4">
        <v>19096.328387559501</v>
      </c>
      <c r="H177" s="4">
        <v>0</v>
      </c>
      <c r="I177" s="4">
        <v>0</v>
      </c>
      <c r="J177" s="4">
        <v>0</v>
      </c>
      <c r="K177" s="4">
        <v>0</v>
      </c>
    </row>
    <row r="178" spans="1:11" x14ac:dyDescent="0.35">
      <c r="A178">
        <v>2031</v>
      </c>
      <c r="B178">
        <v>9</v>
      </c>
      <c r="C178" s="4">
        <v>395548.94347706297</v>
      </c>
      <c r="D178" s="4">
        <v>353585.38637180399</v>
      </c>
      <c r="E178" s="4">
        <v>523.45945459329096</v>
      </c>
      <c r="F178" s="4">
        <v>22343.7692631065</v>
      </c>
      <c r="G178" s="4">
        <v>19096.328387559501</v>
      </c>
      <c r="H178" s="4">
        <v>0</v>
      </c>
      <c r="I178" s="4">
        <v>0</v>
      </c>
      <c r="J178" s="4">
        <v>0</v>
      </c>
      <c r="K178" s="4">
        <v>0</v>
      </c>
    </row>
    <row r="179" spans="1:11" x14ac:dyDescent="0.35">
      <c r="A179">
        <v>2031</v>
      </c>
      <c r="B179">
        <v>10</v>
      </c>
      <c r="C179" s="4">
        <v>394521.48650465399</v>
      </c>
      <c r="D179" s="4">
        <v>365797.77997139102</v>
      </c>
      <c r="E179" s="4">
        <v>6548.8089232748798</v>
      </c>
      <c r="F179" s="4">
        <v>3078.5692224282402</v>
      </c>
      <c r="G179" s="4">
        <v>19096.328387559501</v>
      </c>
      <c r="H179" s="4">
        <v>0</v>
      </c>
      <c r="I179" s="4">
        <v>0</v>
      </c>
      <c r="J179" s="4">
        <v>0</v>
      </c>
      <c r="K179" s="4">
        <v>0</v>
      </c>
    </row>
    <row r="180" spans="1:11" x14ac:dyDescent="0.35">
      <c r="A180">
        <v>2031</v>
      </c>
      <c r="B180">
        <v>11</v>
      </c>
      <c r="C180" s="4">
        <v>401370.85074918199</v>
      </c>
      <c r="D180" s="4">
        <v>354410.08971869998</v>
      </c>
      <c r="E180" s="4">
        <v>15705.8382716961</v>
      </c>
      <c r="F180" s="4">
        <v>123.002319800321</v>
      </c>
      <c r="G180" s="4">
        <v>19096.328387559501</v>
      </c>
      <c r="H180" s="4">
        <v>0</v>
      </c>
      <c r="I180" s="4">
        <v>12035.592051426</v>
      </c>
      <c r="J180" s="4">
        <v>0</v>
      </c>
      <c r="K180" s="4">
        <v>0</v>
      </c>
    </row>
    <row r="181" spans="1:11" x14ac:dyDescent="0.35">
      <c r="A181">
        <v>2031</v>
      </c>
      <c r="B181">
        <v>12</v>
      </c>
      <c r="C181" s="4">
        <v>409715.31440502102</v>
      </c>
      <c r="D181" s="4">
        <v>366659.03070558101</v>
      </c>
      <c r="E181" s="4">
        <v>23959.9553118802</v>
      </c>
      <c r="F181" s="4">
        <v>0</v>
      </c>
      <c r="G181" s="4">
        <v>19096.328387559501</v>
      </c>
      <c r="H181" s="4">
        <v>0</v>
      </c>
      <c r="I181" s="4">
        <v>0</v>
      </c>
      <c r="J181" s="4">
        <v>0</v>
      </c>
      <c r="K181" s="4">
        <v>0</v>
      </c>
    </row>
    <row r="182" spans="1:11" x14ac:dyDescent="0.35">
      <c r="A182">
        <v>2032</v>
      </c>
      <c r="B182">
        <v>1</v>
      </c>
      <c r="C182" s="4">
        <v>410971.36363932199</v>
      </c>
      <c r="D182" s="4">
        <v>363683.68218372599</v>
      </c>
      <c r="E182" s="4">
        <v>28191.353068036799</v>
      </c>
      <c r="F182" s="4">
        <v>0</v>
      </c>
      <c r="G182" s="4">
        <v>19096.328387559501</v>
      </c>
      <c r="H182" s="4">
        <v>0</v>
      </c>
      <c r="I182" s="4">
        <v>0</v>
      </c>
      <c r="J182" s="4">
        <v>0</v>
      </c>
      <c r="K182" s="4">
        <v>0</v>
      </c>
    </row>
    <row r="183" spans="1:11" x14ac:dyDescent="0.35">
      <c r="A183">
        <v>2032</v>
      </c>
      <c r="B183">
        <v>2</v>
      </c>
      <c r="C183" s="4">
        <v>384608.39218333102</v>
      </c>
      <c r="D183" s="4">
        <v>340623.18326852401</v>
      </c>
      <c r="E183" s="4">
        <v>24888.8805272477</v>
      </c>
      <c r="F183" s="4">
        <v>0</v>
      </c>
      <c r="G183" s="4">
        <v>19096.328387559501</v>
      </c>
      <c r="H183" s="4">
        <v>0</v>
      </c>
      <c r="I183" s="4">
        <v>0</v>
      </c>
      <c r="J183" s="4">
        <v>0</v>
      </c>
      <c r="K183" s="4">
        <v>0</v>
      </c>
    </row>
    <row r="184" spans="1:11" x14ac:dyDescent="0.35">
      <c r="A184">
        <v>2032</v>
      </c>
      <c r="B184">
        <v>3</v>
      </c>
      <c r="C184" s="4">
        <v>403825.853250927</v>
      </c>
      <c r="D184" s="4">
        <v>364544.65505263698</v>
      </c>
      <c r="E184" s="4">
        <v>20184.869810730499</v>
      </c>
      <c r="F184" s="4">
        <v>0</v>
      </c>
      <c r="G184" s="4">
        <v>19096.328387559501</v>
      </c>
      <c r="H184" s="4">
        <v>0</v>
      </c>
      <c r="I184" s="4">
        <v>0</v>
      </c>
      <c r="J184" s="4">
        <v>0</v>
      </c>
      <c r="K184" s="4">
        <v>0</v>
      </c>
    </row>
    <row r="185" spans="1:11" x14ac:dyDescent="0.35">
      <c r="A185">
        <v>2032</v>
      </c>
      <c r="B185">
        <v>4</v>
      </c>
      <c r="C185" s="4">
        <v>384502.651420435</v>
      </c>
      <c r="D185" s="4">
        <v>353201.26084305398</v>
      </c>
      <c r="E185" s="4">
        <v>11869.330215235799</v>
      </c>
      <c r="F185" s="4">
        <v>335.73197458590602</v>
      </c>
      <c r="G185" s="4">
        <v>19096.328387559501</v>
      </c>
      <c r="H185" s="4">
        <v>0</v>
      </c>
      <c r="I185" s="4">
        <v>0</v>
      </c>
      <c r="J185" s="4">
        <v>0</v>
      </c>
      <c r="K185" s="4">
        <v>0</v>
      </c>
    </row>
    <row r="186" spans="1:11" x14ac:dyDescent="0.35">
      <c r="A186">
        <v>2032</v>
      </c>
      <c r="B186">
        <v>5</v>
      </c>
      <c r="C186" s="4">
        <v>398630.30470651499</v>
      </c>
      <c r="D186" s="4">
        <v>365404.38162383699</v>
      </c>
      <c r="E186" s="4">
        <v>3864.60107064371</v>
      </c>
      <c r="F186" s="4">
        <v>10264.993624474901</v>
      </c>
      <c r="G186" s="4">
        <v>19096.328387559501</v>
      </c>
      <c r="H186" s="4">
        <v>0</v>
      </c>
      <c r="I186" s="4">
        <v>0</v>
      </c>
      <c r="J186" s="4">
        <v>0</v>
      </c>
      <c r="K186" s="4">
        <v>0</v>
      </c>
    </row>
    <row r="187" spans="1:11" x14ac:dyDescent="0.35">
      <c r="A187">
        <v>2032</v>
      </c>
      <c r="B187">
        <v>6</v>
      </c>
      <c r="C187" s="4">
        <v>423954.70885677799</v>
      </c>
      <c r="D187" s="4">
        <v>354032.42007505201</v>
      </c>
      <c r="E187" s="4">
        <v>162.33133786390101</v>
      </c>
      <c r="F187" s="4">
        <v>36878.995227942498</v>
      </c>
      <c r="G187" s="4">
        <v>19096.328387559501</v>
      </c>
      <c r="H187" s="4">
        <v>13784.6338283594</v>
      </c>
      <c r="I187" s="4">
        <v>0</v>
      </c>
      <c r="J187" s="4">
        <v>0</v>
      </c>
      <c r="K187" s="4">
        <v>0</v>
      </c>
    </row>
    <row r="188" spans="1:11" x14ac:dyDescent="0.35">
      <c r="A188">
        <v>2032</v>
      </c>
      <c r="B188">
        <v>7</v>
      </c>
      <c r="C188" s="4">
        <v>458940.32904088701</v>
      </c>
      <c r="D188" s="4">
        <v>366262.38320421497</v>
      </c>
      <c r="E188" s="4">
        <v>0</v>
      </c>
      <c r="F188" s="4">
        <v>73581.617449112397</v>
      </c>
      <c r="G188" s="4">
        <v>19096.328387559501</v>
      </c>
      <c r="H188" s="4">
        <v>0</v>
      </c>
      <c r="I188" s="4">
        <v>0</v>
      </c>
      <c r="J188" s="4">
        <v>0</v>
      </c>
      <c r="K188" s="4">
        <v>0</v>
      </c>
    </row>
    <row r="189" spans="1:11" x14ac:dyDescent="0.35">
      <c r="A189">
        <v>2032</v>
      </c>
      <c r="B189">
        <v>8</v>
      </c>
      <c r="C189" s="4">
        <v>446427.647066954</v>
      </c>
      <c r="D189" s="4">
        <v>366691.02989718301</v>
      </c>
      <c r="E189" s="4">
        <v>10.4583101983724</v>
      </c>
      <c r="F189" s="4">
        <v>60629.830472012902</v>
      </c>
      <c r="G189" s="4">
        <v>19096.328387559501</v>
      </c>
      <c r="H189" s="4">
        <v>0</v>
      </c>
      <c r="I189" s="4">
        <v>0</v>
      </c>
      <c r="J189" s="4">
        <v>0</v>
      </c>
      <c r="K189" s="4">
        <v>0</v>
      </c>
    </row>
    <row r="190" spans="1:11" x14ac:dyDescent="0.35">
      <c r="A190">
        <v>2032</v>
      </c>
      <c r="B190">
        <v>9</v>
      </c>
      <c r="C190" s="4">
        <v>397574.139995103</v>
      </c>
      <c r="D190" s="4">
        <v>355276.56141532701</v>
      </c>
      <c r="E190" s="4">
        <v>524.74347580899098</v>
      </c>
      <c r="F190" s="4">
        <v>22676.506716408101</v>
      </c>
      <c r="G190" s="4">
        <v>19096.328387559501</v>
      </c>
      <c r="H190" s="4">
        <v>0</v>
      </c>
      <c r="I190" s="4">
        <v>0</v>
      </c>
      <c r="J190" s="4">
        <v>0</v>
      </c>
      <c r="K190" s="4">
        <v>0</v>
      </c>
    </row>
    <row r="191" spans="1:11" x14ac:dyDescent="0.35">
      <c r="A191">
        <v>2032</v>
      </c>
      <c r="B191">
        <v>10</v>
      </c>
      <c r="C191" s="4">
        <v>396332.565290578</v>
      </c>
      <c r="D191" s="4">
        <v>367546.96030452201</v>
      </c>
      <c r="E191" s="4">
        <v>6564.8655934818598</v>
      </c>
      <c r="F191" s="4">
        <v>3124.4110050149702</v>
      </c>
      <c r="G191" s="4">
        <v>19096.328387559501</v>
      </c>
      <c r="H191" s="4">
        <v>0</v>
      </c>
      <c r="I191" s="4">
        <v>0</v>
      </c>
      <c r="J191" s="4">
        <v>0</v>
      </c>
      <c r="K191" s="4">
        <v>0</v>
      </c>
    </row>
    <row r="192" spans="1:11" x14ac:dyDescent="0.35">
      <c r="A192">
        <v>2032</v>
      </c>
      <c r="B192">
        <v>11</v>
      </c>
      <c r="C192" s="4">
        <v>403105.50729108503</v>
      </c>
      <c r="D192" s="4">
        <v>356104.42386626801</v>
      </c>
      <c r="E192" s="4">
        <v>15744.329223610101</v>
      </c>
      <c r="F192" s="4">
        <v>124.83376222122099</v>
      </c>
      <c r="G192" s="4">
        <v>19096.328387559501</v>
      </c>
      <c r="H192" s="4">
        <v>0</v>
      </c>
      <c r="I192" s="4">
        <v>12035.592051426</v>
      </c>
      <c r="J192" s="4">
        <v>0</v>
      </c>
      <c r="K192" s="4">
        <v>0</v>
      </c>
    </row>
    <row r="193" spans="1:11" x14ac:dyDescent="0.35">
      <c r="A193">
        <v>2032</v>
      </c>
      <c r="B193">
        <v>12</v>
      </c>
      <c r="C193" s="4">
        <v>411061.06143824698</v>
      </c>
      <c r="D193" s="4">
        <v>367974.571328477</v>
      </c>
      <c r="E193" s="4">
        <v>23990.161722209799</v>
      </c>
      <c r="F193" s="4">
        <v>0</v>
      </c>
      <c r="G193" s="4">
        <v>19096.328387559501</v>
      </c>
      <c r="H193" s="4">
        <v>0</v>
      </c>
      <c r="I193" s="4">
        <v>0</v>
      </c>
      <c r="J193" s="4">
        <v>0</v>
      </c>
      <c r="K193" s="4">
        <v>0</v>
      </c>
    </row>
    <row r="194" spans="1:11" x14ac:dyDescent="0.35">
      <c r="A194" t="s">
        <v>26</v>
      </c>
      <c r="B194" t="s">
        <v>26</v>
      </c>
      <c r="C194" s="4"/>
      <c r="D194" s="4"/>
      <c r="E194" s="4"/>
      <c r="F194" s="4"/>
      <c r="G194" s="4"/>
      <c r="H194" s="4"/>
      <c r="I194" s="4"/>
      <c r="J194" s="4"/>
      <c r="K194" s="4"/>
    </row>
  </sheetData>
  <pageMargins left="0.7" right="0.7" top="0.75" bottom="0.75" header="0.3" footer="0.3"/>
  <ignoredErrors>
    <ignoredError sqref="A1:K19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H193"/>
  <sheetViews>
    <sheetView workbookViewId="0">
      <selection activeCell="H110" sqref="H110"/>
    </sheetView>
  </sheetViews>
  <sheetFormatPr defaultRowHeight="14.5" x14ac:dyDescent="0.35"/>
  <cols>
    <col min="1" max="1" width="6.453125" customWidth="1"/>
    <col min="2" max="2" width="7.453125" customWidth="1"/>
    <col min="3" max="7" width="11.453125" customWidth="1"/>
    <col min="8" max="8" width="11.81640625" bestFit="1" customWidth="1"/>
  </cols>
  <sheetData>
    <row r="1" spans="1:8" x14ac:dyDescent="0.35">
      <c r="A1" s="1" t="s">
        <v>0</v>
      </c>
      <c r="B1" s="1" t="s">
        <v>1</v>
      </c>
      <c r="C1" s="1" t="s">
        <v>70</v>
      </c>
      <c r="D1" s="1" t="s">
        <v>71</v>
      </c>
      <c r="E1" s="1" t="s">
        <v>73</v>
      </c>
      <c r="F1" s="1" t="s">
        <v>74</v>
      </c>
      <c r="G1" s="1" t="s">
        <v>75</v>
      </c>
      <c r="H1" s="1" t="s">
        <v>76</v>
      </c>
    </row>
    <row r="2" spans="1:8" x14ac:dyDescent="0.35">
      <c r="A2">
        <v>2017</v>
      </c>
      <c r="B2">
        <v>1</v>
      </c>
      <c r="C2" s="4">
        <v>380193.45013169502</v>
      </c>
      <c r="D2" s="4">
        <v>385968.60409381503</v>
      </c>
      <c r="E2" s="4">
        <v>417290.78677578398</v>
      </c>
      <c r="F2" s="4">
        <v>354646.42141184601</v>
      </c>
      <c r="G2" s="4">
        <v>15789.6382422958</v>
      </c>
      <c r="H2">
        <f>C2</f>
        <v>380193.45013169502</v>
      </c>
    </row>
    <row r="3" spans="1:8" x14ac:dyDescent="0.35">
      <c r="A3">
        <v>2017</v>
      </c>
      <c r="B3">
        <v>2</v>
      </c>
      <c r="C3" s="4">
        <v>334160.21122067102</v>
      </c>
      <c r="D3" s="4">
        <v>350070.14853751002</v>
      </c>
      <c r="E3" s="4">
        <v>381421.12787758501</v>
      </c>
      <c r="F3" s="4">
        <v>318719.16919743503</v>
      </c>
      <c r="G3" s="4">
        <v>15804.1547534439</v>
      </c>
      <c r="H3">
        <f t="shared" ref="H3:H66" si="0">C3</f>
        <v>334160.21122067102</v>
      </c>
    </row>
    <row r="4" spans="1:8" x14ac:dyDescent="0.35">
      <c r="A4">
        <v>2017</v>
      </c>
      <c r="B4">
        <v>3</v>
      </c>
      <c r="C4" s="4">
        <v>398251.31876603601</v>
      </c>
      <c r="D4" s="4">
        <v>387291.70514658</v>
      </c>
      <c r="E4" s="4">
        <v>418553.60623722698</v>
      </c>
      <c r="F4" s="4">
        <v>356029.80405593303</v>
      </c>
      <c r="G4" s="4">
        <v>15759.2500497069</v>
      </c>
      <c r="H4">
        <f t="shared" si="0"/>
        <v>398251.31876603601</v>
      </c>
    </row>
    <row r="5" spans="1:8" x14ac:dyDescent="0.35">
      <c r="A5">
        <v>2017</v>
      </c>
      <c r="B5">
        <v>4</v>
      </c>
      <c r="C5" s="4">
        <v>359508.92319278902</v>
      </c>
      <c r="D5" s="4">
        <v>363229.79769289203</v>
      </c>
      <c r="E5" s="4">
        <v>394553.440431403</v>
      </c>
      <c r="F5" s="4">
        <v>331906.15495438001</v>
      </c>
      <c r="G5" s="4">
        <v>15790.3742626699</v>
      </c>
      <c r="H5">
        <f t="shared" si="0"/>
        <v>359508.92319278902</v>
      </c>
    </row>
    <row r="6" spans="1:8" x14ac:dyDescent="0.35">
      <c r="A6">
        <v>2017</v>
      </c>
      <c r="B6">
        <v>5</v>
      </c>
      <c r="C6" s="4">
        <v>366507.76790216198</v>
      </c>
      <c r="D6" s="4">
        <v>375845.174017329</v>
      </c>
      <c r="E6" s="4">
        <v>407235.47776113299</v>
      </c>
      <c r="F6" s="4">
        <v>344454.870273526</v>
      </c>
      <c r="G6" s="4">
        <v>15823.9783434941</v>
      </c>
      <c r="H6">
        <f t="shared" si="0"/>
        <v>366507.76790216198</v>
      </c>
    </row>
    <row r="7" spans="1:8" x14ac:dyDescent="0.35">
      <c r="A7">
        <v>2017</v>
      </c>
      <c r="B7">
        <v>6</v>
      </c>
      <c r="C7" s="4">
        <v>395980.594318068</v>
      </c>
      <c r="D7" s="4">
        <v>395927.44980200002</v>
      </c>
      <c r="E7" s="4">
        <v>428537.371552205</v>
      </c>
      <c r="F7" s="4">
        <v>363317.52805179602</v>
      </c>
      <c r="G7" s="4">
        <v>16438.792684831398</v>
      </c>
      <c r="H7">
        <f t="shared" si="0"/>
        <v>395980.594318068</v>
      </c>
    </row>
    <row r="8" spans="1:8" x14ac:dyDescent="0.35">
      <c r="A8">
        <v>2017</v>
      </c>
      <c r="B8">
        <v>7</v>
      </c>
      <c r="C8" s="4">
        <v>400800.76987577497</v>
      </c>
      <c r="D8" s="4">
        <v>411405.94957707601</v>
      </c>
      <c r="E8" s="4">
        <v>442847.013118612</v>
      </c>
      <c r="F8" s="4">
        <v>379964.88603554002</v>
      </c>
      <c r="G8" s="4">
        <v>15849.566561645601</v>
      </c>
      <c r="H8">
        <f t="shared" si="0"/>
        <v>400800.76987577497</v>
      </c>
    </row>
    <row r="9" spans="1:8" x14ac:dyDescent="0.35">
      <c r="A9">
        <v>2017</v>
      </c>
      <c r="B9">
        <v>8</v>
      </c>
      <c r="C9" s="4">
        <v>376088.19850986899</v>
      </c>
      <c r="D9" s="4">
        <v>396154.18772900302</v>
      </c>
      <c r="E9" s="4">
        <v>427445.23614020098</v>
      </c>
      <c r="F9" s="4">
        <v>364863.13931780501</v>
      </c>
      <c r="G9" s="4">
        <v>15773.9433312035</v>
      </c>
      <c r="H9">
        <f t="shared" si="0"/>
        <v>376088.19850986899</v>
      </c>
    </row>
    <row r="10" spans="1:8" x14ac:dyDescent="0.35">
      <c r="A10">
        <v>2017</v>
      </c>
      <c r="B10">
        <v>9</v>
      </c>
      <c r="C10" s="4">
        <v>414432.95528596803</v>
      </c>
      <c r="D10" s="4">
        <v>385946.66752921202</v>
      </c>
      <c r="E10" s="4">
        <v>417223.27434394503</v>
      </c>
      <c r="F10" s="4">
        <v>354670.06071447901</v>
      </c>
      <c r="G10" s="4">
        <v>15766.663264352999</v>
      </c>
      <c r="H10">
        <f t="shared" si="0"/>
        <v>414432.95528596803</v>
      </c>
    </row>
    <row r="11" spans="1:8" x14ac:dyDescent="0.35">
      <c r="A11">
        <v>2017</v>
      </c>
      <c r="B11">
        <v>10</v>
      </c>
      <c r="C11" s="4">
        <v>355856.57266722101</v>
      </c>
      <c r="D11" s="4">
        <v>378317.71403542301</v>
      </c>
      <c r="E11" s="4">
        <v>409766.10854782001</v>
      </c>
      <c r="F11" s="4">
        <v>346869.31952302501</v>
      </c>
      <c r="G11" s="4">
        <v>15853.2621335361</v>
      </c>
      <c r="H11">
        <f t="shared" si="0"/>
        <v>355856.57266722101</v>
      </c>
    </row>
    <row r="12" spans="1:8" x14ac:dyDescent="0.35">
      <c r="A12">
        <v>2017</v>
      </c>
      <c r="B12">
        <v>11</v>
      </c>
      <c r="C12" s="4">
        <v>392581.97857201099</v>
      </c>
      <c r="D12" s="4">
        <v>389483.10129029502</v>
      </c>
      <c r="E12" s="4">
        <v>422060.04337390501</v>
      </c>
      <c r="F12" s="4">
        <v>356906.15920668503</v>
      </c>
      <c r="G12" s="4">
        <v>16422.167502283701</v>
      </c>
      <c r="H12">
        <f t="shared" si="0"/>
        <v>392581.97857201099</v>
      </c>
    </row>
    <row r="13" spans="1:8" x14ac:dyDescent="0.35">
      <c r="A13">
        <v>2017</v>
      </c>
      <c r="B13">
        <v>12</v>
      </c>
      <c r="C13" s="4">
        <v>394275.69022976101</v>
      </c>
      <c r="D13" s="4">
        <v>403049.41590863798</v>
      </c>
      <c r="E13" s="4">
        <v>434641.90203923499</v>
      </c>
      <c r="F13" s="4">
        <v>371456.92977804103</v>
      </c>
      <c r="G13" s="4">
        <v>15925.899297689401</v>
      </c>
      <c r="H13">
        <f t="shared" si="0"/>
        <v>394275.69022976101</v>
      </c>
    </row>
    <row r="14" spans="1:8" x14ac:dyDescent="0.35">
      <c r="A14">
        <v>2018</v>
      </c>
      <c r="B14">
        <v>1</v>
      </c>
      <c r="C14" s="4">
        <v>374486.64820755902</v>
      </c>
      <c r="D14" s="4">
        <v>398012.604785248</v>
      </c>
      <c r="E14" s="4">
        <v>429654.85216148797</v>
      </c>
      <c r="F14" s="4">
        <v>366370.35740900697</v>
      </c>
      <c r="G14" s="4">
        <v>15950.984141717599</v>
      </c>
      <c r="H14">
        <f t="shared" si="0"/>
        <v>374486.64820755902</v>
      </c>
    </row>
    <row r="15" spans="1:8" x14ac:dyDescent="0.35">
      <c r="A15">
        <v>2018</v>
      </c>
      <c r="B15">
        <v>2</v>
      </c>
      <c r="C15" s="4">
        <v>366190.57871112699</v>
      </c>
      <c r="D15" s="4">
        <v>357054.13894691499</v>
      </c>
      <c r="E15" s="4">
        <v>388457.80282739497</v>
      </c>
      <c r="F15" s="4">
        <v>325650.47506643599</v>
      </c>
      <c r="G15" s="4">
        <v>15830.7132421162</v>
      </c>
      <c r="H15">
        <f t="shared" si="0"/>
        <v>366190.57871112699</v>
      </c>
    </row>
    <row r="16" spans="1:8" x14ac:dyDescent="0.35">
      <c r="A16">
        <v>2018</v>
      </c>
      <c r="B16">
        <v>3</v>
      </c>
      <c r="C16" s="4">
        <v>393974.308118638</v>
      </c>
      <c r="D16" s="4">
        <v>389667.98292476998</v>
      </c>
      <c r="E16" s="4">
        <v>420902.530158968</v>
      </c>
      <c r="F16" s="4">
        <v>358433.43569057097</v>
      </c>
      <c r="G16" s="4">
        <v>15745.4608606764</v>
      </c>
      <c r="H16">
        <f t="shared" si="0"/>
        <v>393974.308118638</v>
      </c>
    </row>
    <row r="17" spans="1:8" x14ac:dyDescent="0.35">
      <c r="A17">
        <v>2018</v>
      </c>
      <c r="B17">
        <v>4</v>
      </c>
      <c r="C17" s="4">
        <v>373617.325584965</v>
      </c>
      <c r="D17" s="4">
        <v>372357.97224946099</v>
      </c>
      <c r="E17" s="4">
        <v>403540.10421757499</v>
      </c>
      <c r="F17" s="4">
        <v>341175.840281346</v>
      </c>
      <c r="G17" s="4">
        <v>15719.0381142719</v>
      </c>
      <c r="H17">
        <f t="shared" si="0"/>
        <v>373617.325584965</v>
      </c>
    </row>
    <row r="18" spans="1:8" x14ac:dyDescent="0.35">
      <c r="A18">
        <v>2018</v>
      </c>
      <c r="B18">
        <v>5</v>
      </c>
      <c r="C18" s="4">
        <v>404177.34992438601</v>
      </c>
      <c r="D18" s="4">
        <v>384267.22345293401</v>
      </c>
      <c r="E18" s="4">
        <v>415587.98002825899</v>
      </c>
      <c r="F18" s="4">
        <v>352946.46687761002</v>
      </c>
      <c r="G18" s="4">
        <v>15788.919336201699</v>
      </c>
      <c r="H18">
        <f t="shared" si="0"/>
        <v>404177.34992438601</v>
      </c>
    </row>
    <row r="19" spans="1:8" x14ac:dyDescent="0.35">
      <c r="A19">
        <v>2018</v>
      </c>
      <c r="B19">
        <v>6</v>
      </c>
      <c r="C19" s="4">
        <v>399897.93280469102</v>
      </c>
      <c r="D19" s="4">
        <v>392167.47945297102</v>
      </c>
      <c r="E19" s="4">
        <v>424800.38292767602</v>
      </c>
      <c r="F19" s="4">
        <v>359534.57597826602</v>
      </c>
      <c r="G19" s="4">
        <v>16450.377864565799</v>
      </c>
      <c r="H19">
        <f t="shared" si="0"/>
        <v>399897.93280469102</v>
      </c>
    </row>
    <row r="20" spans="1:8" x14ac:dyDescent="0.35">
      <c r="A20">
        <v>2018</v>
      </c>
      <c r="B20">
        <v>7</v>
      </c>
      <c r="C20" s="4">
        <v>409922.25822319899</v>
      </c>
      <c r="D20" s="4">
        <v>430003.61121207802</v>
      </c>
      <c r="E20" s="4">
        <v>462101.19536027597</v>
      </c>
      <c r="F20" s="4">
        <v>397906.02706388</v>
      </c>
      <c r="G20" s="4">
        <v>16180.5212394552</v>
      </c>
      <c r="H20">
        <f t="shared" si="0"/>
        <v>409922.25822319899</v>
      </c>
    </row>
    <row r="21" spans="1:8" x14ac:dyDescent="0.35">
      <c r="A21">
        <v>2018</v>
      </c>
      <c r="B21">
        <v>8</v>
      </c>
      <c r="C21" s="4">
        <v>417775.69641639502</v>
      </c>
      <c r="D21" s="4">
        <v>427979.32936354697</v>
      </c>
      <c r="E21" s="4">
        <v>459990.02589540399</v>
      </c>
      <c r="F21" s="4">
        <v>395968.63283169002</v>
      </c>
      <c r="G21" s="4">
        <v>16136.7208426664</v>
      </c>
      <c r="H21">
        <f t="shared" si="0"/>
        <v>417775.69641639502</v>
      </c>
    </row>
    <row r="22" spans="1:8" x14ac:dyDescent="0.35">
      <c r="A22">
        <v>2018</v>
      </c>
      <c r="B22">
        <v>9</v>
      </c>
      <c r="C22" s="4">
        <v>360942.89298971999</v>
      </c>
      <c r="D22" s="4">
        <v>385766.09158875898</v>
      </c>
      <c r="E22" s="4">
        <v>417052.33908048802</v>
      </c>
      <c r="F22" s="4">
        <v>354479.84409703</v>
      </c>
      <c r="G22" s="4">
        <v>15771.5231683936</v>
      </c>
      <c r="H22">
        <f t="shared" si="0"/>
        <v>360942.89298971999</v>
      </c>
    </row>
    <row r="23" spans="1:8" x14ac:dyDescent="0.35">
      <c r="A23">
        <v>2018</v>
      </c>
      <c r="B23">
        <v>10</v>
      </c>
      <c r="C23" s="4">
        <v>367156.190848194</v>
      </c>
      <c r="D23" s="4">
        <v>380699.83709724399</v>
      </c>
      <c r="E23" s="4">
        <v>411908.52352136502</v>
      </c>
      <c r="F23" s="4">
        <v>349491.15067312302</v>
      </c>
      <c r="G23" s="4">
        <v>15732.4243223251</v>
      </c>
      <c r="H23">
        <f t="shared" si="0"/>
        <v>367156.190848194</v>
      </c>
    </row>
    <row r="24" spans="1:8" x14ac:dyDescent="0.35">
      <c r="A24">
        <v>2018</v>
      </c>
      <c r="B24">
        <v>11</v>
      </c>
      <c r="C24" s="4">
        <v>412726.83300483401</v>
      </c>
      <c r="D24" s="4">
        <v>388549.766883626</v>
      </c>
      <c r="E24" s="4">
        <v>421164.825284775</v>
      </c>
      <c r="F24" s="4">
        <v>355934.70848247601</v>
      </c>
      <c r="G24" s="4">
        <v>16441.382091227999</v>
      </c>
      <c r="H24">
        <f t="shared" si="0"/>
        <v>412726.83300483401</v>
      </c>
    </row>
    <row r="25" spans="1:8" x14ac:dyDescent="0.35">
      <c r="A25">
        <v>2018</v>
      </c>
      <c r="B25">
        <v>12</v>
      </c>
      <c r="C25" s="4">
        <v>399097.92907878</v>
      </c>
      <c r="D25" s="4">
        <v>392468.49334683502</v>
      </c>
      <c r="E25" s="4">
        <v>423714.71412889101</v>
      </c>
      <c r="F25" s="4">
        <v>361222.27256477799</v>
      </c>
      <c r="G25" s="4">
        <v>15751.345543093001</v>
      </c>
      <c r="H25">
        <f t="shared" si="0"/>
        <v>399097.92907878</v>
      </c>
    </row>
    <row r="26" spans="1:8" x14ac:dyDescent="0.35">
      <c r="A26">
        <v>2019</v>
      </c>
      <c r="B26">
        <v>1</v>
      </c>
      <c r="C26" s="4">
        <v>391818.75643031299</v>
      </c>
      <c r="D26" s="4">
        <v>398124.24838054198</v>
      </c>
      <c r="E26" s="4">
        <v>429879.55840989901</v>
      </c>
      <c r="F26" s="4">
        <v>366368.93835118401</v>
      </c>
      <c r="G26" s="4">
        <v>16007.9794797998</v>
      </c>
      <c r="H26">
        <f t="shared" si="0"/>
        <v>391818.75643031299</v>
      </c>
    </row>
    <row r="27" spans="1:8" x14ac:dyDescent="0.35">
      <c r="A27">
        <v>2019</v>
      </c>
      <c r="B27">
        <v>2</v>
      </c>
      <c r="C27" s="4">
        <v>365306.26714497898</v>
      </c>
      <c r="D27" s="4">
        <v>359657.46695076098</v>
      </c>
      <c r="E27" s="4">
        <v>391211.08185017202</v>
      </c>
      <c r="F27" s="4">
        <v>328103.85205135</v>
      </c>
      <c r="G27" s="4">
        <v>15906.304153740301</v>
      </c>
      <c r="H27">
        <f t="shared" si="0"/>
        <v>365306.26714497898</v>
      </c>
    </row>
    <row r="28" spans="1:8" x14ac:dyDescent="0.35">
      <c r="A28">
        <v>2019</v>
      </c>
      <c r="B28">
        <v>3</v>
      </c>
      <c r="C28" s="4">
        <v>397737.90726582397</v>
      </c>
      <c r="D28" s="4">
        <v>393269.25335482002</v>
      </c>
      <c r="E28" s="4">
        <v>424565.96846385999</v>
      </c>
      <c r="F28" s="4">
        <v>361972.53824577999</v>
      </c>
      <c r="G28" s="4">
        <v>15776.799936372499</v>
      </c>
      <c r="H28">
        <f t="shared" si="0"/>
        <v>397737.90726582397</v>
      </c>
    </row>
    <row r="29" spans="1:8" x14ac:dyDescent="0.35">
      <c r="A29">
        <v>2019</v>
      </c>
      <c r="B29">
        <v>4</v>
      </c>
      <c r="C29" s="4">
        <v>358267.85895990703</v>
      </c>
      <c r="D29" s="4">
        <v>371961.30546657502</v>
      </c>
      <c r="E29" s="4">
        <v>403164.93573800399</v>
      </c>
      <c r="F29" s="4">
        <v>340757.67519514501</v>
      </c>
      <c r="G29" s="4">
        <v>15729.8754954215</v>
      </c>
      <c r="H29">
        <f t="shared" si="0"/>
        <v>358267.85895990703</v>
      </c>
    </row>
    <row r="30" spans="1:8" x14ac:dyDescent="0.35">
      <c r="A30">
        <v>2019</v>
      </c>
      <c r="B30">
        <v>5</v>
      </c>
      <c r="C30" s="4">
        <v>385767.46631790802</v>
      </c>
      <c r="D30" s="4">
        <v>377728.000627189</v>
      </c>
      <c r="E30" s="4">
        <v>409198.42591095302</v>
      </c>
      <c r="F30" s="4">
        <v>346257.57534342399</v>
      </c>
      <c r="G30" s="4">
        <v>15864.3679339718</v>
      </c>
      <c r="H30">
        <f t="shared" si="0"/>
        <v>385767.46631790802</v>
      </c>
    </row>
    <row r="31" spans="1:8" x14ac:dyDescent="0.35">
      <c r="A31">
        <v>2019</v>
      </c>
      <c r="B31">
        <v>6</v>
      </c>
      <c r="C31" s="4">
        <v>405255.40898756898</v>
      </c>
      <c r="D31" s="4">
        <v>392324.66717233497</v>
      </c>
      <c r="E31" s="4">
        <v>425035.379293209</v>
      </c>
      <c r="F31" s="4">
        <v>359613.955051461</v>
      </c>
      <c r="G31" s="4">
        <v>16489.6015159827</v>
      </c>
      <c r="H31">
        <f t="shared" si="0"/>
        <v>405255.40898756898</v>
      </c>
    </row>
    <row r="32" spans="1:8" x14ac:dyDescent="0.35">
      <c r="A32">
        <v>2019</v>
      </c>
      <c r="B32">
        <v>7</v>
      </c>
      <c r="C32" s="4">
        <v>453247.13630011701</v>
      </c>
      <c r="D32" s="4">
        <v>439878.884917324</v>
      </c>
      <c r="E32" s="4">
        <v>472044.91425641399</v>
      </c>
      <c r="F32" s="4">
        <v>407712.85557823302</v>
      </c>
      <c r="G32" s="4">
        <v>16215.0247354148</v>
      </c>
      <c r="H32">
        <f t="shared" si="0"/>
        <v>453247.13630011701</v>
      </c>
    </row>
    <row r="33" spans="1:8" x14ac:dyDescent="0.35">
      <c r="A33">
        <v>2019</v>
      </c>
      <c r="B33">
        <v>8</v>
      </c>
      <c r="C33" s="4">
        <v>400959.251191105</v>
      </c>
      <c r="D33" s="4">
        <v>415751.50703864999</v>
      </c>
      <c r="E33" s="4">
        <v>447133.70991032902</v>
      </c>
      <c r="F33" s="4">
        <v>384369.30416697101</v>
      </c>
      <c r="G33" s="4">
        <v>15819.8946612809</v>
      </c>
      <c r="H33">
        <f t="shared" si="0"/>
        <v>400959.251191105</v>
      </c>
    </row>
    <row r="34" spans="1:8" x14ac:dyDescent="0.35">
      <c r="A34">
        <v>2019</v>
      </c>
      <c r="B34">
        <v>9</v>
      </c>
      <c r="C34" s="4">
        <v>340690.62759123999</v>
      </c>
      <c r="D34" s="4">
        <v>373180.70795958198</v>
      </c>
      <c r="E34" s="4">
        <v>404666.75560418598</v>
      </c>
      <c r="F34" s="4">
        <v>341694.66031497897</v>
      </c>
      <c r="G34" s="4">
        <v>15872.2432288912</v>
      </c>
      <c r="H34">
        <f t="shared" si="0"/>
        <v>340690.62759123999</v>
      </c>
    </row>
    <row r="35" spans="1:8" x14ac:dyDescent="0.35">
      <c r="A35">
        <v>2019</v>
      </c>
      <c r="B35">
        <v>10</v>
      </c>
      <c r="C35" s="4">
        <v>370773.84775721497</v>
      </c>
      <c r="D35" s="4">
        <v>382685.36092384701</v>
      </c>
      <c r="E35" s="4">
        <v>414007.239013527</v>
      </c>
      <c r="F35" s="4">
        <v>351363.48283416702</v>
      </c>
      <c r="G35" s="4">
        <v>15789.4846960983</v>
      </c>
      <c r="H35">
        <f t="shared" si="0"/>
        <v>370773.84775721497</v>
      </c>
    </row>
    <row r="36" spans="1:8" x14ac:dyDescent="0.35">
      <c r="A36">
        <v>2019</v>
      </c>
      <c r="B36">
        <v>11</v>
      </c>
      <c r="C36" s="4">
        <v>398275.90298793302</v>
      </c>
      <c r="D36" s="4">
        <v>393448.03281405702</v>
      </c>
      <c r="E36" s="4">
        <v>426072.47564551898</v>
      </c>
      <c r="F36" s="4">
        <v>360823.58998259401</v>
      </c>
      <c r="G36" s="4">
        <v>16446.112820285402</v>
      </c>
      <c r="H36">
        <f t="shared" si="0"/>
        <v>398275.90298793302</v>
      </c>
    </row>
    <row r="37" spans="1:8" x14ac:dyDescent="0.35">
      <c r="A37">
        <v>2019</v>
      </c>
      <c r="B37">
        <v>12</v>
      </c>
      <c r="C37" s="4">
        <v>394972.66196279798</v>
      </c>
      <c r="D37" s="4">
        <v>394261.12211040698</v>
      </c>
      <c r="E37" s="4">
        <v>425537.83073643601</v>
      </c>
      <c r="F37" s="4">
        <v>362984.41348437802</v>
      </c>
      <c r="G37" s="4">
        <v>15766.714587836799</v>
      </c>
      <c r="H37">
        <f t="shared" si="0"/>
        <v>394972.66196279798</v>
      </c>
    </row>
    <row r="38" spans="1:8" x14ac:dyDescent="0.35">
      <c r="A38">
        <v>2020</v>
      </c>
      <c r="B38">
        <v>1</v>
      </c>
      <c r="C38" s="4">
        <v>393652.68195116898</v>
      </c>
      <c r="D38" s="4">
        <v>388700.02640085301</v>
      </c>
      <c r="E38" s="4">
        <v>420021.60686456697</v>
      </c>
      <c r="F38" s="4">
        <v>357378.44593713898</v>
      </c>
      <c r="G38" s="4">
        <v>15789.334661651699</v>
      </c>
      <c r="H38">
        <f t="shared" si="0"/>
        <v>393652.68195116898</v>
      </c>
    </row>
    <row r="39" spans="1:8" x14ac:dyDescent="0.35">
      <c r="A39">
        <v>2020</v>
      </c>
      <c r="B39">
        <v>2</v>
      </c>
      <c r="C39" s="4">
        <v>380730.55630135501</v>
      </c>
      <c r="D39" s="4">
        <v>364576.13478552998</v>
      </c>
      <c r="E39" s="4">
        <v>395966.989798536</v>
      </c>
      <c r="F39" s="4">
        <v>333185.27977252402</v>
      </c>
      <c r="G39" s="4">
        <v>15824.2562405156</v>
      </c>
      <c r="H39">
        <f t="shared" si="0"/>
        <v>380730.55630135501</v>
      </c>
    </row>
    <row r="40" spans="1:8" x14ac:dyDescent="0.35">
      <c r="A40">
        <v>2020</v>
      </c>
      <c r="B40">
        <v>3</v>
      </c>
      <c r="C40" s="4">
        <v>386056.82404781302</v>
      </c>
      <c r="D40" s="4">
        <v>358664.43330908002</v>
      </c>
      <c r="E40" s="4">
        <v>389898.026692421</v>
      </c>
      <c r="F40" s="4">
        <v>327430.83992573898</v>
      </c>
      <c r="G40" s="4">
        <v>15744.980020623399</v>
      </c>
      <c r="H40">
        <f t="shared" si="0"/>
        <v>386056.82404781302</v>
      </c>
    </row>
    <row r="41" spans="1:8" x14ac:dyDescent="0.35">
      <c r="A41">
        <v>2020</v>
      </c>
      <c r="B41">
        <v>4</v>
      </c>
      <c r="C41" s="4">
        <v>287900.19617935398</v>
      </c>
      <c r="D41" s="4">
        <v>321357.21498958103</v>
      </c>
      <c r="E41" s="4">
        <v>353712.97855159699</v>
      </c>
      <c r="F41" s="4">
        <v>289001.45142756501</v>
      </c>
      <c r="G41" s="4">
        <v>16310.6705201484</v>
      </c>
      <c r="H41">
        <f t="shared" si="0"/>
        <v>287900.19617935398</v>
      </c>
    </row>
    <row r="42" spans="1:8" x14ac:dyDescent="0.35">
      <c r="A42">
        <v>2020</v>
      </c>
      <c r="B42">
        <v>5</v>
      </c>
      <c r="C42" s="4">
        <v>335777.93522488599</v>
      </c>
      <c r="D42" s="4">
        <v>319985.26444666297</v>
      </c>
      <c r="E42" s="4">
        <v>351735.14265659603</v>
      </c>
      <c r="F42" s="4">
        <v>288235.38623673102</v>
      </c>
      <c r="G42" s="4">
        <v>16005.241277785301</v>
      </c>
      <c r="H42">
        <f t="shared" si="0"/>
        <v>335777.93522488599</v>
      </c>
    </row>
    <row r="43" spans="1:8" x14ac:dyDescent="0.35">
      <c r="A43">
        <v>2020</v>
      </c>
      <c r="B43">
        <v>6</v>
      </c>
      <c r="C43" s="4">
        <v>375789.32833423797</v>
      </c>
      <c r="D43" s="4">
        <v>357020.43793300597</v>
      </c>
      <c r="E43" s="4">
        <v>389945.35791518301</v>
      </c>
      <c r="F43" s="4">
        <v>324095.51795082999</v>
      </c>
      <c r="G43" s="4">
        <v>16597.5845602349</v>
      </c>
      <c r="H43">
        <f t="shared" si="0"/>
        <v>375789.32833423797</v>
      </c>
    </row>
    <row r="44" spans="1:8" x14ac:dyDescent="0.35">
      <c r="A44">
        <v>2020</v>
      </c>
      <c r="B44">
        <v>7</v>
      </c>
      <c r="C44" s="4">
        <v>366489.60665020498</v>
      </c>
      <c r="D44" s="4">
        <v>366489.60665020801</v>
      </c>
      <c r="E44" s="4">
        <v>410155.48516588798</v>
      </c>
      <c r="F44" s="4">
        <v>322823.72813452902</v>
      </c>
      <c r="G44" s="4">
        <v>22012.144948363301</v>
      </c>
      <c r="H44">
        <f t="shared" si="0"/>
        <v>366489.60665020498</v>
      </c>
    </row>
    <row r="45" spans="1:8" x14ac:dyDescent="0.35">
      <c r="A45">
        <v>2020</v>
      </c>
      <c r="B45">
        <v>8</v>
      </c>
      <c r="C45" s="4">
        <v>398400.09878618299</v>
      </c>
      <c r="D45" s="4">
        <v>388700.24232808</v>
      </c>
      <c r="E45" s="4">
        <v>420591.64920745598</v>
      </c>
      <c r="F45" s="4">
        <v>356808.83544870402</v>
      </c>
      <c r="G45" s="4">
        <v>16076.586449164901</v>
      </c>
      <c r="H45">
        <f t="shared" si="0"/>
        <v>398400.09878618299</v>
      </c>
    </row>
    <row r="46" spans="1:8" x14ac:dyDescent="0.35">
      <c r="A46">
        <v>2020</v>
      </c>
      <c r="B46">
        <v>9</v>
      </c>
      <c r="C46" s="4">
        <v>372283.902575207</v>
      </c>
      <c r="D46" s="4">
        <v>350138.20520778099</v>
      </c>
      <c r="E46" s="4">
        <v>381757.25237452198</v>
      </c>
      <c r="F46" s="4">
        <v>318519.158041041</v>
      </c>
      <c r="G46" s="4">
        <v>15939.288822816599</v>
      </c>
      <c r="H46">
        <f t="shared" si="0"/>
        <v>372283.902575207</v>
      </c>
    </row>
    <row r="47" spans="1:8" x14ac:dyDescent="0.35">
      <c r="A47">
        <v>2020</v>
      </c>
      <c r="B47">
        <v>10</v>
      </c>
      <c r="C47" s="4">
        <v>365212.27893427003</v>
      </c>
      <c r="D47" s="4">
        <v>361291.94000050402</v>
      </c>
      <c r="E47" s="4">
        <v>392959.72257132502</v>
      </c>
      <c r="F47" s="4">
        <v>329624.15742968401</v>
      </c>
      <c r="G47" s="4">
        <v>15963.856535987101</v>
      </c>
      <c r="H47">
        <f t="shared" si="0"/>
        <v>365212.27893427003</v>
      </c>
    </row>
    <row r="48" spans="1:8" x14ac:dyDescent="0.35">
      <c r="A48">
        <v>2020</v>
      </c>
      <c r="B48">
        <v>11</v>
      </c>
      <c r="C48" s="4">
        <v>361661.10179258999</v>
      </c>
      <c r="D48" s="4">
        <v>370879.07911302999</v>
      </c>
      <c r="E48" s="4">
        <v>403851.313453326</v>
      </c>
      <c r="F48" s="4">
        <v>337906.84477273503</v>
      </c>
      <c r="G48" s="4">
        <v>16621.4359184225</v>
      </c>
      <c r="H48">
        <f t="shared" si="0"/>
        <v>361661.10179258999</v>
      </c>
    </row>
    <row r="49" spans="1:8" x14ac:dyDescent="0.35">
      <c r="A49">
        <v>2020</v>
      </c>
      <c r="B49">
        <v>12</v>
      </c>
      <c r="C49" s="4">
        <v>379639.628024415</v>
      </c>
      <c r="D49" s="4">
        <v>377246.91941531998</v>
      </c>
      <c r="E49" s="4">
        <v>409297.74138824898</v>
      </c>
      <c r="F49" s="4">
        <v>345196.09744238999</v>
      </c>
      <c r="G49" s="4">
        <v>16156.948238863</v>
      </c>
      <c r="H49">
        <f t="shared" si="0"/>
        <v>379639.628024415</v>
      </c>
    </row>
    <row r="50" spans="1:8" x14ac:dyDescent="0.35">
      <c r="A50">
        <v>2021</v>
      </c>
      <c r="B50">
        <v>1</v>
      </c>
      <c r="C50" s="4">
        <v>357240.032770816</v>
      </c>
      <c r="D50" s="4">
        <v>375049.77525655198</v>
      </c>
      <c r="E50" s="4">
        <v>407248.61310997501</v>
      </c>
      <c r="F50" s="4">
        <v>342850.93740313</v>
      </c>
      <c r="G50" s="4">
        <v>16231.5636394188</v>
      </c>
      <c r="H50">
        <f t="shared" si="0"/>
        <v>357240.032770816</v>
      </c>
    </row>
    <row r="51" spans="1:8" x14ac:dyDescent="0.35">
      <c r="A51">
        <v>2021</v>
      </c>
      <c r="B51">
        <v>2</v>
      </c>
      <c r="C51" s="4">
        <v>344991.31028667698</v>
      </c>
      <c r="D51" s="4">
        <v>342566.75677623501</v>
      </c>
      <c r="E51" s="4">
        <v>374370.01395996503</v>
      </c>
      <c r="F51" s="4">
        <v>310763.49959250499</v>
      </c>
      <c r="G51" s="4">
        <v>16032.1498331234</v>
      </c>
      <c r="H51">
        <f t="shared" si="0"/>
        <v>344991.31028667698</v>
      </c>
    </row>
    <row r="52" spans="1:8" x14ac:dyDescent="0.35">
      <c r="A52">
        <v>2021</v>
      </c>
      <c r="B52">
        <v>3</v>
      </c>
      <c r="C52" s="4">
        <v>367295.92532424099</v>
      </c>
      <c r="D52" s="4">
        <v>366445.24584735202</v>
      </c>
      <c r="E52" s="4">
        <v>398000.41760778299</v>
      </c>
      <c r="F52" s="4">
        <v>334890.07408692199</v>
      </c>
      <c r="G52" s="4">
        <v>15907.088973640701</v>
      </c>
      <c r="H52">
        <f t="shared" si="0"/>
        <v>367295.92532424099</v>
      </c>
    </row>
    <row r="53" spans="1:8" x14ac:dyDescent="0.35">
      <c r="A53">
        <v>2021</v>
      </c>
      <c r="B53">
        <v>4</v>
      </c>
      <c r="C53" s="4">
        <v>337607.84415350098</v>
      </c>
      <c r="D53" s="4">
        <v>346477.54264832498</v>
      </c>
      <c r="E53" s="4">
        <v>378201.260717078</v>
      </c>
      <c r="F53" s="4">
        <v>314753.82457957102</v>
      </c>
      <c r="G53" s="4">
        <v>15992.053845422301</v>
      </c>
      <c r="H53">
        <f t="shared" si="0"/>
        <v>337607.84415350098</v>
      </c>
    </row>
    <row r="54" spans="1:8" x14ac:dyDescent="0.35">
      <c r="A54">
        <v>2021</v>
      </c>
      <c r="B54">
        <v>5</v>
      </c>
      <c r="C54" s="4">
        <v>367616.70599539299</v>
      </c>
      <c r="D54" s="4">
        <v>362163.84619607899</v>
      </c>
      <c r="E54" s="4">
        <v>393939.02130792901</v>
      </c>
      <c r="F54" s="4">
        <v>330388.67108422797</v>
      </c>
      <c r="G54" s="4">
        <v>16017.9935477659</v>
      </c>
      <c r="H54">
        <f t="shared" si="0"/>
        <v>367616.70599539299</v>
      </c>
    </row>
    <row r="55" spans="1:8" x14ac:dyDescent="0.35">
      <c r="A55">
        <v>2021</v>
      </c>
      <c r="B55">
        <v>6</v>
      </c>
      <c r="C55" s="4">
        <v>392264.32792488497</v>
      </c>
      <c r="D55" s="4">
        <v>402648.01285912399</v>
      </c>
      <c r="E55" s="4">
        <v>435794.40040457301</v>
      </c>
      <c r="F55" s="4">
        <v>369501.62531367497</v>
      </c>
      <c r="G55" s="4">
        <v>16709.2272494426</v>
      </c>
      <c r="H55">
        <f t="shared" si="0"/>
        <v>392264.32792488497</v>
      </c>
    </row>
    <row r="56" spans="1:8" x14ac:dyDescent="0.35">
      <c r="A56">
        <v>2021</v>
      </c>
      <c r="B56">
        <v>7</v>
      </c>
      <c r="C56" s="4">
        <v>387037.75171248399</v>
      </c>
      <c r="D56" s="4">
        <v>399375.84306385502</v>
      </c>
      <c r="E56" s="4">
        <v>431236.44070176</v>
      </c>
      <c r="F56" s="4">
        <v>367515.24542594998</v>
      </c>
      <c r="G56" s="4">
        <v>16061.055386649699</v>
      </c>
      <c r="H56">
        <f t="shared" si="0"/>
        <v>387037.75171248399</v>
      </c>
    </row>
    <row r="57" spans="1:8" x14ac:dyDescent="0.35">
      <c r="A57">
        <v>2021</v>
      </c>
      <c r="B57">
        <v>8</v>
      </c>
      <c r="C57" s="4">
        <v>466712.08804590901</v>
      </c>
      <c r="D57" s="4">
        <v>433629.45373292099</v>
      </c>
      <c r="E57" s="4">
        <v>466490.97534753499</v>
      </c>
      <c r="F57" s="4">
        <v>400767.93211830797</v>
      </c>
      <c r="G57" s="4">
        <v>16565.6251882096</v>
      </c>
      <c r="H57">
        <f t="shared" si="0"/>
        <v>466712.08804590901</v>
      </c>
    </row>
    <row r="58" spans="1:8" x14ac:dyDescent="0.35">
      <c r="A58">
        <v>2021</v>
      </c>
      <c r="B58">
        <v>9</v>
      </c>
      <c r="C58" s="4">
        <v>357997.36411763099</v>
      </c>
      <c r="D58" s="4">
        <v>365403.70965196099</v>
      </c>
      <c r="E58" s="4">
        <v>397201.00673712202</v>
      </c>
      <c r="F58" s="4">
        <v>333606.41256679897</v>
      </c>
      <c r="G58" s="4">
        <v>16029.1453234684</v>
      </c>
      <c r="H58">
        <f t="shared" si="0"/>
        <v>357997.36411763099</v>
      </c>
    </row>
    <row r="59" spans="1:8" x14ac:dyDescent="0.35">
      <c r="A59">
        <v>2021</v>
      </c>
      <c r="B59">
        <v>10</v>
      </c>
      <c r="C59" s="4">
        <v>385340.67559811799</v>
      </c>
      <c r="D59" s="4">
        <v>377882.20494509698</v>
      </c>
      <c r="E59" s="4">
        <v>409619.95112507802</v>
      </c>
      <c r="F59" s="4">
        <v>346144.458765116</v>
      </c>
      <c r="G59" s="4">
        <v>15999.1254727019</v>
      </c>
      <c r="H59">
        <f t="shared" si="0"/>
        <v>385340.67559811799</v>
      </c>
    </row>
    <row r="60" spans="1:8" x14ac:dyDescent="0.35">
      <c r="A60">
        <v>2021</v>
      </c>
      <c r="B60">
        <v>11</v>
      </c>
      <c r="C60" s="4">
        <v>381003.24667851202</v>
      </c>
      <c r="D60" s="4">
        <v>391328.934464622</v>
      </c>
      <c r="E60" s="4">
        <v>424141.27160273102</v>
      </c>
      <c r="F60" s="4">
        <v>358516.59732651402</v>
      </c>
      <c r="G60" s="4">
        <v>16540.831095823702</v>
      </c>
      <c r="H60">
        <f t="shared" si="0"/>
        <v>381003.24667851202</v>
      </c>
    </row>
    <row r="61" spans="1:8" x14ac:dyDescent="0.35">
      <c r="A61">
        <v>2021</v>
      </c>
      <c r="B61">
        <v>12</v>
      </c>
      <c r="C61" s="4">
        <v>374740.34843217098</v>
      </c>
      <c r="D61" s="4">
        <v>392088.434404523</v>
      </c>
      <c r="E61" s="4">
        <v>423926.70246337698</v>
      </c>
      <c r="F61" s="4">
        <v>360250.16634567</v>
      </c>
      <c r="G61" s="4">
        <v>16049.798956058499</v>
      </c>
      <c r="H61">
        <f t="shared" si="0"/>
        <v>374740.34843217098</v>
      </c>
    </row>
    <row r="62" spans="1:8" x14ac:dyDescent="0.35">
      <c r="A62">
        <v>2022</v>
      </c>
      <c r="B62">
        <v>1</v>
      </c>
      <c r="C62" s="4">
        <v>389126.55584854202</v>
      </c>
      <c r="D62" s="4">
        <v>398404.51274870097</v>
      </c>
      <c r="E62" s="4">
        <v>430995.17681735399</v>
      </c>
      <c r="F62" s="4">
        <v>365813.84868004802</v>
      </c>
      <c r="G62" s="4">
        <v>16429.0848101224</v>
      </c>
      <c r="H62">
        <f t="shared" si="0"/>
        <v>389126.55584854202</v>
      </c>
    </row>
    <row r="63" spans="1:8" x14ac:dyDescent="0.35">
      <c r="A63">
        <v>2022</v>
      </c>
      <c r="B63">
        <v>2</v>
      </c>
      <c r="C63" s="4">
        <v>357199.380204966</v>
      </c>
      <c r="D63" s="4">
        <v>356011.63709650398</v>
      </c>
      <c r="E63" s="4">
        <v>387485.99478568102</v>
      </c>
      <c r="F63" s="4">
        <v>324537.27940732799</v>
      </c>
      <c r="G63" s="4">
        <v>15866.350275353199</v>
      </c>
      <c r="H63">
        <f t="shared" si="0"/>
        <v>357199.380204966</v>
      </c>
    </row>
    <row r="64" spans="1:8" x14ac:dyDescent="0.35">
      <c r="A64">
        <v>2022</v>
      </c>
      <c r="B64">
        <v>3</v>
      </c>
      <c r="C64" s="4">
        <v>422018.70623285801</v>
      </c>
      <c r="D64" s="4">
        <v>386867.692591228</v>
      </c>
      <c r="E64" s="4">
        <v>418323.47628496197</v>
      </c>
      <c r="F64" s="4">
        <v>355411.90889749298</v>
      </c>
      <c r="G64" s="4">
        <v>15856.9870495614</v>
      </c>
      <c r="H64">
        <f t="shared" si="0"/>
        <v>422018.70623285801</v>
      </c>
    </row>
    <row r="65" spans="1:8" x14ac:dyDescent="0.35">
      <c r="A65">
        <v>2022</v>
      </c>
      <c r="B65">
        <v>4</v>
      </c>
      <c r="C65" s="4">
        <v>345153.24766620202</v>
      </c>
      <c r="D65" s="4">
        <v>373787.55988496903</v>
      </c>
      <c r="E65" s="4">
        <v>404992.00090336998</v>
      </c>
      <c r="F65" s="4">
        <v>342583.11886656802</v>
      </c>
      <c r="G65" s="4">
        <v>15730.284196230299</v>
      </c>
      <c r="H65">
        <f t="shared" si="0"/>
        <v>345153.24766620202</v>
      </c>
    </row>
    <row r="66" spans="1:8" x14ac:dyDescent="0.35">
      <c r="A66">
        <v>2022</v>
      </c>
      <c r="B66">
        <v>5</v>
      </c>
      <c r="C66" s="4">
        <v>380765.38763041701</v>
      </c>
      <c r="D66" s="4">
        <v>391801.83332416503</v>
      </c>
      <c r="E66" s="4">
        <v>423091.46487064997</v>
      </c>
      <c r="F66" s="4">
        <v>360512.20177768002</v>
      </c>
      <c r="G66" s="4">
        <v>15773.229084004201</v>
      </c>
      <c r="H66">
        <f t="shared" si="0"/>
        <v>380765.38763041701</v>
      </c>
    </row>
    <row r="67" spans="1:8" x14ac:dyDescent="0.35">
      <c r="A67">
        <v>2022</v>
      </c>
      <c r="B67">
        <v>6</v>
      </c>
      <c r="C67" s="4">
        <v>412694.83627543802</v>
      </c>
      <c r="D67" s="4">
        <v>403969.73056690901</v>
      </c>
      <c r="E67" s="4">
        <v>436559.448629789</v>
      </c>
      <c r="F67" s="4">
        <v>371380.01250402897</v>
      </c>
      <c r="G67" s="4">
        <v>16428.607924808399</v>
      </c>
      <c r="H67">
        <f t="shared" ref="H67:H130" si="1">C67</f>
        <v>412694.83627543802</v>
      </c>
    </row>
    <row r="68" spans="1:8" x14ac:dyDescent="0.35">
      <c r="A68">
        <v>2022</v>
      </c>
      <c r="B68">
        <v>7</v>
      </c>
      <c r="C68" s="4">
        <v>420095.899445377</v>
      </c>
      <c r="D68" s="4">
        <v>435275.00250416802</v>
      </c>
      <c r="E68" s="4">
        <v>467181.46968161501</v>
      </c>
      <c r="F68" s="4">
        <v>403368.53532672097</v>
      </c>
      <c r="G68" s="4">
        <v>16084.1784059827</v>
      </c>
      <c r="H68">
        <f t="shared" si="1"/>
        <v>420095.899445377</v>
      </c>
    </row>
    <row r="69" spans="1:8" x14ac:dyDescent="0.35">
      <c r="A69">
        <v>2022</v>
      </c>
      <c r="B69">
        <v>8</v>
      </c>
      <c r="C69" s="4">
        <v>435411.64425129601</v>
      </c>
      <c r="D69" s="4">
        <v>433880.45156223699</v>
      </c>
      <c r="E69" s="4">
        <v>465719.41525853297</v>
      </c>
      <c r="F69" s="4">
        <v>402041.48786594003</v>
      </c>
      <c r="G69" s="4">
        <v>16050.149629690701</v>
      </c>
      <c r="H69">
        <f t="shared" si="1"/>
        <v>435411.64425129601</v>
      </c>
    </row>
    <row r="70" spans="1:8" x14ac:dyDescent="0.35">
      <c r="A70">
        <v>2022</v>
      </c>
      <c r="B70">
        <v>9</v>
      </c>
      <c r="C70" s="4">
        <v>389914.771582858</v>
      </c>
      <c r="D70" s="4">
        <v>385360.25441094302</v>
      </c>
      <c r="E70" s="4">
        <v>416643.50219387002</v>
      </c>
      <c r="F70" s="4">
        <v>354077.00662801502</v>
      </c>
      <c r="G70" s="4">
        <v>15770.0110031245</v>
      </c>
      <c r="H70">
        <f t="shared" si="1"/>
        <v>389914.771582858</v>
      </c>
    </row>
    <row r="71" spans="1:8" x14ac:dyDescent="0.35">
      <c r="A71">
        <v>2022</v>
      </c>
      <c r="B71">
        <v>10</v>
      </c>
      <c r="C71" s="4">
        <v>360520.02658761799</v>
      </c>
      <c r="D71" s="4">
        <v>381529.71625752101</v>
      </c>
      <c r="E71" s="4">
        <v>412893.592926073</v>
      </c>
      <c r="F71" s="4">
        <v>350165.83958896901</v>
      </c>
      <c r="G71" s="4">
        <v>15810.656348591599</v>
      </c>
      <c r="H71">
        <f t="shared" si="1"/>
        <v>360520.02658761799</v>
      </c>
    </row>
    <row r="72" spans="1:8" x14ac:dyDescent="0.35">
      <c r="A72">
        <v>2022</v>
      </c>
      <c r="B72">
        <v>11</v>
      </c>
      <c r="C72" s="4">
        <v>386313.49949507602</v>
      </c>
      <c r="D72" s="4">
        <v>388385.04428294802</v>
      </c>
      <c r="E72" s="4">
        <v>420966.75102248898</v>
      </c>
      <c r="F72" s="4">
        <v>355803.33754340798</v>
      </c>
      <c r="G72" s="4">
        <v>16424.5693844979</v>
      </c>
      <c r="H72">
        <f t="shared" si="1"/>
        <v>386313.49949507602</v>
      </c>
    </row>
    <row r="73" spans="1:8" x14ac:dyDescent="0.35">
      <c r="A73">
        <v>2022</v>
      </c>
      <c r="B73">
        <v>12</v>
      </c>
      <c r="C73" s="4">
        <v>396198.77499618602</v>
      </c>
      <c r="D73" s="4">
        <v>398477.96154840803</v>
      </c>
      <c r="E73" s="4">
        <v>429746.58879140503</v>
      </c>
      <c r="F73" s="4">
        <v>367209.33430541097</v>
      </c>
      <c r="G73" s="4">
        <v>15762.6407301536</v>
      </c>
      <c r="H73">
        <f t="shared" si="1"/>
        <v>396198.77499618602</v>
      </c>
    </row>
    <row r="74" spans="1:8" x14ac:dyDescent="0.35">
      <c r="A74">
        <v>2023</v>
      </c>
      <c r="B74">
        <v>1</v>
      </c>
      <c r="C74" s="4">
        <v>378374.226747796</v>
      </c>
      <c r="D74" s="4">
        <v>395509.72649331298</v>
      </c>
      <c r="E74" s="4">
        <v>426798.14610260702</v>
      </c>
      <c r="F74" s="4">
        <v>364221.30688401998</v>
      </c>
      <c r="G74" s="4">
        <v>15772.6181415925</v>
      </c>
      <c r="H74">
        <f t="shared" si="1"/>
        <v>378374.226747796</v>
      </c>
    </row>
    <row r="75" spans="1:8" x14ac:dyDescent="0.35">
      <c r="A75">
        <v>2023</v>
      </c>
      <c r="B75">
        <v>2</v>
      </c>
      <c r="C75" s="4">
        <v>364456.70213230699</v>
      </c>
      <c r="D75" s="4">
        <v>361618.62784648</v>
      </c>
      <c r="E75" s="4">
        <v>392994.48817007599</v>
      </c>
      <c r="F75" s="4">
        <v>330242.76752288302</v>
      </c>
      <c r="G75" s="4">
        <v>15816.6973572881</v>
      </c>
      <c r="H75">
        <f t="shared" si="1"/>
        <v>364456.70213230699</v>
      </c>
    </row>
    <row r="76" spans="1:8" x14ac:dyDescent="0.35">
      <c r="A76">
        <v>2023</v>
      </c>
      <c r="B76">
        <v>3</v>
      </c>
      <c r="C76" s="4">
        <v>413870.49017294298</v>
      </c>
      <c r="D76" s="4">
        <v>396345.03865845699</v>
      </c>
      <c r="E76" s="4">
        <v>427553.14163507498</v>
      </c>
      <c r="F76" s="4">
        <v>365136.93568184</v>
      </c>
      <c r="G76" s="4">
        <v>15732.1302040925</v>
      </c>
      <c r="H76">
        <f t="shared" si="1"/>
        <v>413870.49017294298</v>
      </c>
    </row>
    <row r="77" spans="1:8" x14ac:dyDescent="0.35">
      <c r="A77">
        <v>2023</v>
      </c>
      <c r="B77">
        <v>4</v>
      </c>
      <c r="C77" s="4">
        <v>357159.62895861402</v>
      </c>
      <c r="D77" s="4">
        <v>377747.27593443199</v>
      </c>
      <c r="E77" s="4">
        <v>408952.11724289198</v>
      </c>
      <c r="F77" s="4">
        <v>346542.434625972</v>
      </c>
      <c r="G77" s="4">
        <v>15730.485984058399</v>
      </c>
      <c r="H77">
        <f t="shared" si="1"/>
        <v>357159.62895861402</v>
      </c>
    </row>
    <row r="78" spans="1:8" x14ac:dyDescent="0.35">
      <c r="A78">
        <v>2023</v>
      </c>
      <c r="B78">
        <v>5</v>
      </c>
      <c r="C78" s="4">
        <v>404103.12801247701</v>
      </c>
      <c r="D78" s="4">
        <v>388252.25953993801</v>
      </c>
      <c r="E78" s="4">
        <v>419627.25879139098</v>
      </c>
      <c r="F78" s="4">
        <v>356877.26028848498</v>
      </c>
      <c r="G78" s="4">
        <v>15816.2632873578</v>
      </c>
      <c r="H78">
        <f t="shared" si="1"/>
        <v>404103.12801247701</v>
      </c>
    </row>
    <row r="79" spans="1:8" x14ac:dyDescent="0.35">
      <c r="A79">
        <v>2023</v>
      </c>
      <c r="B79">
        <v>6</v>
      </c>
      <c r="C79" s="4">
        <v>383976.58959167002</v>
      </c>
      <c r="D79" s="4">
        <v>405161.27778164</v>
      </c>
      <c r="E79" s="4">
        <v>437758.59224419302</v>
      </c>
      <c r="F79" s="4">
        <v>372563.96331908798</v>
      </c>
      <c r="G79" s="4">
        <v>16432.437300429701</v>
      </c>
      <c r="H79">
        <f t="shared" si="1"/>
        <v>383976.58959167002</v>
      </c>
    </row>
    <row r="80" spans="1:8" x14ac:dyDescent="0.35">
      <c r="A80">
        <v>2023</v>
      </c>
      <c r="B80">
        <v>7</v>
      </c>
      <c r="C80" s="4">
        <v>407850.70825524698</v>
      </c>
      <c r="D80" s="4">
        <v>432545.91040533298</v>
      </c>
      <c r="E80" s="4">
        <v>464246.09681049897</v>
      </c>
      <c r="F80" s="4">
        <v>400845.724000166</v>
      </c>
      <c r="G80" s="4">
        <v>15980.1914391829</v>
      </c>
      <c r="H80">
        <f t="shared" si="1"/>
        <v>407850.70825524698</v>
      </c>
    </row>
    <row r="81" spans="1:8" x14ac:dyDescent="0.35">
      <c r="A81">
        <v>2023</v>
      </c>
      <c r="B81">
        <v>8</v>
      </c>
      <c r="C81" s="4">
        <v>430116.765026159</v>
      </c>
      <c r="D81" s="4">
        <v>408563.32204253902</v>
      </c>
      <c r="E81" s="4">
        <v>439856.92139311798</v>
      </c>
      <c r="F81" s="4">
        <v>377269.72269196098</v>
      </c>
      <c r="G81" s="4">
        <v>15775.229270002999</v>
      </c>
      <c r="H81">
        <f t="shared" si="1"/>
        <v>430116.765026159</v>
      </c>
    </row>
    <row r="82" spans="1:8" x14ac:dyDescent="0.35">
      <c r="A82">
        <v>2023</v>
      </c>
      <c r="B82">
        <v>9</v>
      </c>
      <c r="C82" s="4">
        <v>406752.59890551103</v>
      </c>
      <c r="D82" s="4">
        <v>387027.94907397998</v>
      </c>
      <c r="E82" s="4">
        <v>418354.04254296998</v>
      </c>
      <c r="F82" s="4">
        <v>355701.85560499103</v>
      </c>
      <c r="G82" s="4">
        <v>15791.6096857588</v>
      </c>
      <c r="H82">
        <f t="shared" si="1"/>
        <v>406752.59890551103</v>
      </c>
    </row>
    <row r="83" spans="1:8" x14ac:dyDescent="0.35">
      <c r="A83">
        <v>2023</v>
      </c>
      <c r="B83">
        <v>10</v>
      </c>
      <c r="C83" s="4">
        <v>386854.97824672901</v>
      </c>
      <c r="D83" s="4">
        <v>393468.49536532199</v>
      </c>
      <c r="E83" s="4">
        <v>424703.51646698901</v>
      </c>
      <c r="F83" s="4">
        <v>362233.47426365397</v>
      </c>
      <c r="G83" s="4">
        <v>15745.6997391728</v>
      </c>
      <c r="H83">
        <f t="shared" si="1"/>
        <v>386854.97824672901</v>
      </c>
    </row>
    <row r="84" spans="1:8" x14ac:dyDescent="0.35">
      <c r="A84">
        <v>2023</v>
      </c>
      <c r="B84">
        <v>11</v>
      </c>
      <c r="C84" s="4">
        <v>392027.07489530102</v>
      </c>
      <c r="D84" s="4">
        <v>394861.13945767301</v>
      </c>
      <c r="E84" s="4">
        <v>427426.98834249401</v>
      </c>
      <c r="F84" s="4">
        <v>362295.29057285201</v>
      </c>
      <c r="G84" s="4">
        <v>16416.575376166202</v>
      </c>
      <c r="H84">
        <f t="shared" si="1"/>
        <v>392027.07489530102</v>
      </c>
    </row>
    <row r="85" spans="1:8" x14ac:dyDescent="0.35">
      <c r="A85">
        <v>2023</v>
      </c>
      <c r="B85">
        <v>12</v>
      </c>
      <c r="C85" s="4">
        <v>368042.01252228499</v>
      </c>
      <c r="D85" s="4">
        <v>396829.12867692299</v>
      </c>
      <c r="E85" s="4">
        <v>427989.240205026</v>
      </c>
      <c r="F85" s="4">
        <v>365669.017148819</v>
      </c>
      <c r="G85" s="4">
        <v>15707.9375219139</v>
      </c>
      <c r="H85">
        <f t="shared" si="1"/>
        <v>368042.01252228499</v>
      </c>
    </row>
    <row r="86" spans="1:8" x14ac:dyDescent="0.35">
      <c r="A86">
        <v>2024</v>
      </c>
      <c r="B86">
        <v>1</v>
      </c>
      <c r="C86" s="4">
        <v>421172.369682636</v>
      </c>
      <c r="D86" s="4">
        <v>399690.15025066002</v>
      </c>
      <c r="E86" s="4">
        <v>431055.032369375</v>
      </c>
      <c r="F86" s="4">
        <v>368325.26813194499</v>
      </c>
      <c r="G86" s="4">
        <v>15811.163200061699</v>
      </c>
      <c r="H86">
        <f t="shared" si="1"/>
        <v>421172.369682636</v>
      </c>
    </row>
    <row r="87" spans="1:8" x14ac:dyDescent="0.35">
      <c r="A87">
        <v>2024</v>
      </c>
      <c r="B87">
        <v>2</v>
      </c>
      <c r="C87" s="4">
        <v>378714.021068551</v>
      </c>
      <c r="D87" s="4">
        <v>372025.30722969002</v>
      </c>
      <c r="E87" s="4">
        <v>403295.44557368301</v>
      </c>
      <c r="F87" s="4">
        <v>340755.16888569703</v>
      </c>
      <c r="G87" s="4">
        <v>15763.4024822422</v>
      </c>
      <c r="H87">
        <f t="shared" si="1"/>
        <v>378714.021068551</v>
      </c>
    </row>
    <row r="88" spans="1:8" x14ac:dyDescent="0.35">
      <c r="A88">
        <v>2024</v>
      </c>
      <c r="B88">
        <v>3</v>
      </c>
      <c r="C88" s="4">
        <v>396411.522847555</v>
      </c>
      <c r="D88" s="4">
        <v>392138.68133331102</v>
      </c>
      <c r="E88" s="4">
        <v>423290.62226922403</v>
      </c>
      <c r="F88" s="4">
        <v>360986.74039739801</v>
      </c>
      <c r="G88" s="4">
        <v>15703.818693535401</v>
      </c>
      <c r="H88">
        <f t="shared" si="1"/>
        <v>396411.522847555</v>
      </c>
    </row>
    <row r="89" spans="1:8" x14ac:dyDescent="0.35">
      <c r="A89">
        <v>2024</v>
      </c>
      <c r="B89">
        <v>4</v>
      </c>
      <c r="C89" s="4">
        <v>380943.77169911901</v>
      </c>
      <c r="D89" s="4">
        <v>374173.55239085201</v>
      </c>
      <c r="E89" s="4">
        <v>405440.88603540702</v>
      </c>
      <c r="F89" s="4">
        <v>342906.21874629601</v>
      </c>
      <c r="G89" s="4">
        <v>15761.9886219775</v>
      </c>
      <c r="H89">
        <f t="shared" si="1"/>
        <v>380943.77169911901</v>
      </c>
    </row>
    <row r="90" spans="1:8" x14ac:dyDescent="0.35">
      <c r="A90">
        <v>2024</v>
      </c>
      <c r="B90">
        <v>5</v>
      </c>
      <c r="C90" s="4">
        <v>400517.36531883798</v>
      </c>
      <c r="D90" s="4">
        <v>386821.03151434503</v>
      </c>
      <c r="E90" s="4">
        <v>418326.03116890503</v>
      </c>
      <c r="F90" s="4">
        <v>355316.03185978503</v>
      </c>
      <c r="G90" s="4">
        <v>15881.7970133198</v>
      </c>
      <c r="H90">
        <f t="shared" si="1"/>
        <v>400517.36531883798</v>
      </c>
    </row>
    <row r="91" spans="1:8" x14ac:dyDescent="0.35">
      <c r="A91">
        <v>2024</v>
      </c>
      <c r="B91">
        <v>6</v>
      </c>
      <c r="C91" s="4">
        <v>398795.46334839001</v>
      </c>
      <c r="D91" s="4">
        <v>415200.34681971697</v>
      </c>
      <c r="E91" s="4">
        <v>447780.11489795201</v>
      </c>
      <c r="F91" s="4">
        <v>382620.57874148199</v>
      </c>
      <c r="G91" s="4">
        <v>16423.592097537901</v>
      </c>
      <c r="H91">
        <f t="shared" si="1"/>
        <v>398795.46334839001</v>
      </c>
    </row>
    <row r="92" spans="1:8" x14ac:dyDescent="0.35">
      <c r="A92">
        <v>2024</v>
      </c>
      <c r="B92">
        <v>7</v>
      </c>
      <c r="C92" s="4">
        <v>446422.64679492702</v>
      </c>
      <c r="D92" s="4">
        <v>438289.45866698498</v>
      </c>
      <c r="E92" s="4">
        <v>470205.54111695703</v>
      </c>
      <c r="F92" s="4">
        <v>406373.37621701299</v>
      </c>
      <c r="G92" s="4">
        <v>16089.0255035275</v>
      </c>
      <c r="H92">
        <f t="shared" si="1"/>
        <v>446422.64679492702</v>
      </c>
    </row>
    <row r="93" spans="1:8" x14ac:dyDescent="0.35">
      <c r="A93">
        <v>2024</v>
      </c>
      <c r="B93">
        <v>8</v>
      </c>
      <c r="C93" s="4">
        <v>428056.56282365602</v>
      </c>
      <c r="D93" s="4">
        <v>421745.88891098398</v>
      </c>
      <c r="E93" s="4">
        <v>453165.49891265499</v>
      </c>
      <c r="F93" s="4">
        <v>390326.27890931402</v>
      </c>
      <c r="G93" s="4">
        <v>15838.7517459307</v>
      </c>
      <c r="H93">
        <f t="shared" si="1"/>
        <v>428056.56282365602</v>
      </c>
    </row>
    <row r="94" spans="1:8" x14ac:dyDescent="0.35">
      <c r="A94">
        <v>2024</v>
      </c>
      <c r="B94">
        <v>9</v>
      </c>
      <c r="C94" s="4">
        <v>396082.36015237903</v>
      </c>
      <c r="D94" s="4">
        <v>386546.020857936</v>
      </c>
      <c r="E94" s="4">
        <v>417886.33432559</v>
      </c>
      <c r="F94" s="4">
        <v>355205.707390283</v>
      </c>
      <c r="G94" s="4">
        <v>15798.778044266701</v>
      </c>
      <c r="H94">
        <f t="shared" si="1"/>
        <v>396082.36015237903</v>
      </c>
    </row>
    <row r="95" spans="1:8" x14ac:dyDescent="0.35">
      <c r="A95">
        <v>2024</v>
      </c>
      <c r="B95">
        <v>10</v>
      </c>
      <c r="C95" s="4">
        <v>401898.23651307099</v>
      </c>
      <c r="D95" s="4">
        <v>386974.88056212198</v>
      </c>
      <c r="E95" s="4">
        <v>418388.29591555899</v>
      </c>
      <c r="F95" s="4">
        <v>355561.46520868602</v>
      </c>
      <c r="G95" s="4">
        <v>15835.628998846099</v>
      </c>
      <c r="H95">
        <f t="shared" si="1"/>
        <v>401898.23651307099</v>
      </c>
    </row>
    <row r="96" spans="1:8" x14ac:dyDescent="0.35">
      <c r="A96">
        <v>2024</v>
      </c>
      <c r="B96">
        <v>11</v>
      </c>
      <c r="C96" s="4">
        <v>387954.84839293198</v>
      </c>
      <c r="D96" s="4">
        <v>394754.7165946</v>
      </c>
      <c r="E96" s="4">
        <v>427334.370012236</v>
      </c>
      <c r="F96" s="4">
        <v>362175.063176964</v>
      </c>
      <c r="G96" s="4">
        <v>16423.534296668899</v>
      </c>
      <c r="H96">
        <f t="shared" si="1"/>
        <v>387954.84839293198</v>
      </c>
    </row>
    <row r="97" spans="1:8" x14ac:dyDescent="0.35">
      <c r="A97">
        <v>2024</v>
      </c>
      <c r="B97">
        <v>12</v>
      </c>
      <c r="C97" s="4">
        <v>387517.43506195501</v>
      </c>
      <c r="D97" s="4">
        <v>405850.10914382001</v>
      </c>
      <c r="E97" s="4">
        <v>437126.61932872899</v>
      </c>
      <c r="F97" s="4">
        <v>374573.59895891102</v>
      </c>
      <c r="G97" s="4">
        <v>15766.6145528702</v>
      </c>
      <c r="H97">
        <f t="shared" si="1"/>
        <v>387517.43506195501</v>
      </c>
    </row>
    <row r="98" spans="1:8" x14ac:dyDescent="0.35">
      <c r="A98">
        <v>2025</v>
      </c>
      <c r="B98">
        <v>1</v>
      </c>
      <c r="C98" s="4">
        <v>413415.98752175999</v>
      </c>
      <c r="D98" s="4">
        <v>411274.23630455899</v>
      </c>
      <c r="E98" s="4">
        <v>442936.395719886</v>
      </c>
      <c r="F98" s="4">
        <v>379612.07688923302</v>
      </c>
      <c r="G98" s="4">
        <v>15961.0218806912</v>
      </c>
      <c r="H98">
        <f t="shared" si="1"/>
        <v>413415.98752175999</v>
      </c>
    </row>
    <row r="99" spans="1:8" x14ac:dyDescent="0.35">
      <c r="A99">
        <v>2025</v>
      </c>
      <c r="B99">
        <v>2</v>
      </c>
      <c r="C99" s="4">
        <v>391291.08338197198</v>
      </c>
      <c r="D99" s="4">
        <v>374231.39512442303</v>
      </c>
      <c r="E99" s="4">
        <v>405828.38897543203</v>
      </c>
      <c r="F99" s="4">
        <v>342634.40127341298</v>
      </c>
      <c r="G99" s="4">
        <v>15928.171657675901</v>
      </c>
      <c r="H99">
        <f t="shared" si="1"/>
        <v>391291.08338197198</v>
      </c>
    </row>
    <row r="100" spans="1:8" x14ac:dyDescent="0.35">
      <c r="A100">
        <v>2025</v>
      </c>
      <c r="B100">
        <v>3</v>
      </c>
      <c r="C100" s="4">
        <v>394968.611800757</v>
      </c>
      <c r="D100" s="4">
        <v>400143.32508493698</v>
      </c>
      <c r="E100" s="4">
        <v>431309.681194973</v>
      </c>
      <c r="F100" s="4">
        <v>368976.96897490101</v>
      </c>
      <c r="G100" s="4">
        <v>15711.0854407768</v>
      </c>
      <c r="H100">
        <f t="shared" si="1"/>
        <v>394968.611800757</v>
      </c>
    </row>
    <row r="101" spans="1:8" x14ac:dyDescent="0.35">
      <c r="A101">
        <v>2025</v>
      </c>
      <c r="B101">
        <v>4</v>
      </c>
      <c r="C101" s="4">
        <v>388958.66482360399</v>
      </c>
      <c r="D101" s="4">
        <v>379422.19803281798</v>
      </c>
      <c r="E101" s="4">
        <v>410639.35160436801</v>
      </c>
      <c r="F101" s="4">
        <v>348205.044461268</v>
      </c>
      <c r="G101" s="4">
        <v>15736.692645392101</v>
      </c>
      <c r="H101">
        <f t="shared" si="1"/>
        <v>388958.66482360399</v>
      </c>
    </row>
    <row r="102" spans="1:8" x14ac:dyDescent="0.35">
      <c r="A102">
        <v>2025</v>
      </c>
      <c r="B102">
        <v>5</v>
      </c>
      <c r="C102" s="4">
        <v>393757.2345204</v>
      </c>
      <c r="D102" s="4">
        <v>384742.41697399202</v>
      </c>
      <c r="E102" s="4">
        <v>416236.53200496</v>
      </c>
      <c r="F102" s="4">
        <v>353248.30194302299</v>
      </c>
      <c r="G102" s="4">
        <v>15876.310030798501</v>
      </c>
      <c r="H102">
        <f t="shared" si="1"/>
        <v>393757.2345204</v>
      </c>
    </row>
    <row r="103" spans="1:8" x14ac:dyDescent="0.35">
      <c r="A103">
        <v>2025</v>
      </c>
      <c r="B103">
        <v>6</v>
      </c>
      <c r="C103" s="4">
        <v>422624.48603822099</v>
      </c>
      <c r="D103" s="4">
        <v>422859.56523549801</v>
      </c>
      <c r="E103" s="4">
        <v>455511.73202895501</v>
      </c>
      <c r="F103" s="4">
        <v>390207.39844204101</v>
      </c>
      <c r="G103" s="4">
        <v>16460.088581010099</v>
      </c>
      <c r="H103">
        <f t="shared" si="1"/>
        <v>422624.48603822099</v>
      </c>
    </row>
    <row r="104" spans="1:8" x14ac:dyDescent="0.35">
      <c r="A104">
        <v>2025</v>
      </c>
      <c r="B104">
        <v>7</v>
      </c>
      <c r="C104" s="4">
        <v>452223.99778605002</v>
      </c>
      <c r="D104" s="4">
        <v>456130.72421595099</v>
      </c>
      <c r="E104" s="4">
        <v>489032.03116623702</v>
      </c>
      <c r="F104" s="4">
        <v>423229.41726566397</v>
      </c>
      <c r="G104" s="4">
        <v>16585.681135906601</v>
      </c>
      <c r="H104">
        <f t="shared" si="1"/>
        <v>452223.99778605002</v>
      </c>
    </row>
    <row r="105" spans="1:8" x14ac:dyDescent="0.35">
      <c r="A105">
        <v>2025</v>
      </c>
      <c r="B105">
        <v>8</v>
      </c>
      <c r="C105" s="4">
        <v>434761.99696086103</v>
      </c>
      <c r="D105" s="4">
        <v>428130.254325177</v>
      </c>
      <c r="E105" s="4">
        <v>459769.72211222601</v>
      </c>
      <c r="F105" s="4">
        <v>396490.78653812897</v>
      </c>
      <c r="G105" s="4">
        <v>15949.582939628801</v>
      </c>
      <c r="H105">
        <f t="shared" si="1"/>
        <v>434761.99696086103</v>
      </c>
    </row>
    <row r="106" spans="1:8" x14ac:dyDescent="0.35">
      <c r="A106">
        <v>2025</v>
      </c>
      <c r="B106">
        <v>9</v>
      </c>
      <c r="C106" s="4">
        <v>410997.68046131398</v>
      </c>
      <c r="D106" s="4">
        <v>379397.25373293302</v>
      </c>
      <c r="E106" s="4">
        <v>410794.64823800599</v>
      </c>
      <c r="F106" s="4">
        <v>347999.85922786</v>
      </c>
      <c r="G106" s="4">
        <v>15827.552824763099</v>
      </c>
      <c r="H106">
        <f t="shared" si="1"/>
        <v>410997.68046131398</v>
      </c>
    </row>
    <row r="107" spans="1:8" x14ac:dyDescent="0.35">
      <c r="A107">
        <v>2025</v>
      </c>
      <c r="B107">
        <v>10</v>
      </c>
      <c r="C107" s="4">
        <v>393393.79249219998</v>
      </c>
      <c r="D107" s="4">
        <v>385986.91066219099</v>
      </c>
      <c r="E107" s="4">
        <v>417301.76984023402</v>
      </c>
      <c r="F107" s="4">
        <v>354672.05148414802</v>
      </c>
      <c r="G107" s="4">
        <v>15785.9464345177</v>
      </c>
      <c r="H107">
        <f t="shared" si="1"/>
        <v>393393.79249219998</v>
      </c>
    </row>
    <row r="108" spans="1:8" x14ac:dyDescent="0.35">
      <c r="A108">
        <v>2025</v>
      </c>
      <c r="B108">
        <v>11</v>
      </c>
      <c r="C108" s="4">
        <v>391605.14903213602</v>
      </c>
      <c r="D108" s="4">
        <v>392459.81995051203</v>
      </c>
      <c r="E108" s="4">
        <v>425032.42148449703</v>
      </c>
      <c r="F108" s="4">
        <v>359887.21841652598</v>
      </c>
      <c r="G108" s="4">
        <v>16419.9794137637</v>
      </c>
      <c r="H108">
        <f t="shared" si="1"/>
        <v>391605.14903213602</v>
      </c>
    </row>
    <row r="109" spans="1:8" x14ac:dyDescent="0.35">
      <c r="A109">
        <v>2025</v>
      </c>
      <c r="B109">
        <v>12</v>
      </c>
      <c r="C109" s="4">
        <v>426990.40695808298</v>
      </c>
      <c r="D109" s="4">
        <v>403455.42524461902</v>
      </c>
      <c r="E109" s="4">
        <v>434920.28124747903</v>
      </c>
      <c r="F109" s="4">
        <v>371990.56924175803</v>
      </c>
      <c r="G109" s="4">
        <v>15861.5604370731</v>
      </c>
      <c r="H109">
        <f t="shared" si="1"/>
        <v>426990.40695808298</v>
      </c>
    </row>
    <row r="110" spans="1:8" x14ac:dyDescent="0.35">
      <c r="A110">
        <v>2026</v>
      </c>
      <c r="B110">
        <v>1</v>
      </c>
      <c r="C110" s="4"/>
      <c r="D110" s="4">
        <v>401486.73287612502</v>
      </c>
      <c r="E110" s="4">
        <v>432978.54769540299</v>
      </c>
      <c r="F110" s="4">
        <v>369994.91805684799</v>
      </c>
      <c r="G110" s="4">
        <v>15875.1504848352</v>
      </c>
      <c r="H110">
        <f>D110</f>
        <v>401486.73287612502</v>
      </c>
    </row>
    <row r="111" spans="1:8" x14ac:dyDescent="0.35">
      <c r="A111">
        <v>2026</v>
      </c>
      <c r="B111">
        <v>2</v>
      </c>
      <c r="C111" s="4"/>
      <c r="D111" s="4">
        <v>363523.11482383701</v>
      </c>
      <c r="E111" s="4">
        <v>394965.90291512298</v>
      </c>
      <c r="F111" s="4">
        <v>332080.32673255203</v>
      </c>
      <c r="G111" s="4">
        <v>15850.435914109101</v>
      </c>
      <c r="H111">
        <f t="shared" ref="H111:H174" si="2">D111</f>
        <v>363523.11482383701</v>
      </c>
    </row>
    <row r="112" spans="1:8" x14ac:dyDescent="0.35">
      <c r="A112">
        <v>2026</v>
      </c>
      <c r="B112">
        <v>3</v>
      </c>
      <c r="C112" s="4"/>
      <c r="D112" s="4">
        <v>394707.48614176299</v>
      </c>
      <c r="E112" s="4">
        <v>425891.96595271502</v>
      </c>
      <c r="F112" s="4">
        <v>363523.00633081101</v>
      </c>
      <c r="G112" s="4">
        <v>15720.2216712874</v>
      </c>
      <c r="H112">
        <f t="shared" si="2"/>
        <v>394707.48614176299</v>
      </c>
    </row>
    <row r="113" spans="1:8" x14ac:dyDescent="0.35">
      <c r="A113">
        <v>2026</v>
      </c>
      <c r="B113">
        <v>4</v>
      </c>
      <c r="C113" s="4"/>
      <c r="D113" s="4">
        <v>375858.90388860099</v>
      </c>
      <c r="E113" s="4">
        <v>407061.37689803599</v>
      </c>
      <c r="F113" s="4">
        <v>344656.430879166</v>
      </c>
      <c r="G113" s="4">
        <v>15729.292114996701</v>
      </c>
      <c r="H113">
        <f t="shared" si="2"/>
        <v>375858.90388860099</v>
      </c>
    </row>
    <row r="114" spans="1:8" x14ac:dyDescent="0.35">
      <c r="A114">
        <v>2026</v>
      </c>
      <c r="B114">
        <v>5</v>
      </c>
      <c r="C114" s="4"/>
      <c r="D114" s="4">
        <v>389071.38240961701</v>
      </c>
      <c r="E114" s="4">
        <v>420390.29769838398</v>
      </c>
      <c r="F114" s="4">
        <v>357752.46712084999</v>
      </c>
      <c r="G114" s="4">
        <v>15787.9911362439</v>
      </c>
      <c r="H114">
        <f t="shared" si="2"/>
        <v>389071.38240961701</v>
      </c>
    </row>
    <row r="115" spans="1:8" x14ac:dyDescent="0.35">
      <c r="A115">
        <v>2026</v>
      </c>
      <c r="B115">
        <v>6</v>
      </c>
      <c r="C115" s="4"/>
      <c r="D115" s="4">
        <v>412292.06146008999</v>
      </c>
      <c r="E115" s="4">
        <v>444869.588930642</v>
      </c>
      <c r="F115" s="4">
        <v>379714.53398953797</v>
      </c>
      <c r="G115" s="4">
        <v>16422.462598195201</v>
      </c>
      <c r="H115">
        <f t="shared" si="2"/>
        <v>412292.06146008999</v>
      </c>
    </row>
    <row r="116" spans="1:8" x14ac:dyDescent="0.35">
      <c r="A116">
        <v>2026</v>
      </c>
      <c r="B116">
        <v>7</v>
      </c>
      <c r="C116" s="4"/>
      <c r="D116" s="4">
        <v>443682.34423438401</v>
      </c>
      <c r="E116" s="4">
        <v>475920.09655481402</v>
      </c>
      <c r="F116" s="4">
        <v>411444.59191395302</v>
      </c>
      <c r="G116" s="4">
        <v>16251.180578719899</v>
      </c>
      <c r="H116">
        <f t="shared" si="2"/>
        <v>443682.34423438401</v>
      </c>
    </row>
    <row r="117" spans="1:8" x14ac:dyDescent="0.35">
      <c r="A117">
        <v>2026</v>
      </c>
      <c r="B117">
        <v>8</v>
      </c>
      <c r="C117" s="4"/>
      <c r="D117" s="4">
        <v>432104.86518122797</v>
      </c>
      <c r="E117" s="4">
        <v>463850.174062401</v>
      </c>
      <c r="F117" s="4">
        <v>400359.55630005599</v>
      </c>
      <c r="G117" s="4">
        <v>16002.937860783501</v>
      </c>
      <c r="H117">
        <f t="shared" si="2"/>
        <v>432104.86518122797</v>
      </c>
    </row>
    <row r="118" spans="1:8" x14ac:dyDescent="0.35">
      <c r="A118">
        <v>2026</v>
      </c>
      <c r="B118">
        <v>9</v>
      </c>
      <c r="C118" s="4"/>
      <c r="D118" s="4">
        <v>386603.704385627</v>
      </c>
      <c r="E118" s="4">
        <v>417908.99871684302</v>
      </c>
      <c r="F118" s="4">
        <v>355298.41005441197</v>
      </c>
      <c r="G118" s="4">
        <v>15781.124756769799</v>
      </c>
      <c r="H118">
        <f t="shared" si="2"/>
        <v>386603.704385627</v>
      </c>
    </row>
    <row r="119" spans="1:8" x14ac:dyDescent="0.35">
      <c r="A119">
        <v>2026</v>
      </c>
      <c r="B119">
        <v>10</v>
      </c>
      <c r="C119" s="4"/>
      <c r="D119" s="4">
        <v>386473.86660641403</v>
      </c>
      <c r="E119" s="4">
        <v>417808.22541479202</v>
      </c>
      <c r="F119" s="4">
        <v>355139.50779803598</v>
      </c>
      <c r="G119" s="4">
        <v>15795.776276581</v>
      </c>
      <c r="H119">
        <f t="shared" si="2"/>
        <v>386473.86660641403</v>
      </c>
    </row>
    <row r="120" spans="1:8" x14ac:dyDescent="0.35">
      <c r="A120">
        <v>2026</v>
      </c>
      <c r="B120">
        <v>11</v>
      </c>
      <c r="C120" s="4"/>
      <c r="D120" s="4">
        <v>393490.83269527898</v>
      </c>
      <c r="E120" s="4">
        <v>426058.475118884</v>
      </c>
      <c r="F120" s="4">
        <v>360923.19027167303</v>
      </c>
      <c r="G120" s="4">
        <v>16417.4795062796</v>
      </c>
      <c r="H120">
        <f t="shared" si="2"/>
        <v>393490.83269527898</v>
      </c>
    </row>
    <row r="121" spans="1:8" x14ac:dyDescent="0.35">
      <c r="A121">
        <v>2026</v>
      </c>
      <c r="B121">
        <v>12</v>
      </c>
      <c r="C121" s="4"/>
      <c r="D121" s="4">
        <v>401296.49393500201</v>
      </c>
      <c r="E121" s="4">
        <v>432578.454699928</v>
      </c>
      <c r="F121" s="4">
        <v>370014.53317007498</v>
      </c>
      <c r="G121" s="4">
        <v>15769.362212174799</v>
      </c>
      <c r="H121">
        <f t="shared" si="2"/>
        <v>401296.49393500201</v>
      </c>
    </row>
    <row r="122" spans="1:8" x14ac:dyDescent="0.35">
      <c r="A122">
        <v>2027</v>
      </c>
      <c r="B122">
        <v>1</v>
      </c>
      <c r="C122" s="4"/>
      <c r="D122" s="4">
        <v>402248.712981869</v>
      </c>
      <c r="E122" s="4">
        <v>433738.129461337</v>
      </c>
      <c r="F122" s="4">
        <v>370759.29650240002</v>
      </c>
      <c r="G122" s="4">
        <v>15873.9414720934</v>
      </c>
      <c r="H122">
        <f t="shared" si="2"/>
        <v>402248.712981869</v>
      </c>
    </row>
    <row r="123" spans="1:8" x14ac:dyDescent="0.35">
      <c r="A123">
        <v>2027</v>
      </c>
      <c r="B123">
        <v>2</v>
      </c>
      <c r="C123" s="4"/>
      <c r="D123" s="4">
        <v>363904.08587311301</v>
      </c>
      <c r="E123" s="4">
        <v>395343.57855349802</v>
      </c>
      <c r="F123" s="4">
        <v>332464.59319272701</v>
      </c>
      <c r="G123" s="4">
        <v>15848.774684222801</v>
      </c>
      <c r="H123">
        <f t="shared" si="2"/>
        <v>363904.08587311301</v>
      </c>
    </row>
    <row r="124" spans="1:8" x14ac:dyDescent="0.35">
      <c r="A124">
        <v>2027</v>
      </c>
      <c r="B124">
        <v>3</v>
      </c>
      <c r="C124" s="4"/>
      <c r="D124" s="4">
        <v>394889.13302526</v>
      </c>
      <c r="E124" s="4">
        <v>426072.79867856897</v>
      </c>
      <c r="F124" s="4">
        <v>363705.46737194998</v>
      </c>
      <c r="G124" s="4">
        <v>15719.8112511456</v>
      </c>
      <c r="H124">
        <f t="shared" si="2"/>
        <v>394889.13302526</v>
      </c>
    </row>
    <row r="125" spans="1:8" x14ac:dyDescent="0.35">
      <c r="A125">
        <v>2027</v>
      </c>
      <c r="B125">
        <v>4</v>
      </c>
      <c r="C125" s="4"/>
      <c r="D125" s="4">
        <v>375816.328240161</v>
      </c>
      <c r="E125" s="4">
        <v>407019.247429076</v>
      </c>
      <c r="F125" s="4">
        <v>344613.409051247</v>
      </c>
      <c r="G125" s="4">
        <v>15729.5170358664</v>
      </c>
      <c r="H125">
        <f t="shared" si="2"/>
        <v>375816.328240161</v>
      </c>
    </row>
    <row r="126" spans="1:8" x14ac:dyDescent="0.35">
      <c r="A126">
        <v>2027</v>
      </c>
      <c r="B126">
        <v>5</v>
      </c>
      <c r="C126" s="4"/>
      <c r="D126" s="4">
        <v>388903.87670967402</v>
      </c>
      <c r="E126" s="4">
        <v>420221.01046104002</v>
      </c>
      <c r="F126" s="4">
        <v>357586.74295830802</v>
      </c>
      <c r="G126" s="4">
        <v>15787.093056076201</v>
      </c>
      <c r="H126">
        <f t="shared" si="2"/>
        <v>388903.87670967402</v>
      </c>
    </row>
    <row r="127" spans="1:8" x14ac:dyDescent="0.35">
      <c r="A127">
        <v>2027</v>
      </c>
      <c r="B127">
        <v>6</v>
      </c>
      <c r="C127" s="4"/>
      <c r="D127" s="4">
        <v>412502.73489916098</v>
      </c>
      <c r="E127" s="4">
        <v>445081.90721198398</v>
      </c>
      <c r="F127" s="4">
        <v>379923.56258633803</v>
      </c>
      <c r="G127" s="4">
        <v>16423.291769798099</v>
      </c>
      <c r="H127">
        <f t="shared" si="2"/>
        <v>412502.73489916098</v>
      </c>
    </row>
    <row r="128" spans="1:8" x14ac:dyDescent="0.35">
      <c r="A128">
        <v>2027</v>
      </c>
      <c r="B128">
        <v>7</v>
      </c>
      <c r="C128" s="4"/>
      <c r="D128" s="4">
        <v>444366.90690748201</v>
      </c>
      <c r="E128" s="4">
        <v>476641.24139077001</v>
      </c>
      <c r="F128" s="4">
        <v>412092.57242419297</v>
      </c>
      <c r="G128" s="4">
        <v>16269.6217941205</v>
      </c>
      <c r="H128">
        <f t="shared" si="2"/>
        <v>444366.90690748201</v>
      </c>
    </row>
    <row r="129" spans="1:8" x14ac:dyDescent="0.35">
      <c r="A129">
        <v>2027</v>
      </c>
      <c r="B129">
        <v>8</v>
      </c>
      <c r="C129" s="4"/>
      <c r="D129" s="4">
        <v>432774.49233284697</v>
      </c>
      <c r="E129" s="4">
        <v>464541.27013347001</v>
      </c>
      <c r="F129" s="4">
        <v>401007.714532224</v>
      </c>
      <c r="G129" s="4">
        <v>16013.7604294089</v>
      </c>
      <c r="H129">
        <f t="shared" si="2"/>
        <v>432774.49233284697</v>
      </c>
    </row>
    <row r="130" spans="1:8" x14ac:dyDescent="0.35">
      <c r="A130">
        <v>2027</v>
      </c>
      <c r="B130">
        <v>9</v>
      </c>
      <c r="C130" s="4"/>
      <c r="D130" s="4">
        <v>387050.426316144</v>
      </c>
      <c r="E130" s="4">
        <v>418353.65064347599</v>
      </c>
      <c r="F130" s="4">
        <v>355747.20198881102</v>
      </c>
      <c r="G130" s="4">
        <v>15780.081259488399</v>
      </c>
      <c r="H130">
        <f t="shared" si="2"/>
        <v>387050.426316144</v>
      </c>
    </row>
    <row r="131" spans="1:8" x14ac:dyDescent="0.35">
      <c r="A131">
        <v>2027</v>
      </c>
      <c r="B131">
        <v>10</v>
      </c>
      <c r="C131" s="4"/>
      <c r="D131" s="4">
        <v>386880.18301858398</v>
      </c>
      <c r="E131" s="4">
        <v>418214.677652393</v>
      </c>
      <c r="F131" s="4">
        <v>355545.68838477402</v>
      </c>
      <c r="G131" s="4">
        <v>15795.8447467273</v>
      </c>
      <c r="H131">
        <f t="shared" si="2"/>
        <v>386880.18301858398</v>
      </c>
    </row>
    <row r="132" spans="1:8" x14ac:dyDescent="0.35">
      <c r="A132">
        <v>2027</v>
      </c>
      <c r="B132">
        <v>11</v>
      </c>
      <c r="C132" s="4"/>
      <c r="D132" s="4">
        <v>394011.918418599</v>
      </c>
      <c r="E132" s="4">
        <v>426578.60365109</v>
      </c>
      <c r="F132" s="4">
        <v>361445.23318610701</v>
      </c>
      <c r="G132" s="4">
        <v>16416.996982389999</v>
      </c>
      <c r="H132">
        <f t="shared" si="2"/>
        <v>394011.918418599</v>
      </c>
    </row>
    <row r="133" spans="1:8" x14ac:dyDescent="0.35">
      <c r="A133">
        <v>2027</v>
      </c>
      <c r="B133">
        <v>12</v>
      </c>
      <c r="C133" s="4"/>
      <c r="D133" s="4">
        <v>402166.24224103702</v>
      </c>
      <c r="E133" s="4">
        <v>433446.79217660602</v>
      </c>
      <c r="F133" s="4">
        <v>370885.69230546698</v>
      </c>
      <c r="G133" s="4">
        <v>15768.651007422601</v>
      </c>
      <c r="H133">
        <f t="shared" si="2"/>
        <v>402166.24224103702</v>
      </c>
    </row>
    <row r="134" spans="1:8" x14ac:dyDescent="0.35">
      <c r="A134">
        <v>2028</v>
      </c>
      <c r="B134">
        <v>1</v>
      </c>
      <c r="C134" s="4"/>
      <c r="D134" s="4">
        <v>403734.59484954999</v>
      </c>
      <c r="E134" s="4">
        <v>435221.17010607698</v>
      </c>
      <c r="F134" s="4">
        <v>372248.019593023</v>
      </c>
      <c r="G134" s="4">
        <v>15872.5092001836</v>
      </c>
      <c r="H134">
        <f t="shared" si="2"/>
        <v>403734.59484954999</v>
      </c>
    </row>
    <row r="135" spans="1:8" x14ac:dyDescent="0.35">
      <c r="A135">
        <v>2028</v>
      </c>
      <c r="B135">
        <v>2</v>
      </c>
      <c r="C135" s="4"/>
      <c r="D135" s="4">
        <v>377985.80542142497</v>
      </c>
      <c r="E135" s="4">
        <v>409395.32027258299</v>
      </c>
      <c r="F135" s="4">
        <v>346576.29057026701</v>
      </c>
      <c r="G135" s="4">
        <v>15833.6627399629</v>
      </c>
      <c r="H135">
        <f t="shared" si="2"/>
        <v>377985.80542142497</v>
      </c>
    </row>
    <row r="136" spans="1:8" x14ac:dyDescent="0.35">
      <c r="A136">
        <v>2028</v>
      </c>
      <c r="B136">
        <v>3</v>
      </c>
      <c r="C136" s="4"/>
      <c r="D136" s="4">
        <v>396863.55185319198</v>
      </c>
      <c r="E136" s="4">
        <v>428045.48014829803</v>
      </c>
      <c r="F136" s="4">
        <v>365681.62355808599</v>
      </c>
      <c r="G136" s="4">
        <v>15718.9354418892</v>
      </c>
      <c r="H136">
        <f t="shared" si="2"/>
        <v>396863.55185319198</v>
      </c>
    </row>
    <row r="137" spans="1:8" x14ac:dyDescent="0.35">
      <c r="A137">
        <v>2028</v>
      </c>
      <c r="B137">
        <v>4</v>
      </c>
      <c r="C137" s="4"/>
      <c r="D137" s="4">
        <v>377871.36431129801</v>
      </c>
      <c r="E137" s="4">
        <v>409072.17729999602</v>
      </c>
      <c r="F137" s="4">
        <v>346670.551322599</v>
      </c>
      <c r="G137" s="4">
        <v>15728.4552918681</v>
      </c>
      <c r="H137">
        <f t="shared" si="2"/>
        <v>377871.36431129801</v>
      </c>
    </row>
    <row r="138" spans="1:8" x14ac:dyDescent="0.35">
      <c r="A138">
        <v>2028</v>
      </c>
      <c r="B138">
        <v>5</v>
      </c>
      <c r="C138" s="4"/>
      <c r="D138" s="4">
        <v>391314.95046675002</v>
      </c>
      <c r="E138" s="4">
        <v>422632.17688974203</v>
      </c>
      <c r="F138" s="4">
        <v>359997.72404375701</v>
      </c>
      <c r="G138" s="4">
        <v>15787.1397722159</v>
      </c>
      <c r="H138">
        <f t="shared" si="2"/>
        <v>391314.95046675002</v>
      </c>
    </row>
    <row r="139" spans="1:8" x14ac:dyDescent="0.35">
      <c r="A139">
        <v>2028</v>
      </c>
      <c r="B139">
        <v>6</v>
      </c>
      <c r="C139" s="4"/>
      <c r="D139" s="4">
        <v>415313.37319136498</v>
      </c>
      <c r="E139" s="4">
        <v>447889.43808833801</v>
      </c>
      <c r="F139" s="4">
        <v>382737.30829439301</v>
      </c>
      <c r="G139" s="4">
        <v>16421.7253089724</v>
      </c>
      <c r="H139">
        <f t="shared" si="2"/>
        <v>415313.37319136498</v>
      </c>
    </row>
    <row r="140" spans="1:8" x14ac:dyDescent="0.35">
      <c r="A140">
        <v>2028</v>
      </c>
      <c r="B140">
        <v>7</v>
      </c>
      <c r="C140" s="4"/>
      <c r="D140" s="4">
        <v>447906.491454</v>
      </c>
      <c r="E140" s="4">
        <v>480229.910971948</v>
      </c>
      <c r="F140" s="4">
        <v>415583.071936052</v>
      </c>
      <c r="G140" s="4">
        <v>16294.3657574723</v>
      </c>
      <c r="H140">
        <f t="shared" si="2"/>
        <v>447906.491454</v>
      </c>
    </row>
    <row r="141" spans="1:8" x14ac:dyDescent="0.35">
      <c r="A141">
        <v>2028</v>
      </c>
      <c r="B141">
        <v>8</v>
      </c>
      <c r="C141" s="4"/>
      <c r="D141" s="4">
        <v>436195.21840839699</v>
      </c>
      <c r="E141" s="4">
        <v>467990.15175622102</v>
      </c>
      <c r="F141" s="4">
        <v>404400.28506057401</v>
      </c>
      <c r="G141" s="4">
        <v>16027.9537539713</v>
      </c>
      <c r="H141">
        <f t="shared" si="2"/>
        <v>436195.21840839699</v>
      </c>
    </row>
    <row r="142" spans="1:8" x14ac:dyDescent="0.35">
      <c r="A142">
        <v>2028</v>
      </c>
      <c r="B142">
        <v>9</v>
      </c>
      <c r="C142" s="4"/>
      <c r="D142" s="4">
        <v>389839.06938809599</v>
      </c>
      <c r="E142" s="4">
        <v>421139.41213718301</v>
      </c>
      <c r="F142" s="4">
        <v>358538.72663900902</v>
      </c>
      <c r="G142" s="4">
        <v>15778.628644307701</v>
      </c>
      <c r="H142">
        <f t="shared" si="2"/>
        <v>389839.06938809599</v>
      </c>
    </row>
    <row r="143" spans="1:8" x14ac:dyDescent="0.35">
      <c r="A143">
        <v>2028</v>
      </c>
      <c r="B143">
        <v>10</v>
      </c>
      <c r="C143" s="4"/>
      <c r="D143" s="4">
        <v>389509.65215894801</v>
      </c>
      <c r="E143" s="4">
        <v>420846.67546334403</v>
      </c>
      <c r="F143" s="4">
        <v>358172.62885455199</v>
      </c>
      <c r="G143" s="4">
        <v>15797.1194597384</v>
      </c>
      <c r="H143">
        <f t="shared" si="2"/>
        <v>389509.65215894801</v>
      </c>
    </row>
    <row r="144" spans="1:8" x14ac:dyDescent="0.35">
      <c r="A144">
        <v>2028</v>
      </c>
      <c r="B144">
        <v>11</v>
      </c>
      <c r="C144" s="4"/>
      <c r="D144" s="4">
        <v>396596.56997846899</v>
      </c>
      <c r="E144" s="4">
        <v>429158.89155763102</v>
      </c>
      <c r="F144" s="4">
        <v>364034.24839930801</v>
      </c>
      <c r="G144" s="4">
        <v>16414.797247199502</v>
      </c>
      <c r="H144">
        <f t="shared" si="2"/>
        <v>396596.56997846899</v>
      </c>
    </row>
    <row r="145" spans="1:8" x14ac:dyDescent="0.35">
      <c r="A145">
        <v>2028</v>
      </c>
      <c r="B145">
        <v>12</v>
      </c>
      <c r="C145" s="4"/>
      <c r="D145" s="4">
        <v>404709.69325755502</v>
      </c>
      <c r="E145" s="4">
        <v>435989.05026606302</v>
      </c>
      <c r="F145" s="4">
        <v>373430.33624904702</v>
      </c>
      <c r="G145" s="4">
        <v>15768.0496480941</v>
      </c>
      <c r="H145">
        <f t="shared" si="2"/>
        <v>404709.69325755502</v>
      </c>
    </row>
    <row r="146" spans="1:8" x14ac:dyDescent="0.35">
      <c r="A146">
        <v>2029</v>
      </c>
      <c r="B146">
        <v>1</v>
      </c>
      <c r="C146" s="4"/>
      <c r="D146" s="4">
        <v>406265.71606698103</v>
      </c>
      <c r="E146" s="4">
        <v>437750.29381248303</v>
      </c>
      <c r="F146" s="4">
        <v>374781.13832147798</v>
      </c>
      <c r="G146" s="4">
        <v>15871.502246844</v>
      </c>
      <c r="H146">
        <f t="shared" si="2"/>
        <v>406265.71606698103</v>
      </c>
    </row>
    <row r="147" spans="1:8" x14ac:dyDescent="0.35">
      <c r="A147">
        <v>2029</v>
      </c>
      <c r="B147">
        <v>2</v>
      </c>
      <c r="C147" s="4"/>
      <c r="D147" s="4">
        <v>367685.33935802098</v>
      </c>
      <c r="E147" s="4">
        <v>399108.25996350002</v>
      </c>
      <c r="F147" s="4">
        <v>336262.41875254101</v>
      </c>
      <c r="G147" s="4">
        <v>15840.4206346232</v>
      </c>
      <c r="H147">
        <f t="shared" si="2"/>
        <v>367685.33935802098</v>
      </c>
    </row>
    <row r="148" spans="1:8" x14ac:dyDescent="0.35">
      <c r="A148">
        <v>2029</v>
      </c>
      <c r="B148">
        <v>3</v>
      </c>
      <c r="C148" s="4"/>
      <c r="D148" s="4">
        <v>399168.180850206</v>
      </c>
      <c r="E148" s="4">
        <v>430348.566939532</v>
      </c>
      <c r="F148" s="4">
        <v>367987.79476088</v>
      </c>
      <c r="G148" s="4">
        <v>15718.158009754099</v>
      </c>
      <c r="H148">
        <f t="shared" si="2"/>
        <v>399168.180850206</v>
      </c>
    </row>
    <row r="149" spans="1:8" x14ac:dyDescent="0.35">
      <c r="A149">
        <v>2029</v>
      </c>
      <c r="B149">
        <v>4</v>
      </c>
      <c r="C149" s="4"/>
      <c r="D149" s="4">
        <v>380044.86831261602</v>
      </c>
      <c r="E149" s="4">
        <v>411243.98253101198</v>
      </c>
      <c r="F149" s="4">
        <v>348845.75409422</v>
      </c>
      <c r="G149" s="4">
        <v>15727.598934927601</v>
      </c>
      <c r="H149">
        <f t="shared" si="2"/>
        <v>380044.86831261602</v>
      </c>
    </row>
    <row r="150" spans="1:8" x14ac:dyDescent="0.35">
      <c r="A150">
        <v>2029</v>
      </c>
      <c r="B150">
        <v>5</v>
      </c>
      <c r="C150" s="4"/>
      <c r="D150" s="4">
        <v>393663.58061023598</v>
      </c>
      <c r="E150" s="4">
        <v>424981.08989867999</v>
      </c>
      <c r="F150" s="4">
        <v>362346.07132179203</v>
      </c>
      <c r="G150" s="4">
        <v>15787.282365827499</v>
      </c>
      <c r="H150">
        <f t="shared" si="2"/>
        <v>393663.58061023598</v>
      </c>
    </row>
    <row r="151" spans="1:8" x14ac:dyDescent="0.35">
      <c r="A151">
        <v>2029</v>
      </c>
      <c r="B151">
        <v>6</v>
      </c>
      <c r="C151" s="4"/>
      <c r="D151" s="4">
        <v>418014.17120578903</v>
      </c>
      <c r="E151" s="4">
        <v>450588.37447814801</v>
      </c>
      <c r="F151" s="4">
        <v>385439.96793342999</v>
      </c>
      <c r="G151" s="4">
        <v>16420.786856518898</v>
      </c>
      <c r="H151">
        <f t="shared" si="2"/>
        <v>418014.17120578903</v>
      </c>
    </row>
    <row r="152" spans="1:8" x14ac:dyDescent="0.35">
      <c r="A152">
        <v>2029</v>
      </c>
      <c r="B152">
        <v>7</v>
      </c>
      <c r="C152" s="4"/>
      <c r="D152" s="4">
        <v>451274.73133908701</v>
      </c>
      <c r="E152" s="4">
        <v>483653.789832932</v>
      </c>
      <c r="F152" s="4">
        <v>418895.67284524202</v>
      </c>
      <c r="G152" s="4">
        <v>16322.4135889565</v>
      </c>
      <c r="H152">
        <f t="shared" si="2"/>
        <v>451274.73133908701</v>
      </c>
    </row>
    <row r="153" spans="1:8" x14ac:dyDescent="0.35">
      <c r="A153">
        <v>2029</v>
      </c>
      <c r="B153">
        <v>8</v>
      </c>
      <c r="C153" s="4"/>
      <c r="D153" s="4">
        <v>439330.166541474</v>
      </c>
      <c r="E153" s="4">
        <v>471157.16065618303</v>
      </c>
      <c r="F153" s="4">
        <v>407503.17242676503</v>
      </c>
      <c r="G153" s="4">
        <v>16044.115715480601</v>
      </c>
      <c r="H153">
        <f t="shared" si="2"/>
        <v>439330.166541474</v>
      </c>
    </row>
    <row r="154" spans="1:8" x14ac:dyDescent="0.35">
      <c r="A154">
        <v>2029</v>
      </c>
      <c r="B154">
        <v>9</v>
      </c>
      <c r="C154" s="4"/>
      <c r="D154" s="4">
        <v>392265.09067688702</v>
      </c>
      <c r="E154" s="4">
        <v>423562.940172765</v>
      </c>
      <c r="F154" s="4">
        <v>360967.24118100898</v>
      </c>
      <c r="G154" s="4">
        <v>15777.371785339299</v>
      </c>
      <c r="H154">
        <f t="shared" si="2"/>
        <v>392265.09067688702</v>
      </c>
    </row>
    <row r="155" spans="1:8" x14ac:dyDescent="0.35">
      <c r="A155">
        <v>2029</v>
      </c>
      <c r="B155">
        <v>10</v>
      </c>
      <c r="C155" s="4"/>
      <c r="D155" s="4">
        <v>391685.80466135201</v>
      </c>
      <c r="E155" s="4">
        <v>423025.46601822902</v>
      </c>
      <c r="F155" s="4">
        <v>360346.14330447401</v>
      </c>
      <c r="G155" s="4">
        <v>15798.449312602301</v>
      </c>
      <c r="H155">
        <f t="shared" si="2"/>
        <v>391685.80466135201</v>
      </c>
    </row>
    <row r="156" spans="1:8" x14ac:dyDescent="0.35">
      <c r="A156">
        <v>2029</v>
      </c>
      <c r="B156">
        <v>11</v>
      </c>
      <c r="C156" s="4"/>
      <c r="D156" s="4">
        <v>398670.66199143301</v>
      </c>
      <c r="E156" s="4">
        <v>431229.94759846502</v>
      </c>
      <c r="F156" s="4">
        <v>366111.37638440001</v>
      </c>
      <c r="G156" s="4">
        <v>16413.266801440801</v>
      </c>
      <c r="H156">
        <f t="shared" si="2"/>
        <v>398670.66199143301</v>
      </c>
    </row>
    <row r="157" spans="1:8" x14ac:dyDescent="0.35">
      <c r="A157">
        <v>2029</v>
      </c>
      <c r="B157">
        <v>12</v>
      </c>
      <c r="C157" s="4"/>
      <c r="D157" s="4">
        <v>406888.430110691</v>
      </c>
      <c r="E157" s="4">
        <v>438166.533652602</v>
      </c>
      <c r="F157" s="4">
        <v>375610.32656878</v>
      </c>
      <c r="G157" s="4">
        <v>15767.417770542301</v>
      </c>
      <c r="H157">
        <f t="shared" si="2"/>
        <v>406888.430110691</v>
      </c>
    </row>
    <row r="158" spans="1:8" x14ac:dyDescent="0.35">
      <c r="A158">
        <v>2030</v>
      </c>
      <c r="B158">
        <v>1</v>
      </c>
      <c r="C158" s="4"/>
      <c r="D158" s="4">
        <v>407636.84425286698</v>
      </c>
      <c r="E158" s="4">
        <v>439121.85813615099</v>
      </c>
      <c r="F158" s="4">
        <v>376151.83036958397</v>
      </c>
      <c r="G158" s="4">
        <v>15871.7221056532</v>
      </c>
      <c r="H158">
        <f t="shared" si="2"/>
        <v>407636.84425286698</v>
      </c>
    </row>
    <row r="159" spans="1:8" x14ac:dyDescent="0.35">
      <c r="A159">
        <v>2030</v>
      </c>
      <c r="B159">
        <v>2</v>
      </c>
      <c r="C159" s="4"/>
      <c r="D159" s="4">
        <v>368934.75819277402</v>
      </c>
      <c r="E159" s="4">
        <v>400353.67038154497</v>
      </c>
      <c r="F159" s="4">
        <v>337515.84600400401</v>
      </c>
      <c r="G159" s="4">
        <v>15838.3999756418</v>
      </c>
      <c r="H159">
        <f t="shared" si="2"/>
        <v>368934.75819277402</v>
      </c>
    </row>
    <row r="160" spans="1:8" x14ac:dyDescent="0.35">
      <c r="A160">
        <v>2030</v>
      </c>
      <c r="B160">
        <v>3</v>
      </c>
      <c r="C160" s="4"/>
      <c r="D160" s="4">
        <v>400524.95025620901</v>
      </c>
      <c r="E160" s="4">
        <v>431705.00618154998</v>
      </c>
      <c r="F160" s="4">
        <v>369344.89433086698</v>
      </c>
      <c r="G160" s="4">
        <v>15717.991572761901</v>
      </c>
      <c r="H160">
        <f t="shared" si="2"/>
        <v>400524.95025620901</v>
      </c>
    </row>
    <row r="161" spans="1:8" x14ac:dyDescent="0.35">
      <c r="A161">
        <v>2030</v>
      </c>
      <c r="B161">
        <v>4</v>
      </c>
      <c r="C161" s="4"/>
      <c r="D161" s="4">
        <v>381333.10274961998</v>
      </c>
      <c r="E161" s="4">
        <v>412531.18444602803</v>
      </c>
      <c r="F161" s="4">
        <v>350135.021053212</v>
      </c>
      <c r="G161" s="4">
        <v>15727.078436441299</v>
      </c>
      <c r="H161">
        <f t="shared" si="2"/>
        <v>381333.10274961998</v>
      </c>
    </row>
    <row r="162" spans="1:8" x14ac:dyDescent="0.35">
      <c r="A162">
        <v>2030</v>
      </c>
      <c r="B162">
        <v>5</v>
      </c>
      <c r="C162" s="4"/>
      <c r="D162" s="4">
        <v>395098.50733219797</v>
      </c>
      <c r="E162" s="4">
        <v>426415.52347394102</v>
      </c>
      <c r="F162" s="4">
        <v>363781.49119045498</v>
      </c>
      <c r="G162" s="4">
        <v>15787.0337685921</v>
      </c>
      <c r="H162">
        <f t="shared" si="2"/>
        <v>395098.50733219797</v>
      </c>
    </row>
    <row r="163" spans="1:8" x14ac:dyDescent="0.35">
      <c r="A163">
        <v>2030</v>
      </c>
      <c r="B163">
        <v>6</v>
      </c>
      <c r="C163" s="4"/>
      <c r="D163" s="4">
        <v>419750.35233738698</v>
      </c>
      <c r="E163" s="4">
        <v>452324.46954436402</v>
      </c>
      <c r="F163" s="4">
        <v>387176.23513040901</v>
      </c>
      <c r="G163" s="4">
        <v>16420.743470614001</v>
      </c>
      <c r="H163">
        <f t="shared" si="2"/>
        <v>419750.35233738698</v>
      </c>
    </row>
    <row r="164" spans="1:8" x14ac:dyDescent="0.35">
      <c r="A164">
        <v>2030</v>
      </c>
      <c r="B164">
        <v>7</v>
      </c>
      <c r="C164" s="4"/>
      <c r="D164" s="4">
        <v>453539.04977558198</v>
      </c>
      <c r="E164" s="4">
        <v>485966.028196531</v>
      </c>
      <c r="F164" s="4">
        <v>421112.07135463197</v>
      </c>
      <c r="G164" s="4">
        <v>16346.5702169047</v>
      </c>
      <c r="H164">
        <f t="shared" si="2"/>
        <v>453539.04977558198</v>
      </c>
    </row>
    <row r="165" spans="1:8" x14ac:dyDescent="0.35">
      <c r="A165">
        <v>2030</v>
      </c>
      <c r="B165">
        <v>8</v>
      </c>
      <c r="C165" s="4"/>
      <c r="D165" s="4">
        <v>441408.61650560901</v>
      </c>
      <c r="E165" s="4">
        <v>473263.51007695397</v>
      </c>
      <c r="F165" s="4">
        <v>409553.72293426498</v>
      </c>
      <c r="G165" s="4">
        <v>16058.1799437593</v>
      </c>
      <c r="H165">
        <f t="shared" si="2"/>
        <v>441408.61650560901</v>
      </c>
    </row>
    <row r="166" spans="1:8" x14ac:dyDescent="0.35">
      <c r="A166">
        <v>2030</v>
      </c>
      <c r="B166">
        <v>9</v>
      </c>
      <c r="C166" s="4"/>
      <c r="D166" s="4">
        <v>393781.94672375801</v>
      </c>
      <c r="E166" s="4">
        <v>425077.88898431702</v>
      </c>
      <c r="F166" s="4">
        <v>362486.004463199</v>
      </c>
      <c r="G166" s="4">
        <v>15776.410340345499</v>
      </c>
      <c r="H166">
        <f t="shared" si="2"/>
        <v>393781.94672375801</v>
      </c>
    </row>
    <row r="167" spans="1:8" x14ac:dyDescent="0.35">
      <c r="A167">
        <v>2030</v>
      </c>
      <c r="B167">
        <v>10</v>
      </c>
      <c r="C167" s="4"/>
      <c r="D167" s="4">
        <v>392985.265327684</v>
      </c>
      <c r="E167" s="4">
        <v>424326.132385462</v>
      </c>
      <c r="F167" s="4">
        <v>361644.39826990699</v>
      </c>
      <c r="G167" s="4">
        <v>15799.0571112741</v>
      </c>
      <c r="H167">
        <f t="shared" si="2"/>
        <v>392985.265327684</v>
      </c>
    </row>
    <row r="168" spans="1:8" x14ac:dyDescent="0.35">
      <c r="A168">
        <v>2030</v>
      </c>
      <c r="B168">
        <v>11</v>
      </c>
      <c r="C168" s="4"/>
      <c r="D168" s="4">
        <v>399903.53779791697</v>
      </c>
      <c r="E168" s="4">
        <v>432461.19705601298</v>
      </c>
      <c r="F168" s="4">
        <v>367345.87853982102</v>
      </c>
      <c r="G168" s="4">
        <v>16412.446952402399</v>
      </c>
      <c r="H168">
        <f t="shared" si="2"/>
        <v>399903.53779791697</v>
      </c>
    </row>
    <row r="169" spans="1:8" x14ac:dyDescent="0.35">
      <c r="A169">
        <v>2030</v>
      </c>
      <c r="B169">
        <v>12</v>
      </c>
      <c r="C169" s="4"/>
      <c r="D169" s="4">
        <v>408180.73438516498</v>
      </c>
      <c r="E169" s="4">
        <v>439459.12272779399</v>
      </c>
      <c r="F169" s="4">
        <v>376902.34604253602</v>
      </c>
      <c r="G169" s="4">
        <v>15767.5613397296</v>
      </c>
      <c r="H169">
        <f t="shared" si="2"/>
        <v>408180.73438516498</v>
      </c>
    </row>
    <row r="170" spans="1:8" x14ac:dyDescent="0.35">
      <c r="A170">
        <v>2031</v>
      </c>
      <c r="B170">
        <v>1</v>
      </c>
      <c r="C170" s="4"/>
      <c r="D170" s="4">
        <v>409167.63015133701</v>
      </c>
      <c r="E170" s="4">
        <v>440652.42901628598</v>
      </c>
      <c r="F170" s="4">
        <v>377682.83128638798</v>
      </c>
      <c r="G170" s="4">
        <v>15871.6137140459</v>
      </c>
      <c r="H170">
        <f t="shared" si="2"/>
        <v>409167.63015133701</v>
      </c>
    </row>
    <row r="171" spans="1:8" x14ac:dyDescent="0.35">
      <c r="A171">
        <v>2031</v>
      </c>
      <c r="B171">
        <v>2</v>
      </c>
      <c r="C171" s="4"/>
      <c r="D171" s="4">
        <v>370314.866764337</v>
      </c>
      <c r="E171" s="4">
        <v>401728.85697969899</v>
      </c>
      <c r="F171" s="4">
        <v>338900.87654897501</v>
      </c>
      <c r="G171" s="4">
        <v>15835.9187890542</v>
      </c>
      <c r="H171">
        <f t="shared" si="2"/>
        <v>370314.866764337</v>
      </c>
    </row>
    <row r="172" spans="1:8" x14ac:dyDescent="0.35">
      <c r="A172">
        <v>2031</v>
      </c>
      <c r="B172">
        <v>3</v>
      </c>
      <c r="C172" s="4"/>
      <c r="D172" s="4">
        <v>402038.56923202903</v>
      </c>
      <c r="E172" s="4">
        <v>433218.26116527402</v>
      </c>
      <c r="F172" s="4">
        <v>370858.87729878502</v>
      </c>
      <c r="G172" s="4">
        <v>15717.808082882</v>
      </c>
      <c r="H172">
        <f t="shared" si="2"/>
        <v>402038.56923202903</v>
      </c>
    </row>
    <row r="173" spans="1:8" x14ac:dyDescent="0.35">
      <c r="A173">
        <v>2031</v>
      </c>
      <c r="B173">
        <v>4</v>
      </c>
      <c r="C173" s="4"/>
      <c r="D173" s="4">
        <v>382785.33479996998</v>
      </c>
      <c r="E173" s="4">
        <v>413982.585715066</v>
      </c>
      <c r="F173" s="4">
        <v>351588.08388487401</v>
      </c>
      <c r="G173" s="4">
        <v>15726.6596362414</v>
      </c>
      <c r="H173">
        <f t="shared" si="2"/>
        <v>382785.33479996998</v>
      </c>
    </row>
    <row r="174" spans="1:8" x14ac:dyDescent="0.35">
      <c r="A174">
        <v>2031</v>
      </c>
      <c r="B174">
        <v>5</v>
      </c>
      <c r="C174" s="4"/>
      <c r="D174" s="4">
        <v>396729.14738540899</v>
      </c>
      <c r="E174" s="4">
        <v>428046.001634671</v>
      </c>
      <c r="F174" s="4">
        <v>365412.29313614703</v>
      </c>
      <c r="G174" s="4">
        <v>15786.9521579417</v>
      </c>
      <c r="H174">
        <f t="shared" si="2"/>
        <v>396729.14738540899</v>
      </c>
    </row>
    <row r="175" spans="1:8" x14ac:dyDescent="0.35">
      <c r="A175">
        <v>2031</v>
      </c>
      <c r="B175">
        <v>6</v>
      </c>
      <c r="C175" s="4"/>
      <c r="D175" s="4">
        <v>421726.61909067701</v>
      </c>
      <c r="E175" s="4">
        <v>454300.95082470501</v>
      </c>
      <c r="F175" s="4">
        <v>389152.28735664999</v>
      </c>
      <c r="G175" s="4">
        <v>16420.8516145625</v>
      </c>
      <c r="H175">
        <f t="shared" ref="H175:H193" si="3">D175</f>
        <v>421726.61909067701</v>
      </c>
    </row>
    <row r="176" spans="1:8" x14ac:dyDescent="0.35">
      <c r="A176">
        <v>2031</v>
      </c>
      <c r="B176">
        <v>7</v>
      </c>
      <c r="C176" s="4"/>
      <c r="D176" s="4">
        <v>456116.20498803398</v>
      </c>
      <c r="E176" s="4">
        <v>488597.52514919802</v>
      </c>
      <c r="F176" s="4">
        <v>423634.88482686999</v>
      </c>
      <c r="G176" s="4">
        <v>16373.9641066651</v>
      </c>
      <c r="H176">
        <f t="shared" si="3"/>
        <v>456116.20498803398</v>
      </c>
    </row>
    <row r="177" spans="1:8" x14ac:dyDescent="0.35">
      <c r="A177">
        <v>2031</v>
      </c>
      <c r="B177">
        <v>8</v>
      </c>
      <c r="C177" s="4"/>
      <c r="D177" s="4">
        <v>443792.00672463397</v>
      </c>
      <c r="E177" s="4">
        <v>475678.765112661</v>
      </c>
      <c r="F177" s="4">
        <v>411905.248336608</v>
      </c>
      <c r="G177" s="4">
        <v>16074.243125983399</v>
      </c>
      <c r="H177">
        <f t="shared" si="3"/>
        <v>443792.00672463397</v>
      </c>
    </row>
    <row r="178" spans="1:8" x14ac:dyDescent="0.35">
      <c r="A178">
        <v>2031</v>
      </c>
      <c r="B178">
        <v>9</v>
      </c>
      <c r="C178" s="4"/>
      <c r="D178" s="4">
        <v>395548.94347706297</v>
      </c>
      <c r="E178" s="4">
        <v>426843.05603982601</v>
      </c>
      <c r="F178" s="4">
        <v>364254.83091430098</v>
      </c>
      <c r="G178" s="4">
        <v>15775.487982328699</v>
      </c>
      <c r="H178">
        <f t="shared" si="3"/>
        <v>395548.94347706297</v>
      </c>
    </row>
    <row r="179" spans="1:8" x14ac:dyDescent="0.35">
      <c r="A179">
        <v>2031</v>
      </c>
      <c r="B179">
        <v>10</v>
      </c>
      <c r="C179" s="4"/>
      <c r="D179" s="4">
        <v>394521.48650465399</v>
      </c>
      <c r="E179" s="4">
        <v>425864.214522211</v>
      </c>
      <c r="F179" s="4">
        <v>363178.75848709699</v>
      </c>
      <c r="G179" s="4">
        <v>15799.9952285825</v>
      </c>
      <c r="H179">
        <f t="shared" si="3"/>
        <v>394521.48650465399</v>
      </c>
    </row>
    <row r="180" spans="1:8" x14ac:dyDescent="0.35">
      <c r="A180">
        <v>2031</v>
      </c>
      <c r="B180">
        <v>11</v>
      </c>
      <c r="C180" s="4"/>
      <c r="D180" s="4">
        <v>401370.85074918199</v>
      </c>
      <c r="E180" s="4">
        <v>433926.76697642298</v>
      </c>
      <c r="F180" s="4">
        <v>368814.93452194001</v>
      </c>
      <c r="G180" s="4">
        <v>16411.568283539302</v>
      </c>
      <c r="H180">
        <f t="shared" si="3"/>
        <v>401370.85074918199</v>
      </c>
    </row>
    <row r="181" spans="1:8" x14ac:dyDescent="0.35">
      <c r="A181">
        <v>2031</v>
      </c>
      <c r="B181">
        <v>12</v>
      </c>
      <c r="C181" s="4"/>
      <c r="D181" s="4">
        <v>409715.31440502102</v>
      </c>
      <c r="E181" s="4">
        <v>440993.81803927699</v>
      </c>
      <c r="F181" s="4">
        <v>378436.81077076402</v>
      </c>
      <c r="G181" s="4">
        <v>15767.6194587022</v>
      </c>
      <c r="H181">
        <f t="shared" si="3"/>
        <v>409715.31440502102</v>
      </c>
    </row>
    <row r="182" spans="1:8" x14ac:dyDescent="0.35">
      <c r="A182">
        <v>2032</v>
      </c>
      <c r="B182">
        <v>1</v>
      </c>
      <c r="C182" s="4"/>
      <c r="D182" s="4">
        <v>410971.36363932199</v>
      </c>
      <c r="E182" s="4">
        <v>442455.41618230299</v>
      </c>
      <c r="F182" s="4">
        <v>379487.311096341</v>
      </c>
      <c r="G182" s="4">
        <v>15871.2374901408</v>
      </c>
      <c r="H182">
        <f t="shared" si="3"/>
        <v>410971.36363932199</v>
      </c>
    </row>
    <row r="183" spans="1:8" x14ac:dyDescent="0.35">
      <c r="A183">
        <v>2032</v>
      </c>
      <c r="B183">
        <v>2</v>
      </c>
      <c r="C183" s="4"/>
      <c r="D183" s="4">
        <v>384608.39218333102</v>
      </c>
      <c r="E183" s="4">
        <v>416000.33201268001</v>
      </c>
      <c r="F183" s="4">
        <v>353216.45235398301</v>
      </c>
      <c r="G183" s="4">
        <v>15824.8031007965</v>
      </c>
      <c r="H183">
        <f t="shared" si="3"/>
        <v>384608.39218333102</v>
      </c>
    </row>
    <row r="184" spans="1:8" x14ac:dyDescent="0.35">
      <c r="A184">
        <v>2032</v>
      </c>
      <c r="B184">
        <v>3</v>
      </c>
      <c r="C184" s="4"/>
      <c r="D184" s="4">
        <v>403825.853250927</v>
      </c>
      <c r="E184" s="4">
        <v>435005.23259015603</v>
      </c>
      <c r="F184" s="4">
        <v>372646.47391169902</v>
      </c>
      <c r="G184" s="4">
        <v>15717.6505029815</v>
      </c>
      <c r="H184">
        <f t="shared" si="3"/>
        <v>403825.853250927</v>
      </c>
    </row>
    <row r="185" spans="1:8" x14ac:dyDescent="0.35">
      <c r="A185">
        <v>2032</v>
      </c>
      <c r="B185">
        <v>4</v>
      </c>
      <c r="C185" s="4"/>
      <c r="D185" s="4">
        <v>384502.651420435</v>
      </c>
      <c r="E185" s="4">
        <v>415699.32883044501</v>
      </c>
      <c r="F185" s="4">
        <v>353305.97401042498</v>
      </c>
      <c r="G185" s="4">
        <v>15726.3705300211</v>
      </c>
      <c r="H185">
        <f t="shared" si="3"/>
        <v>384502.651420435</v>
      </c>
    </row>
    <row r="186" spans="1:8" x14ac:dyDescent="0.35">
      <c r="A186">
        <v>2032</v>
      </c>
      <c r="B186">
        <v>5</v>
      </c>
      <c r="C186" s="4"/>
      <c r="D186" s="4">
        <v>398630.30470651499</v>
      </c>
      <c r="E186" s="4">
        <v>429947.96526002599</v>
      </c>
      <c r="F186" s="4">
        <v>367312.64415300399</v>
      </c>
      <c r="G186" s="4">
        <v>15787.358619155901</v>
      </c>
      <c r="H186">
        <f t="shared" si="3"/>
        <v>398630.30470651499</v>
      </c>
    </row>
    <row r="187" spans="1:8" x14ac:dyDescent="0.35">
      <c r="A187">
        <v>2032</v>
      </c>
      <c r="B187">
        <v>6</v>
      </c>
      <c r="C187" s="4"/>
      <c r="D187" s="4">
        <v>423954.70885677799</v>
      </c>
      <c r="E187" s="4">
        <v>456529.10759403801</v>
      </c>
      <c r="F187" s="4">
        <v>391380.31011951697</v>
      </c>
      <c r="G187" s="4">
        <v>16420.885391161701</v>
      </c>
      <c r="H187">
        <f t="shared" si="3"/>
        <v>423954.70885677799</v>
      </c>
    </row>
    <row r="188" spans="1:8" x14ac:dyDescent="0.35">
      <c r="A188">
        <v>2032</v>
      </c>
      <c r="B188">
        <v>7</v>
      </c>
      <c r="C188" s="4"/>
      <c r="D188" s="4">
        <v>458940.32904088701</v>
      </c>
      <c r="E188" s="4">
        <v>491474.86222141201</v>
      </c>
      <c r="F188" s="4">
        <v>426405.79586036201</v>
      </c>
      <c r="G188" s="4">
        <v>16400.7890037045</v>
      </c>
      <c r="H188">
        <f t="shared" si="3"/>
        <v>458940.32904088701</v>
      </c>
    </row>
    <row r="189" spans="1:8" x14ac:dyDescent="0.35">
      <c r="A189">
        <v>2032</v>
      </c>
      <c r="B189">
        <v>8</v>
      </c>
      <c r="C189" s="4"/>
      <c r="D189" s="4">
        <v>446427.647066954</v>
      </c>
      <c r="E189" s="4">
        <v>478345.79864641698</v>
      </c>
      <c r="F189" s="4">
        <v>414509.49548749102</v>
      </c>
      <c r="G189" s="4">
        <v>16090.0685600242</v>
      </c>
      <c r="H189">
        <f t="shared" si="3"/>
        <v>446427.647066954</v>
      </c>
    </row>
    <row r="190" spans="1:8" x14ac:dyDescent="0.35">
      <c r="A190">
        <v>2032</v>
      </c>
      <c r="B190">
        <v>9</v>
      </c>
      <c r="C190" s="4"/>
      <c r="D190" s="4">
        <v>397574.139995103</v>
      </c>
      <c r="E190" s="4">
        <v>428866.96514786797</v>
      </c>
      <c r="F190" s="4">
        <v>366281.31484233798</v>
      </c>
      <c r="G190" s="4">
        <v>15774.8389937719</v>
      </c>
      <c r="H190">
        <f t="shared" si="3"/>
        <v>397574.139995103</v>
      </c>
    </row>
    <row r="191" spans="1:8" x14ac:dyDescent="0.35">
      <c r="A191">
        <v>2032</v>
      </c>
      <c r="B191">
        <v>10</v>
      </c>
      <c r="C191" s="4"/>
      <c r="D191" s="4">
        <v>396332.565290578</v>
      </c>
      <c r="E191" s="4">
        <v>427678.18032308703</v>
      </c>
      <c r="F191" s="4">
        <v>364986.95025806897</v>
      </c>
      <c r="G191" s="4">
        <v>15801.4505844289</v>
      </c>
      <c r="H191">
        <f t="shared" si="3"/>
        <v>396332.565290578</v>
      </c>
    </row>
    <row r="192" spans="1:8" x14ac:dyDescent="0.35">
      <c r="A192">
        <v>2032</v>
      </c>
      <c r="B192">
        <v>11</v>
      </c>
      <c r="C192" s="4"/>
      <c r="D192" s="4">
        <v>403105.50729108503</v>
      </c>
      <c r="E192" s="4">
        <v>435659.63617971999</v>
      </c>
      <c r="F192" s="4">
        <v>370551.37840245001</v>
      </c>
      <c r="G192" s="4">
        <v>16410.6672789607</v>
      </c>
      <c r="H192">
        <f t="shared" si="3"/>
        <v>403105.50729108503</v>
      </c>
    </row>
    <row r="193" spans="1:8" x14ac:dyDescent="0.35">
      <c r="A193">
        <v>2032</v>
      </c>
      <c r="B193">
        <v>12</v>
      </c>
      <c r="C193" s="4"/>
      <c r="D193" s="4">
        <v>411061.06143824698</v>
      </c>
      <c r="E193" s="4">
        <v>442339.05092995998</v>
      </c>
      <c r="F193" s="4">
        <v>379783.07194653299</v>
      </c>
      <c r="G193" s="4">
        <v>15767.360277379101</v>
      </c>
      <c r="H193">
        <f t="shared" si="3"/>
        <v>411061.06143824698</v>
      </c>
    </row>
  </sheetData>
  <pageMargins left="0.7" right="0.7" top="0.75" bottom="0.75" header="0.3" footer="0.3"/>
  <ignoredErrors>
    <ignoredError sqref="A1:G19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6625E-A18C-4579-B932-A4602FB570AE}">
  <dimension ref="A1:B17"/>
  <sheetViews>
    <sheetView tabSelected="1" workbookViewId="0">
      <selection activeCell="B2" sqref="B2"/>
    </sheetView>
  </sheetViews>
  <sheetFormatPr defaultRowHeight="14.5" x14ac:dyDescent="0.35"/>
  <cols>
    <col min="2" max="2" width="9.81640625" bestFit="1" customWidth="1"/>
  </cols>
  <sheetData>
    <row r="1" spans="1:2" x14ac:dyDescent="0.35">
      <c r="A1" t="s">
        <v>0</v>
      </c>
      <c r="B1" t="s">
        <v>77</v>
      </c>
    </row>
    <row r="2" spans="1:2" x14ac:dyDescent="0.35">
      <c r="A2">
        <v>2017</v>
      </c>
      <c r="B2">
        <f>SUMIFS(YHat!$H:$H,YHat!$A:$A,aFcst!A2)</f>
        <v>4568638.4306720262</v>
      </c>
    </row>
    <row r="3" spans="1:2" x14ac:dyDescent="0.35">
      <c r="A3">
        <f>A2+1</f>
        <v>2018</v>
      </c>
      <c r="B3">
        <f>SUMIFS(YHat!$H:$H,YHat!$A:$A,aFcst!A3)</f>
        <v>4679965.9439124884</v>
      </c>
    </row>
    <row r="4" spans="1:2" x14ac:dyDescent="0.35">
      <c r="A4">
        <f t="shared" ref="A4:A16" si="0">A3+1</f>
        <v>2019</v>
      </c>
      <c r="B4">
        <f>SUMIFS(YHat!$H:$H,YHat!$A:$A,aFcst!A4)</f>
        <v>4663073.0928969085</v>
      </c>
    </row>
    <row r="5" spans="1:2" x14ac:dyDescent="0.35">
      <c r="A5">
        <f t="shared" si="0"/>
        <v>2020</v>
      </c>
      <c r="B5">
        <f>SUMIFS(YHat!$H:$H,YHat!$A:$A,aFcst!A5)</f>
        <v>4403594.1388016855</v>
      </c>
    </row>
    <row r="6" spans="1:2" x14ac:dyDescent="0.35">
      <c r="A6">
        <f t="shared" si="0"/>
        <v>2021</v>
      </c>
      <c r="B6">
        <f>SUMIFS(YHat!$H:$H,YHat!$A:$A,aFcst!A6)</f>
        <v>4519847.6210403377</v>
      </c>
    </row>
    <row r="7" spans="1:2" x14ac:dyDescent="0.35">
      <c r="A7">
        <f t="shared" si="0"/>
        <v>2022</v>
      </c>
      <c r="B7">
        <f>SUMIFS(YHat!$H:$H,YHat!$A:$A,aFcst!A7)</f>
        <v>4695412.7302168328</v>
      </c>
    </row>
    <row r="8" spans="1:2" x14ac:dyDescent="0.35">
      <c r="A8">
        <f t="shared" si="0"/>
        <v>2023</v>
      </c>
      <c r="B8">
        <f>SUMIFS(YHat!$H:$H,YHat!$A:$A,aFcst!A8)</f>
        <v>4693584.9034670396</v>
      </c>
    </row>
    <row r="9" spans="1:2" x14ac:dyDescent="0.35">
      <c r="A9">
        <f t="shared" si="0"/>
        <v>2024</v>
      </c>
      <c r="B9">
        <f>SUMIFS(YHat!$H:$H,YHat!$A:$A,aFcst!A9)</f>
        <v>4824486.6037040083</v>
      </c>
    </row>
    <row r="10" spans="1:2" x14ac:dyDescent="0.35">
      <c r="A10">
        <f t="shared" si="0"/>
        <v>2025</v>
      </c>
      <c r="B10">
        <f>SUMIFS(YHat!$H:$H,YHat!$A:$A,aFcst!A10)</f>
        <v>4914989.0917773582</v>
      </c>
    </row>
    <row r="11" spans="1:2" x14ac:dyDescent="0.35">
      <c r="A11">
        <f>A10+1</f>
        <v>2026</v>
      </c>
      <c r="B11">
        <f>SUMIFS(YHat!$H:$H,YHat!$A:$A,aFcst!A11)</f>
        <v>4780591.7886379678</v>
      </c>
    </row>
    <row r="12" spans="1:2" x14ac:dyDescent="0.35">
      <c r="A12">
        <f t="shared" si="0"/>
        <v>2027</v>
      </c>
      <c r="B12">
        <f>SUMIFS(YHat!$H:$H,YHat!$A:$A,aFcst!A12)</f>
        <v>4785515.040963931</v>
      </c>
    </row>
    <row r="13" spans="1:2" x14ac:dyDescent="0.35">
      <c r="A13">
        <f t="shared" si="0"/>
        <v>2028</v>
      </c>
      <c r="B13">
        <f>SUMIFS(YHat!$H:$H,YHat!$A:$A,aFcst!A13)</f>
        <v>4827840.3347390452</v>
      </c>
    </row>
    <row r="14" spans="1:2" x14ac:dyDescent="0.35">
      <c r="A14">
        <f t="shared" si="0"/>
        <v>2029</v>
      </c>
      <c r="B14">
        <f>SUMIFS(YHat!$H:$H,YHat!$A:$A,aFcst!A14)</f>
        <v>4844956.7417247733</v>
      </c>
    </row>
    <row r="15" spans="1:2" x14ac:dyDescent="0.35">
      <c r="A15">
        <f t="shared" si="0"/>
        <v>2030</v>
      </c>
      <c r="B15">
        <f>SUMIFS(YHat!$H:$H,YHat!$A:$A,aFcst!A15)</f>
        <v>4863077.6656367704</v>
      </c>
    </row>
    <row r="16" spans="1:2" x14ac:dyDescent="0.35">
      <c r="A16">
        <f t="shared" si="0"/>
        <v>2031</v>
      </c>
      <c r="B16">
        <f>SUMIFS(YHat!$H:$H,YHat!$A:$A,aFcst!A16)</f>
        <v>4883826.9742723471</v>
      </c>
    </row>
    <row r="17" spans="1:2" x14ac:dyDescent="0.35">
      <c r="A17">
        <f>A16+1</f>
        <v>2032</v>
      </c>
      <c r="B17">
        <f>SUMIFS(YHat!$H:$H,YHat!$A:$A,aFcst!A17)</f>
        <v>4919934.5241801618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00B05D97-6E05-43DB-9B7C-862CFE99C500}"/>
</file>

<file path=customXml/itemProps2.xml><?xml version="1.0" encoding="utf-8"?>
<ds:datastoreItem xmlns:ds="http://schemas.openxmlformats.org/officeDocument/2006/customXml" ds:itemID="{0AB9B08C-6C5A-42DF-9B5C-354CC455C18C}"/>
</file>

<file path=customXml/itemProps3.xml><?xml version="1.0" encoding="utf-8"?>
<ds:datastoreItem xmlns:ds="http://schemas.openxmlformats.org/officeDocument/2006/customXml" ds:itemID="{FCB9D2A8-5ABB-48AD-9E3E-32879AA54A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ModelData</vt:lpstr>
      <vt:lpstr>DStat</vt:lpstr>
      <vt:lpstr>Corr</vt:lpstr>
      <vt:lpstr>Coef</vt:lpstr>
      <vt:lpstr>MStat</vt:lpstr>
      <vt:lpstr>BX</vt:lpstr>
      <vt:lpstr>YHat</vt:lpstr>
      <vt:lpstr>aFcst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Rissman, Brien</cp:lastModifiedBy>
  <dcterms:created xsi:type="dcterms:W3CDTF">2026-02-11T17:04:39Z</dcterms:created>
  <dcterms:modified xsi:type="dcterms:W3CDTF">2026-02-13T20:26:55Z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f0956a-4009-463b-9109-7ac8203b429e_Enabled">
    <vt:lpwstr>true</vt:lpwstr>
  </property>
  <property fmtid="{D5CDD505-2E9C-101B-9397-08002B2CF9AE}" pid="3" name="MSIP_Label_06f0956a-4009-463b-9109-7ac8203b429e_SetDate">
    <vt:lpwstr>2026-02-13T20:10:12Z</vt:lpwstr>
  </property>
  <property fmtid="{D5CDD505-2E9C-101B-9397-08002B2CF9AE}" pid="4" name="MSIP_Label_06f0956a-4009-463b-9109-7ac8203b429e_Method">
    <vt:lpwstr>Privileged</vt:lpwstr>
  </property>
  <property fmtid="{D5CDD505-2E9C-101B-9397-08002B2CF9AE}" pid="5" name="MSIP_Label_06f0956a-4009-463b-9109-7ac8203b429e_Name">
    <vt:lpwstr>Confidential</vt:lpwstr>
  </property>
  <property fmtid="{D5CDD505-2E9C-101B-9397-08002B2CF9AE}" pid="6" name="MSIP_Label_06f0956a-4009-463b-9109-7ac8203b429e_SiteId">
    <vt:lpwstr>5818bd20-bf25-47b1-b996-d419d7e6e8ba</vt:lpwstr>
  </property>
  <property fmtid="{D5CDD505-2E9C-101B-9397-08002B2CF9AE}" pid="7" name="MSIP_Label_06f0956a-4009-463b-9109-7ac8203b429e_ActionId">
    <vt:lpwstr>85a7510e-4f7f-44d8-8b77-c08e78fe04fb</vt:lpwstr>
  </property>
  <property fmtid="{D5CDD505-2E9C-101B-9397-08002B2CF9AE}" pid="8" name="MSIP_Label_06f0956a-4009-463b-9109-7ac8203b429e_ContentBits">
    <vt:lpwstr>0</vt:lpwstr>
  </property>
  <property fmtid="{D5CDD505-2E9C-101B-9397-08002B2CF9AE}" pid="9" name="MSIP_Label_06f0956a-4009-463b-9109-7ac8203b429e_Tag">
    <vt:lpwstr>10, 0, 1, 1</vt:lpwstr>
  </property>
  <property fmtid="{D5CDD505-2E9C-101B-9397-08002B2CF9AE}" pid="10" name="ContentTypeId">
    <vt:lpwstr>0x010100B03FF908193E414D9892E49E70D7829E</vt:lpwstr>
  </property>
</Properties>
</file>