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13" documentId="13_ncr:1_{B6104468-C440-4748-ACE7-CB575147C258}" xr6:coauthVersionLast="47" xr6:coauthVersionMax="47" xr10:uidLastSave="{43D6AFAD-E07C-400B-BD0B-71DFF75C8888}"/>
  <bookViews>
    <workbookView xWindow="-108" yWindow="-108" windowWidth="23256" windowHeight="14016" tabRatio="801" xr2:uid="{0E5D15F5-992D-4B05-89A0-83EFEB8120D5}"/>
  </bookViews>
  <sheets>
    <sheet name="2027 LV forecast" sheetId="8" r:id="rId1"/>
  </sheets>
  <definedNames>
    <definedName name="\A">#REF!</definedName>
    <definedName name="\aaaaa">#REF!</definedName>
    <definedName name="\B">#REF!</definedName>
    <definedName name="\M">#REF!</definedName>
    <definedName name="\n">#REF!</definedName>
    <definedName name="\S">#REF!</definedName>
    <definedName name="\Z">#REF!</definedName>
    <definedName name="___________N4">#REF!</definedName>
    <definedName name="___________N6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INDEX_SHEET___ASAP_Utilities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123Graph_D" hidden="1">#REF!</definedName>
    <definedName name="__123Graph_E" hidden="1">#REF!</definedName>
    <definedName name="__ACC2" hidden="1">#REF!</definedName>
    <definedName name="__FDS_HYPERLINK_TOGGLE_STATE__" hidden="1">"ON"</definedName>
    <definedName name="__Key1" hidden="1">#REF!</definedName>
    <definedName name="__N4">#REF!</definedName>
    <definedName name="__N6">#REF!</definedName>
    <definedName name="__No1000">#REF!</definedName>
    <definedName name="__SUM1">#N/A</definedName>
    <definedName name="__SUM2">#REF!</definedName>
    <definedName name="__SUM3">#REF!</definedName>
    <definedName name="_1_1100">#REF!</definedName>
    <definedName name="_10_1150">#REF!</definedName>
    <definedName name="_10_204">#REF!</definedName>
    <definedName name="_11_205">#REF!</definedName>
    <definedName name="_1100">#REF!</definedName>
    <definedName name="_1101">#REF!</definedName>
    <definedName name="_1120">#REF!</definedName>
    <definedName name="_1140">#REF!</definedName>
    <definedName name="_1150">#REF!</definedName>
    <definedName name="_1153">#REF!</definedName>
    <definedName name="_12_1153">#REF!</definedName>
    <definedName name="_12_206">#REF!</definedName>
    <definedName name="_13_207">#REF!</definedName>
    <definedName name="_14_200">#REF!</definedName>
    <definedName name="_14_208">#REF!</definedName>
    <definedName name="_15_209">#REF!</definedName>
    <definedName name="_16_201">#REF!</definedName>
    <definedName name="_16_210">#REF!</definedName>
    <definedName name="_17_211">#REF!</definedName>
    <definedName name="_18_203">#REF!</definedName>
    <definedName name="_18_212">#REF!</definedName>
    <definedName name="_19_213">#REF!</definedName>
    <definedName name="_1st__250_KWH">#REF!</definedName>
    <definedName name="_2_1100">#REF!</definedName>
    <definedName name="_2_1101">#REF!</definedName>
    <definedName name="_20_204">#REF!</definedName>
    <definedName name="_20_215">#REF!</definedName>
    <definedName name="_200">#REF!</definedName>
    <definedName name="_201">#REF!</definedName>
    <definedName name="_203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">#REF!</definedName>
    <definedName name="_21_216">#REF!</definedName>
    <definedName name="_210">#REF!</definedName>
    <definedName name="_211">#REF!</definedName>
    <definedName name="_212">#REF!</definedName>
    <definedName name="_213">#REF!</definedName>
    <definedName name="_215">#REF!</definedName>
    <definedName name="_216">#REF!</definedName>
    <definedName name="_217">#REF!</definedName>
    <definedName name="_218">#REF!</definedName>
    <definedName name="_219">#REF!</definedName>
    <definedName name="_22_205">#REF!</definedName>
    <definedName name="_22_217">#REF!</definedName>
    <definedName name="_220">#REF!</definedName>
    <definedName name="_223">#REF!</definedName>
    <definedName name="_224">#REF!</definedName>
    <definedName name="_23_218">#REF!</definedName>
    <definedName name="_232">#REF!</definedName>
    <definedName name="_24_206">#REF!</definedName>
    <definedName name="_24_219">#REF!</definedName>
    <definedName name="_240">#REF!</definedName>
    <definedName name="_241">#REF!</definedName>
    <definedName name="_242">#REF!</definedName>
    <definedName name="_243">#REF!</definedName>
    <definedName name="_25_220">#REF!</definedName>
    <definedName name="_250">#REF!</definedName>
    <definedName name="_26_207">#REF!</definedName>
    <definedName name="_26_223">#REF!</definedName>
    <definedName name="_27_224">#REF!</definedName>
    <definedName name="_28_208">#REF!</definedName>
    <definedName name="_28_232">#REF!</definedName>
    <definedName name="_29_240">#REF!</definedName>
    <definedName name="_3_1120">#REF!</definedName>
    <definedName name="_30_209">#REF!</definedName>
    <definedName name="_30_241">#REF!</definedName>
    <definedName name="_300">#REF!</definedName>
    <definedName name="_301">#REF!</definedName>
    <definedName name="_303">#REF!</definedName>
    <definedName name="_304">#REF!</definedName>
    <definedName name="_305">#REF!</definedName>
    <definedName name="_306">#REF!</definedName>
    <definedName name="_307">#REF!</definedName>
    <definedName name="_308">#REF!</definedName>
    <definedName name="_309">#REF!</definedName>
    <definedName name="_31_242">#REF!</definedName>
    <definedName name="_310">#REF!</definedName>
    <definedName name="_311">#REF!</definedName>
    <definedName name="_312">#REF!</definedName>
    <definedName name="_313">#REF!</definedName>
    <definedName name="_315">#REF!</definedName>
    <definedName name="_316">#REF!</definedName>
    <definedName name="_317">#REF!</definedName>
    <definedName name="_318">#REF!</definedName>
    <definedName name="_319">#REF!</definedName>
    <definedName name="_32_210">#REF!</definedName>
    <definedName name="_32_243">#REF!</definedName>
    <definedName name="_320">#REF!</definedName>
    <definedName name="_323">#REF!</definedName>
    <definedName name="_324">#REF!</definedName>
    <definedName name="_33_250">#REF!</definedName>
    <definedName name="_332">#REF!</definedName>
    <definedName name="_34_211">#REF!</definedName>
    <definedName name="_34_300">#REF!</definedName>
    <definedName name="_340">#REF!</definedName>
    <definedName name="_35_301">#REF!</definedName>
    <definedName name="_36_212">#REF!</definedName>
    <definedName name="_36_303">#REF!</definedName>
    <definedName name="_37_304">#REF!</definedName>
    <definedName name="_38_213">#REF!</definedName>
    <definedName name="_38_305">#REF!</definedName>
    <definedName name="_39_306">#REF!</definedName>
    <definedName name="_390">#REF!</definedName>
    <definedName name="_4_1101">#REF!</definedName>
    <definedName name="_4_1140">#REF!</definedName>
    <definedName name="_40_215">#REF!</definedName>
    <definedName name="_40_307">#REF!</definedName>
    <definedName name="_41_308">#REF!</definedName>
    <definedName name="_42_216">#REF!</definedName>
    <definedName name="_42_309">#REF!</definedName>
    <definedName name="_43_310">#REF!</definedName>
    <definedName name="_44_217">#REF!</definedName>
    <definedName name="_44_311">#REF!</definedName>
    <definedName name="_45_312">#REF!</definedName>
    <definedName name="_46_218">#REF!</definedName>
    <definedName name="_46_313">#REF!</definedName>
    <definedName name="_47_315">#REF!</definedName>
    <definedName name="_48_219">#REF!</definedName>
    <definedName name="_48_316">#REF!</definedName>
    <definedName name="_49_317">#REF!</definedName>
    <definedName name="_5_1150">#REF!</definedName>
    <definedName name="_50_220">#REF!</definedName>
    <definedName name="_50_318">#REF!</definedName>
    <definedName name="_500">#REF!</definedName>
    <definedName name="_51_319">#REF!</definedName>
    <definedName name="_52_223">#REF!</definedName>
    <definedName name="_52_320">#REF!</definedName>
    <definedName name="_53_323">#REF!</definedName>
    <definedName name="_54_224">#REF!</definedName>
    <definedName name="_54_324">#REF!</definedName>
    <definedName name="_55_332">#REF!</definedName>
    <definedName name="_56_232">#REF!</definedName>
    <definedName name="_56_340">#REF!</definedName>
    <definedName name="_57_390">#REF!</definedName>
    <definedName name="_58_240">#REF!</definedName>
    <definedName name="_58_500">#REF!</definedName>
    <definedName name="_59_600">#REF!</definedName>
    <definedName name="_6_1120">#REF!</definedName>
    <definedName name="_6_1153">#REF!</definedName>
    <definedName name="_60_241">#REF!</definedName>
    <definedName name="_60_700">#REF!</definedName>
    <definedName name="_600">#REF!</definedName>
    <definedName name="_61_800">#REF!</definedName>
    <definedName name="_62_242">#REF!</definedName>
    <definedName name="_64_243">#REF!</definedName>
    <definedName name="_66_250">#REF!</definedName>
    <definedName name="_68_300">#REF!</definedName>
    <definedName name="_7_200">#REF!</definedName>
    <definedName name="_70_301">#REF!</definedName>
    <definedName name="_700">#REF!</definedName>
    <definedName name="_72_303">#REF!</definedName>
    <definedName name="_74_304">#REF!</definedName>
    <definedName name="_76_305">#REF!</definedName>
    <definedName name="_78_307">#REF!</definedName>
    <definedName name="_8_1140">#REF!</definedName>
    <definedName name="_8_201">#REF!</definedName>
    <definedName name="_80_500">#REF!</definedName>
    <definedName name="_800">#REF!</definedName>
    <definedName name="_82_600">#REF!</definedName>
    <definedName name="_84_700">#REF!</definedName>
    <definedName name="_86_800">#REF!</definedName>
    <definedName name="_9_203">#REF!</definedName>
    <definedName name="_ACC2" hidden="1">#REF!</definedName>
    <definedName name="_Dist_Bin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0" hidden="1">'2027 LV forecast'!$A$2:$N$55</definedName>
    <definedName name="_Key1" hidden="1">#REF!</definedName>
    <definedName name="_Key2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a">#REF!</definedName>
    <definedName name="aa">#REF!</definedName>
    <definedName name="aaa">#REF!</definedName>
    <definedName name="aadava">#REF!</definedName>
    <definedName name="ABC">#REF!</definedName>
    <definedName name="account">#REF!</definedName>
    <definedName name="ACCOUNT_LI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GBill">#REF!</definedName>
    <definedName name="AGBillAndColl">#REF!</definedName>
    <definedName name="AGCapTax">#REF!</definedName>
    <definedName name="AGccCorpTax">#REF!</definedName>
    <definedName name="AGccIntExpense">#REF!</definedName>
    <definedName name="AGccIntIncome">#REF!</definedName>
    <definedName name="AGCorpTax">#REF!</definedName>
    <definedName name="AGCredLoss">#REF!</definedName>
    <definedName name="AGcsCapTax">#REF!</definedName>
    <definedName name="AGcsDepAndAmort">#REF!</definedName>
    <definedName name="AGDandU">#REF!</definedName>
    <definedName name="AGDepAndAmort">#REF!</definedName>
    <definedName name="AGGandA">#REF!</definedName>
    <definedName name="AGIntExpense">#REF!</definedName>
    <definedName name="AGIntIncome">#REF!</definedName>
    <definedName name="AGOpCosts">#REF!</definedName>
    <definedName name="AGOtherInc">#REF!</definedName>
    <definedName name="AGOtherRev">#REF!</definedName>
    <definedName name="AGRevFixed">#REF!</definedName>
    <definedName name="AGRevVar">#REF!</definedName>
    <definedName name="AGSalAndBen">#REF!</definedName>
    <definedName name="AGSaleOfAssets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nscount" hidden="1">1</definedName>
    <definedName name="Answer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2DocOpenMode" hidden="1">"AS2DocumentEdit"</definedName>
    <definedName name="asasd">#REF!,#REF!,#REF!</definedName>
    <definedName name="ASD">#REF!</definedName>
    <definedName name="asdf">#REF!</definedName>
    <definedName name="ASOFDATE">#REF!</definedName>
    <definedName name="AssetNum">#REF!</definedName>
    <definedName name="ASSETS">#REF!</definedName>
    <definedName name="Assumptions">#REF!</definedName>
    <definedName name="Assumptions_2002">#REF!</definedName>
    <definedName name="Assumptions_2003">#REF!</definedName>
    <definedName name="Battery_maintenance">#REF!</definedName>
    <definedName name="Battery_shipping_install">#REF!</definedName>
    <definedName name="Battery_unit_materials_cos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_system_enhancements">#REF!</definedName>
    <definedName name="BizUnits">#REF!</definedName>
    <definedName name="bj">#REF!,#REF!</definedName>
    <definedName name="BlankCells">#REF!,#REF!,#REF!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AGE">"1"</definedName>
    <definedName name="BridgeYear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ilding_permit">#REF!</definedName>
    <definedName name="Buses">#REF!</definedName>
    <definedName name="BUV">#REF!</definedName>
    <definedName name="capcosttype">#REF!</definedName>
    <definedName name="CAPEX">#REF!</definedName>
    <definedName name="capital">#REF!</definedName>
    <definedName name="CapitalOEBs">#REF!</definedName>
    <definedName name="CAPNOTE">#REF!</definedName>
    <definedName name="CapOEB">#REF!</definedName>
    <definedName name="capsupplier">#REF!</definedName>
    <definedName name="CAPX1">#REF!</definedName>
    <definedName name="CAPX10">#REF!</definedName>
    <definedName name="CAPX11">#REF!</definedName>
    <definedName name="CAPX12">#REF!</definedName>
    <definedName name="CAPX13">#REF!</definedName>
    <definedName name="CAPX14">#REF!</definedName>
    <definedName name="CAPX15">#REF!</definedName>
    <definedName name="CAPX16">#REF!</definedName>
    <definedName name="CAPX17">#REF!</definedName>
    <definedName name="CAPX18">#REF!</definedName>
    <definedName name="CAPX2">#REF!</definedName>
    <definedName name="CAPX20">#REF!</definedName>
    <definedName name="CAPX21">#REF!</definedName>
    <definedName name="CAPX23">#REF!</definedName>
    <definedName name="CAPX3">#REF!</definedName>
    <definedName name="CAPX4">#REF!</definedName>
    <definedName name="CAPX5">#REF!</definedName>
    <definedName name="CAPX6">#REF!</definedName>
    <definedName name="CAPX7">#REF!</definedName>
    <definedName name="CAPX8">#REF!</definedName>
    <definedName name="CAPX9">#REF!</definedName>
    <definedName name="Cash">#REF!</definedName>
    <definedName name="categories">#REF!</definedName>
    <definedName name="CATEGORY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_LIST">#REF!</definedName>
    <definedName name="CC_MASTER_LIST">#REF!</definedName>
    <definedName name="CC_OEB_LIST">#REF!</definedName>
    <definedName name="CCBill">#REF!</definedName>
    <definedName name="CCBillAndColl">#REF!</definedName>
    <definedName name="CCCapTax">#REF!</definedName>
    <definedName name="CCCorpTax">#REF!</definedName>
    <definedName name="CCCredLoss">#REF!</definedName>
    <definedName name="CCcsCapTax">#REF!</definedName>
    <definedName name="CCcsCorpTax">#REF!</definedName>
    <definedName name="CCcsDepAndAmort">#REF!</definedName>
    <definedName name="CCcsIntExpense">#REF!</definedName>
    <definedName name="CCcsIntIncome">#REF!</definedName>
    <definedName name="CCDandU">#REF!</definedName>
    <definedName name="CCDepAndAmort">#REF!</definedName>
    <definedName name="CCGandA">#REF!</definedName>
    <definedName name="CCIntExpense">#REF!</definedName>
    <definedName name="CCIntIncome">#REF!</definedName>
    <definedName name="CCOpCosts">#REF!</definedName>
    <definedName name="CCOtherInc">#REF!</definedName>
    <definedName name="CCOtherRev">#REF!</definedName>
    <definedName name="CCRevFixed">#REF!</definedName>
    <definedName name="CCRevVar">#REF!</definedName>
    <definedName name="CCSalAndBen">#REF!</definedName>
    <definedName name="CCSaleOfAssets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DM_TO_BS">#REF!</definedName>
    <definedName name="Cell_modem_materials">#REF!</definedName>
    <definedName name="Cell_modem_ongoing">#REF!</definedName>
    <definedName name="CG_FLEET_BURDEN">#REF!</definedName>
    <definedName name="CG_MAT_BURDEN">#REF!</definedName>
    <definedName name="Chart_Data">#REF!</definedName>
    <definedName name="CIQWBGuid" hidden="1">"2de395d8-5f10-4a3a-843c-d290bc7f8287"</definedName>
    <definedName name="class">#REF!</definedName>
    <definedName name="ClientName">#REF!</definedName>
    <definedName name="CLUSTER">#REF!</definedName>
    <definedName name="CLUSTER_LIST">#REF!</definedName>
    <definedName name="CO_LIST">#REF!</definedName>
    <definedName name="Company">"Hydro One Brampton Networks Inc."</definedName>
    <definedName name="Company10">#REF!</definedName>
    <definedName name="Company12">#REF!</definedName>
    <definedName name="contactf">#REF!</definedName>
    <definedName name="CONVALESCENCE_BEREAVEMENTS">#REF!</definedName>
    <definedName name="COP">#REF!</definedName>
    <definedName name="COS_RES_CUSTOMERS">#REF!</definedName>
    <definedName name="COS_RES_KWH">#REF!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CTIM2">"135709"</definedName>
    <definedName name="CTIM2a">"161307"</definedName>
    <definedName name="Current_1">#REF!</definedName>
    <definedName name="Current_2">#REF!</definedName>
    <definedName name="Current_3">#REF!</definedName>
    <definedName name="Customer_support">#REF!</definedName>
    <definedName name="CustomerAdministration">#REF!</definedName>
    <definedName name="CustomerCount">#REF!</definedName>
    <definedName name="CYData">#REF!</definedName>
    <definedName name="d">#REF!</definedName>
    <definedName name="DASH">""</definedName>
    <definedName name="Data">#REF!</definedName>
    <definedName name="Data.Next">#REF!</definedName>
    <definedName name="Data.Next2">#REF!</definedName>
    <definedName name="data3">#REF!</definedName>
    <definedName name="data303">#REF!</definedName>
    <definedName name="date">#REF!</definedName>
    <definedName name="DATE_LIST">#REF!</definedName>
    <definedName name="DateCell">#REF!</definedName>
    <definedName name="DaysInPreviousYear">#REF!</definedName>
    <definedName name="DaysInYear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c_02_Actual">#REF!</definedName>
    <definedName name="deltete">#REF!</definedName>
    <definedName name="DEPBYYR">#REF!</definedName>
    <definedName name="DeptID">#REF!</definedName>
    <definedName name="DirectLoad">#REF!</definedName>
    <definedName name="DirectRate">#REF!</definedName>
    <definedName name="DISABILITY_MANAGEMENT">#REF!</definedName>
    <definedName name="DISTRIB">#REF!</definedName>
    <definedName name="distribution">#REF!,#REF!,#REF!</definedName>
    <definedName name="DME_BeforeCloseCompleted">"False"</definedName>
    <definedName name="DollarFormat">#REF!</definedName>
    <definedName name="DollarFormat_Area">#REF!</definedName>
    <definedName name="DVNAM">"QSYSPRT2"</definedName>
    <definedName name="DVTYP">"PRINTER"</definedName>
    <definedName name="DXDepr99">#REF!</definedName>
    <definedName name="e" hidden="1">#REF!</definedName>
    <definedName name="E_DERMS_fixed">#REF!</definedName>
    <definedName name="E_DERMS_ongoing">#REF!</definedName>
    <definedName name="EARLY_RETIREMENTS">#REF!</definedName>
    <definedName name="EBNUMBER">#REF!</definedName>
    <definedName name="EDO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e">#REF!,#REF!</definedName>
    <definedName name="EG_dollar">#REF!</definedName>
    <definedName name="eLDC_1505">#REF!</definedName>
    <definedName name="ELDCLoad">#REF!</definedName>
    <definedName name="ELDCRate">#REF!</definedName>
    <definedName name="EM_V_report">#REF!</definedName>
    <definedName name="EMP_LIST">#REF!</definedName>
    <definedName name="EPAGE">"1"</definedName>
    <definedName name="ERR_INDEX_ACCT">#REF!</definedName>
    <definedName name="EXCELNO">"EXCEL1"</definedName>
    <definedName name="exclude">#REF!</definedName>
    <definedName name="expense">#REF!</definedName>
    <definedName name="Explanation">#REF!</definedName>
    <definedName name="FA" hidden="1">{"datatable",#N/A,FALSE,"Cust.Adds_Volumes"}</definedName>
    <definedName name="fd">#REF!</definedName>
    <definedName name="FDHDF" hidden="1">#REF!</definedName>
    <definedName name="Feb">#REF!</definedName>
    <definedName name="FebActRetail">#REF!</definedName>
    <definedName name="ff" hidden="1">{"OM_data",#N/A,FALSE,"O&amp;M Data Table";"OM_regulatory_adjustments",#N/A,FALSE,"O&amp;M Data Table";"OM_select_data",#N/A,FALSE,"O&amp;M Data Table"}</definedName>
    <definedName name="fff">#REF!</definedName>
    <definedName name="fffr">#REF!</definedName>
    <definedName name="fgy">#REF!</definedName>
    <definedName name="fill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rst_Page">#REF!</definedName>
    <definedName name="FiveminData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"*STD"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oter">#REF!</definedName>
    <definedName name="forecast_wholesale_lineplus">#REF!</definedName>
    <definedName name="forecast_wholesale_network">#REF!</definedName>
    <definedName name="forecast97">#REF!,#REF!</definedName>
    <definedName name="FS_LINES">#REF!</definedName>
    <definedName name="ftf">#REF!</definedName>
    <definedName name="ftr">#REF!</definedName>
    <definedName name="FULL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W">#REF!</definedName>
    <definedName name="g">#REF!</definedName>
    <definedName name="GA">#REF!</definedName>
    <definedName name="GARate">#REF!</definedName>
    <definedName name="gb">#REF!</definedName>
    <definedName name="GFHDF" hidden="1">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">#REF!</definedName>
    <definedName name="GHJ" hidden="1">#REF!</definedName>
    <definedName name="GLaccount">#REF!</definedName>
    <definedName name="glcomp">#REF!</definedName>
    <definedName name="GLlookup">#REF!</definedName>
    <definedName name="GLname">#REF!</definedName>
    <definedName name="grf">#REF!</definedName>
    <definedName name="Group1">#REF!,#REF!,#REF!,#REF!</definedName>
    <definedName name="Group1Desposing">#REF!</definedName>
    <definedName name="h">#REF!</definedName>
    <definedName name="Hardware_maintenance">#REF!</definedName>
    <definedName name="HCE">#REF!</definedName>
    <definedName name="HEADER1">"WORK ORDER ANALYSIS DETAIL  IFRS"</definedName>
    <definedName name="HEADER2">"4706"</definedName>
    <definedName name="HEADER3">"START DATE: DEC 2018     END DATE: DEC 2018"</definedName>
    <definedName name="HEADER4">""</definedName>
    <definedName name="hello">#REF!</definedName>
    <definedName name="HH">"10"</definedName>
    <definedName name="hhh">#REF!</definedName>
    <definedName name="histdate">#REF!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idays">#REF!</definedName>
    <definedName name="HOME">#REF!</definedName>
    <definedName name="HON_1505">#REF!</definedName>
    <definedName name="HORIZON">#REF!</definedName>
    <definedName name="HoursAvail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Title" hidden="1">"Regional 4 SET99"</definedName>
    <definedName name="HUCMULT">#REF!</definedName>
    <definedName name="huh">#REF!</definedName>
    <definedName name="Huh?">{"'2003 05 15'!$W$11:$AI$18","'2003 05 15'!$A$1:$V$30"}</definedName>
    <definedName name="Huh?_BIT">{"'2003 05 15'!$W$11:$AI$18","'2003 05 15'!$A$1:$V$30"}</definedName>
    <definedName name="huy">#REF!</definedName>
    <definedName name="hyg">#REF!</definedName>
    <definedName name="hyh">#REF!</definedName>
    <definedName name="iht">#REF!</definedName>
    <definedName name="ii">#REF!</definedName>
    <definedName name="ij">#REF!</definedName>
    <definedName name="ijg">#REF!</definedName>
    <definedName name="iji">#REF!</definedName>
    <definedName name="ijkh">#REF!</definedName>
    <definedName name="iju" hidden="1">#REF!</definedName>
    <definedName name="ikjfh">#REF!</definedName>
    <definedName name="ikl">#REF!</definedName>
    <definedName name="iku">#REF!</definedName>
    <definedName name="impactdata">#REF!</definedName>
    <definedName name="IncludeProject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putCells">#REF!,#REF!</definedName>
    <definedName name="inputdata">#REF!</definedName>
    <definedName name="Insurance">#REF!</definedName>
    <definedName name="Internal_ongoing_rate__CAD_hour">#REF!</definedName>
    <definedName name="Internal_project_rate__CAD_hour">#REF!</definedName>
    <definedName name="IPATH">"\\HOB2\Corporate\Compleo\Compleo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CATEGORIES">#REF!</definedName>
    <definedName name="IT_OT">#REF!</definedName>
    <definedName name="Items1997">#REF!,#REF!,#REF!,#REF!,#REF!</definedName>
    <definedName name="Items98">#REF!,#REF!,#REF!,#REF!,#REF!,#REF!,#REF!,#REF!,#REF!,#REF!,#REF!</definedName>
    <definedName name="iuy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"QPADEV0016"</definedName>
    <definedName name="JBNMB">"559727"</definedName>
    <definedName name="jht">#REF!</definedName>
    <definedName name="jhu">#REF!,#REF!</definedName>
    <definedName name="jij">#REF!</definedName>
    <definedName name="jj">#REF!</definedName>
    <definedName name="jjj">#REF!</definedName>
    <definedName name="jm">#REF!</definedName>
    <definedName name="john">#REF!</definedName>
    <definedName name="juh">#REF!</definedName>
    <definedName name="ki">#REF!</definedName>
    <definedName name="kii">#REF!,#REF!</definedName>
    <definedName name="kij">#REF!</definedName>
    <definedName name="kiu" hidden="1">#REF!</definedName>
    <definedName name="kiuy">#REF!,#REF!</definedName>
    <definedName name="kkk" hidden="1">#REF!</definedName>
    <definedName name="kwh5min">#REF!</definedName>
    <definedName name="L_DERMS_fixed">#REF!</definedName>
    <definedName name="L_DERMS_ongoing">#REF!</definedName>
    <definedName name="LabourHours">#REF!</definedName>
    <definedName name="labourlist">#REF!</definedName>
    <definedName name="Lakeland_SA">#REF!</definedName>
    <definedName name="Language">#REF!</definedName>
    <definedName name="LastSheet" hidden="1">"Total Bill Impacts_All Customer"</definedName>
    <definedName name="lastyrcap">#REF!</definedName>
    <definedName name="lastyrop">#REF!</definedName>
    <definedName name="LDC">#REF!</definedName>
    <definedName name="LDC\NAME">#REF!</definedName>
    <definedName name="LDC_LIST">#REF!</definedName>
    <definedName name="LDC_NAMES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NAME">#REF!</definedName>
    <definedName name="LDCNAME1">#REF!</definedName>
    <definedName name="LDCNAMES">#REF!</definedName>
    <definedName name="LDCRates">#REF!</definedName>
    <definedName name="LDCRates2">#REF!</definedName>
    <definedName name="likj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data">#REF!</definedName>
    <definedName name="ListOfLDC">OFFSET(#REF!,0,0,COUNTA(#REF!),1)</definedName>
    <definedName name="ListOfPrograms">#REF!</definedName>
    <definedName name="lk">#REF!</definedName>
    <definedName name="LKASFDH" hidden="1">#REF!</definedName>
    <definedName name="lkfk">#REF!</definedName>
    <definedName name="lki">#REF!</definedName>
    <definedName name="lkj">#REF!</definedName>
    <definedName name="ll">#REF!</definedName>
    <definedName name="lll">#REF!</definedName>
    <definedName name="LoadForecast">#REF!</definedName>
    <definedName name="Loads">#REF!</definedName>
    <definedName name="lok">#REF!</definedName>
    <definedName name="lokj">#REF!</definedName>
    <definedName name="LossFactors">#REF!</definedName>
    <definedName name="LU">#REF!</definedName>
    <definedName name="LYN">#REF!</definedName>
    <definedName name="MACRO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ing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BUD">#REF!</definedName>
    <definedName name="MCYR">#REF!</definedName>
    <definedName name="Meter_capex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dPeak">#REF!</definedName>
    <definedName name="mil">#REF!</definedName>
    <definedName name="million">#REF!</definedName>
    <definedName name="MIN">"46"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j">#REF!,#REF!</definedName>
    <definedName name="mjh">#REF!</definedName>
    <definedName name="mm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S">#REF!</definedName>
    <definedName name="MPYR">#REF!</definedName>
    <definedName name="MULT">#REF!</definedName>
    <definedName name="n">#REF!</definedName>
    <definedName name="NBV">#REF!</definedName>
    <definedName name="NELDC_kWhs">#REF!</definedName>
    <definedName name="newrates">#REF!</definedName>
    <definedName name="newrates2">#REF!</definedName>
    <definedName name="nh">#REF!</definedName>
    <definedName name="nn">#REF!</definedName>
    <definedName name="NNELDCkWhs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umber_of_units">#REF!</definedName>
    <definedName name="NumOfPCs">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CEB">#REF!</definedName>
    <definedName name="OEB_LIST">#REF!</definedName>
    <definedName name="OEB_Lookup">#REF!</definedName>
    <definedName name="OEBcodes">#REF!</definedName>
    <definedName name="OffPeak">#REF!</definedName>
    <definedName name="oi">#REF!</definedName>
    <definedName name="ok">#REF!</definedName>
    <definedName name="Old_Print_Area_A">#REF!</definedName>
    <definedName name="OnPeak">#REF!</definedName>
    <definedName name="operating">#REF!</definedName>
    <definedName name="opsupplier">#REF!</definedName>
    <definedName name="OQLIB">"QUSRSYS"</definedName>
    <definedName name="OQNAM">"COMPLEO"</definedName>
    <definedName name="Order" hidden="1">255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overhead">#REF!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yroll">#REF!+#REF!</definedName>
    <definedName name="PCDAT">"7/12/2019"</definedName>
    <definedName name="PCDAY">"12"</definedName>
    <definedName name="PCDT2">"20190712"</definedName>
    <definedName name="PCI">#REF!</definedName>
    <definedName name="PCMON">"07"</definedName>
    <definedName name="PCTIM">"1:59:19 PM"</definedName>
    <definedName name="PCYEA">"2019"</definedName>
    <definedName name="pemployee">#REF!</definedName>
    <definedName name="Percent_Area">#REF!,#REF!,#REF!,#REF!</definedName>
    <definedName name="PERIOD">"PERIOD  JAN 2017"</definedName>
    <definedName name="PERIOD_CUTOFF">#REF!</definedName>
    <definedName name="PGM">"GL08P"</definedName>
    <definedName name="pl">#REF!</definedName>
    <definedName name="plok">#REF!</definedName>
    <definedName name="PorW">#REF!</definedName>
    <definedName name="PreparedBy">#REF!</definedName>
    <definedName name="PriceCapParams">#REF!</definedName>
    <definedName name="primary">#REF!,#REF!,#REF!</definedName>
    <definedName name="Print">#REF!</definedName>
    <definedName name="_xlnm.Print_Area">#REF!</definedName>
    <definedName name="print_end">#REF!</definedName>
    <definedName name="Print_List">#REF!</definedName>
    <definedName name="PRINT_OPTIONS">#REF!</definedName>
    <definedName name="Print_Preview">#REF!</definedName>
    <definedName name="PRIOR">" 5"</definedName>
    <definedName name="PROGRAM">"GRWO144"</definedName>
    <definedName name="Program_management_salary">#REF!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management_salary">#REF!</definedName>
    <definedName name="projectemployee">#REF!</definedName>
    <definedName name="projectname">#REF!</definedName>
    <definedName name="PROXY_REV_REQ">#REF!</definedName>
    <definedName name="Prudential_2002">#REF!</definedName>
    <definedName name="Prudential_2003">#REF!</definedName>
    <definedName name="PV_Rate">#REF!</definedName>
    <definedName name="q">#REF!</definedName>
    <definedName name="Q_Exl_Payroll_W">#REF!</definedName>
    <definedName name="q1bpe">#REF!</definedName>
    <definedName name="Qend">#REF!</definedName>
    <definedName name="qq">#REF!</definedName>
    <definedName name="qqq">#REF!</definedName>
    <definedName name="QUARTER">#REF!</definedName>
    <definedName name="Rate_Class">#REF!</definedName>
    <definedName name="RATE_CLASSES">#REF!</definedName>
    <definedName name="Rate_Riders">#REF!</definedName>
    <definedName name="ratebase">#REF!</definedName>
    <definedName name="ratedescription">#REF!</definedName>
    <definedName name="RateLookup">#REF!</definedName>
    <definedName name="RATES">#REF!</definedName>
    <definedName name="RatesScenarios">#REF!</definedName>
    <definedName name="RB">#REF!</definedName>
    <definedName name="RBU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G_SWITCH">#REF!</definedName>
    <definedName name="Renewal_Detail">#REF!</definedName>
    <definedName name="Report_Date">#REF!</definedName>
    <definedName name="Report_Month">#REF!</definedName>
    <definedName name="Retailers_1505">#REF!</definedName>
    <definedName name="RetailRates">#REF!</definedName>
    <definedName name="REV_REQ_MANUAL_ADJ">#REF!</definedName>
    <definedName name="REVERSAL_VAL">#REF!</definedName>
    <definedName name="Reversing">#REF!</definedName>
    <definedName name="Revised_PV_Rates">#REF!</definedName>
    <definedName name="rew">#REF!</definedName>
    <definedName name="rfd">#REF!</definedName>
    <definedName name="rfe">#REF!</definedName>
    <definedName name="RID">#REF!</definedName>
    <definedName name="RMDepr">#REF!</definedName>
    <definedName name="Role">#REF!</definedName>
    <definedName name="RPP_Data">#REF!</definedName>
    <definedName name="rr">#REF!</definedName>
    <definedName name="rrr">#REF!</definedName>
    <definedName name="rtr">#REF!</definedName>
    <definedName name="rvc">#REF!</definedName>
    <definedName name="s">#REF!</definedName>
    <definedName name="SALBENF">#REF!</definedName>
    <definedName name="salreg">#REF!</definedName>
    <definedName name="SALREGF">#REF!</definedName>
    <definedName name="SCN">#REF!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ecurity_Detail">#REF!</definedName>
    <definedName name="SENDTO">"VVOLOSHYN"</definedName>
    <definedName name="servco_switch">#REF!</definedName>
    <definedName name="SFV">#REF!</definedName>
    <definedName name="SME">#REF!</definedName>
    <definedName name="Solar_installed_cost">#REF!</definedName>
    <definedName name="Solar_maintenance">#REF!</definedName>
    <definedName name="SOLARMULT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"7/12/2019"</definedName>
    <definedName name="SPDAY">"12"</definedName>
    <definedName name="SPDT2">"20190712"</definedName>
    <definedName name="Split_kWh_First___Balance_040212b_Summary_Query">#REF!</definedName>
    <definedName name="SPMON">"07"</definedName>
    <definedName name="SPNAM">"QSYSPRT2"</definedName>
    <definedName name="SPNMB">"7"</definedName>
    <definedName name="SPTIM">"13:57:09"</definedName>
    <definedName name="SPTM2">"135919"</definedName>
    <definedName name="SPYEA">"2019"</definedName>
    <definedName name="SS">"05"</definedName>
    <definedName name="START_YR">#REF!</definedName>
    <definedName name="StartEnd">#REF!</definedName>
    <definedName name="STATE">"*READY"</definedName>
    <definedName name="SUBCLUSTER_LIST">#REF!</definedName>
    <definedName name="Sublist">#REF!</definedName>
    <definedName name="subtrans">#REF!,#REF!,#REF!,#REF!,#REF!</definedName>
    <definedName name="Summary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ableLarge">#REF!,#REF!,#REF!,#REF!</definedName>
    <definedName name="TableName">"Dummy"</definedName>
    <definedName name="TableReportAll">#REF!,#REF!,#REF!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gf">#REF!,#REF!</definedName>
    <definedName name="tgr">#REF!</definedName>
    <definedName name="thou">#REF!</definedName>
    <definedName name="TITLE">"2019-07 JE21 GAAP"</definedName>
    <definedName name="TITLE1">"BALANCE SHEET DETAIL"</definedName>
    <definedName name="TITLE2">"FOR THE MONTH ENDED JUN 2019"</definedName>
    <definedName name="TITLE3">"GAAP"</definedName>
    <definedName name="TM1REBUILDOPTION">1</definedName>
    <definedName name="TorF">#REF!</definedName>
    <definedName name="total">#REF!,#REF!,#REF!,#REF!,#REF!,#REF!,#REF!,#REF!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Capital">#REF!</definedName>
    <definedName name="TotImpl">#REF!</definedName>
    <definedName name="TOTPG">"1"</definedName>
    <definedName name="TotRenovation">#REF!</definedName>
    <definedName name="TotTestComp">#REF!</definedName>
    <definedName name="TotTestIntg">#REF!</definedName>
    <definedName name="TotTestPlan">#REF!</definedName>
    <definedName name="TPATH">"C:\ProgramData\Symtrax\Compleo Suite\Temp\1f99363d-af87-4377-9c37-bac4cba6345b"</definedName>
    <definedName name="Trade_Month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r">#REF!</definedName>
    <definedName name="ttt">#REF!</definedName>
    <definedName name="TTTLE">"G/L ACCOUNT 4006  Residential Energy S
                                   STAT"</definedName>
    <definedName name="TWENTY_FIVE_YEAR_CLUB">#REF!</definedName>
    <definedName name="TXLDCLoad">#REF!</definedName>
    <definedName name="TXLDCRate">#REF!</definedName>
    <definedName name="ufh">#REF!</definedName>
    <definedName name="ufjhd">#REF!</definedName>
    <definedName name="uhy">#REF!</definedName>
    <definedName name="ujh">#REF!</definedName>
    <definedName name="ujhu">#REF!,#REF!</definedName>
    <definedName name="ujhy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ionStaff">#REF!</definedName>
    <definedName name="UnionTitles">#REF!</definedName>
    <definedName name="units">#REF!</definedName>
    <definedName name="Units_commissioned_2019">#REF!</definedName>
    <definedName name="Units_commissioned_2020">#REF!</definedName>
    <definedName name="Units_commissioned_2021">#REF!</definedName>
    <definedName name="Units_commissioned_2022">#REF!</definedName>
    <definedName name="Update_Date">#REF!</definedName>
    <definedName name="USD_CAD_exchange">#REF!</definedName>
    <definedName name="USDAT">"GL08P_EXCL"</definedName>
    <definedName name="UsefulLife">#REF!</definedName>
    <definedName name="USNAM">"JBENITEZ"</definedName>
    <definedName name="USOA">#REF!</definedName>
    <definedName name="usofa">#REF!</definedName>
    <definedName name="Utility">#REF!</definedName>
    <definedName name="UtilityInfo">#REF!</definedName>
    <definedName name="utitliy1">#REF!</definedName>
    <definedName name="uuh">#REF!</definedName>
    <definedName name="uuu">#REF!,#REF!</definedName>
    <definedName name="VarSum">#REF!</definedName>
    <definedName name="vehicle">#REF!</definedName>
    <definedName name="VehicleHours">#REF!</definedName>
    <definedName name="vehiclelookup">#REF!</definedName>
    <definedName name="vf">#REF!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employee">#REF!</definedName>
    <definedName name="wer">#REF!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name">#REF!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income." hidden="1">{"income",#N/A,FALSE,"income_statement"}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w">#REF!,#REF!</definedName>
    <definedName name="www">#REF!</definedName>
    <definedName name="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hg">#REF!</definedName>
    <definedName name="yht">#REF!</definedName>
    <definedName name="yhu">#REF!</definedName>
    <definedName name="yhuj">#REF!,#REF!</definedName>
    <definedName name="YRS_LEFT">#REF!</definedName>
    <definedName name="YTDvar">#REF!</definedName>
    <definedName name="yu">#REF!</definedName>
    <definedName name="yuh">#REF!</definedName>
    <definedName name="yuy">#REF!</definedName>
    <definedName name="yy">#REF!</definedName>
    <definedName name="yyy">#REF!,#REF!</definedName>
    <definedName name="YYYY">"2019"</definedName>
    <definedName name="Z_Factor_Analys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8" l="1"/>
  <c r="C51" i="8" l="1"/>
  <c r="C35" i="8"/>
  <c r="C30" i="8" l="1"/>
  <c r="C29" i="8" l="1"/>
  <c r="C31" i="8"/>
  <c r="C39" i="8" s="1"/>
  <c r="D27" i="8"/>
  <c r="C28" i="8"/>
  <c r="D31" i="8"/>
  <c r="D29" i="8"/>
  <c r="C38" i="8"/>
  <c r="D30" i="8" l="1"/>
  <c r="C37" i="8"/>
  <c r="C53" i="8" s="1"/>
  <c r="D37" i="8"/>
  <c r="D53" i="8" s="1"/>
  <c r="D39" i="8"/>
  <c r="D55" i="8" s="1"/>
  <c r="E30" i="8"/>
  <c r="E29" i="8"/>
  <c r="E31" i="8"/>
  <c r="C54" i="8"/>
  <c r="C36" i="8"/>
  <c r="D35" i="8"/>
  <c r="D51" i="8" s="1"/>
  <c r="D28" i="8"/>
  <c r="D36" i="8" s="1"/>
  <c r="D52" i="8" s="1"/>
  <c r="C55" i="8"/>
  <c r="D38" i="8" l="1"/>
  <c r="D54" i="8" s="1"/>
  <c r="E27" i="8"/>
  <c r="E35" i="8" s="1"/>
  <c r="E51" i="8" s="1"/>
  <c r="C52" i="8"/>
  <c r="E39" i="8"/>
  <c r="F31" i="8"/>
  <c r="E38" i="8"/>
  <c r="E28" i="8"/>
  <c r="E36" i="8" s="1"/>
  <c r="E37" i="8"/>
  <c r="E53" i="8" s="1"/>
  <c r="F30" i="8"/>
  <c r="F29" i="8"/>
  <c r="F27" i="8"/>
  <c r="D56" i="8" l="1"/>
  <c r="C56" i="8"/>
  <c r="E54" i="8"/>
  <c r="E55" i="8"/>
  <c r="E52" i="8"/>
  <c r="F35" i="8"/>
  <c r="F51" i="8" s="1"/>
  <c r="F39" i="8"/>
  <c r="F55" i="8" s="1"/>
  <c r="F38" i="8"/>
  <c r="F54" i="8" s="1"/>
  <c r="G30" i="8"/>
  <c r="G27" i="8"/>
  <c r="G31" i="8"/>
  <c r="F28" i="8"/>
  <c r="F36" i="8" s="1"/>
  <c r="F37" i="8"/>
  <c r="F53" i="8" s="1"/>
  <c r="G29" i="8"/>
  <c r="E56" i="8" l="1"/>
  <c r="F52" i="8"/>
  <c r="G39" i="8"/>
  <c r="G55" i="8" s="1"/>
  <c r="G35" i="8"/>
  <c r="G51" i="8" s="1"/>
  <c r="H31" i="8"/>
  <c r="H27" i="8"/>
  <c r="G38" i="8"/>
  <c r="G54" i="8" s="1"/>
  <c r="H30" i="8"/>
  <c r="H29" i="8"/>
  <c r="G28" i="8"/>
  <c r="G37" i="8"/>
  <c r="G53" i="8" s="1"/>
  <c r="F56" i="8" l="1"/>
  <c r="H39" i="8"/>
  <c r="H55" i="8" s="1"/>
  <c r="H37" i="8"/>
  <c r="H53" i="8" s="1"/>
  <c r="H35" i="8"/>
  <c r="H51" i="8" s="1"/>
  <c r="I29" i="8"/>
  <c r="I27" i="8"/>
  <c r="G36" i="8"/>
  <c r="I31" i="8"/>
  <c r="H38" i="8"/>
  <c r="H54" i="8" s="1"/>
  <c r="I30" i="8"/>
  <c r="H28" i="8"/>
  <c r="J29" i="8" l="1"/>
  <c r="J30" i="8"/>
  <c r="H36" i="8"/>
  <c r="H52" i="8" s="1"/>
  <c r="H56" i="8" s="1"/>
  <c r="I39" i="8"/>
  <c r="I55" i="8" s="1"/>
  <c r="I28" i="8"/>
  <c r="G52" i="8"/>
  <c r="J31" i="8"/>
  <c r="I35" i="8"/>
  <c r="I51" i="8" s="1"/>
  <c r="I38" i="8"/>
  <c r="I54" i="8" s="1"/>
  <c r="J27" i="8"/>
  <c r="I37" i="8"/>
  <c r="I53" i="8" s="1"/>
  <c r="G56" i="8" l="1"/>
  <c r="J28" i="8"/>
  <c r="J36" i="8" s="1"/>
  <c r="J52" i="8" s="1"/>
  <c r="J38" i="8"/>
  <c r="J54" i="8" s="1"/>
  <c r="J39" i="8"/>
  <c r="J55" i="8" s="1"/>
  <c r="K30" i="8"/>
  <c r="K31" i="8"/>
  <c r="J37" i="8"/>
  <c r="J53" i="8" s="1"/>
  <c r="K29" i="8"/>
  <c r="K27" i="8"/>
  <c r="J35" i="8"/>
  <c r="J51" i="8" s="1"/>
  <c r="I36" i="8"/>
  <c r="J56" i="8" l="1"/>
  <c r="L27" i="8"/>
  <c r="K39" i="8"/>
  <c r="K55" i="8" s="1"/>
  <c r="K38" i="8"/>
  <c r="K54" i="8" s="1"/>
  <c r="K28" i="8"/>
  <c r="L30" i="8"/>
  <c r="K37" i="8"/>
  <c r="K53" i="8" s="1"/>
  <c r="L31" i="8"/>
  <c r="I52" i="8"/>
  <c r="I56" i="8" s="1"/>
  <c r="L29" i="8"/>
  <c r="K35" i="8"/>
  <c r="K51" i="8" s="1"/>
  <c r="L28" i="8" l="1"/>
  <c r="L36" i="8" s="1"/>
  <c r="L52" i="8" s="1"/>
  <c r="L35" i="8"/>
  <c r="L51" i="8" s="1"/>
  <c r="L38" i="8"/>
  <c r="L54" i="8" s="1"/>
  <c r="L37" i="8"/>
  <c r="L53" i="8" s="1"/>
  <c r="N30" i="8"/>
  <c r="M30" i="8"/>
  <c r="K36" i="8"/>
  <c r="K52" i="8" s="1"/>
  <c r="K56" i="8" s="1"/>
  <c r="N29" i="8"/>
  <c r="M29" i="8"/>
  <c r="N27" i="8"/>
  <c r="M27" i="8"/>
  <c r="L39" i="8"/>
  <c r="L55" i="8" s="1"/>
  <c r="N31" i="8"/>
  <c r="M31" i="8"/>
  <c r="L56" i="8" l="1"/>
  <c r="N38" i="8"/>
  <c r="N39" i="8"/>
  <c r="M39" i="8"/>
  <c r="M55" i="8" s="1"/>
  <c r="M37" i="8"/>
  <c r="M53" i="8" s="1"/>
  <c r="N28" i="8"/>
  <c r="M28" i="8"/>
  <c r="N37" i="8"/>
  <c r="M35" i="8"/>
  <c r="M51" i="8" s="1"/>
  <c r="M38" i="8"/>
  <c r="M54" i="8" s="1"/>
  <c r="N35" i="8"/>
  <c r="N54" i="8" l="1"/>
  <c r="O54" i="8" s="1"/>
  <c r="N53" i="8"/>
  <c r="O53" i="8" s="1"/>
  <c r="N55" i="8"/>
  <c r="O55" i="8" s="1"/>
  <c r="N51" i="8"/>
  <c r="N36" i="8"/>
  <c r="M36" i="8"/>
  <c r="M52" i="8" s="1"/>
  <c r="M56" i="8" s="1"/>
  <c r="O51" i="8" l="1"/>
  <c r="N52" i="8"/>
  <c r="O52" i="8" s="1"/>
  <c r="O56" i="8" l="1"/>
  <c r="N56" i="8"/>
</calcChain>
</file>

<file path=xl/sharedStrings.xml><?xml version="1.0" encoding="utf-8"?>
<sst xmlns="http://schemas.openxmlformats.org/spreadsheetml/2006/main" count="142" uniqueCount="27">
  <si>
    <t>Rate Zone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</si>
  <si>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</si>
  <si>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</si>
  <si>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</si>
  <si>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</si>
  <si>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</si>
  <si>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</si>
  <si>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</si>
  <si>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</si>
  <si>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</si>
  <si>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</si>
  <si>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</si>
  <si>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</si>
  <si>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ERZ</t>
  </si>
  <si>
    <t>BRZ</t>
  </si>
  <si>
    <t>HRZ</t>
  </si>
  <si>
    <t>PRZ</t>
  </si>
  <si>
    <t>GRZ</t>
  </si>
  <si>
    <t>Total</t>
  </si>
  <si>
    <t>February</t>
  </si>
  <si>
    <t>2027 Load Forecast - 2-IB 2027 adjusted by loss factor - kWh</t>
  </si>
  <si>
    <t xml:space="preserve">System demand ratio  % - System kW/Total System load based on past 3 year average </t>
  </si>
  <si>
    <t xml:space="preserve">LV demand ratio  % - LV kW/System KW based on past 3 year average </t>
  </si>
  <si>
    <t>Estimated System demand</t>
  </si>
  <si>
    <t>Estimated LV demand</t>
  </si>
  <si>
    <t>LV forecast $</t>
  </si>
  <si>
    <t>2026 Hydro One sub-transmission Facility Charge for connection to Common ST lines (44kV to 13.8 kV) $1.8196 escalated by 2% $/kW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</si>
</sst>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"/>
    <numFmt numFmtId="166" formatCode="_(* #,##0_);_(* \(#,##0\);_(* &quot;-&quot;??_);_(@_)"/>
    <numFmt numFmtId="167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6" fontId="5" fillId="0" borderId="0" xfId="1" applyNumberFormat="1" applyFont="1" applyFill="1"/>
    <xf numFmtId="164" fontId="5" fillId="0" borderId="0" xfId="2" applyNumberFormat="1" applyFont="1" applyFill="1"/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5" fillId="0" borderId="1" xfId="0" applyFont="1" applyBorder="1"/>
    <xf numFmtId="166" fontId="5" fillId="0" borderId="1" xfId="1" applyNumberFormat="1" applyFont="1" applyFill="1" applyBorder="1"/>
    <xf numFmtId="166" fontId="5" fillId="0" borderId="1" xfId="0" applyNumberFormat="1" applyFont="1" applyBorder="1"/>
  </cellXfs>
  <cellStyles count="12">
    <cellStyle name="Comma" xfId="1" builtinId="3"/>
    <cellStyle name="Comma 2" xfId="4" xr:uid="{8E6BCCD7-A33D-4634-A1B9-744289F03089}"/>
    <cellStyle name="Comma 3" xfId="7" xr:uid="{843C650C-5E77-4B48-9119-07719F94AF6F}"/>
    <cellStyle name="Comma 78" xfId="6" xr:uid="{B17298D6-8FA2-4649-AB3A-EA594A8C073F}"/>
    <cellStyle name="Currency 2" xfId="10" xr:uid="{D3C9B7D8-0700-4EE0-827B-4E9CD093C21A}"/>
    <cellStyle name="Normal" xfId="0" builtinId="0"/>
    <cellStyle name="Normal 2" xfId="3" xr:uid="{03BD9DC5-3DB3-4D8A-916C-310500EF2ECB}"/>
    <cellStyle name="Normal 2 2" xfId="8" xr:uid="{1C9E669B-F62D-4325-9EFF-1DEC871884AE}"/>
    <cellStyle name="Normal 2 70" xfId="5" xr:uid="{DBB986BD-4684-45A1-8293-0F1BE3EFD422}"/>
    <cellStyle name="Percent" xfId="2" builtinId="5"/>
    <cellStyle name="Percent 2" xfId="9" xr:uid="{CD05D5A9-85C6-45B3-BDF7-81ACB437AB35}"/>
    <cellStyle name="Percent 3" xfId="11" xr:uid="{67D8232A-5E2E-49E8-B2AA-32DACEE741C6}"/>
  </cellStyles>
  <dxfs count="0"/>
  <tableStyles count="0" defaultTableStyle="TableStyleMedium2" defaultPivotStyle="PivotStyleLight16"/>
  <colors>
    <mruColors>
      <color rgb="FFCCFF33"/>
      <color rgb="FFCCFFFF"/>
      <color rgb="FFEAEAEA"/>
      <color rgb="FF99CC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3241-F664-48DA-9772-30D50FC9FBC8}">
  <dimension ref="A1:O56"/>
  <sheetViews>
    <sheetView tabSelected="1" zoomScaleNormal="100" workbookViewId="0">
      <selection activeCell="M43" sqref="M43"/>
    </sheetView>
  </sheetViews>
  <sheetFormatPr defaultColWidth="9.21875" defaultRowHeight="13.8" x14ac:dyDescent="0.25"/>
  <cols>
    <col min="1" max="1" width="9.21875" style="1"/>
    <col min="2" max="2" width="12.21875" style="1" customWidth="1"/>
    <col min="3" max="3" width="14.77734375" style="1" customWidth="1"/>
    <col min="4" max="4" width="14" style="1" bestFit="1" customWidth="1"/>
    <col min="5" max="10" width="13.33203125" style="1" bestFit="1" customWidth="1"/>
    <col min="11" max="11" width="16.109375" style="1" bestFit="1" customWidth="1"/>
    <col min="12" max="12" width="13.33203125" style="1" bestFit="1" customWidth="1"/>
    <col min="13" max="13" width="15.5546875" style="1" bestFit="1" customWidth="1"/>
    <col min="14" max="14" width="15.33203125" style="1" bestFit="1" customWidth="1"/>
    <col min="15" max="15" width="15" style="1" customWidth="1"/>
    <col min="16" max="16384" width="9.21875" style="1"/>
  </cols>
  <sheetData>
    <row r="1" spans="1:14" x14ac:dyDescent="0.25">
      <c r="A1" s="1" t="s">
        <v>20</v>
      </c>
    </row>
    <row r="2" spans="1:14" x14ac:dyDescent="0.25">
      <c r="A2" s="2" t="s">
        <v>12</v>
      </c>
      <c r="B2" s="2" t="s">
        <v>0</v>
      </c>
      <c r="C2" s="3" t="s">
        <v>1</v>
      </c>
      <c r="D2" s="3" t="s">
        <v>19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1:14" x14ac:dyDescent="0.25">
      <c r="A3" s="1">
        <v>2027</v>
      </c>
      <c r="B3" s="1" t="s">
        <v>14</v>
      </c>
      <c r="C3" s="4">
        <v>372419044.4327361</v>
      </c>
      <c r="D3" s="4">
        <v>344250345.40503514</v>
      </c>
      <c r="E3" s="4">
        <v>361221172.18150777</v>
      </c>
      <c r="F3" s="4">
        <v>335772687.23431122</v>
      </c>
      <c r="G3" s="4">
        <v>349068940.08960712</v>
      </c>
      <c r="H3" s="4">
        <v>382153228.50632298</v>
      </c>
      <c r="I3" s="4">
        <v>444478381.62381792</v>
      </c>
      <c r="J3" s="4">
        <v>435272995.89455211</v>
      </c>
      <c r="K3" s="4">
        <v>365441395.88991576</v>
      </c>
      <c r="L3" s="4">
        <v>345574109.51454914</v>
      </c>
      <c r="M3" s="4">
        <v>345295854.90085745</v>
      </c>
      <c r="N3" s="4">
        <v>359669692.90202993</v>
      </c>
    </row>
    <row r="4" spans="1:14" x14ac:dyDescent="0.25">
      <c r="A4" s="1">
        <v>2027</v>
      </c>
      <c r="B4" s="1" t="s">
        <v>13</v>
      </c>
      <c r="C4" s="4">
        <v>631786749.28871882</v>
      </c>
      <c r="D4" s="4">
        <v>576231554.58051538</v>
      </c>
      <c r="E4" s="4">
        <v>604508358.80277967</v>
      </c>
      <c r="F4" s="4">
        <v>558170104.97517765</v>
      </c>
      <c r="G4" s="4">
        <v>575718881.34177828</v>
      </c>
      <c r="H4" s="4">
        <v>623325043.24940884</v>
      </c>
      <c r="I4" s="4">
        <v>714861340.69675422</v>
      </c>
      <c r="J4" s="4">
        <v>695076897.6316328</v>
      </c>
      <c r="K4" s="4">
        <v>601411117.60145688</v>
      </c>
      <c r="L4" s="4">
        <v>580507400.44753575</v>
      </c>
      <c r="M4" s="4">
        <v>583083489.34272945</v>
      </c>
      <c r="N4" s="4">
        <v>618331178.52178562</v>
      </c>
    </row>
    <row r="5" spans="1:14" x14ac:dyDescent="0.25">
      <c r="A5" s="1">
        <v>2027</v>
      </c>
      <c r="B5" s="1" t="s">
        <v>15</v>
      </c>
      <c r="C5" s="4">
        <v>474874968.97679758</v>
      </c>
      <c r="D5" s="4">
        <v>434086328.23744661</v>
      </c>
      <c r="E5" s="4">
        <v>457901977.08351034</v>
      </c>
      <c r="F5" s="4">
        <v>421541982.42799968</v>
      </c>
      <c r="G5" s="4">
        <v>431255344.46987629</v>
      </c>
      <c r="H5" s="4">
        <v>460125731.91817969</v>
      </c>
      <c r="I5" s="4">
        <v>545368012.17059648</v>
      </c>
      <c r="J5" s="4">
        <v>533199386.62544787</v>
      </c>
      <c r="K5" s="4">
        <v>455835512.37682241</v>
      </c>
      <c r="L5" s="4">
        <v>424664592.39247531</v>
      </c>
      <c r="M5" s="4">
        <v>431233309.96221787</v>
      </c>
      <c r="N5" s="4">
        <v>465594977.35902458</v>
      </c>
    </row>
    <row r="6" spans="1:14" x14ac:dyDescent="0.25">
      <c r="A6" s="1">
        <v>2027</v>
      </c>
      <c r="B6" s="1" t="s">
        <v>16</v>
      </c>
      <c r="C6" s="4">
        <v>858460927.40146208</v>
      </c>
      <c r="D6" s="4">
        <v>756588950.49955451</v>
      </c>
      <c r="E6" s="4">
        <v>799588536.48699975</v>
      </c>
      <c r="F6" s="4">
        <v>744925232.66852987</v>
      </c>
      <c r="G6" s="4">
        <v>766528175.34067166</v>
      </c>
      <c r="H6" s="4">
        <v>839205844.68402004</v>
      </c>
      <c r="I6" s="4">
        <v>971364352.77286291</v>
      </c>
      <c r="J6" s="4">
        <v>925588099.64832008</v>
      </c>
      <c r="K6" s="4">
        <v>777607652.32735932</v>
      </c>
      <c r="L6" s="4">
        <v>756758364.46153116</v>
      </c>
      <c r="M6" s="4">
        <v>778957773.02853894</v>
      </c>
      <c r="N6" s="4">
        <v>821719136.7677623</v>
      </c>
    </row>
    <row r="7" spans="1:14" x14ac:dyDescent="0.25">
      <c r="A7" s="1">
        <v>2027</v>
      </c>
      <c r="B7" s="1" t="s">
        <v>17</v>
      </c>
      <c r="C7" s="4">
        <v>149903483.44509205</v>
      </c>
      <c r="D7" s="4">
        <v>135696354.78007892</v>
      </c>
      <c r="E7" s="4">
        <v>144107598.84912726</v>
      </c>
      <c r="F7" s="4">
        <v>136086015.2993511</v>
      </c>
      <c r="G7" s="4">
        <v>135985137.52065802</v>
      </c>
      <c r="H7" s="4">
        <v>140028354.54565495</v>
      </c>
      <c r="I7" s="4">
        <v>154948960.98180768</v>
      </c>
      <c r="J7" s="4">
        <v>152279356.51170653</v>
      </c>
      <c r="K7" s="4">
        <v>142821197.25990641</v>
      </c>
      <c r="L7" s="4">
        <v>140028192.49483177</v>
      </c>
      <c r="M7" s="4">
        <v>139432889.26568887</v>
      </c>
      <c r="N7" s="4">
        <v>145459678.69920766</v>
      </c>
    </row>
    <row r="8" spans="1:14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21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2" t="s">
        <v>12</v>
      </c>
      <c r="B10" s="2" t="s">
        <v>0</v>
      </c>
      <c r="C10" s="3" t="s">
        <v>1</v>
      </c>
      <c r="D10" s="3" t="s">
        <v>19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</row>
    <row r="11" spans="1:14" x14ac:dyDescent="0.25">
      <c r="A11" s="1">
        <v>2027</v>
      </c>
      <c r="B11" s="1" t="s">
        <v>14</v>
      </c>
      <c r="C11" s="5">
        <v>4.2741811271634103E-5</v>
      </c>
      <c r="D11" s="6">
        <v>4.2741811271634103E-5</v>
      </c>
      <c r="E11" s="6">
        <v>4.2741811271634103E-5</v>
      </c>
      <c r="F11" s="6">
        <v>4.2741811271634103E-5</v>
      </c>
      <c r="G11" s="6">
        <v>4.2741811271634103E-5</v>
      </c>
      <c r="H11" s="6">
        <v>4.2741811271634103E-5</v>
      </c>
      <c r="I11" s="6">
        <v>4.2741811271634103E-5</v>
      </c>
      <c r="J11" s="6">
        <v>4.2741811271634103E-5</v>
      </c>
      <c r="K11" s="6">
        <v>4.2741811271634103E-5</v>
      </c>
      <c r="L11" s="6">
        <v>4.2741811271634103E-5</v>
      </c>
      <c r="M11" s="6">
        <v>4.2741811271634103E-5</v>
      </c>
      <c r="N11" s="6">
        <v>4.2741811271634103E-5</v>
      </c>
    </row>
    <row r="12" spans="1:14" x14ac:dyDescent="0.25">
      <c r="A12" s="1">
        <v>2027</v>
      </c>
      <c r="B12" s="1" t="s">
        <v>13</v>
      </c>
      <c r="C12" s="5">
        <v>3.2216458760880368E-4</v>
      </c>
      <c r="D12" s="6">
        <v>3.2216458760880368E-4</v>
      </c>
      <c r="E12" s="6">
        <v>3.2216458760880368E-4</v>
      </c>
      <c r="F12" s="6">
        <v>3.2216458760880368E-4</v>
      </c>
      <c r="G12" s="6">
        <v>3.2216458760880368E-4</v>
      </c>
      <c r="H12" s="6">
        <v>3.2216458760880368E-4</v>
      </c>
      <c r="I12" s="6">
        <v>3.2216458760880368E-4</v>
      </c>
      <c r="J12" s="6">
        <v>3.2216458760880368E-4</v>
      </c>
      <c r="K12" s="6">
        <v>3.2216458760880368E-4</v>
      </c>
      <c r="L12" s="6">
        <v>3.2216458760880368E-4</v>
      </c>
      <c r="M12" s="6">
        <v>3.2216458760880368E-4</v>
      </c>
      <c r="N12" s="6">
        <v>3.2216458760880368E-4</v>
      </c>
    </row>
    <row r="13" spans="1:14" x14ac:dyDescent="0.25">
      <c r="A13" s="1">
        <v>2027</v>
      </c>
      <c r="B13" s="1" t="s">
        <v>15</v>
      </c>
      <c r="C13" s="5">
        <v>1.3339617375280176E-4</v>
      </c>
      <c r="D13" s="6">
        <v>1.3339617375280176E-4</v>
      </c>
      <c r="E13" s="6">
        <v>1.3339617375280176E-4</v>
      </c>
      <c r="F13" s="6">
        <v>1.3339617375280176E-4</v>
      </c>
      <c r="G13" s="6">
        <v>1.3339617375280176E-4</v>
      </c>
      <c r="H13" s="6">
        <v>1.3339617375280176E-4</v>
      </c>
      <c r="I13" s="6">
        <v>1.3339617375280176E-4</v>
      </c>
      <c r="J13" s="6">
        <v>1.3339617375280176E-4</v>
      </c>
      <c r="K13" s="6">
        <v>1.3339617375280176E-4</v>
      </c>
      <c r="L13" s="6">
        <v>1.3339617375280176E-4</v>
      </c>
      <c r="M13" s="6">
        <v>1.3339617375280176E-4</v>
      </c>
      <c r="N13" s="6">
        <v>1.3339617375280176E-4</v>
      </c>
    </row>
    <row r="14" spans="1:14" x14ac:dyDescent="0.25">
      <c r="A14" s="1">
        <v>2027</v>
      </c>
      <c r="B14" s="1" t="s">
        <v>16</v>
      </c>
      <c r="C14" s="5">
        <v>2.8165207671828859E-4</v>
      </c>
      <c r="D14" s="6">
        <v>2.8165207671828859E-4</v>
      </c>
      <c r="E14" s="6">
        <v>2.8165207671828859E-4</v>
      </c>
      <c r="F14" s="6">
        <v>2.8165207671828859E-4</v>
      </c>
      <c r="G14" s="6">
        <v>2.8165207671828859E-4</v>
      </c>
      <c r="H14" s="6">
        <v>2.8165207671828859E-4</v>
      </c>
      <c r="I14" s="6">
        <v>2.8165207671828859E-4</v>
      </c>
      <c r="J14" s="6">
        <v>2.8165207671828859E-4</v>
      </c>
      <c r="K14" s="6">
        <v>2.8165207671828859E-4</v>
      </c>
      <c r="L14" s="6">
        <v>2.8165207671828859E-4</v>
      </c>
      <c r="M14" s="6">
        <v>2.8165207671828859E-4</v>
      </c>
      <c r="N14" s="6">
        <v>2.8165207671828859E-4</v>
      </c>
    </row>
    <row r="15" spans="1:14" x14ac:dyDescent="0.25">
      <c r="A15" s="1">
        <v>2027</v>
      </c>
      <c r="B15" s="1" t="s">
        <v>17</v>
      </c>
      <c r="C15" s="5">
        <v>3.1050052382299401E-5</v>
      </c>
      <c r="D15" s="6">
        <v>3.1050052382299401E-5</v>
      </c>
      <c r="E15" s="6">
        <v>3.1050052382299401E-5</v>
      </c>
      <c r="F15" s="6">
        <v>3.1050052382299401E-5</v>
      </c>
      <c r="G15" s="6">
        <v>3.1050052382299401E-5</v>
      </c>
      <c r="H15" s="6">
        <v>3.1050052382299401E-5</v>
      </c>
      <c r="I15" s="6">
        <v>3.1050052382299401E-5</v>
      </c>
      <c r="J15" s="6">
        <v>3.1050052382299401E-5</v>
      </c>
      <c r="K15" s="6">
        <v>3.1050052382299401E-5</v>
      </c>
      <c r="L15" s="6">
        <v>3.1050052382299401E-5</v>
      </c>
      <c r="M15" s="6">
        <v>3.1050052382299401E-5</v>
      </c>
      <c r="N15" s="6">
        <v>3.1050052382299401E-5</v>
      </c>
    </row>
    <row r="16" spans="1:14" x14ac:dyDescent="0.25"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1" t="s">
        <v>22</v>
      </c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2" t="s">
        <v>12</v>
      </c>
      <c r="B18" s="2" t="s">
        <v>0</v>
      </c>
      <c r="C18" s="3" t="s">
        <v>1</v>
      </c>
      <c r="D18" s="3" t="s">
        <v>19</v>
      </c>
      <c r="E18" s="3" t="s">
        <v>2</v>
      </c>
      <c r="F18" s="3" t="s">
        <v>3</v>
      </c>
      <c r="G18" s="3" t="s">
        <v>4</v>
      </c>
      <c r="H18" s="3" t="s">
        <v>5</v>
      </c>
      <c r="I18" s="3" t="s">
        <v>6</v>
      </c>
      <c r="J18" s="3" t="s">
        <v>7</v>
      </c>
      <c r="K18" s="3" t="s">
        <v>8</v>
      </c>
      <c r="L18" s="3" t="s">
        <v>9</v>
      </c>
      <c r="M18" s="3" t="s">
        <v>10</v>
      </c>
      <c r="N18" s="3" t="s">
        <v>11</v>
      </c>
    </row>
    <row r="19" spans="1:14" x14ac:dyDescent="0.25">
      <c r="A19" s="1">
        <v>2027</v>
      </c>
      <c r="B19" s="1" t="s">
        <v>14</v>
      </c>
      <c r="C19" s="5">
        <v>1.0190943012090021</v>
      </c>
      <c r="D19" s="6">
        <v>1.0190943012090021</v>
      </c>
      <c r="E19" s="6">
        <v>1.0190943012090021</v>
      </c>
      <c r="F19" s="6">
        <v>1.0190943012090021</v>
      </c>
      <c r="G19" s="6">
        <v>1.0190943012090021</v>
      </c>
      <c r="H19" s="6">
        <v>1.0190943012090021</v>
      </c>
      <c r="I19" s="6">
        <v>1.0190943012090021</v>
      </c>
      <c r="J19" s="6">
        <v>1.0190943012090021</v>
      </c>
      <c r="K19" s="6">
        <v>1.0190943012090021</v>
      </c>
      <c r="L19" s="6">
        <v>1.0190943012090021</v>
      </c>
      <c r="M19" s="6">
        <v>1.0190943012090021</v>
      </c>
      <c r="N19" s="6">
        <v>1.0190943012090021</v>
      </c>
    </row>
    <row r="20" spans="1:14" x14ac:dyDescent="0.25">
      <c r="A20" s="1">
        <v>2027</v>
      </c>
      <c r="B20" s="1" t="s">
        <v>13</v>
      </c>
      <c r="C20" s="5">
        <v>1.0586747921019131</v>
      </c>
      <c r="D20" s="6">
        <v>1.0586747921019131</v>
      </c>
      <c r="E20" s="6">
        <v>1.0586747921019131</v>
      </c>
      <c r="F20" s="6">
        <v>1.0586747921019131</v>
      </c>
      <c r="G20" s="6">
        <v>1.0586747921019131</v>
      </c>
      <c r="H20" s="6">
        <v>1.0586747921019131</v>
      </c>
      <c r="I20" s="6">
        <v>1.0586747921019131</v>
      </c>
      <c r="J20" s="6">
        <v>1.0586747921019131</v>
      </c>
      <c r="K20" s="6">
        <v>1.0586747921019131</v>
      </c>
      <c r="L20" s="6">
        <v>1.0586747921019131</v>
      </c>
      <c r="M20" s="6">
        <v>1.0586747921019131</v>
      </c>
      <c r="N20" s="6">
        <v>1.0586747921019131</v>
      </c>
    </row>
    <row r="21" spans="1:14" x14ac:dyDescent="0.25">
      <c r="A21" s="1">
        <v>2027</v>
      </c>
      <c r="B21" s="1" t="s">
        <v>15</v>
      </c>
      <c r="C21" s="5">
        <v>0.52729887014732535</v>
      </c>
      <c r="D21" s="6">
        <v>0.52729887014732535</v>
      </c>
      <c r="E21" s="6">
        <v>0.52729887014732535</v>
      </c>
      <c r="F21" s="6">
        <v>0.52729887014732535</v>
      </c>
      <c r="G21" s="6">
        <v>0.52729887014732535</v>
      </c>
      <c r="H21" s="6">
        <v>0.52729887014732535</v>
      </c>
      <c r="I21" s="6">
        <v>0.52729887014732535</v>
      </c>
      <c r="J21" s="6">
        <v>0.52729887014732535</v>
      </c>
      <c r="K21" s="6">
        <v>0.52729887014732535</v>
      </c>
      <c r="L21" s="6">
        <v>0.52729887014732535</v>
      </c>
      <c r="M21" s="6">
        <v>0.52729887014732535</v>
      </c>
      <c r="N21" s="6">
        <v>0.52729887014732535</v>
      </c>
    </row>
    <row r="22" spans="1:14" x14ac:dyDescent="0.25">
      <c r="A22" s="1">
        <v>2027</v>
      </c>
      <c r="B22" s="1" t="s">
        <v>16</v>
      </c>
      <c r="C22" s="5">
        <v>1.2857866210790341</v>
      </c>
      <c r="D22" s="6">
        <v>1.2857866210790341</v>
      </c>
      <c r="E22" s="6">
        <v>1.2857866210790341</v>
      </c>
      <c r="F22" s="6">
        <v>1.2857866210790341</v>
      </c>
      <c r="G22" s="6">
        <v>1.2857866210790341</v>
      </c>
      <c r="H22" s="6">
        <v>1.2857866210790341</v>
      </c>
      <c r="I22" s="6">
        <v>1.2857866210790341</v>
      </c>
      <c r="J22" s="6">
        <v>1.2857866210790341</v>
      </c>
      <c r="K22" s="6">
        <v>1.2857866210790341</v>
      </c>
      <c r="L22" s="6">
        <v>1.2857866210790341</v>
      </c>
      <c r="M22" s="6">
        <v>1.2857866210790341</v>
      </c>
      <c r="N22" s="6">
        <v>1.2857866210790341</v>
      </c>
    </row>
    <row r="23" spans="1:14" x14ac:dyDescent="0.25">
      <c r="A23" s="1">
        <v>2027</v>
      </c>
      <c r="B23" s="1" t="s">
        <v>17</v>
      </c>
      <c r="C23" s="5">
        <v>1.0776122079627684</v>
      </c>
      <c r="D23" s="6">
        <v>1.0776122079627684</v>
      </c>
      <c r="E23" s="6">
        <v>1.0776122079627684</v>
      </c>
      <c r="F23" s="6">
        <v>1.0776122079627684</v>
      </c>
      <c r="G23" s="6">
        <v>1.0776122079627684</v>
      </c>
      <c r="H23" s="6">
        <v>1.0776122079627684</v>
      </c>
      <c r="I23" s="6">
        <v>1.0776122079627684</v>
      </c>
      <c r="J23" s="6">
        <v>1.0776122079627684</v>
      </c>
      <c r="K23" s="6">
        <v>1.0776122079627684</v>
      </c>
      <c r="L23" s="6">
        <v>1.0776122079627684</v>
      </c>
      <c r="M23" s="6">
        <v>1.0776122079627684</v>
      </c>
      <c r="N23" s="6">
        <v>1.0776122079627684</v>
      </c>
    </row>
    <row r="24" spans="1:14" x14ac:dyDescent="0.25"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1" t="s">
        <v>23</v>
      </c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2" t="s">
        <v>12</v>
      </c>
      <c r="B26" s="2" t="s">
        <v>0</v>
      </c>
      <c r="C26" s="3" t="s">
        <v>1</v>
      </c>
      <c r="D26" s="3" t="s">
        <v>19</v>
      </c>
      <c r="E26" s="3" t="s">
        <v>2</v>
      </c>
      <c r="F26" s="3" t="s">
        <v>3</v>
      </c>
      <c r="G26" s="3" t="s">
        <v>4</v>
      </c>
      <c r="H26" s="3" t="s">
        <v>5</v>
      </c>
      <c r="I26" s="3" t="s">
        <v>6</v>
      </c>
      <c r="J26" s="3" t="s">
        <v>7</v>
      </c>
      <c r="K26" s="3" t="s">
        <v>8</v>
      </c>
      <c r="L26" s="3" t="s">
        <v>9</v>
      </c>
      <c r="M26" s="3" t="s">
        <v>10</v>
      </c>
      <c r="N26" s="3" t="s">
        <v>11</v>
      </c>
    </row>
    <row r="27" spans="1:14" x14ac:dyDescent="0.25">
      <c r="A27" s="1">
        <v>2027</v>
      </c>
      <c r="B27" s="1" t="s">
        <v>14</v>
      </c>
      <c r="C27" s="4">
        <f>C3*C11</f>
        <v>15917.864511106322</v>
      </c>
      <c r="D27" s="4">
        <f t="shared" ref="C27:N27" si="0">D3*D11</f>
        <v>14713.883293496863</v>
      </c>
      <c r="E27" s="4">
        <f t="shared" si="0"/>
        <v>15439.247168700451</v>
      </c>
      <c r="F27" s="4">
        <f t="shared" si="0"/>
        <v>14351.532827938356</v>
      </c>
      <c r="G27" s="4">
        <f t="shared" si="0"/>
        <v>14919.838758099339</v>
      </c>
      <c r="H27" s="4">
        <f t="shared" si="0"/>
        <v>16333.921169662919</v>
      </c>
      <c r="I27" s="4">
        <f t="shared" si="0"/>
        <v>18997.811101686584</v>
      </c>
      <c r="J27" s="4">
        <f t="shared" si="0"/>
        <v>18604.356242163711</v>
      </c>
      <c r="K27" s="4">
        <f t="shared" si="0"/>
        <v>15619.627173969302</v>
      </c>
      <c r="L27" s="4">
        <f t="shared" si="0"/>
        <v>14770.463369233874</v>
      </c>
      <c r="M27" s="4">
        <f t="shared" si="0"/>
        <v>14758.570263050002</v>
      </c>
      <c r="N27" s="4">
        <f t="shared" si="0"/>
        <v>15372.93413414516</v>
      </c>
    </row>
    <row r="28" spans="1:14" x14ac:dyDescent="0.25">
      <c r="A28" s="1">
        <v>2027</v>
      </c>
      <c r="B28" s="1" t="s">
        <v>13</v>
      </c>
      <c r="C28" s="4">
        <f t="shared" ref="C28:N28" si="1">C4*C12</f>
        <v>203539.31754130675</v>
      </c>
      <c r="D28" s="4">
        <f t="shared" si="1"/>
        <v>185641.40114861159</v>
      </c>
      <c r="E28" s="4">
        <f t="shared" si="1"/>
        <v>194751.18611977223</v>
      </c>
      <c r="F28" s="4">
        <f t="shared" si="1"/>
        <v>179822.64168489075</v>
      </c>
      <c r="G28" s="4">
        <f t="shared" si="1"/>
        <v>185476.23598607577</v>
      </c>
      <c r="H28" s="4">
        <f t="shared" si="1"/>
        <v>200813.25550468551</v>
      </c>
      <c r="I28" s="4">
        <f t="shared" si="1"/>
        <v>230303.00902304632</v>
      </c>
      <c r="J28" s="4">
        <f t="shared" si="1"/>
        <v>223929.16208190162</v>
      </c>
      <c r="K28" s="4">
        <f t="shared" si="1"/>
        <v>193753.36468542309</v>
      </c>
      <c r="L28" s="4">
        <f t="shared" si="1"/>
        <v>187018.92726903901</v>
      </c>
      <c r="M28" s="4">
        <f t="shared" si="1"/>
        <v>187848.85188560272</v>
      </c>
      <c r="N28" s="4">
        <f t="shared" si="1"/>
        <v>199204.40913413663</v>
      </c>
    </row>
    <row r="29" spans="1:14" x14ac:dyDescent="0.25">
      <c r="A29" s="1">
        <v>2027</v>
      </c>
      <c r="B29" s="1" t="s">
        <v>15</v>
      </c>
      <c r="C29" s="4">
        <f t="shared" ref="C29:N29" si="2">C5*C13</f>
        <v>63346.503872485235</v>
      </c>
      <c r="D29" s="4">
        <f t="shared" si="2"/>
        <v>57905.455265278164</v>
      </c>
      <c r="E29" s="4">
        <f t="shared" si="2"/>
        <v>61082.371696783397</v>
      </c>
      <c r="F29" s="4">
        <f t="shared" si="2"/>
        <v>56232.087532065954</v>
      </c>
      <c r="G29" s="4">
        <f t="shared" si="2"/>
        <v>57527.812862727995</v>
      </c>
      <c r="H29" s="4">
        <f t="shared" si="2"/>
        <v>61379.012083092581</v>
      </c>
      <c r="I29" s="4">
        <f t="shared" si="2"/>
        <v>72750.006110728995</v>
      </c>
      <c r="J29" s="4">
        <f t="shared" si="2"/>
        <v>71126.758023175571</v>
      </c>
      <c r="K29" s="4">
        <f t="shared" si="2"/>
        <v>60806.713211716022</v>
      </c>
      <c r="L29" s="4">
        <f t="shared" si="2"/>
        <v>56648.631753449372</v>
      </c>
      <c r="M29" s="4">
        <f t="shared" si="2"/>
        <v>57524.873543715832</v>
      </c>
      <c r="N29" s="4">
        <f t="shared" si="2"/>
        <v>62108.588498216246</v>
      </c>
    </row>
    <row r="30" spans="1:14" x14ac:dyDescent="0.25">
      <c r="A30" s="1">
        <v>2027</v>
      </c>
      <c r="B30" s="1" t="s">
        <v>16</v>
      </c>
      <c r="C30" s="4">
        <f t="shared" ref="C30:N30" si="3">C6*C14</f>
        <v>241787.30298412975</v>
      </c>
      <c r="D30" s="4">
        <f t="shared" si="3"/>
        <v>213094.84913030997</v>
      </c>
      <c r="E30" s="4">
        <f t="shared" si="3"/>
        <v>225205.77182170056</v>
      </c>
      <c r="F30" s="4">
        <f t="shared" si="3"/>
        <v>209809.73878094574</v>
      </c>
      <c r="G30" s="4">
        <f t="shared" si="3"/>
        <v>215894.25244778063</v>
      </c>
      <c r="H30" s="4">
        <f t="shared" si="3"/>
        <v>236364.06894937978</v>
      </c>
      <c r="I30" s="4">
        <f t="shared" si="3"/>
        <v>273586.7872085931</v>
      </c>
      <c r="J30" s="4">
        <f t="shared" si="3"/>
        <v>260693.81045168359</v>
      </c>
      <c r="K30" s="4">
        <f t="shared" si="3"/>
        <v>219014.81015003368</v>
      </c>
      <c r="L30" s="4">
        <f t="shared" si="3"/>
        <v>213142.56492452577</v>
      </c>
      <c r="M30" s="4">
        <f t="shared" si="3"/>
        <v>219395.07444934128</v>
      </c>
      <c r="N30" s="4">
        <f t="shared" si="3"/>
        <v>231438.90134979965</v>
      </c>
    </row>
    <row r="31" spans="1:14" x14ac:dyDescent="0.25">
      <c r="A31" s="1">
        <v>2027</v>
      </c>
      <c r="B31" s="1" t="s">
        <v>17</v>
      </c>
      <c r="C31" s="4">
        <f t="shared" ref="C31:N31" si="4">C7*C15</f>
        <v>4654.511013259259</v>
      </c>
      <c r="D31" s="4">
        <f t="shared" si="4"/>
        <v>4213.3789240085343</v>
      </c>
      <c r="E31" s="4">
        <f t="shared" si="4"/>
        <v>4474.5484929527902</v>
      </c>
      <c r="F31" s="4">
        <f t="shared" si="4"/>
        <v>4225.4779035432493</v>
      </c>
      <c r="G31" s="4">
        <f t="shared" si="4"/>
        <v>4222.3456432306193</v>
      </c>
      <c r="H31" s="4">
        <f t="shared" si="4"/>
        <v>4347.8877436497787</v>
      </c>
      <c r="I31" s="4">
        <f t="shared" si="4"/>
        <v>4811.1733550679946</v>
      </c>
      <c r="J31" s="4">
        <f t="shared" si="4"/>
        <v>4728.281996431333</v>
      </c>
      <c r="K31" s="4">
        <f t="shared" si="4"/>
        <v>4434.6056562228096</v>
      </c>
      <c r="L31" s="4">
        <f t="shared" si="4"/>
        <v>4347.8827119632306</v>
      </c>
      <c r="M31" s="4">
        <f t="shared" si="4"/>
        <v>4329.3985155149912</v>
      </c>
      <c r="N31" s="4">
        <f t="shared" si="4"/>
        <v>4516.5306431228382</v>
      </c>
    </row>
    <row r="32" spans="1:14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" t="s">
        <v>24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2" t="s">
        <v>12</v>
      </c>
      <c r="B34" s="2" t="s">
        <v>0</v>
      </c>
      <c r="C34" s="3" t="s">
        <v>1</v>
      </c>
      <c r="D34" s="3" t="s">
        <v>19</v>
      </c>
      <c r="E34" s="3" t="s">
        <v>2</v>
      </c>
      <c r="F34" s="3" t="s">
        <v>3</v>
      </c>
      <c r="G34" s="3" t="s">
        <v>4</v>
      </c>
      <c r="H34" s="3" t="s">
        <v>5</v>
      </c>
      <c r="I34" s="3" t="s">
        <v>6</v>
      </c>
      <c r="J34" s="3" t="s">
        <v>7</v>
      </c>
      <c r="K34" s="3" t="s">
        <v>8</v>
      </c>
      <c r="L34" s="3" t="s">
        <v>9</v>
      </c>
      <c r="M34" s="3" t="s">
        <v>10</v>
      </c>
      <c r="N34" s="3" t="s">
        <v>11</v>
      </c>
    </row>
    <row r="35" spans="1:14" x14ac:dyDescent="0.25">
      <c r="A35" s="1">
        <v>2027</v>
      </c>
      <c r="B35" s="1" t="s">
        <v>14</v>
      </c>
      <c r="C35" s="4">
        <f>C19*C27</f>
        <v>16221.805010685472</v>
      </c>
      <c r="D35" s="4">
        <f t="shared" ref="C35:N35" si="5">D19*D27</f>
        <v>14994.834613056997</v>
      </c>
      <c r="E35" s="4">
        <f t="shared" si="5"/>
        <v>15734.04880457985</v>
      </c>
      <c r="F35" s="4">
        <f t="shared" si="5"/>
        <v>14625.565318565892</v>
      </c>
      <c r="G35" s="4">
        <f t="shared" si="5"/>
        <v>15204.722653336232</v>
      </c>
      <c r="H35" s="4">
        <f t="shared" si="5"/>
        <v>16645.805980400561</v>
      </c>
      <c r="I35" s="4">
        <f t="shared" si="5"/>
        <v>19360.561029173914</v>
      </c>
      <c r="J35" s="4">
        <f t="shared" si="5"/>
        <v>18959.593424051163</v>
      </c>
      <c r="K35" s="4">
        <f t="shared" si="5"/>
        <v>15917.873040001386</v>
      </c>
      <c r="L35" s="4">
        <f t="shared" si="5"/>
        <v>15052.495045802558</v>
      </c>
      <c r="M35" s="4">
        <f t="shared" si="5"/>
        <v>15040.3748490669</v>
      </c>
      <c r="N35" s="4">
        <f t="shared" si="5"/>
        <v>15666.469568968678</v>
      </c>
    </row>
    <row r="36" spans="1:14" x14ac:dyDescent="0.25">
      <c r="A36" s="1">
        <v>2027</v>
      </c>
      <c r="B36" s="1" t="s">
        <v>13</v>
      </c>
      <c r="C36" s="4">
        <f t="shared" ref="C36:N36" si="6">C20*C28</f>
        <v>215481.94468260818</v>
      </c>
      <c r="D36" s="4">
        <f t="shared" si="6"/>
        <v>196533.87176651423</v>
      </c>
      <c r="E36" s="4">
        <f t="shared" si="6"/>
        <v>206178.17147695084</v>
      </c>
      <c r="F36" s="4">
        <f t="shared" si="6"/>
        <v>190373.69780096851</v>
      </c>
      <c r="G36" s="4">
        <f t="shared" si="6"/>
        <v>196359.01557240414</v>
      </c>
      <c r="H36" s="4">
        <f t="shared" si="6"/>
        <v>212595.93152273129</v>
      </c>
      <c r="I36" s="4">
        <f t="shared" si="6"/>
        <v>243815.99019791858</v>
      </c>
      <c r="J36" s="4">
        <f t="shared" si="6"/>
        <v>237068.1591126128</v>
      </c>
      <c r="K36" s="4">
        <f t="shared" si="6"/>
        <v>205121.80307738643</v>
      </c>
      <c r="L36" s="4">
        <f t="shared" si="6"/>
        <v>197992.22394567268</v>
      </c>
      <c r="M36" s="4">
        <f t="shared" si="6"/>
        <v>198870.84421657352</v>
      </c>
      <c r="N36" s="4">
        <f t="shared" si="6"/>
        <v>210892.68642586653</v>
      </c>
    </row>
    <row r="37" spans="1:14" x14ac:dyDescent="0.25">
      <c r="A37" s="1">
        <v>2027</v>
      </c>
      <c r="B37" s="1" t="s">
        <v>15</v>
      </c>
      <c r="C37" s="4">
        <f t="shared" ref="C37:N37" si="7">C21*C29</f>
        <v>33402.539919744631</v>
      </c>
      <c r="D37" s="4">
        <f t="shared" si="7"/>
        <v>30533.481136747669</v>
      </c>
      <c r="E37" s="4">
        <f t="shared" si="7"/>
        <v>32208.665581632849</v>
      </c>
      <c r="F37" s="4">
        <f t="shared" si="7"/>
        <v>29651.116221683878</v>
      </c>
      <c r="G37" s="4">
        <f t="shared" si="7"/>
        <v>30334.350724563243</v>
      </c>
      <c r="H37" s="4">
        <f t="shared" si="7"/>
        <v>32365.083722173749</v>
      </c>
      <c r="I37" s="4">
        <f t="shared" si="7"/>
        <v>38360.996025398417</v>
      </c>
      <c r="J37" s="4">
        <f t="shared" si="7"/>
        <v>37505.059142862687</v>
      </c>
      <c r="K37" s="4">
        <f t="shared" si="7"/>
        <v>32063.311173910301</v>
      </c>
      <c r="L37" s="4">
        <f t="shared" si="7"/>
        <v>29870.759518985753</v>
      </c>
      <c r="M37" s="4">
        <f t="shared" si="7"/>
        <v>30332.800824969127</v>
      </c>
      <c r="N37" s="4">
        <f t="shared" si="7"/>
        <v>32749.788541554593</v>
      </c>
    </row>
    <row r="38" spans="1:14" x14ac:dyDescent="0.25">
      <c r="A38" s="1">
        <v>2027</v>
      </c>
      <c r="B38" s="1" t="s">
        <v>16</v>
      </c>
      <c r="C38" s="4">
        <f t="shared" ref="C38:N38" si="8">C22*C30</f>
        <v>310886.87932377687</v>
      </c>
      <c r="D38" s="4">
        <f t="shared" si="8"/>
        <v>273994.50603260781</v>
      </c>
      <c r="E38" s="4">
        <f t="shared" si="8"/>
        <v>289566.56839812029</v>
      </c>
      <c r="F38" s="4">
        <f t="shared" si="8"/>
        <v>269770.55509662698</v>
      </c>
      <c r="G38" s="4">
        <f t="shared" si="8"/>
        <v>277593.94136521581</v>
      </c>
      <c r="H38" s="4">
        <f t="shared" si="8"/>
        <v>303913.75755891489</v>
      </c>
      <c r="I38" s="4">
        <f t="shared" si="8"/>
        <v>351774.23069680564</v>
      </c>
      <c r="J38" s="4">
        <f t="shared" si="8"/>
        <v>335196.6136768884</v>
      </c>
      <c r="K38" s="4">
        <f t="shared" si="8"/>
        <v>281606.31270907796</v>
      </c>
      <c r="L38" s="4">
        <f t="shared" si="8"/>
        <v>274055.85836242465</v>
      </c>
      <c r="M38" s="4">
        <f t="shared" si="8"/>
        <v>282095.25145760167</v>
      </c>
      <c r="N38" s="4">
        <f t="shared" si="8"/>
        <v>297581.04295280279</v>
      </c>
    </row>
    <row r="39" spans="1:14" x14ac:dyDescent="0.25">
      <c r="A39" s="1">
        <v>2027</v>
      </c>
      <c r="B39" s="1" t="s">
        <v>17</v>
      </c>
      <c r="C39" s="4">
        <f t="shared" ref="C39:N39" si="9">C23*C31</f>
        <v>5015.7578899853324</v>
      </c>
      <c r="D39" s="4">
        <f t="shared" si="9"/>
        <v>4540.3885652846302</v>
      </c>
      <c r="E39" s="4">
        <f t="shared" si="9"/>
        <v>4821.8280811273335</v>
      </c>
      <c r="F39" s="4">
        <f t="shared" si="9"/>
        <v>4553.4265733351303</v>
      </c>
      <c r="G39" s="4">
        <f t="shared" si="9"/>
        <v>4550.0512113837231</v>
      </c>
      <c r="H39" s="4">
        <f t="shared" si="9"/>
        <v>4685.3369114086972</v>
      </c>
      <c r="I39" s="4">
        <f t="shared" si="9"/>
        <v>5184.579142046462</v>
      </c>
      <c r="J39" s="4">
        <f t="shared" si="9"/>
        <v>5095.254402044975</v>
      </c>
      <c r="K39" s="4">
        <f t="shared" si="9"/>
        <v>4778.7851926464427</v>
      </c>
      <c r="L39" s="4">
        <f t="shared" si="9"/>
        <v>4685.3314892018461</v>
      </c>
      <c r="M39" s="4">
        <f t="shared" si="9"/>
        <v>4665.4126934548412</v>
      </c>
      <c r="N39" s="4">
        <f t="shared" si="9"/>
        <v>4867.0685586671043</v>
      </c>
    </row>
    <row r="40" spans="1:14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1" t="s">
        <v>26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2" t="s">
        <v>12</v>
      </c>
      <c r="B42" s="2" t="s">
        <v>0</v>
      </c>
      <c r="C42" s="3" t="s">
        <v>1</v>
      </c>
      <c r="D42" s="3" t="s">
        <v>19</v>
      </c>
      <c r="E42" s="3" t="s">
        <v>2</v>
      </c>
      <c r="F42" s="3" t="s">
        <v>3</v>
      </c>
      <c r="G42" s="3" t="s">
        <v>4</v>
      </c>
      <c r="H42" s="3" t="s">
        <v>5</v>
      </c>
      <c r="I42" s="3" t="s">
        <v>6</v>
      </c>
      <c r="J42" s="3" t="s">
        <v>7</v>
      </c>
      <c r="K42" s="3" t="s">
        <v>8</v>
      </c>
      <c r="L42" s="3" t="s">
        <v>9</v>
      </c>
      <c r="M42" s="3" t="s">
        <v>10</v>
      </c>
      <c r="N42" s="3" t="s">
        <v>11</v>
      </c>
    </row>
    <row r="43" spans="1:14" x14ac:dyDescent="0.25">
      <c r="A43" s="1">
        <v>2027</v>
      </c>
      <c r="B43" s="1" t="s">
        <v>14</v>
      </c>
      <c r="C43" s="7">
        <v>1.8559920000000001</v>
      </c>
      <c r="D43" s="7">
        <v>1.8559920000000001</v>
      </c>
      <c r="E43" s="7">
        <v>1.8559920000000001</v>
      </c>
      <c r="F43" s="7">
        <v>1.8559920000000001</v>
      </c>
      <c r="G43" s="7">
        <v>1.8559920000000001</v>
      </c>
      <c r="H43" s="7">
        <v>1.8559920000000001</v>
      </c>
      <c r="I43" s="7">
        <v>1.8559920000000001</v>
      </c>
      <c r="J43" s="7">
        <v>1.8559920000000001</v>
      </c>
      <c r="K43" s="7">
        <v>1.8559920000000001</v>
      </c>
      <c r="L43" s="7">
        <v>1.8559920000000001</v>
      </c>
      <c r="M43" s="7">
        <v>1.8559920000000001</v>
      </c>
      <c r="N43" s="7">
        <v>1.8559920000000001</v>
      </c>
    </row>
    <row r="44" spans="1:14" x14ac:dyDescent="0.25">
      <c r="A44" s="1">
        <v>2027</v>
      </c>
      <c r="B44" s="1" t="s">
        <v>13</v>
      </c>
      <c r="C44" s="7">
        <v>1.8559920000000001</v>
      </c>
      <c r="D44" s="7">
        <v>1.8559920000000001</v>
      </c>
      <c r="E44" s="7">
        <v>1.8559920000000001</v>
      </c>
      <c r="F44" s="7">
        <v>1.8559920000000001</v>
      </c>
      <c r="G44" s="7">
        <v>1.8559920000000001</v>
      </c>
      <c r="H44" s="7">
        <v>1.8559920000000001</v>
      </c>
      <c r="I44" s="7">
        <v>1.8559920000000001</v>
      </c>
      <c r="J44" s="7">
        <v>1.8559920000000001</v>
      </c>
      <c r="K44" s="7">
        <v>1.8559920000000001</v>
      </c>
      <c r="L44" s="7">
        <v>1.8559920000000001</v>
      </c>
      <c r="M44" s="7">
        <v>1.8559920000000001</v>
      </c>
      <c r="N44" s="7">
        <v>1.8559920000000001</v>
      </c>
    </row>
    <row r="45" spans="1:14" x14ac:dyDescent="0.25">
      <c r="A45" s="1">
        <v>2027</v>
      </c>
      <c r="B45" s="1" t="s">
        <v>15</v>
      </c>
      <c r="C45" s="7">
        <v>1.8559920000000001</v>
      </c>
      <c r="D45" s="7">
        <v>1.8559920000000001</v>
      </c>
      <c r="E45" s="7">
        <v>1.8559920000000001</v>
      </c>
      <c r="F45" s="7">
        <v>1.8559920000000001</v>
      </c>
      <c r="G45" s="7">
        <v>1.8559920000000001</v>
      </c>
      <c r="H45" s="7">
        <v>1.8559920000000001</v>
      </c>
      <c r="I45" s="7">
        <v>1.8559920000000001</v>
      </c>
      <c r="J45" s="7">
        <v>1.8559920000000001</v>
      </c>
      <c r="K45" s="7">
        <v>1.8559920000000001</v>
      </c>
      <c r="L45" s="7">
        <v>1.8559920000000001</v>
      </c>
      <c r="M45" s="7">
        <v>1.8559920000000001</v>
      </c>
      <c r="N45" s="7">
        <v>1.8559920000000001</v>
      </c>
    </row>
    <row r="46" spans="1:14" x14ac:dyDescent="0.25">
      <c r="A46" s="1">
        <v>2027</v>
      </c>
      <c r="B46" s="1" t="s">
        <v>16</v>
      </c>
      <c r="C46" s="7">
        <v>1.8559920000000001</v>
      </c>
      <c r="D46" s="7">
        <v>1.8559920000000001</v>
      </c>
      <c r="E46" s="7">
        <v>1.8559920000000001</v>
      </c>
      <c r="F46" s="7">
        <v>1.8559920000000001</v>
      </c>
      <c r="G46" s="7">
        <v>1.8559920000000001</v>
      </c>
      <c r="H46" s="7">
        <v>1.8559920000000001</v>
      </c>
      <c r="I46" s="7">
        <v>1.8559920000000001</v>
      </c>
      <c r="J46" s="7">
        <v>1.8559920000000001</v>
      </c>
      <c r="K46" s="7">
        <v>1.8559920000000001</v>
      </c>
      <c r="L46" s="7">
        <v>1.8559920000000001</v>
      </c>
      <c r="M46" s="7">
        <v>1.8559920000000001</v>
      </c>
      <c r="N46" s="7">
        <v>1.8559920000000001</v>
      </c>
    </row>
    <row r="47" spans="1:14" x14ac:dyDescent="0.25">
      <c r="A47" s="1">
        <v>2027</v>
      </c>
      <c r="B47" s="1" t="s">
        <v>17</v>
      </c>
      <c r="C47" s="7">
        <v>1.8559920000000001</v>
      </c>
      <c r="D47" s="7">
        <v>1.8559920000000001</v>
      </c>
      <c r="E47" s="7">
        <v>1.8559920000000001</v>
      </c>
      <c r="F47" s="7">
        <v>1.8559920000000001</v>
      </c>
      <c r="G47" s="7">
        <v>1.8559920000000001</v>
      </c>
      <c r="H47" s="7">
        <v>1.8559920000000001</v>
      </c>
      <c r="I47" s="7">
        <v>1.8559920000000001</v>
      </c>
      <c r="J47" s="7">
        <v>1.8559920000000001</v>
      </c>
      <c r="K47" s="7">
        <v>1.8559920000000001</v>
      </c>
      <c r="L47" s="7">
        <v>1.8559920000000001</v>
      </c>
      <c r="M47" s="7">
        <v>1.8559920000000001</v>
      </c>
      <c r="N47" s="7">
        <v>1.8559920000000001</v>
      </c>
    </row>
    <row r="48" spans="1:14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5" x14ac:dyDescent="0.25">
      <c r="A49" s="1" t="s">
        <v>25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5" x14ac:dyDescent="0.25">
      <c r="A50" s="2" t="s">
        <v>12</v>
      </c>
      <c r="B50" s="2" t="s">
        <v>0</v>
      </c>
      <c r="C50" s="3" t="s">
        <v>1</v>
      </c>
      <c r="D50" s="3" t="s">
        <v>19</v>
      </c>
      <c r="E50" s="3" t="s">
        <v>2</v>
      </c>
      <c r="F50" s="3" t="s">
        <v>3</v>
      </c>
      <c r="G50" s="3" t="s">
        <v>4</v>
      </c>
      <c r="H50" s="3" t="s">
        <v>5</v>
      </c>
      <c r="I50" s="3" t="s">
        <v>6</v>
      </c>
      <c r="J50" s="3" t="s">
        <v>7</v>
      </c>
      <c r="K50" s="3" t="s">
        <v>8</v>
      </c>
      <c r="L50" s="3" t="s">
        <v>9</v>
      </c>
      <c r="M50" s="3" t="s">
        <v>10</v>
      </c>
      <c r="N50" s="3" t="s">
        <v>11</v>
      </c>
      <c r="O50" s="2" t="s">
        <v>18</v>
      </c>
    </row>
    <row r="51" spans="1:15" x14ac:dyDescent="0.25">
      <c r="A51" s="1">
        <v>2027</v>
      </c>
      <c r="B51" s="1" t="s">
        <v>14</v>
      </c>
      <c r="C51" s="4">
        <f>C35*C43</f>
        <v>30107.54032539215</v>
      </c>
      <c r="D51" s="4">
        <f t="shared" ref="C51:N51" si="10">D35*D43</f>
        <v>27830.293083156885</v>
      </c>
      <c r="E51" s="4">
        <f t="shared" si="10"/>
        <v>29202.268708909767</v>
      </c>
      <c r="F51" s="4">
        <f t="shared" si="10"/>
        <v>27144.932226735749</v>
      </c>
      <c r="G51" s="4">
        <f t="shared" si="10"/>
        <v>28219.84360681082</v>
      </c>
      <c r="H51" s="4">
        <f t="shared" si="10"/>
        <v>30894.482733175599</v>
      </c>
      <c r="I51" s="4">
        <f t="shared" si="10"/>
        <v>35933.046385658556</v>
      </c>
      <c r="J51" s="4">
        <f t="shared" si="10"/>
        <v>35188.853718291568</v>
      </c>
      <c r="K51" s="4">
        <f t="shared" si="10"/>
        <v>29543.445019258255</v>
      </c>
      <c r="L51" s="4">
        <f t="shared" si="10"/>
        <v>27937.310385049183</v>
      </c>
      <c r="M51" s="4">
        <f t="shared" si="10"/>
        <v>27914.815396869377</v>
      </c>
      <c r="N51" s="4">
        <f t="shared" si="10"/>
        <v>29076.842188249317</v>
      </c>
      <c r="O51" s="8">
        <f>SUM(C51:N51)</f>
        <v>358993.67377755727</v>
      </c>
    </row>
    <row r="52" spans="1:15" x14ac:dyDescent="0.25">
      <c r="A52" s="1">
        <v>2027</v>
      </c>
      <c r="B52" s="1" t="s">
        <v>13</v>
      </c>
      <c r="C52" s="4">
        <f t="shared" ref="C52:N52" si="11">C36*C44</f>
        <v>399932.76547536335</v>
      </c>
      <c r="D52" s="4">
        <f t="shared" si="11"/>
        <v>364765.29372767633</v>
      </c>
      <c r="E52" s="4">
        <f t="shared" si="11"/>
        <v>382665.03683584894</v>
      </c>
      <c r="F52" s="4">
        <f t="shared" si="11"/>
        <v>353332.06012901518</v>
      </c>
      <c r="G52" s="4">
        <f t="shared" si="11"/>
        <v>364440.76203025749</v>
      </c>
      <c r="H52" s="4">
        <f t="shared" si="11"/>
        <v>394576.34813873708</v>
      </c>
      <c r="I52" s="4">
        <f t="shared" si="11"/>
        <v>452520.52727941534</v>
      </c>
      <c r="J52" s="4">
        <f t="shared" si="11"/>
        <v>439996.60676773649</v>
      </c>
      <c r="K52" s="4">
        <f t="shared" si="11"/>
        <v>380704.4255372046</v>
      </c>
      <c r="L52" s="4">
        <f t="shared" si="11"/>
        <v>367471.98370537697</v>
      </c>
      <c r="M52" s="4">
        <f t="shared" si="11"/>
        <v>369102.69589920674</v>
      </c>
      <c r="N52" s="4">
        <f t="shared" si="11"/>
        <v>391415.13886491687</v>
      </c>
      <c r="O52" s="8">
        <f t="shared" ref="O52:O55" si="12">SUM(C52:N52)</f>
        <v>4660923.6443907553</v>
      </c>
    </row>
    <row r="53" spans="1:15" x14ac:dyDescent="0.25">
      <c r="A53" s="1">
        <v>2027</v>
      </c>
      <c r="B53" s="1" t="s">
        <v>15</v>
      </c>
      <c r="C53" s="4">
        <f t="shared" ref="C53:N53" si="13">C37*C45</f>
        <v>61994.84687072668</v>
      </c>
      <c r="D53" s="4">
        <f t="shared" si="13"/>
        <v>56669.896721954581</v>
      </c>
      <c r="E53" s="4">
        <f t="shared" si="13"/>
        <v>59779.025650185918</v>
      </c>
      <c r="F53" s="4">
        <f t="shared" si="13"/>
        <v>55032.234498515507</v>
      </c>
      <c r="G53" s="4">
        <f t="shared" si="13"/>
        <v>56300.312269983588</v>
      </c>
      <c r="H53" s="4">
        <f t="shared" si="13"/>
        <v>60069.336467684705</v>
      </c>
      <c r="I53" s="4">
        <f t="shared" si="13"/>
        <v>71197.701735171257</v>
      </c>
      <c r="J53" s="4">
        <f t="shared" si="13"/>
        <v>69609.089728680003</v>
      </c>
      <c r="K53" s="4">
        <f t="shared" si="13"/>
        <v>59509.249032288128</v>
      </c>
      <c r="L53" s="4">
        <f t="shared" si="13"/>
        <v>55439.890701161406</v>
      </c>
      <c r="M53" s="4">
        <f t="shared" si="13"/>
        <v>56297.4356687361</v>
      </c>
      <c r="N53" s="4">
        <f t="shared" si="13"/>
        <v>60783.345534816995</v>
      </c>
      <c r="O53" s="8">
        <f t="shared" si="12"/>
        <v>722682.36487990478</v>
      </c>
    </row>
    <row r="54" spans="1:15" x14ac:dyDescent="0.25">
      <c r="A54" s="1">
        <v>2027</v>
      </c>
      <c r="B54" s="1" t="s">
        <v>16</v>
      </c>
      <c r="C54" s="4">
        <f t="shared" ref="C54:N54" si="14">C38*C46</f>
        <v>577003.56092989526</v>
      </c>
      <c r="D54" s="4">
        <f t="shared" si="14"/>
        <v>508531.61124047183</v>
      </c>
      <c r="E54" s="4">
        <f t="shared" si="14"/>
        <v>537433.23441436409</v>
      </c>
      <c r="F54" s="4">
        <f t="shared" si="14"/>
        <v>500691.99209489895</v>
      </c>
      <c r="G54" s="4">
        <f t="shared" si="14"/>
        <v>515212.13442230964</v>
      </c>
      <c r="H54" s="4">
        <f t="shared" si="14"/>
        <v>564061.50271928555</v>
      </c>
      <c r="I54" s="4">
        <f t="shared" si="14"/>
        <v>652890.15797942574</v>
      </c>
      <c r="J54" s="4">
        <f t="shared" si="14"/>
        <v>622122.23341139546</v>
      </c>
      <c r="K54" s="4">
        <f t="shared" si="14"/>
        <v>522659.06353754707</v>
      </c>
      <c r="L54" s="4">
        <f t="shared" si="14"/>
        <v>508645.4806737933</v>
      </c>
      <c r="M54" s="4">
        <f t="shared" si="14"/>
        <v>523566.52994329704</v>
      </c>
      <c r="N54" s="4">
        <f t="shared" si="14"/>
        <v>552308.03507205832</v>
      </c>
      <c r="O54" s="8">
        <f t="shared" si="12"/>
        <v>6585125.5364387427</v>
      </c>
    </row>
    <row r="55" spans="1:15" s="9" customFormat="1" x14ac:dyDescent="0.25">
      <c r="A55" s="9">
        <v>2027</v>
      </c>
      <c r="B55" s="9" t="s">
        <v>17</v>
      </c>
      <c r="C55" s="10">
        <f t="shared" ref="C55:N55" si="15">C39*C47</f>
        <v>9309.206517749657</v>
      </c>
      <c r="D55" s="10">
        <f t="shared" si="15"/>
        <v>8426.9248540597509</v>
      </c>
      <c r="E55" s="10">
        <f t="shared" si="15"/>
        <v>8949.2743439476817</v>
      </c>
      <c r="F55" s="10">
        <f t="shared" si="15"/>
        <v>8451.1232926974153</v>
      </c>
      <c r="G55" s="10">
        <f t="shared" si="15"/>
        <v>8444.8586479184996</v>
      </c>
      <c r="H55" s="10">
        <f t="shared" si="15"/>
        <v>8695.9478248792511</v>
      </c>
      <c r="I55" s="10">
        <f t="shared" si="15"/>
        <v>9622.537411005098</v>
      </c>
      <c r="J55" s="10">
        <f t="shared" si="15"/>
        <v>9456.7514081602585</v>
      </c>
      <c r="K55" s="10">
        <f t="shared" si="15"/>
        <v>8869.3870872702573</v>
      </c>
      <c r="L55" s="10">
        <f t="shared" si="15"/>
        <v>8695.9377613067136</v>
      </c>
      <c r="M55" s="10">
        <f t="shared" si="15"/>
        <v>8658.968635750638</v>
      </c>
      <c r="N55" s="10">
        <f t="shared" si="15"/>
        <v>9033.2403083376776</v>
      </c>
      <c r="O55" s="11">
        <f t="shared" si="12"/>
        <v>106614.15809308292</v>
      </c>
    </row>
    <row r="56" spans="1:15" x14ac:dyDescent="0.25">
      <c r="A56" s="1" t="s">
        <v>18</v>
      </c>
      <c r="C56" s="8">
        <f>SUM(C51:C55)</f>
        <v>1078347.920119127</v>
      </c>
      <c r="D56" s="8">
        <f t="shared" ref="D56:O56" si="16">SUM(D51:D55)</f>
        <v>966224.0196273193</v>
      </c>
      <c r="E56" s="8">
        <f t="shared" si="16"/>
        <v>1018028.8399532563</v>
      </c>
      <c r="F56" s="8">
        <f t="shared" si="16"/>
        <v>944652.34224186279</v>
      </c>
      <c r="G56" s="8">
        <f t="shared" si="16"/>
        <v>972617.91097728</v>
      </c>
      <c r="H56" s="8">
        <f t="shared" si="16"/>
        <v>1058297.6178837623</v>
      </c>
      <c r="I56" s="8">
        <f t="shared" si="16"/>
        <v>1222163.9707906758</v>
      </c>
      <c r="J56" s="8">
        <f t="shared" si="16"/>
        <v>1176373.5350342637</v>
      </c>
      <c r="K56" s="8">
        <f t="shared" si="16"/>
        <v>1001285.5702135683</v>
      </c>
      <c r="L56" s="8">
        <f t="shared" si="16"/>
        <v>968190.60322668764</v>
      </c>
      <c r="M56" s="8">
        <f t="shared" si="16"/>
        <v>985540.44554385985</v>
      </c>
      <c r="N56" s="8">
        <f t="shared" si="16"/>
        <v>1042616.6019683792</v>
      </c>
      <c r="O56" s="8">
        <f t="shared" si="16"/>
        <v>12434339.377580043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6E4B9-FA45-4349-B9E0-09CCBFD736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06E767-B377-4C6B-992A-D0C8EFFC35B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8a46b197-c0a1-4f21-9a6b-51f5ee863a99"/>
    <ds:schemaRef ds:uri="41e39310-30fa-442b-828a-d033d9a68cd1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B055CFF-8CEE-4A5C-AC06-E85903F2B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LV forecast</vt:lpstr>
    </vt:vector>
  </TitlesOfParts>
  <Company>Alectra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Cheang</dc:creator>
  <cp:lastModifiedBy>Colleen Calhoun</cp:lastModifiedBy>
  <dcterms:created xsi:type="dcterms:W3CDTF">2024-07-18T14:38:01Z</dcterms:created>
  <dcterms:modified xsi:type="dcterms:W3CDTF">2026-02-17T19:56:06Z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