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updateLinks="never" codeName="ThisWorkbook" defaultThemeVersion="124226"/>
  <mc:AlternateContent xmlns:mc="http://schemas.openxmlformats.org/markup-compatibility/2006">
    <mc:Choice Requires="x15">
      <x15ac:absPath xmlns:x15ac="http://schemas.microsoft.com/office/spreadsheetml/2010/11/ac" url="https://ontariopowergeneration.sharepoint.com/sites/external-EB-2025-XXXX/Tables/Pre-Filed/Corrections/Workbook Corrections/"/>
    </mc:Choice>
  </mc:AlternateContent>
  <xr:revisionPtr revIDLastSave="28" documentId="8_{2F45546D-E3F0-470E-B971-328485EDC945}" xr6:coauthVersionLast="47" xr6:coauthVersionMax="47" xr10:uidLastSave="{A20491DD-193F-490F-ADC3-994EF481482D}"/>
  <bookViews>
    <workbookView xWindow="-120" yWindow="-120" windowWidth="29040" windowHeight="15720" xr2:uid="{00000000-000D-0000-FFFF-FFFF00000000}"/>
  </bookViews>
  <sheets>
    <sheet name="G1-1-1_Table 1" sheetId="25" r:id="rId1"/>
    <sheet name="G1-1-2_Table 1" sheetId="8" r:id="rId2"/>
    <sheet name="G2-1-1_Table 1" sheetId="26" r:id="rId3"/>
    <sheet name="G2-1-2_Table 1a" sheetId="27" r:id="rId4"/>
    <sheet name="G2-1-2_Table 1b" sheetId="28" r:id="rId5"/>
    <sheet name="G2-2-1_Table 1" sheetId="29" r:id="rId6"/>
    <sheet name="G2-2-1_Table 2" sheetId="30" r:id="rId7"/>
    <sheet name="G2-2-1_Table 3a" sheetId="31" r:id="rId8"/>
    <sheet name="G2-2-1_Table 3b" sheetId="32" r:id="rId9"/>
    <sheet name="G2-2-1_Table 4" sheetId="33" r:id="rId10"/>
    <sheet name="G2-2-1_Table 5" sheetId="34" r:id="rId11"/>
    <sheet name="G2-2-1_Table 6a" sheetId="35" r:id="rId12"/>
    <sheet name="G2-2-1_Table 6b" sheetId="36" r:id="rId13"/>
    <sheet name="G2-2-1_Table 7" sheetId="37" r:id="rId14"/>
    <sheet name="G2-2-1_Table 8" sheetId="38" r:id="rId15"/>
  </sheets>
  <definedNames>
    <definedName name="\" hidden="1">{"kricash",#N/A,FALSE,"INC";"kriinc",#N/A,FALSE,"INC";"krimiami",#N/A,FALSE,"INC";"kriother",#N/A,FALSE,"INC";"kripapers",#N/A,FALSE,"INC"}</definedName>
    <definedName name="\\" hidden="1">#REF!</definedName>
    <definedName name="\\\" hidden="1">#REF!</definedName>
    <definedName name="\\\\" hidden="1">#REF!</definedName>
    <definedName name="\0">#REF!</definedName>
    <definedName name="\A">#REF!</definedName>
    <definedName name="\B">#REF!</definedName>
    <definedName name="\C">#REF!</definedName>
    <definedName name="\L">#REF!</definedName>
    <definedName name="\M">#REF!</definedName>
    <definedName name="\O">#REF!</definedName>
    <definedName name="\P">#REF!</definedName>
    <definedName name="\Q">#REF!</definedName>
    <definedName name="\r">#REF!</definedName>
    <definedName name="\T">#REF!</definedName>
    <definedName name="\V">#REF!</definedName>
    <definedName name="\W">#REF!</definedName>
    <definedName name="\X">#REF!</definedName>
    <definedName name="\Z">#REF!</definedName>
    <definedName name="_________________________________eg1">#N/A</definedName>
    <definedName name="_________________________________sum2">#N/A</definedName>
    <definedName name="________________________________eg1">#N/A</definedName>
    <definedName name="________________________________sum2">#N/A</definedName>
    <definedName name="______________________________eg1">#N/A</definedName>
    <definedName name="______________________________sum2">#N/A</definedName>
    <definedName name="_____________________________eg1">#N/A</definedName>
    <definedName name="_____________________________LAM12">#REF!</definedName>
    <definedName name="_____________________________LAM34">#REF!</definedName>
    <definedName name="_____________________________NAN1">#REF!</definedName>
    <definedName name="_____________________________NAN2">#REF!</definedName>
    <definedName name="_____________________________sum2">#N/A</definedName>
    <definedName name="____________________________eg1">#N/A</definedName>
    <definedName name="____________________________LAM12">#REF!</definedName>
    <definedName name="____________________________LAM34">#REF!</definedName>
    <definedName name="____________________________NAN1">#REF!</definedName>
    <definedName name="____________________________NAN2">#REF!</definedName>
    <definedName name="____________________________sum2">#N/A</definedName>
    <definedName name="___________________________DAT1">#REF!</definedName>
    <definedName name="___________________________DAT10">#REF!</definedName>
    <definedName name="___________________________DAT11">#REF!</definedName>
    <definedName name="___________________________DAT2">#REF!</definedName>
    <definedName name="___________________________DAT3">#REF!</definedName>
    <definedName name="___________________________DAT4">#REF!</definedName>
    <definedName name="___________________________DAT5">#REF!</definedName>
    <definedName name="___________________________DAT6">#REF!</definedName>
    <definedName name="___________________________DAT7">#REF!</definedName>
    <definedName name="___________________________DAT8">#REF!</definedName>
    <definedName name="___________________________DAT9">#REF!</definedName>
    <definedName name="___________________________eg1">#N/A</definedName>
    <definedName name="___________________________LAM12">#REF!</definedName>
    <definedName name="___________________________LAM34">#REF!</definedName>
    <definedName name="___________________________NAN1">#REF!</definedName>
    <definedName name="___________________________NAN2">#REF!</definedName>
    <definedName name="___________________________sum2">#N/A</definedName>
    <definedName name="__________________________eg1">#N/A</definedName>
    <definedName name="__________________________LAM12">#REF!</definedName>
    <definedName name="__________________________LAM34">#REF!</definedName>
    <definedName name="__________________________NAN1">#REF!</definedName>
    <definedName name="__________________________NAN2">#REF!</definedName>
    <definedName name="__________________________sum2">#N/A</definedName>
    <definedName name="_________________________eg1">#N/A</definedName>
    <definedName name="_________________________LAM12">#REF!</definedName>
    <definedName name="_________________________LAM34">#REF!</definedName>
    <definedName name="_________________________NAN1">#REF!</definedName>
    <definedName name="_________________________NAN2">#REF!</definedName>
    <definedName name="_________________________sum2">#N/A</definedName>
    <definedName name="________________________DAT1">#REF!</definedName>
    <definedName name="________________________DAT10">#REF!</definedName>
    <definedName name="________________________DAT11">#REF!</definedName>
    <definedName name="________________________DAT2">#REF!</definedName>
    <definedName name="________________________DAT3">#REF!</definedName>
    <definedName name="________________________DAT4">#REF!</definedName>
    <definedName name="________________________DAT5">#REF!</definedName>
    <definedName name="________________________DAT6">#REF!</definedName>
    <definedName name="________________________DAT7">#REF!</definedName>
    <definedName name="________________________DAT8">#REF!</definedName>
    <definedName name="________________________DAT9">#REF!</definedName>
    <definedName name="________________________eg1">#N/A</definedName>
    <definedName name="________________________LAM12">#REF!</definedName>
    <definedName name="________________________LAM34">#REF!</definedName>
    <definedName name="________________________NAN1">#REF!</definedName>
    <definedName name="________________________NAN2">#REF!</definedName>
    <definedName name="________________________sum2">#N/A</definedName>
    <definedName name="_______________________DAT1">#REF!</definedName>
    <definedName name="_______________________DAT10">#REF!</definedName>
    <definedName name="_______________________DAT11">#REF!</definedName>
    <definedName name="_______________________DAT2">#REF!</definedName>
    <definedName name="_______________________DAT3">#REF!</definedName>
    <definedName name="_______________________DAT4">#REF!</definedName>
    <definedName name="_______________________DAT5">#REF!</definedName>
    <definedName name="_______________________DAT6">#REF!</definedName>
    <definedName name="_______________________DAT7">#REF!</definedName>
    <definedName name="_______________________DAT8">#REF!</definedName>
    <definedName name="_______________________DAT9">#REF!</definedName>
    <definedName name="_______________________eg1">#N/A</definedName>
    <definedName name="_______________________LAM12">#REF!</definedName>
    <definedName name="_______________________LAM34">#REF!</definedName>
    <definedName name="_______________________NAN1">#REF!</definedName>
    <definedName name="_______________________NAN2">#REF!</definedName>
    <definedName name="_______________________sum2">#N/A</definedName>
    <definedName name="______________________DAT1">#REF!</definedName>
    <definedName name="______________________DAT10">#REF!</definedName>
    <definedName name="______________________DAT11">#REF!</definedName>
    <definedName name="______________________DAT2">#REF!</definedName>
    <definedName name="______________________DAT3">#REF!</definedName>
    <definedName name="______________________DAT4">#REF!</definedName>
    <definedName name="______________________DAT5">#REF!</definedName>
    <definedName name="______________________DAT6">#REF!</definedName>
    <definedName name="______________________DAT7">#REF!</definedName>
    <definedName name="______________________DAT8">#REF!</definedName>
    <definedName name="______________________DAT9">#REF!</definedName>
    <definedName name="______________________eg1">#N/A</definedName>
    <definedName name="______________________LAM12">#REF!</definedName>
    <definedName name="______________________LAM34">#REF!</definedName>
    <definedName name="______________________NAN1">#REF!</definedName>
    <definedName name="______________________NAN2">#REF!</definedName>
    <definedName name="______________________sum2">#N/A</definedName>
    <definedName name="_____________________DAT1">#REF!</definedName>
    <definedName name="_____________________DAT10">#REF!</definedName>
    <definedName name="_____________________DAT11">#REF!</definedName>
    <definedName name="_____________________DAT2">#REF!</definedName>
    <definedName name="_____________________DAT3">#REF!</definedName>
    <definedName name="_____________________DAT4">#REF!</definedName>
    <definedName name="_____________________DAT5">#REF!</definedName>
    <definedName name="_____________________DAT6">#REF!</definedName>
    <definedName name="_____________________DAT7">#REF!</definedName>
    <definedName name="_____________________DAT8">#REF!</definedName>
    <definedName name="_____________________DAT9">#REF!</definedName>
    <definedName name="_____________________eg1">#N/A</definedName>
    <definedName name="_____________________LAM12">#REF!</definedName>
    <definedName name="_____________________LAM34">#REF!</definedName>
    <definedName name="_____________________NAN1">#REF!</definedName>
    <definedName name="_____________________NAN2">#REF!</definedName>
    <definedName name="_____________________sum2">#N/A</definedName>
    <definedName name="____________________DAT1">#REF!</definedName>
    <definedName name="____________________DAT10">#REF!</definedName>
    <definedName name="____________________DAT11">#REF!</definedName>
    <definedName name="____________________DAT2">#REF!</definedName>
    <definedName name="____________________DAT3">#REF!</definedName>
    <definedName name="____________________DAT4">#REF!</definedName>
    <definedName name="____________________DAT5">#REF!</definedName>
    <definedName name="____________________DAT6">#REF!</definedName>
    <definedName name="____________________DAT7">#REF!</definedName>
    <definedName name="____________________DAT8">#REF!</definedName>
    <definedName name="____________________DAT9">#REF!</definedName>
    <definedName name="____________________eg1">#N/A</definedName>
    <definedName name="____________________LAM12">#REF!</definedName>
    <definedName name="____________________LAM34">#REF!</definedName>
    <definedName name="____________________NAN1">#REF!</definedName>
    <definedName name="____________________NAN2">#REF!</definedName>
    <definedName name="____________________sum2">#N/A</definedName>
    <definedName name="___________________DAT1">#REF!</definedName>
    <definedName name="___________________DAT10">#REF!</definedName>
    <definedName name="___________________DAT11">#REF!</definedName>
    <definedName name="___________________DAT2">#REF!</definedName>
    <definedName name="___________________DAT3">#REF!</definedName>
    <definedName name="___________________DAT4">#REF!</definedName>
    <definedName name="___________________DAT5">#REF!</definedName>
    <definedName name="___________________DAT6">#REF!</definedName>
    <definedName name="___________________DAT7">#REF!</definedName>
    <definedName name="___________________DAT8">#REF!</definedName>
    <definedName name="___________________DAT9">#REF!</definedName>
    <definedName name="___________________eg1">#N/A</definedName>
    <definedName name="___________________LAM12">#REF!</definedName>
    <definedName name="___________________LAM34">#REF!</definedName>
    <definedName name="___________________NAN1">#REF!</definedName>
    <definedName name="___________________NAN2">#REF!</definedName>
    <definedName name="___________________sum2">#N/A</definedName>
    <definedName name="___________________www1" hidden="1">{#N/A,#N/A,FALSE,"schA"}</definedName>
    <definedName name="__________________DAT1">#REF!</definedName>
    <definedName name="__________________DAT10">#REF!</definedName>
    <definedName name="__________________DAT11">#REF!</definedName>
    <definedName name="__________________DAT2">#REF!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eg1">#N/A</definedName>
    <definedName name="__________________LAM12">#REF!</definedName>
    <definedName name="__________________LAM34">#REF!</definedName>
    <definedName name="__________________NAN1">#REF!</definedName>
    <definedName name="__________________NAN2">#REF!</definedName>
    <definedName name="__________________sum2">#N/A</definedName>
    <definedName name="__________________www1" hidden="1">{#N/A,#N/A,FALSE,"schA"}</definedName>
    <definedName name="_________________DAT1">#REF!</definedName>
    <definedName name="_________________DAT10">#REF!</definedName>
    <definedName name="_________________DAT11">#REF!</definedName>
    <definedName name="_________________DAT2">#REF!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eg1">#N/A</definedName>
    <definedName name="_________________LAM12">#REF!</definedName>
    <definedName name="_________________LAM34">#REF!</definedName>
    <definedName name="_________________NAN1">#REF!</definedName>
    <definedName name="_________________NAN2">#REF!</definedName>
    <definedName name="_________________sum2">#N/A</definedName>
    <definedName name="_________________www1" hidden="1">{#N/A,#N/A,FALSE,"schA"}</definedName>
    <definedName name="________________BB9" hidden="1">#REF!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eg1">#N/A</definedName>
    <definedName name="________________LAM12">#REF!</definedName>
    <definedName name="________________LAM34">#REF!</definedName>
    <definedName name="________________NAN1">#REF!</definedName>
    <definedName name="________________NAN2">#REF!</definedName>
    <definedName name="________________sum2">#N/A</definedName>
    <definedName name="________________www1" hidden="1">{#N/A,#N/A,FALSE,"schA"}</definedName>
    <definedName name="_______________BB9" hidden="1">#REF!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eg1">#N/A</definedName>
    <definedName name="_______________LAM12">#REF!</definedName>
    <definedName name="_______________LAM34">#REF!</definedName>
    <definedName name="_______________NAN1">#REF!</definedName>
    <definedName name="_______________NAN2">#REF!</definedName>
    <definedName name="_______________sum2">#N/A</definedName>
    <definedName name="_______________www1" hidden="1">{#N/A,#N/A,FALSE,"schA"}</definedName>
    <definedName name="______________BB9" hidden="1">#REF!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eg1">#N/A</definedName>
    <definedName name="______________LAM12">#REF!</definedName>
    <definedName name="______________LAM34">#REF!</definedName>
    <definedName name="______________NAN1">#REF!</definedName>
    <definedName name="______________NAN2">#REF!</definedName>
    <definedName name="______________sum2">#N/A</definedName>
    <definedName name="_____________BB9" hidden="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eg1">#N/A</definedName>
    <definedName name="_____________LAM12">#REF!</definedName>
    <definedName name="_____________LAM34">#REF!</definedName>
    <definedName name="_____________NAN1">#REF!</definedName>
    <definedName name="_____________NAN2">#REF!</definedName>
    <definedName name="_____________sum2">#N/A</definedName>
    <definedName name="_____________www1" hidden="1">{#N/A,#N/A,FALSE,"schA"}</definedName>
    <definedName name="____________BB9" hidden="1">#REF!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eg1">#N/A</definedName>
    <definedName name="____________LAM12">#REF!</definedName>
    <definedName name="____________LAM34">#REF!</definedName>
    <definedName name="____________NAN1">#REF!</definedName>
    <definedName name="____________NAN2">#REF!</definedName>
    <definedName name="____________sum2">#N/A</definedName>
    <definedName name="___________BB9" hidden="1">#REF!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g1">#N/A</definedName>
    <definedName name="___________LAM12">#REF!</definedName>
    <definedName name="___________LAM34">#REF!</definedName>
    <definedName name="___________NAN1">#REF!</definedName>
    <definedName name="___________NAN2">#REF!</definedName>
    <definedName name="___________sum2">#N/A</definedName>
    <definedName name="___________www1" hidden="1">{#N/A,#N/A,FALSE,"schA"}</definedName>
    <definedName name="__________BB9" hidden="1">#REF!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g1">#N/A</definedName>
    <definedName name="__________LAM12">#REF!</definedName>
    <definedName name="__________LAM34">#REF!</definedName>
    <definedName name="__________NAN1">#REF!</definedName>
    <definedName name="__________NAN2">#REF!</definedName>
    <definedName name="__________sum2">#N/A</definedName>
    <definedName name="__________www1" hidden="1">{#N/A,#N/A,FALSE,"schA"}</definedName>
    <definedName name="_________BB9" hidden="1">#REF!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g1">#N/A</definedName>
    <definedName name="_________LAM12">#REF!</definedName>
    <definedName name="_________LAM34">#REF!</definedName>
    <definedName name="_________NAN1">#REF!</definedName>
    <definedName name="_________NAN2">#REF!</definedName>
    <definedName name="_________sum2">#N/A</definedName>
    <definedName name="_________www1" hidden="1">{#N/A,#N/A,FALSE,"schA"}</definedName>
    <definedName name="________BB9" hidden="1">#REF!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g1">#N/A</definedName>
    <definedName name="________LAM12">#REF!</definedName>
    <definedName name="________LAM34">#REF!</definedName>
    <definedName name="________NAN1">#REF!</definedName>
    <definedName name="________NAN2">#REF!</definedName>
    <definedName name="________sum2">#N/A</definedName>
    <definedName name="_______BB9" hidden="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g1">#N/A</definedName>
    <definedName name="_______LAM12">#REF!</definedName>
    <definedName name="_______LAM34">#REF!</definedName>
    <definedName name="_______NAN1">#REF!</definedName>
    <definedName name="_______NAN2">#REF!</definedName>
    <definedName name="_______sum2">#N/A</definedName>
    <definedName name="_______www1" hidden="1">{#N/A,#N/A,FALSE,"schA"}</definedName>
    <definedName name="______BB9" hidden="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g1">#N/A</definedName>
    <definedName name="______LAM12">#REF!</definedName>
    <definedName name="______LAM34">#REF!</definedName>
    <definedName name="______NAN1">#REF!</definedName>
    <definedName name="______NAN2">#REF!</definedName>
    <definedName name="______sum2">#N/A</definedName>
    <definedName name="______www1" hidden="1">{#N/A,#N/A,FALSE,"schA"}</definedName>
    <definedName name="_____1C_START">#REF!</definedName>
    <definedName name="_____2C_START_RIGHT">#REF!</definedName>
    <definedName name="_____3C_TITLE_LEFT">#REF!</definedName>
    <definedName name="_____4C_TITLE_RIGHT">#REF!</definedName>
    <definedName name="_____5C_WIND_VERT">#REF!</definedName>
    <definedName name="_____BB9" hidden="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g1">#N/A</definedName>
    <definedName name="_____LAM12">#REF!</definedName>
    <definedName name="_____LAM34">#REF!</definedName>
    <definedName name="_____NAN1">#REF!</definedName>
    <definedName name="_____NAN2">#REF!</definedName>
    <definedName name="_____sum2">#N/A</definedName>
    <definedName name="_____www1" hidden="1">{#N/A,#N/A,FALSE,"schA"}</definedName>
    <definedName name="____1C_START">#REF!</definedName>
    <definedName name="____2C_START_RIGHT">#REF!</definedName>
    <definedName name="____3C_TITLE_LEFT">#REF!</definedName>
    <definedName name="____4C_TITLE_RIGHT">#REF!</definedName>
    <definedName name="____5C_WIND_VERT">#REF!</definedName>
    <definedName name="____6ECO_EST">#REF!</definedName>
    <definedName name="____AUG99" hidden="1">{"SEP",#N/A,FALSE,"SEP"}</definedName>
    <definedName name="____BB9" hidden="1">#REF!</definedName>
    <definedName name="____DAT1">#REF!</definedName>
    <definedName name="____DAT10">#REF!</definedName>
    <definedName name="____DAT11">#REF!</definedName>
    <definedName name="____DAT12">#REF!</definedName>
    <definedName name="____DAT13">#REF!</definedName>
    <definedName name="____DAT14">#REF!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3" hidden="1">{"SEP",#N/A,FALSE,"SEP"}</definedName>
    <definedName name="____eg1">#N/A</definedName>
    <definedName name="____GLA50020">#REF!</definedName>
    <definedName name="____JAN01" hidden="1">{"SEP",#N/A,FALSE,"SEP"}</definedName>
    <definedName name="____LAM12">#REF!</definedName>
    <definedName name="____LAM34">#REF!</definedName>
    <definedName name="____NAN1">#REF!</definedName>
    <definedName name="____NAN2">#REF!</definedName>
    <definedName name="____sum2">#N/A</definedName>
    <definedName name="____www1" hidden="1">{#N/A,#N/A,FALSE,"schA"}</definedName>
    <definedName name="____xz4" hidden="1">{0,0,0,0;0,0,0,0;0,0,0,0;0,0,0,0;0,0,0,0;0,0,0,0}</definedName>
    <definedName name="___10INV_VALUE">#REF!</definedName>
    <definedName name="___11LAM_12">#REF!</definedName>
    <definedName name="___12LAM_34">#REF!</definedName>
    <definedName name="___13MARG_SUM">#REF!</definedName>
    <definedName name="___14MIXVAR_1">#REF!</definedName>
    <definedName name="___15MIXVAR_2">#REF!</definedName>
    <definedName name="___16NAN_FOOT">#REF!</definedName>
    <definedName name="___17NAN_HEAD">#REF!</definedName>
    <definedName name="___18SUM_COMM">#REF!</definedName>
    <definedName name="___19TBAY_1">#REF!</definedName>
    <definedName name="___1C_START">#REF!</definedName>
    <definedName name="___20TBAY_2">#REF!</definedName>
    <definedName name="___21TBAY_HEAD">#REF!</definedName>
    <definedName name="___2C_START_RIGHT">#REF!</definedName>
    <definedName name="___3C_TITLE_LEFT">#REF!</definedName>
    <definedName name="___4C_TITLE_RIGHT">#REF!</definedName>
    <definedName name="___5C_WIND_VERT">#REF!</definedName>
    <definedName name="___6ECO_EST">#REF!</definedName>
    <definedName name="___7FOS_OVR1">#REF!</definedName>
    <definedName name="___8FOS_OVR2">#REF!</definedName>
    <definedName name="___9FOS_OVR3">#REF!</definedName>
    <definedName name="___BB9" hidden="1">#REF!</definedName>
    <definedName name="___c" hidden="1">{#N/A,#N/A,FALSE,"Layout Cash Flow"}</definedName>
    <definedName name="___d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eg1">#N/A</definedName>
    <definedName name="___GLA50001">#REF!</definedName>
    <definedName name="___GLA50020">#REF!</definedName>
    <definedName name="___LAM12">#REF!</definedName>
    <definedName name="___LAM34">#REF!</definedName>
    <definedName name="___n4" hidden="1">{"EXCELHLP.HLP!1802";5;10;5;10;13;13;13;8;5;5;10;14;13;13;13;13;5;10;14;13;5;10;1;2;24}</definedName>
    <definedName name="___NAN1">#REF!</definedName>
    <definedName name="___NAN2">#REF!</definedName>
    <definedName name="___sum2">#N/A</definedName>
    <definedName name="___www1" hidden="1">{#N/A,#N/A,FALSE,"schA"}</definedName>
    <definedName name="___x2" hidden="1">{"clp_bs_doc",#N/A,FALSE,"CLP";"clp_is_doc",#N/A,FALSE,"CLP";"clp_cf_doc",#N/A,FALSE,"CLP";"clp_fr_doc",#N/A,FALSE,"CLP"}</definedName>
    <definedName name="___xz4" hidden="1">{0,0,0,0;0,0,0,0;0,0,0,0;0,0,0,0;0,0,0,0;0,0,0,0}</definedName>
    <definedName name="___y2" hidden="1">{"clp_bs_doc",#N/A,FALSE,"CLP";"clp_is_doc",#N/A,FALSE,"CLP";"clp_cf_doc",#N/A,FALSE,"CLP";"clp_fr_doc",#N/A,FALSE,"CLP"}</definedName>
    <definedName name="___yy2" hidden="1">{"clp_bs_doc",#N/A,FALSE,"CLP";"clp_is_doc",#N/A,FALSE,"CLP";"clp_cf_doc",#N/A,FALSE,"CLP";"clp_fr_doc",#N/A,FALSE,"CLP"}</definedName>
    <definedName name="__10INV_VALUE">#REF!</definedName>
    <definedName name="__10TBAY_2">#REF!</definedName>
    <definedName name="__11LAM_12">#REF!</definedName>
    <definedName name="__11TBAY_HEAD">#REF!</definedName>
    <definedName name="__123Graph_A" hidden="1">#REF!</definedName>
    <definedName name="__123Graph_ABICBETA" hidden="1">#REF!</definedName>
    <definedName name="__123Graph_ABOOKBETA" hidden="1">#REF!</definedName>
    <definedName name="__123Graph_ACOAL" hidden="1">#REF!</definedName>
    <definedName name="__123Graph_ACURRENT" hidden="1">#REF!</definedName>
    <definedName name="__123Graph_AEBITDABETA" hidden="1">#REF!</definedName>
    <definedName name="__123Graph_AEMPBETA" hidden="1">#REF!</definedName>
    <definedName name="__123Graph_AFIX_CAP" hidden="1">#REF!</definedName>
    <definedName name="__123Graph_AGRAPH3" hidden="1">#REF!</definedName>
    <definedName name="__123Graph_AMVICBETA" hidden="1">#REF!</definedName>
    <definedName name="__123Graph_ANEV" hidden="1">#REF!</definedName>
    <definedName name="__123Graph_ANIBETA" hidden="1">#REF!</definedName>
    <definedName name="__123Graph_ANPV_CAPACITY" hidden="1">#REF!</definedName>
    <definedName name="__123Graph_AOVERHAUL" hidden="1">#REF!</definedName>
    <definedName name="__123Graph_APROD" hidden="1">#REF!</definedName>
    <definedName name="__123Graph_ASALEBETA" hidden="1">#REF!</definedName>
    <definedName name="__123Graph_AVAR_ENG" hidden="1">#REF!</definedName>
    <definedName name="__123Graph_AYIELD1" hidden="1">#REF!</definedName>
    <definedName name="__123Graph_B" hidden="1">#REF!</definedName>
    <definedName name="__123Graph_BBICBETA" hidden="1">#REF!</definedName>
    <definedName name="__123Graph_BBOOKBETA" hidden="1">#REF!</definedName>
    <definedName name="__123Graph_BCOAL" hidden="1">#REF!</definedName>
    <definedName name="__123Graph_BCURRENT" hidden="1">#REF!</definedName>
    <definedName name="__123Graph_BFIX_CAP" hidden="1">#REF!</definedName>
    <definedName name="__123Graph_BGRAPH3" hidden="1">#REF!</definedName>
    <definedName name="__123Graph_BMKTVBETA" hidden="1">#REF!</definedName>
    <definedName name="__123Graph_BNPV_CAPACITY" hidden="1">#REF!</definedName>
    <definedName name="__123Graph_BOVERHAUL" hidden="1">#REF!</definedName>
    <definedName name="__123Graph_BPROD" hidden="1">#REF!</definedName>
    <definedName name="__123Graph_BSALEBETA" hidden="1">#REF!</definedName>
    <definedName name="__123Graph_BVAR_ENG" hidden="1">#REF!</definedName>
    <definedName name="__123Graph_BYIELD1" hidden="1">#REF!</definedName>
    <definedName name="__123Graph_C" hidden="1">#REF!</definedName>
    <definedName name="__123Graph_CCOAL" hidden="1">#REF!</definedName>
    <definedName name="__123Graph_CCURRENT" hidden="1">#REF!</definedName>
    <definedName name="__123Graph_CFIX_CAP" hidden="1">#REF!</definedName>
    <definedName name="__123Graph_CGRAPH3" hidden="1">#REF!</definedName>
    <definedName name="__123Graph_CNPV_CAPACITY" hidden="1">#REF!</definedName>
    <definedName name="__123Graph_COVERHAUL" hidden="1">#REF!</definedName>
    <definedName name="__123Graph_CPROD" hidden="1">#REF!</definedName>
    <definedName name="__123Graph_D" hidden="1">#REF!</definedName>
    <definedName name="__123Graph_DCOAL" hidden="1">#REF!</definedName>
    <definedName name="__123Graph_DCURRENT" hidden="1">#REF!</definedName>
    <definedName name="__123Graph_DFIX_CAP" hidden="1">#REF!</definedName>
    <definedName name="__123Graph_DOVERHAUL" hidden="1">#REF!</definedName>
    <definedName name="__123Graph_E" hidden="1">#REF!</definedName>
    <definedName name="__123Graph_ECOAL" hidden="1">#REF!</definedName>
    <definedName name="__123Graph_ECURRENT" hidden="1">#REF!</definedName>
    <definedName name="__123Graph_F" hidden="1">#REF!</definedName>
    <definedName name="__123Graph_FCURRENT" hidden="1">#REF!</definedName>
    <definedName name="__123Graph_FOVERHAUL" hidden="1">#REF!</definedName>
    <definedName name="__123Graph_LBL_AGRAPH3" hidden="1">#REF!</definedName>
    <definedName name="__123Graph_X" hidden="1">#REF!</definedName>
    <definedName name="__123Graph_XCOAL" hidden="1">#REF!</definedName>
    <definedName name="__123Graph_XCURRENT" hidden="1">#REF!</definedName>
    <definedName name="__123Graph_XGRAPH3" hidden="1">#REF!</definedName>
    <definedName name="__123Graph_XNEV" hidden="1">#REF!</definedName>
    <definedName name="__123Graph_XOVERHAUL" hidden="1">#REF!</definedName>
    <definedName name="__123Graph_XPROD" hidden="1">#REF!</definedName>
    <definedName name="__123Graph_XVAR_ENG" hidden="1">#REF!</definedName>
    <definedName name="__12LAM_34">#REF!</definedName>
    <definedName name="__13MARG_SUM">#REF!</definedName>
    <definedName name="__14MIXVAR_1">#REF!</definedName>
    <definedName name="__15MIXVAR_2">#REF!</definedName>
    <definedName name="__16NAN_FOOT">#REF!</definedName>
    <definedName name="__17NAN_HEAD">#REF!</definedName>
    <definedName name="__18SUM_COMM">#REF!</definedName>
    <definedName name="__19TBAY_1">#REF!</definedName>
    <definedName name="__1C_START">#REF!</definedName>
    <definedName name="__1ECO_EST">#REF!</definedName>
    <definedName name="__1IQ_STOCK____ED_COMP" hidden="1">"c3512"</definedName>
    <definedName name="__20TBAY_2">#REF!</definedName>
    <definedName name="__21TBAY_HEAD">#REF!</definedName>
    <definedName name="__2C_START_RIGHT">#REF!</definedName>
    <definedName name="__2FOS_OVR1">#REF!</definedName>
    <definedName name="__3C_TITLE_LEFT">#REF!</definedName>
    <definedName name="__3FOS_OVR2">#REF!</definedName>
    <definedName name="__4C_TITLE_RIGHT">#REF!</definedName>
    <definedName name="__4FOS_OVR3">#REF!</definedName>
    <definedName name="__5C_WIND_VERT">#REF!</definedName>
    <definedName name="__5INV_VALUE">#REF!</definedName>
    <definedName name="__6ECO_EST">#REF!</definedName>
    <definedName name="__6NAN_FOOT">#REF!</definedName>
    <definedName name="__7FOS_OVR1">#REF!</definedName>
    <definedName name="__7NAN_HEAD">#REF!</definedName>
    <definedName name="__8FOS_OVR2">#REF!</definedName>
    <definedName name="__8SUM_COMM">#REF!</definedName>
    <definedName name="__9FOS_OVR3">#REF!</definedName>
    <definedName name="__9TBAY_1">#REF!</definedName>
    <definedName name="__a1" hidden="1">{#N/A,#N/A,FALSE,"Pharm";#N/A,#N/A,FALSE,"WWCM"}</definedName>
    <definedName name="__A11" hidden="1">{#N/A,#N/A,FALSE,"Umsatz 99";#N/A,#N/A,FALSE,"ER 99 "}</definedName>
    <definedName name="__aaa1" hidden="1">{#N/A,#N/A,FALSE,"REPORT"}</definedName>
    <definedName name="__aas1" hidden="1">{#N/A,#N/A,FALSE,"REPORT"}</definedName>
    <definedName name="__ACS2000" hidden="1">{#N/A,#N/A,FALSE,"REPORT"}</definedName>
    <definedName name="__AUG99" hidden="1">{"SEP",#N/A,FALSE,"SEP"}</definedName>
    <definedName name="__b111" hidden="1">{#N/A,#N/A,FALSE,"Pharm";#N/A,#N/A,FALSE,"WWCM"}</definedName>
    <definedName name="__BB9" hidden="1">#REF!</definedName>
    <definedName name="__c" hidden="1">{"Fiesta Facer Page",#N/A,FALSE,"Q_C_S";"Fiesta Main Page",#N/A,FALSE,"V_L";"Fiesta 95BP Struct",#N/A,FALSE,"StructBP";"Fiesta Post 95BP Struct",#N/A,FALSE,"AdjStructBP"}</definedName>
    <definedName name="__d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3" hidden="1">{"SEP",#N/A,FALSE,"SEP"}</definedName>
    <definedName name="__e32" hidden="1">#REF!</definedName>
    <definedName name="__eg1">#N/A</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LL2" hidden="1">#REF!</definedName>
    <definedName name="__GLA50001">#REF!</definedName>
    <definedName name="__GLA50020">#REF!</definedName>
    <definedName name="__IntlFixup" hidden="1">TRUE</definedName>
    <definedName name="__JAN01" hidden="1">{"SEP",#N/A,FALSE,"SEP"}</definedName>
    <definedName name="__k1" hidden="1">#REF!</definedName>
    <definedName name="__LAM12">#REF!</definedName>
    <definedName name="__LAM34">#REF!</definedName>
    <definedName name="__n4" hidden="1">{"EXCELHLP.HLP!1802";5;10;5;10;13;13;13;8;5;5;10;14;13;13;13;13;5;10;14;13;5;10;1;2;24}</definedName>
    <definedName name="__NAN1">#REF!</definedName>
    <definedName name="__NAN2">#REF!</definedName>
    <definedName name="__new1" hidden="1">{#N/A,#N/A,FALSE,"Pharm";#N/A,#N/A,FALSE,"WWCM"}</definedName>
    <definedName name="__OK2" hidden="1">{#N/A,#N/A,FALSE,"Cover";#N/A,#N/A,FALSE,"LUMI";#N/A,#N/A,FALSE,"COMD";#N/A,#N/A,FALSE,"Valuation";#N/A,#N/A,FALSE,"Assumptions";#N/A,#N/A,FALSE,"Pooling";#N/A,#N/A,FALSE,"BalanceSheet"}</definedName>
    <definedName name="__pl2" hidden="1">{"inctax94",#N/A,FALSE,"1994";"inctax95",#N/A,FALSE,"1995"}</definedName>
    <definedName name="__qw2" hidden="1">{0,0,0,0;0,0,0,0;0,0,0,0;0,0,0,0;0,0,0,0;0,0,0,0}</definedName>
    <definedName name="__r" hidden="1">{#N/A,#N/A,FALSE,"Pharm";#N/A,#N/A,FALSE,"WWCM"}</definedName>
    <definedName name="__re10" hidden="1">{#N/A,#N/A,FALSE,"EOC YTD ACTUAL";#N/A,#N/A,FALSE,"Distributor YTD Actual";#N/A,#N/A,FALSE,"Manufacturing YTD Actual";#N/A,#N/A,FALSE,"Service YTD Actual"}</definedName>
    <definedName name="__sum2">#N/A</definedName>
    <definedName name="__tm1" hidden="1">{#N/A,#N/A,FALSE,"Pharm";#N/A,#N/A,FALSE,"WWCM"}</definedName>
    <definedName name="__www1" hidden="1">{#N/A,#N/A,FALSE,"schA"}</definedName>
    <definedName name="__x10" hidden="1">#REF!</definedName>
    <definedName name="__x11" hidden="1">#REF!</definedName>
    <definedName name="__x12" hidden="1">#REF!</definedName>
    <definedName name="__x13" hidden="1">#REF!</definedName>
    <definedName name="__x14" hidden="1">#REF!</definedName>
    <definedName name="__x15" hidden="1">#REF!</definedName>
    <definedName name="__x16" hidden="1">#REF!</definedName>
    <definedName name="__x17" hidden="1">#REF!</definedName>
    <definedName name="__X2" hidden="1">{#N/A,#N/A,FALSE,"Other";#N/A,#N/A,FALSE,"Ace";#N/A,#N/A,FALSE,"Derm"}</definedName>
    <definedName name="__x3" hidden="1">#REF!</definedName>
    <definedName name="__x4" hidden="1">#REF!</definedName>
    <definedName name="__x5" hidden="1">#REF!</definedName>
    <definedName name="__x6" hidden="1">#REF!</definedName>
    <definedName name="__x7" hidden="1">#REF!</definedName>
    <definedName name="__x8" hidden="1">#REF!</definedName>
    <definedName name="__x9" hidden="1">#REF!</definedName>
    <definedName name="__xx2" hidden="1">#REF!</definedName>
    <definedName name="__xz4" hidden="1">{0,0,0,0;0,0,0,0;0,0,0,0;0,0,0,0;0,0,0,0;0,0,0,0}</definedName>
    <definedName name="_1__123Graph_AALL_IN_COSTS" hidden="1">#REF!</definedName>
    <definedName name="_1__123Graph_ACHART_1" hidden="1">#REF!</definedName>
    <definedName name="_1__123Graph_ACHART_10" hidden="1">#REF!</definedName>
    <definedName name="_1__123Graph_AChart_11F" hidden="1">#REF!</definedName>
    <definedName name="_1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0__123Graph_AChart_1AB" hidden="1">#REF!</definedName>
    <definedName name="_10__123Graph_AChart_3L" hidden="1">#REF!</definedName>
    <definedName name="_10__123Graph_ACHART_9" hidden="1">#REF!</definedName>
    <definedName name="_10__123Graph_BChart_11F" hidden="1">#REF!</definedName>
    <definedName name="_10__123Graph_BCHART_2" hidden="1">#REF!</definedName>
    <definedName name="_10__123Graph_CCHART_6" hidden="1">#REF!</definedName>
    <definedName name="_10__123Graph_CHO_MPRICE" hidden="1">#REF!</definedName>
    <definedName name="_10__123Graph_DCHART_2" hidden="1">#REF!</definedName>
    <definedName name="_10__123Graph_XCHART_1" hidden="1">#REF!</definedName>
    <definedName name="_10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0__123Grap" hidden="1">#REF!</definedName>
    <definedName name="_100__123Graph_BChart_1I" hidden="1">#REF!</definedName>
    <definedName name="_100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0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259"}</definedName>
    <definedName name="_10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258"}</definedName>
    <definedName name="_10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257"}</definedName>
    <definedName name="_10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256"}</definedName>
    <definedName name="_10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255"}</definedName>
    <definedName name="_10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254"}</definedName>
    <definedName name="_10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253"}</definedName>
    <definedName name="_10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252"}</definedName>
    <definedName name="_10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251"}</definedName>
    <definedName name="_10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250"}</definedName>
    <definedName name="_100SUM_COMM">#REF!</definedName>
    <definedName name="_101__123Graph_BChart_1J" hidden="1">#REF!</definedName>
    <definedName name="_101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0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249"}</definedName>
    <definedName name="_10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248"}</definedName>
    <definedName name="_10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247"}</definedName>
    <definedName name="_10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246"}</definedName>
    <definedName name="_10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245"}</definedName>
    <definedName name="_10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244"}</definedName>
    <definedName name="_10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243"}</definedName>
    <definedName name="_10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242"}</definedName>
    <definedName name="_10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241"}</definedName>
    <definedName name="_10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240"}</definedName>
    <definedName name="_101TBAY_HEAD">#REF!</definedName>
    <definedName name="_102__123Graph_BChart_1K" hidden="1">#REF!</definedName>
    <definedName name="_102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0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239"}</definedName>
    <definedName name="_10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238"}</definedName>
    <definedName name="_10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237"}</definedName>
    <definedName name="_10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236"}</definedName>
    <definedName name="_10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235"}</definedName>
    <definedName name="_10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234"}</definedName>
    <definedName name="_10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233"}</definedName>
    <definedName name="_10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232"}</definedName>
    <definedName name="_10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231"}</definedName>
    <definedName name="_10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230"}</definedName>
    <definedName name="_102NAN_HEAD">#REF!</definedName>
    <definedName name="_103__123Graph_BChart_1L" hidden="1">#REF!</definedName>
    <definedName name="_103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0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229"}</definedName>
    <definedName name="_10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228"}</definedName>
    <definedName name="_10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227"}</definedName>
    <definedName name="_10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226"}</definedName>
    <definedName name="_10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225"}</definedName>
    <definedName name="_10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224"}</definedName>
    <definedName name="_10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223"}</definedName>
    <definedName name="_10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222"}</definedName>
    <definedName name="_10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221"}</definedName>
    <definedName name="_10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220"}</definedName>
    <definedName name="_104__123Graph_BChart_1H" hidden="1">#REF!</definedName>
    <definedName name="_104__123Graph_BChart_1M" hidden="1">#REF!</definedName>
    <definedName name="_104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0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219"}</definedName>
    <definedName name="_10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218"}</definedName>
    <definedName name="_10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217"}</definedName>
    <definedName name="_10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216"}</definedName>
    <definedName name="_10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215"}</definedName>
    <definedName name="_10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214"}</definedName>
    <definedName name="_10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213"}</definedName>
    <definedName name="_10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212"}</definedName>
    <definedName name="_10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211"}</definedName>
    <definedName name="_10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210"}</definedName>
    <definedName name="_105__123Graph_BChart_1N" hidden="1">#REF!</definedName>
    <definedName name="_105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0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209"}</definedName>
    <definedName name="_10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208"}</definedName>
    <definedName name="_10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207"}</definedName>
    <definedName name="_10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206"}</definedName>
    <definedName name="_10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205"}</definedName>
    <definedName name="_10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204"}</definedName>
    <definedName name="_10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203"}</definedName>
    <definedName name="_10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202"}</definedName>
    <definedName name="_10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201"}</definedName>
    <definedName name="_10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200"}</definedName>
    <definedName name="_106__123Graph_BChart_1O" hidden="1">#REF!</definedName>
    <definedName name="_106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0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199"}</definedName>
    <definedName name="_10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198"}</definedName>
    <definedName name="_10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197"}</definedName>
    <definedName name="_10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196"}</definedName>
    <definedName name="_10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195"}</definedName>
    <definedName name="_10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194"}</definedName>
    <definedName name="_10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193"}</definedName>
    <definedName name="_10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192"}</definedName>
    <definedName name="_10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191"}</definedName>
    <definedName name="_10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190"}</definedName>
    <definedName name="_107__123Graph_BChart_1P" hidden="1">#REF!</definedName>
    <definedName name="_107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0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189"}</definedName>
    <definedName name="_10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188"}</definedName>
    <definedName name="_10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187"}</definedName>
    <definedName name="_10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186"}</definedName>
    <definedName name="_10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185"}</definedName>
    <definedName name="_10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184"}</definedName>
    <definedName name="_10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183"}</definedName>
    <definedName name="_10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182"}</definedName>
    <definedName name="_10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181"}</definedName>
    <definedName name="_10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180"}</definedName>
    <definedName name="_107TBAY_1">#REF!</definedName>
    <definedName name="_108__123Graph_BChart_1Q" hidden="1">#REF!</definedName>
    <definedName name="_108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0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179"}</definedName>
    <definedName name="_10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178"}</definedName>
    <definedName name="_10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177"}</definedName>
    <definedName name="_10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176"}</definedName>
    <definedName name="_10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175"}</definedName>
    <definedName name="_10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174"}</definedName>
    <definedName name="_10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173"}</definedName>
    <definedName name="_10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172"}</definedName>
    <definedName name="_10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171"}</definedName>
    <definedName name="_10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170"}</definedName>
    <definedName name="_109__123Graph_BChart_1R" hidden="1">#REF!</definedName>
    <definedName name="_109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0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169"}</definedName>
    <definedName name="_10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168"}</definedName>
    <definedName name="_10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167"}</definedName>
    <definedName name="_10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166"}</definedName>
    <definedName name="_10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165"}</definedName>
    <definedName name="_10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164"}</definedName>
    <definedName name="_10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163"}</definedName>
    <definedName name="_10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162"}</definedName>
    <definedName name="_10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161"}</definedName>
    <definedName name="_10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160"}</definedName>
    <definedName name="_10C_TITLE_RIGHT">#REF!</definedName>
    <definedName name="_10C_WIND_VERT">#REF!</definedName>
    <definedName name="_10FOS_OVR1">#REF!</definedName>
    <definedName name="_10FOS_OVR2">#REF!</definedName>
    <definedName name="_10INV_VALUE">#REF!</definedName>
    <definedName name="_10MARG_SUM">#REF!</definedName>
    <definedName name="_10NAN_FOOT">#REF!</definedName>
    <definedName name="_10NAN_HEAD">#REF!</definedName>
    <definedName name="_10TBAY_1">#REF!</definedName>
    <definedName name="_10TBAY_2">#REF!</definedName>
    <definedName name="_10TBAY_HEAD">#REF!</definedName>
    <definedName name="_11__123Graph_AChart_1AC" hidden="1">#REF!</definedName>
    <definedName name="_11__123Graph_AChart_4H" hidden="1">#REF!</definedName>
    <definedName name="_11__123Graph_BCHART_10" hidden="1">#REF!</definedName>
    <definedName name="_11__123Graph_BChart_11G" hidden="1">#REF!</definedName>
    <definedName name="_11__123Graph_CCHART_1" hidden="1">#REF!</definedName>
    <definedName name="_11__123Graph_CCHART_7" hidden="1">#REF!</definedName>
    <definedName name="_11__123Graph_CO_MPRICE" hidden="1">#REF!</definedName>
    <definedName name="_11__123Graph_XCHART_1" hidden="1">#REF!</definedName>
    <definedName name="_11__123Graph_XCHART_2" hidden="1">#REF!</definedName>
    <definedName name="_11__FDSAUDITLINK__"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0_0Cwvu.GREY_A" hidden="1">#REF!</definedName>
    <definedName name="_110__123Graph_BChart_1T" hidden="1">#REF!</definedName>
    <definedName name="_110__FDSAUDITLINK__" hidden="1">{"fdsup://Directions/FactSet Auditing Viewer?action=AUDIT_VALUE&amp;DB=129&amp;ID1=92924F10&amp;VALUEID=03451&amp;SDATE=201004&amp;PERIODTYPE=QTR_STD&amp;window=popup_no_bar&amp;width=385&amp;height=120&amp;START_MAXIMIZED=FALSE&amp;creator=factset&amp;display_string=Audit"}</definedName>
    <definedName name="_11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159"}</definedName>
    <definedName name="_11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158"}</definedName>
    <definedName name="_11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157"}</definedName>
    <definedName name="_11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156"}</definedName>
    <definedName name="_11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155"}</definedName>
    <definedName name="_11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154"}</definedName>
    <definedName name="_11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153"}</definedName>
    <definedName name="_11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152"}</definedName>
    <definedName name="_11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151"}</definedName>
    <definedName name="_11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150"}</definedName>
    <definedName name="_111__123Graph_BChart_1U" hidden="1">#REF!</definedName>
    <definedName name="_111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1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149"}</definedName>
    <definedName name="_11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148"}</definedName>
    <definedName name="_11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147"}</definedName>
    <definedName name="_11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146"}</definedName>
    <definedName name="_11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145"}</definedName>
    <definedName name="_11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144"}</definedName>
    <definedName name="_11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143"}</definedName>
    <definedName name="_11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142"}</definedName>
    <definedName name="_11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141"}</definedName>
    <definedName name="_11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140"}</definedName>
    <definedName name="_111TBAY_1">#REF!</definedName>
    <definedName name="_112__123Graph_BChart_1W" hidden="1">#REF!</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139"}</definedName>
    <definedName name="_11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138"}</definedName>
    <definedName name="_11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137"}</definedName>
    <definedName name="_11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136"}</definedName>
    <definedName name="_11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135"}</definedName>
    <definedName name="_11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134"}</definedName>
    <definedName name="_11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133"}</definedName>
    <definedName name="_11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132"}</definedName>
    <definedName name="_11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131"}</definedName>
    <definedName name="_11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130"}</definedName>
    <definedName name="_113__123Graph_BChart_1X" hidden="1">#REF!</definedName>
    <definedName name="_113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1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129"}</definedName>
    <definedName name="_11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128"}</definedName>
    <definedName name="_11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127"}</definedName>
    <definedName name="_11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126"}</definedName>
    <definedName name="_11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125"}</definedName>
    <definedName name="_11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124"}</definedName>
    <definedName name="_11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definedName>
    <definedName name="_11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definedName>
    <definedName name="_11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definedName>
    <definedName name="_11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definedName>
    <definedName name="_114__123Graph_BChart_1M" hidden="1">#REF!</definedName>
    <definedName name="_114__123Graph_BChart_1Y" hidden="1">#REF!</definedName>
    <definedName name="_114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1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definedName>
    <definedName name="_11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definedName>
    <definedName name="_11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definedName>
    <definedName name="_11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definedName>
    <definedName name="_11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definedName>
    <definedName name="_11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definedName>
    <definedName name="_11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definedName>
    <definedName name="_11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definedName>
    <definedName name="_11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definedName>
    <definedName name="_11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definedName>
    <definedName name="_115__123Graph_BChart_1Z" hidden="1">#REF!</definedName>
    <definedName name="_115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1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definedName>
    <definedName name="_11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definedName>
    <definedName name="_11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definedName>
    <definedName name="_11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definedName>
    <definedName name="_11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definedName>
    <definedName name="_11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definedName>
    <definedName name="_11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definedName>
    <definedName name="_11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definedName>
    <definedName name="_11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definedName>
    <definedName name="_11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definedName>
    <definedName name="_115SUM_COMM">#REF!</definedName>
    <definedName name="_115TBAY_2">#REF!</definedName>
    <definedName name="_116__123Graph_BChart_2AC" hidden="1">#REF!</definedName>
    <definedName name="_116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1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definedName>
    <definedName name="_11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definedName>
    <definedName name="_11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definedName>
    <definedName name="_11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definedName>
    <definedName name="_11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definedName>
    <definedName name="_11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definedName>
    <definedName name="_11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definedName>
    <definedName name="_11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definedName>
    <definedName name="_11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definedName>
    <definedName name="_11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definedName>
    <definedName name="_117__123Graph_BChart_2AE" hidden="1">#REF!</definedName>
    <definedName name="_117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1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definedName>
    <definedName name="_11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definedName>
    <definedName name="_11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definedName>
    <definedName name="_11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definedName>
    <definedName name="_11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definedName>
    <definedName name="_11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definedName>
    <definedName name="_11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definedName>
    <definedName name="_11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definedName>
    <definedName name="_11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definedName>
    <definedName name="_11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definedName>
    <definedName name="_118__123Graph_BChart_2CC" hidden="1">#REF!</definedName>
    <definedName name="_11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1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definedName>
    <definedName name="_11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definedName>
    <definedName name="_11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definedName>
    <definedName name="_11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definedName>
    <definedName name="_11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definedName>
    <definedName name="_11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definedName>
    <definedName name="_11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definedName>
    <definedName name="_11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definedName>
    <definedName name="_11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definedName>
    <definedName name="_11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definedName>
    <definedName name="_119__123Graph_BChart_2D" hidden="1">#REF!</definedName>
    <definedName name="_11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1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definedName>
    <definedName name="_11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definedName>
    <definedName name="_11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definedName>
    <definedName name="_11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definedName>
    <definedName name="_11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definedName>
    <definedName name="_11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definedName>
    <definedName name="_11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definedName>
    <definedName name="_11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definedName>
    <definedName name="_11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definedName>
    <definedName name="_11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definedName>
    <definedName name="_11ECO_EST">#REF!</definedName>
    <definedName name="_11FOS_OVR1">#REF!</definedName>
    <definedName name="_11FOS_OVR2">#REF!</definedName>
    <definedName name="_11FOS_OVR3">#REF!</definedName>
    <definedName name="_11LAM_12">#REF!</definedName>
    <definedName name="_11MARG_SUM">#REF!</definedName>
    <definedName name="_11NAN_FOOT">#REF!</definedName>
    <definedName name="_11SUM_COMM">#REF!</definedName>
    <definedName name="_11TBAY_2">#REF!</definedName>
    <definedName name="_11TBAY_HEAD">#REF!</definedName>
    <definedName name="_12__123Graph_AChart_1AD" hidden="1">#REF!</definedName>
    <definedName name="_12__123Graph_AChart_1L" hidden="1">#REF!</definedName>
    <definedName name="_12__123Graph_AChart_1M" hidden="1">#REF!</definedName>
    <definedName name="_12__123Graph_AChart_4H" hidden="1">#REF!</definedName>
    <definedName name="_12__123Graph_BCHART_1" hidden="1">#REF!</definedName>
    <definedName name="_12__123Graph_BCHART_11" hidden="1">#REF!</definedName>
    <definedName name="_12__123Graph_BChart_11F" hidden="1">#REF!</definedName>
    <definedName name="_12__123Graph_BChart_1H" hidden="1">#REF!</definedName>
    <definedName name="_12__123Graph_CCHART_2" hidden="1">#REF!</definedName>
    <definedName name="_12__123Graph_COP75_25PRICE" hidden="1">#REF!</definedName>
    <definedName name="_12__123Graph_LBL_ACHART_17" hidden="1">#REF!</definedName>
    <definedName name="_12__123Graph_XCHART_2" hidden="1">#REF!</definedName>
    <definedName name="_12__123Graph_XCHART_3" hidden="1">#REF!</definedName>
    <definedName name="_12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0__123Graph_BCHART_3" hidden="1">#REF!</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definedName>
    <definedName name="_12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definedName>
    <definedName name="_12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definedName>
    <definedName name="_12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definedName>
    <definedName name="_12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definedName>
    <definedName name="_12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definedName>
    <definedName name="_12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definedName>
    <definedName name="_12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definedName>
    <definedName name="_12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definedName>
    <definedName name="_12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definedName>
    <definedName name="_121__123Graph_BChart_3B" hidden="1">#REF!</definedName>
    <definedName name="_12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2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definedName>
    <definedName name="_12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definedName>
    <definedName name="_12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definedName>
    <definedName name="_12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definedName>
    <definedName name="_12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definedName>
    <definedName name="_12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definedName>
    <definedName name="_12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definedName>
    <definedName name="_12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definedName>
    <definedName name="_12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definedName>
    <definedName name="_12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definedName>
    <definedName name="_122__123Graph_BChart_3L" hidden="1">#REF!</definedName>
    <definedName name="_12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2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definedName>
    <definedName name="_12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definedName>
    <definedName name="_12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definedName>
    <definedName name="_12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definedName>
    <definedName name="_12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definedName>
    <definedName name="_12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definedName>
    <definedName name="_12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definedName>
    <definedName name="_12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definedName>
    <definedName name="_12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definedName>
    <definedName name="_12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definedName>
    <definedName name="_122TBAY_2">#REF!</definedName>
    <definedName name="_123__123Graph_BChart_2H" hidden="1">#REF!</definedName>
    <definedName name="_123__123Graph_BChart_9C" hidden="1">#REF!</definedName>
    <definedName name="_12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2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definedName>
    <definedName name="_12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definedName>
    <definedName name="_12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definedName>
    <definedName name="_12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definedName>
    <definedName name="_12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definedName>
    <definedName name="_12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definedName>
    <definedName name="_12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definedName>
    <definedName name="_12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definedName>
    <definedName name="_12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definedName>
    <definedName name="_12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definedName>
    <definedName name="_123Graph_CChar" hidden="1">#REF!</definedName>
    <definedName name="_123Graph_CChar2" hidden="1">#REF!</definedName>
    <definedName name="_123Graph_D" hidden="1">#REF!</definedName>
    <definedName name="_123TBAY_HEAD">#REF!</definedName>
    <definedName name="_124__123Graph_BChart_9I" hidden="1">#REF!</definedName>
    <definedName name="_12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2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definedName>
    <definedName name="_12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definedName>
    <definedName name="_12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definedName>
    <definedName name="_12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definedName>
    <definedName name="_12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definedName>
    <definedName name="_12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definedName>
    <definedName name="_12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definedName>
    <definedName name="_12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definedName>
    <definedName name="_12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definedName>
    <definedName name="_12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definedName>
    <definedName name="_125__123Graph_CCHART_1" hidden="1">#REF!</definedName>
    <definedName name="_12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2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definedName>
    <definedName name="_12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definedName>
    <definedName name="_12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definedName>
    <definedName name="_12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definedName>
    <definedName name="_12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definedName>
    <definedName name="_12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definedName>
    <definedName name="_12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definedName>
    <definedName name="_12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definedName>
    <definedName name="_12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definedName>
    <definedName name="_12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0"}</definedName>
    <definedName name="_126__123Graph_CChart_10J" hidden="1">#REF!</definedName>
    <definedName name="_12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26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59"}</definedName>
    <definedName name="_126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58"}</definedName>
    <definedName name="_126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57"}</definedName>
    <definedName name="_126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56"}</definedName>
    <definedName name="_126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55"}</definedName>
    <definedName name="_126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54"}</definedName>
    <definedName name="_126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53"}</definedName>
    <definedName name="_126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52"}</definedName>
    <definedName name="_126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51"}</definedName>
    <definedName name="_126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50"}</definedName>
    <definedName name="_127__123Graph_CChart_1A" hidden="1">#REF!</definedName>
    <definedName name="_12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27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49"}</definedName>
    <definedName name="_127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48"}</definedName>
    <definedName name="_127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47"}</definedName>
    <definedName name="_127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46"}</definedName>
    <definedName name="_127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45"}</definedName>
    <definedName name="_127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44"}</definedName>
    <definedName name="_127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43"}</definedName>
    <definedName name="_127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42"}</definedName>
    <definedName name="_127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41"}</definedName>
    <definedName name="_127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40"}</definedName>
    <definedName name="_128__123Graph_CChart_1AA" hidden="1">#REF!</definedName>
    <definedName name="_12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28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39"}</definedName>
    <definedName name="_128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38"}</definedName>
    <definedName name="_128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37"}</definedName>
    <definedName name="_128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36"}</definedName>
    <definedName name="_128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35"}</definedName>
    <definedName name="_128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34"}</definedName>
    <definedName name="_128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33"}</definedName>
    <definedName name="_128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32"}</definedName>
    <definedName name="_128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31"}</definedName>
    <definedName name="_128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30"}</definedName>
    <definedName name="_128TBAY_1">#REF!</definedName>
    <definedName name="_129__123Graph_CChart_1AB" hidden="1">#REF!</definedName>
    <definedName name="_12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29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29"}</definedName>
    <definedName name="_129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28"}</definedName>
    <definedName name="_129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27"}</definedName>
    <definedName name="_129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26"}</definedName>
    <definedName name="_129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25"}</definedName>
    <definedName name="_129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24"}</definedName>
    <definedName name="_129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23"}</definedName>
    <definedName name="_129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22"}</definedName>
    <definedName name="_129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21"}</definedName>
    <definedName name="_129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20"}</definedName>
    <definedName name="_12C_TITLE_RIGHT">#REF!</definedName>
    <definedName name="_12FOS_OVR1">#REF!</definedName>
    <definedName name="_12FOS_OVR2">#REF!</definedName>
    <definedName name="_12FOS_OVR3">#REF!</definedName>
    <definedName name="_12INV_VALUE">#REF!</definedName>
    <definedName name="_12LAM_34">#REF!</definedName>
    <definedName name="_12NAN_FOOT">#REF!</definedName>
    <definedName name="_12NAN_HEAD">#REF!</definedName>
    <definedName name="_12TBAY_1">#REF!</definedName>
    <definedName name="_12TBAY_HEAD">#REF!</definedName>
    <definedName name="_13__123Graph_AChart_1AE" hidden="1">#REF!</definedName>
    <definedName name="_13__123Graph_BChart_11F" hidden="1">#REF!</definedName>
    <definedName name="_13__123Graph_BChart_11G" hidden="1">#REF!</definedName>
    <definedName name="_13__123Graph_BCHART_12" hidden="1">#REF!</definedName>
    <definedName name="_13__123Graph_BChart_1M" hidden="1">#REF!</definedName>
    <definedName name="_13__123Graph_COP75_25RETURN" hidden="1">#REF!</definedName>
    <definedName name="_13__123Graph_DCHART_1" hidden="1">#REF!</definedName>
    <definedName name="_13__123Graph_LBL_CCHART_17" hidden="1">#REF!</definedName>
    <definedName name="_13__123Graph_XCHART_3" hidden="1">#REF!</definedName>
    <definedName name="_13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0__123Graph_CChart_1AE" hidden="1">#REF!</definedName>
    <definedName name="_13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30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19"}</definedName>
    <definedName name="_130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18"}</definedName>
    <definedName name="_130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17"}</definedName>
    <definedName name="_130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16"}</definedName>
    <definedName name="_130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15"}</definedName>
    <definedName name="_130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14"}</definedName>
    <definedName name="_130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13"}</definedName>
    <definedName name="_130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12"}</definedName>
    <definedName name="_130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11"}</definedName>
    <definedName name="_130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10"}</definedName>
    <definedName name="_131__123Graph_CChart_1AF" hidden="1">#REF!</definedName>
    <definedName name="_13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31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9"}</definedName>
    <definedName name="_131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8"}</definedName>
    <definedName name="_131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7"}</definedName>
    <definedName name="_131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6"}</definedName>
    <definedName name="_131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definedName>
    <definedName name="_131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definedName>
    <definedName name="_131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definedName>
    <definedName name="_131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definedName>
    <definedName name="_131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definedName>
    <definedName name="_131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0"}</definedName>
    <definedName name="_132__123Graph_CChart_1AJ" hidden="1">#REF!</definedName>
    <definedName name="_13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33__123Graph_BChart_2M" hidden="1">#REF!</definedName>
    <definedName name="_133__123Graph_CChart_1AM" hidden="1">#REF!</definedName>
    <definedName name="_13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33TBAY_HEAD">#REF!</definedName>
    <definedName name="_134__123Graph_CChart_1B" hidden="1">#REF!</definedName>
    <definedName name="_13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35__123Graph_CChart_1C" hidden="1">#REF!</definedName>
    <definedName name="_13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36__123Graph_CChart_1CA" hidden="1">#REF!</definedName>
    <definedName name="_13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37__123Graph_CChart_1CD" hidden="1">#REF!</definedName>
    <definedName name="_13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38__123Graph_CChart_1CE" hidden="1">#REF!</definedName>
    <definedName name="_13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39__123Graph_CChart_1D" hidden="1">#REF!</definedName>
    <definedName name="_13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3C_WIND_VERT">#REF!</definedName>
    <definedName name="_13FOS_OVR1">#REF!</definedName>
    <definedName name="_13FOS_OVR2">#REF!</definedName>
    <definedName name="_13FOS_OVR3">#REF!</definedName>
    <definedName name="_13INV_VALUE">#REF!</definedName>
    <definedName name="_13MARG_SUM">#REF!</definedName>
    <definedName name="_13NAN_HEAD">#REF!</definedName>
    <definedName name="_13SUM_COMM">#REF!</definedName>
    <definedName name="_13TBAY_2">#REF!</definedName>
    <definedName name="_14__123Graph_AChart_1AF" hidden="1">#REF!</definedName>
    <definedName name="_14__123Graph_AChart_2H" hidden="1">#REF!</definedName>
    <definedName name="_14__123Graph_BChart_11G" hidden="1">#REF!</definedName>
    <definedName name="_14__123Graph_BCHART_13" hidden="1">#REF!</definedName>
    <definedName name="_14__123Graph_BChart_1H" hidden="1">#REF!</definedName>
    <definedName name="_14__123Graph_BChart_2H" hidden="1">#REF!</definedName>
    <definedName name="_14__123Graph_DCHART_2" hidden="1">#REF!</definedName>
    <definedName name="_14__123Graph_DHO_MPRICE" hidden="1">#REF!</definedName>
    <definedName name="_14__123Graph_XCHART_1" hidden="1">#REF!</definedName>
    <definedName name="_14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0__123Graph_CChart_1E" hidden="1">#REF!</definedName>
    <definedName name="_14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41__123Graph_BChart_3L" hidden="1">#REF!</definedName>
    <definedName name="_141__123Graph_CChart_1F" hidden="1">#REF!</definedName>
    <definedName name="_14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41TBAY_2">#REF!</definedName>
    <definedName name="_142__123Graph_CChart_1G" hidden="1">#REF!</definedName>
    <definedName name="_14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43__123Graph_CChart_1H" hidden="1">#REF!</definedName>
    <definedName name="_14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44__123Graph_CChart_1I" hidden="1">#REF!</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5__123Graph_CChart_1J" hidden="1">#REF!</definedName>
    <definedName name="_14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46__123Graph_CChart_1K" hidden="1">#REF!</definedName>
    <definedName name="_14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47__123Graph_CChart_1L" hidden="1">#REF!</definedName>
    <definedName name="_14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48__123Graph_CChart_1N" hidden="1">#REF!</definedName>
    <definedName name="_14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49__123Graph_CChart_1O" hidden="1">#REF!</definedName>
    <definedName name="_14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4ECO_EST">#REF!</definedName>
    <definedName name="_14FOS_OVR2">#REF!</definedName>
    <definedName name="_14FOS_OVR3">#REF!</definedName>
    <definedName name="_14LAM_12">#REF!</definedName>
    <definedName name="_14MIXVAR_1">#REF!</definedName>
    <definedName name="_14NAN_HEAD">#REF!</definedName>
    <definedName name="_14SUM_COMM">#REF!</definedName>
    <definedName name="_14TBAY_1">#REF!</definedName>
    <definedName name="_14TBAY_HEAD">#REF!</definedName>
    <definedName name="_15__123Graph_AChart_1AG" hidden="1">#REF!</definedName>
    <definedName name="_15__123Graph_AChart_1M" hidden="1">#REF!</definedName>
    <definedName name="_15__123Graph_BCHART_14" hidden="1">#REF!</definedName>
    <definedName name="_15__123Graph_BCHART_2" hidden="1">#REF!</definedName>
    <definedName name="_15__123Graph_BChart_2M" hidden="1">#REF!</definedName>
    <definedName name="_15__123Graph_DO_MPRICE" hidden="1">#REF!</definedName>
    <definedName name="_15__123Graph_XCHART_1" hidden="1">#REF!</definedName>
    <definedName name="_15__123Graph_XCHART_7" hidden="1">#REF!</definedName>
    <definedName name="_15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0__123Graph_BChart_4H" hidden="1">#REF!</definedName>
    <definedName name="_150__123Graph_CChart_1P" hidden="1">#REF!</definedName>
    <definedName name="_15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51__123Graph_CChart_1T" hidden="1">#REF!</definedName>
    <definedName name="_15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52__123Graph_CChart_1U" hidden="1">#REF!</definedName>
    <definedName name="_15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53__123Graph_CChart_1W" hidden="1">#REF!</definedName>
    <definedName name="_15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54__123Graph_CChart_1Y" hidden="1">#REF!</definedName>
    <definedName name="_15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54TBAY_HEAD">#REF!</definedName>
    <definedName name="_155__123Graph_CChart_2AE" hidden="1">#REF!</definedName>
    <definedName name="_15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56__123Graph_CChart_3B" hidden="1">#REF!</definedName>
    <definedName name="_15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57__123Graph_CChart_9C" hidden="1">#REF!</definedName>
    <definedName name="_15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58__123Graph_CChart_11G" hidden="1">#REF!</definedName>
    <definedName name="_158__123Graph_CChart_9I" hidden="1">#REF!</definedName>
    <definedName name="_15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5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5C_WIND_VERT">#REF!</definedName>
    <definedName name="_15FOS_OVR1">#REF!</definedName>
    <definedName name="_15FOS_OVR2">#REF!</definedName>
    <definedName name="_15FOS_OVR3">#REF!</definedName>
    <definedName name="_15INV_VALUE">#REF!</definedName>
    <definedName name="_15LAM_34">#REF!</definedName>
    <definedName name="_15MIXVAR_2">#REF!</definedName>
    <definedName name="_15NAN_FOOT">#REF!</definedName>
    <definedName name="_15TBAY_1">#REF!</definedName>
    <definedName name="_15TBAY_2">#REF!</definedName>
    <definedName name="_16__123Graph_AChart_11G" hidden="1">#REF!</definedName>
    <definedName name="_16__123Graph_AChart_1AI" hidden="1">#REF!</definedName>
    <definedName name="_16__123Graph_BCHART_15" hidden="1">#REF!</definedName>
    <definedName name="_16__123Graph_BChart_1H" hidden="1">#REF!</definedName>
    <definedName name="_16__123Graph_BChart_1M" hidden="1">#REF!</definedName>
    <definedName name="_16__123Graph_BChart_3L" hidden="1">#REF!</definedName>
    <definedName name="_16__123Graph_DOP75_25PRICE" hidden="1">#REF!</definedName>
    <definedName name="_16__123Graph_XCHART_2" hidden="1">#REF!</definedName>
    <definedName name="_16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6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63__123Graph_DCHART_1" hidden="1">#REF!</definedName>
    <definedName name="_16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64__123Graph_DChart_10J" hidden="1">#REF!</definedName>
    <definedName name="_16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65__123Graph_DChart_1AB" hidden="1">#REF!</definedName>
    <definedName name="_16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66__123Graph_DChart_1AM" hidden="1">#REF!</definedName>
    <definedName name="_16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67__123Graph_CChart_1H" hidden="1">#REF!</definedName>
    <definedName name="_167__123Graph_DChart_1B" hidden="1">#REF!</definedName>
    <definedName name="_16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68__123Graph_DChart_1C" hidden="1">#REF!</definedName>
    <definedName name="_16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69__123Graph_DChart_1CE" hidden="1">#REF!</definedName>
    <definedName name="_16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6FOS_OVR1">#REF!</definedName>
    <definedName name="_16FOS_OVR2">#REF!</definedName>
    <definedName name="_16FOS_OVR3">#REF!</definedName>
    <definedName name="_16INV_VALUE">#REF!</definedName>
    <definedName name="_16LAM_12">#REF!</definedName>
    <definedName name="_16MARG_SUM">#REF!</definedName>
    <definedName name="_16NAN_FOOT">#REF!</definedName>
    <definedName name="_16SUM_COMM">#REF!</definedName>
    <definedName name="_16TBAY_1">#REF!</definedName>
    <definedName name="_16TBAY_2">#REF!</definedName>
    <definedName name="_16TBAY_HEAD">#REF!</definedName>
    <definedName name="_17__123Graph_AChart_1AJ" hidden="1">#REF!</definedName>
    <definedName name="_17__123Graph_AChart_2M" hidden="1">#REF!</definedName>
    <definedName name="_17__123Graph_BCHART_16" hidden="1">#REF!</definedName>
    <definedName name="_17__123Graph_BChart_1M" hidden="1">#REF!</definedName>
    <definedName name="_17__123Graph_BChart_2H" hidden="1">#REF!</definedName>
    <definedName name="_17__123Graph_BChart_4H" hidden="1">#REF!</definedName>
    <definedName name="_17__123Graph_DOP75_25RETURN" hidden="1">#REF!</definedName>
    <definedName name="_17__123Graph_XCHART_3" hidden="1">#REF!</definedName>
    <definedName name="_17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0__123Graph_DChart_1D" hidden="1">#REF!</definedName>
    <definedName name="_17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71__123Graph_DChart_1E" hidden="1">#REF!</definedName>
    <definedName name="_17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72__123Graph_DChart_1H" hidden="1">#REF!</definedName>
    <definedName name="_17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73__123Graph_DChart_1I" hidden="1">#REF!</definedName>
    <definedName name="_17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74__123Graph_DChart_1J" hidden="1">#REF!</definedName>
    <definedName name="_17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75__123Graph_DChart_1K" hidden="1">#REF!</definedName>
    <definedName name="_17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76__123Graph_DChart_1L" hidden="1">#REF!</definedName>
    <definedName name="_17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77__123Graph_CChart_1M" hidden="1">#REF!</definedName>
    <definedName name="_177__123Graph_DChart_1O" hidden="1">#REF!</definedName>
    <definedName name="_17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78__123Graph_DChart_1P" hidden="1">#REF!</definedName>
    <definedName name="_17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79__123Graph_DChart_3B" hidden="1">#REF!</definedName>
    <definedName name="_17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7ECO_EST">#REF!</definedName>
    <definedName name="_17FOS_OVR2">#REF!</definedName>
    <definedName name="_17FOS_OVR3">#REF!</definedName>
    <definedName name="_17LAM_34">#REF!</definedName>
    <definedName name="_17MARG_SUM">#REF!</definedName>
    <definedName name="_17NAN_FOOT">#REF!</definedName>
    <definedName name="_17NAN_HEAD">#REF!</definedName>
    <definedName name="_17TBAY_HEAD">#REF!</definedName>
    <definedName name="_18__123Graph_AChart_1AK" hidden="1">#REF!</definedName>
    <definedName name="_18__123Graph_AChart_2H" hidden="1">#REF!</definedName>
    <definedName name="_18__123Graph_AChart_2M" hidden="1">#REF!</definedName>
    <definedName name="_18__123Graph_BCHART_7" hidden="1">#REF!</definedName>
    <definedName name="_18__123Graph_CCHART_1" hidden="1">#REF!</definedName>
    <definedName name="_18__123Graph_CChart_11G" hidden="1">#REF!</definedName>
    <definedName name="_18__123Graph_EHO_MPRICE" hidden="1">#REF!</definedName>
    <definedName name="_18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0__123Graph_EChart_10J" hidden="1">#REF!</definedName>
    <definedName name="_18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81__123Graph_EChart_1AB" hidden="1">#REF!</definedName>
    <definedName name="_18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82__123Graph_EChart_1B" hidden="1">#REF!</definedName>
    <definedName name="_18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83__123Graph_EChart_1CE" hidden="1">#REF!</definedName>
    <definedName name="_18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84__123Graph_EChart_1D" hidden="1">#REF!</definedName>
    <definedName name="_18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85__123Graph_EChart_1E" hidden="1">#REF!</definedName>
    <definedName name="_18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86__123Graph_CChart_2H" hidden="1">#REF!</definedName>
    <definedName name="_186__123Graph_EChart_1H" hidden="1">#REF!</definedName>
    <definedName name="_186__FDSAUDITLINK__" hidden="1">{"fdsup://Directions/FactSet Auditing Viewer?action=AUDIT_VALUE&amp;DB=129&amp;ID1=72018610&amp;VALUEID=02001&amp;SDATE=201004&amp;PERIODTYPE=QTR_STD&amp;window=popup_no_bar&amp;width=385&amp;height=120&amp;START_MAXIMIZED=FALSE&amp;creator=factset&amp;display_string=Audit"}</definedName>
    <definedName name="_187__123Graph_EChart_1P" hidden="1">#REF!</definedName>
    <definedName name="_18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88__123Graph_EChart_3B" hidden="1">#REF!</definedName>
    <definedName name="_18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89__123Graph_FChart_1B" hidden="1">#REF!</definedName>
    <definedName name="_189__FDSAUDITLINK__" hidden="1">{"fdsup://Directions/FactSet Auditing Viewer?action=AUDIT_VALUE&amp;DB=129&amp;ID1=72018610&amp;VALUEID=02001&amp;SDATE=201004&amp;PERIODTYPE=QTR_STD&amp;window=popup_no_bar&amp;width=385&amp;height=120&amp;START_MAXIMIZED=FALSE&amp;creator=factset&amp;display_string=Audit"}</definedName>
    <definedName name="_18ECO_EST">#REF!</definedName>
    <definedName name="_18FOS_OVR1">#REF!</definedName>
    <definedName name="_18FOS_OVR2">#REF!</definedName>
    <definedName name="_18FOS_OVR3">#REF!</definedName>
    <definedName name="_18INV_VALUE">#REF!</definedName>
    <definedName name="_18MARG_SUM">#REF!</definedName>
    <definedName name="_18MIXVAR_1">#REF!</definedName>
    <definedName name="_18NAN_FOOT">#REF!</definedName>
    <definedName name="_18NAN_HEAD">#REF!</definedName>
    <definedName name="_18SUM_COMM">#REF!</definedName>
    <definedName name="_18TBAY_1">#REF!</definedName>
    <definedName name="_18TBAY_2">#REF!</definedName>
    <definedName name="_19__123Graph_AChart_1AL" hidden="1">#REF!</definedName>
    <definedName name="_19__123Graph_BChart_2H" hidden="1">#REF!</definedName>
    <definedName name="_19__123Graph_BChart_2M" hidden="1">#REF!</definedName>
    <definedName name="_19__123Graph_BCHART_8" hidden="1">#REF!</definedName>
    <definedName name="_19__123Graph_CChart_1H" hidden="1">#REF!</definedName>
    <definedName name="_19__123Graph_EO_MPRICE" hidden="1">#REF!</definedName>
    <definedName name="_19__FDSAUDITLINK__"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0__123Graph_FChart_1E" hidden="1">#REF!</definedName>
    <definedName name="_190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91__123Graph_FChart_1P" hidden="1">#REF!</definedName>
    <definedName name="_1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1068"}</definedName>
    <definedName name="_192__123Graph_FChart_3B" hidden="1">#REF!</definedName>
    <definedName name="_1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1067"}</definedName>
    <definedName name="_1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1066"}</definedName>
    <definedName name="_1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1065"}</definedName>
    <definedName name="_195__123Graph_CChart_4H" hidden="1">#REF!</definedName>
    <definedName name="_1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1064"}</definedName>
    <definedName name="_1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1063"}</definedName>
    <definedName name="_197__123Graph_LBL_ACHART_1" hidden="1">#REF!</definedName>
    <definedName name="_1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1062"}</definedName>
    <definedName name="_198__123Graph_LBL_ACHART_3" hidden="1">#REF!</definedName>
    <definedName name="_1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1061"}</definedName>
    <definedName name="_1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1060"}</definedName>
    <definedName name="_19ECO_EST">#REF!</definedName>
    <definedName name="_19FOS_OVR2">#REF!</definedName>
    <definedName name="_19INV_VALUE">#REF!</definedName>
    <definedName name="_19MIXVAR_1">#REF!</definedName>
    <definedName name="_19MIXVAR_2">#REF!</definedName>
    <definedName name="_19SUM_COMM">#REF!</definedName>
    <definedName name="_19TBAY_1">#REF!</definedName>
    <definedName name="_1C_START">#REF!</definedName>
    <definedName name="_1C_START_RIGHT">#REF!</definedName>
    <definedName name="_1ECO_EST">#REF!</definedName>
    <definedName name="_1FOS_OVR1">#REF!</definedName>
    <definedName name="_1IQ_STOCK____ED_COMP" hidden="1">"c3512"</definedName>
    <definedName name="_2__123Graph_AALL_IN_COSTS" hidden="1">#REF!</definedName>
    <definedName name="_2__123Graph_ACHART_1" hidden="1">#REF!</definedName>
    <definedName name="_2__123Graph_ACHART_11" hidden="1">#REF!</definedName>
    <definedName name="_2__123Graph_AChart_11F" hidden="1">#REF!</definedName>
    <definedName name="_2__123Graph_AChart_11G" hidden="1">#REF!</definedName>
    <definedName name="_2__123Graph_ACHART_17" hidden="1">#REF!</definedName>
    <definedName name="_2__123Graph_ACHART_2" hidden="1">#REF!</definedName>
    <definedName name="_2__123Graph_ACHART_29" hidden="1">#REF!</definedName>
    <definedName name="_2__123Graph_AWATER_TREATING" hidden="1">#REF!</definedName>
    <definedName name="_2__123Graph_BALL_IN_COSTS" hidden="1">#REF!</definedName>
    <definedName name="_2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123Graph_AChart_1AM" hidden="1">#REF!</definedName>
    <definedName name="_20__123Graph_AChart_3L" hidden="1">#REF!</definedName>
    <definedName name="_20__123Graph_BChart_2M" hidden="1">#REF!</definedName>
    <definedName name="_20__123Graph_BChart_3L" hidden="1">#REF!</definedName>
    <definedName name="_20__123Graph_BCHART_9" hidden="1">#REF!</definedName>
    <definedName name="_20__123Graph_CChart_1M" hidden="1">#REF!</definedName>
    <definedName name="_20__123Graph_EOP75_25PRICE" hidden="1">#REF!</definedName>
    <definedName name="_20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1059"}</definedName>
    <definedName name="_2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1058"}</definedName>
    <definedName name="_2012_35_HR_WK">#REF!</definedName>
    <definedName name="_2012_40_HR_WK">#REF!</definedName>
    <definedName name="_2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1057"}</definedName>
    <definedName name="_203__123Graph_DChart_11G" hidden="1">#REF!</definedName>
    <definedName name="_203__123Graph_LBL_DCHART_1" hidden="1">#REF!</definedName>
    <definedName name="_2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1056"}</definedName>
    <definedName name="_204__123Graph_XCHART_1" hidden="1">#REF!</definedName>
    <definedName name="_2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1055"}</definedName>
    <definedName name="_205__123Graph_XChart_1A" hidden="1">#REF!</definedName>
    <definedName name="_2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1054"}</definedName>
    <definedName name="_206__123Graph_XChart_1AI" hidden="1">#REF!</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7__123Graph_XChart_2AC" hidden="1">#REF!</definedName>
    <definedName name="_2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1052"}</definedName>
    <definedName name="_208__123Graph_XChart_2U" hidden="1">#REF!</definedName>
    <definedName name="_2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1051"}</definedName>
    <definedName name="_2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1050"}</definedName>
    <definedName name="_20FOS_OVR3">#REF!</definedName>
    <definedName name="_20INV_VALUE">#REF!</definedName>
    <definedName name="_20MARG_SUM">#REF!</definedName>
    <definedName name="_20MIXVAR_2">#REF!</definedName>
    <definedName name="_20NAN_FOOT">#REF!</definedName>
    <definedName name="_20TBAY_1">#REF!</definedName>
    <definedName name="_20TBAY_2">#REF!</definedName>
    <definedName name="_20TBAY_HEAD">#REF!</definedName>
    <definedName name="_21__123Graph_AChart_1AN" hidden="1">#REF!</definedName>
    <definedName name="_21__123Graph_AChart_2M" hidden="1">#REF!</definedName>
    <definedName name="_21__123Graph_BChart_3L" hidden="1">#REF!</definedName>
    <definedName name="_21__123Graph_BChart_4H" hidden="1">#REF!</definedName>
    <definedName name="_21__123Graph_CCHART_10" hidden="1">#REF!</definedName>
    <definedName name="_21__123Graph_CCHART_2" hidden="1">#REF!</definedName>
    <definedName name="_21__123Graph_CChart_2H" hidden="1">#REF!</definedName>
    <definedName name="_21__123Graph_EOP75_25RETURN" hidden="1">#REF!</definedName>
    <definedName name="_21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1049"}</definedName>
    <definedName name="_2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1048"}</definedName>
    <definedName name="_212__123Graph_DChart_1H" hidden="1">#REF!</definedName>
    <definedName name="_2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1047"}</definedName>
    <definedName name="_2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1046"}</definedName>
    <definedName name="_213_0__123Grap" hidden="1">#REF!</definedName>
    <definedName name="_2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1045"}</definedName>
    <definedName name="_2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1044"}</definedName>
    <definedName name="_2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1043"}</definedName>
    <definedName name="_2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1042"}</definedName>
    <definedName name="_2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1041"}</definedName>
    <definedName name="_218_0__123Grap" hidden="1">#REF!</definedName>
    <definedName name="_2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1040"}</definedName>
    <definedName name="_21FOS_OVR3">#REF!</definedName>
    <definedName name="_21INV_VALUE">#REF!</definedName>
    <definedName name="_21LAM_12">#REF!</definedName>
    <definedName name="_21NAN_FOOT">#REF!</definedName>
    <definedName name="_21NAN_HEAD">#REF!</definedName>
    <definedName name="_21SUM_COMM">#REF!</definedName>
    <definedName name="_21TBAY_2">#REF!</definedName>
    <definedName name="_21TBAY_HEAD">#REF!</definedName>
    <definedName name="_22__123Graph_AChart_1AO" hidden="1">#REF!</definedName>
    <definedName name="_22__123Graph_AChart_4H" hidden="1">#REF!</definedName>
    <definedName name="_22__123Graph_CCHART_11" hidden="1">#REF!</definedName>
    <definedName name="_22__123Graph_CChart_11G" hidden="1">#REF!</definedName>
    <definedName name="_22__123Graph_CChart_4H" hidden="1">#REF!</definedName>
    <definedName name="_22__123Graph_FHO_MPRICE" hidden="1">#REF!</definedName>
    <definedName name="_22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1039"}</definedName>
    <definedName name="_2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1038"}</definedName>
    <definedName name="_222__123Graph_DChart_1M" hidden="1">#REF!</definedName>
    <definedName name="_2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1037"}</definedName>
    <definedName name="_2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1036"}</definedName>
    <definedName name="_2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1035"}</definedName>
    <definedName name="_2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1034"}</definedName>
    <definedName name="_2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1033"}</definedName>
    <definedName name="_2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1032"}</definedName>
    <definedName name="_2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1031"}</definedName>
    <definedName name="_2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1030"}</definedName>
    <definedName name="_22ECO_EST">#REF!</definedName>
    <definedName name="_22LAM_12">#REF!</definedName>
    <definedName name="_22LAM_34">#REF!</definedName>
    <definedName name="_22NAN_FOOT">#REF!</definedName>
    <definedName name="_22NAN_HEAD">#REF!</definedName>
    <definedName name="_22SUM_COMM">#REF!</definedName>
    <definedName name="_22TBAY_HEAD">#REF!</definedName>
    <definedName name="_23__123Graph_AChart_1AP" hidden="1">#REF!</definedName>
    <definedName name="_23__123Graph_BChart_4H" hidden="1">#REF!</definedName>
    <definedName name="_23__123Graph_CCHART_12" hidden="1">#REF!</definedName>
    <definedName name="_23__123Graph_CChart_1H" hidden="1">#REF!</definedName>
    <definedName name="_23__123Graph_DChart_11G" hidden="1">#REF!</definedName>
    <definedName name="_23__123Graph_FO_MPRICE" hidden="1">#REF!</definedName>
    <definedName name="_23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1029"}</definedName>
    <definedName name="_231__123Graph_DChart_2H" hidden="1">#REF!</definedName>
    <definedName name="_2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1028"}</definedName>
    <definedName name="_2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1027"}</definedName>
    <definedName name="_2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1026"}</definedName>
    <definedName name="_2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1025"}</definedName>
    <definedName name="_2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1024"}</definedName>
    <definedName name="_2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1023"}</definedName>
    <definedName name="_2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1022"}</definedName>
    <definedName name="_2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1021"}</definedName>
    <definedName name="_2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1020"}</definedName>
    <definedName name="_23FOS_OVR2">#REF!</definedName>
    <definedName name="_23INV_VALUE">#REF!</definedName>
    <definedName name="_23LAM_34">#REF!</definedName>
    <definedName name="_23MARG_SUM">#REF!</definedName>
    <definedName name="_23NAN_FOOT">#REF!</definedName>
    <definedName name="_23SUM_COMM">#REF!</definedName>
    <definedName name="_23TBAY_1">#REF!</definedName>
    <definedName name="_24__123Graph_AChart_1AX" hidden="1">#REF!</definedName>
    <definedName name="_24__123Graph_AChart_3L" hidden="1">#REF!</definedName>
    <definedName name="_24__123Graph_BChart_11F" hidden="1">#REF!</definedName>
    <definedName name="_24__123Graph_CChart_11G" hidden="1">#REF!</definedName>
    <definedName name="_24__123Graph_CCHART_13" hidden="1">#REF!</definedName>
    <definedName name="_24__123Graph_DCHART_1" hidden="1">#REF!</definedName>
    <definedName name="_24__123Graph_DChart_1H" hidden="1">#REF!</definedName>
    <definedName name="_24__123Graph_FOP75_25PRICE" hidden="1">#REF!</definedName>
    <definedName name="_24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0__123Graph_EChart_1H" hidden="1">#REF!</definedName>
    <definedName name="_2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1019"}</definedName>
    <definedName name="_2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1018"}</definedName>
    <definedName name="_2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1017"}</definedName>
    <definedName name="_2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1016"}</definedName>
    <definedName name="_2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1015"}</definedName>
    <definedName name="_2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1014"}</definedName>
    <definedName name="_2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1013"}</definedName>
    <definedName name="_2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1012"}</definedName>
    <definedName name="_2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1011"}</definedName>
    <definedName name="_249__123Graph_FChart_1H" hidden="1">#REF!</definedName>
    <definedName name="_2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1010"}</definedName>
    <definedName name="_24FOS_OVR3">#REF!</definedName>
    <definedName name="_24LAM_34">#REF!</definedName>
    <definedName name="_24MIXVAR_1">#REF!</definedName>
    <definedName name="_24NAN_FOOT">#REF!</definedName>
    <definedName name="_24NAN_HEAD">#REF!</definedName>
    <definedName name="_24SUM_COMM">#REF!</definedName>
    <definedName name="_24TBAY_1">#REF!</definedName>
    <definedName name="_24TBAY_2">#REF!</definedName>
    <definedName name="_25__123Graph_AChart_1B" hidden="1">#REF!</definedName>
    <definedName name="_25__123Graph_AChart_1H" hidden="1">#REF!</definedName>
    <definedName name="_25__123Graph_CCHART_14" hidden="1">#REF!</definedName>
    <definedName name="_25__123Graph_CChart_1M" hidden="1">#REF!</definedName>
    <definedName name="_25__123Graph_DChart_1M" hidden="1">#REF!</definedName>
    <definedName name="_25__123Graph_FOP75_25RETURN" hidden="1">#REF!</definedName>
    <definedName name="_25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2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1009"}</definedName>
    <definedName name="_2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1008"}</definedName>
    <definedName name="_2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1007"}</definedName>
    <definedName name="_2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1006"}</definedName>
    <definedName name="_2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1005"}</definedName>
    <definedName name="_2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1004"}</definedName>
    <definedName name="_2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1003"}</definedName>
    <definedName name="_2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1002"}</definedName>
    <definedName name="_258__123Graph_XChart_2H" hidden="1">#REF!</definedName>
    <definedName name="_2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1001"}</definedName>
    <definedName name="_2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1000"}</definedName>
    <definedName name="_25FOS_OVR2">#REF!</definedName>
    <definedName name="_25INV_VALUE">#REF!</definedName>
    <definedName name="_25LAM_12">#REF!</definedName>
    <definedName name="_25MIXVAR_2">#REF!</definedName>
    <definedName name="_25NAN_FOOT">#REF!</definedName>
    <definedName name="_25TBAY_2">#REF!</definedName>
    <definedName name="_25TBAY_HEAD">#REF!</definedName>
    <definedName name="_26__123Graph_AChart_1C" hidden="1">#REF!</definedName>
    <definedName name="_26__123Graph_BChart_11G" hidden="1">#REF!</definedName>
    <definedName name="_26__123Graph_CCHART_15" hidden="1">#REF!</definedName>
    <definedName name="_26__123Graph_CChart_1H" hidden="1">#REF!</definedName>
    <definedName name="_26__123Graph_CChart_2H" hidden="1">#REF!</definedName>
    <definedName name="_26__123Graph_DChart_2H" hidden="1">#REF!</definedName>
    <definedName name="_26__123Graph_XALL_IN_COSTS" hidden="1">#REF!</definedName>
    <definedName name="_26__123Graph_XCHART_1" hidden="1">#REF!</definedName>
    <definedName name="_26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2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999"}</definedName>
    <definedName name="_2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998"}</definedName>
    <definedName name="_2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997"}</definedName>
    <definedName name="_2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996"}</definedName>
    <definedName name="_2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995"}</definedName>
    <definedName name="_2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994"}</definedName>
    <definedName name="_2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993"}</definedName>
    <definedName name="_2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992"}</definedName>
    <definedName name="_268__123Graph_XChart_2M" hidden="1">#REF!</definedName>
    <definedName name="_2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991"}</definedName>
    <definedName name="_2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990"}</definedName>
    <definedName name="_26LAM_12">#REF!</definedName>
    <definedName name="_26NAN_HEAD">#REF!</definedName>
    <definedName name="_26SUM_COMM">#REF!</definedName>
    <definedName name="_26TBAY_HEAD">#REF!</definedName>
    <definedName name="_27__123Graph_AChart_1CA" hidden="1">#REF!</definedName>
    <definedName name="_27__123Graph_AChart_4H" hidden="1">#REF!</definedName>
    <definedName name="_27__123Graph_CCHART_16" hidden="1">#REF!</definedName>
    <definedName name="_27__123Graph_CChart_1M" hidden="1">#REF!</definedName>
    <definedName name="_27__123Graph_CChart_4H" hidden="1">#REF!</definedName>
    <definedName name="_27__123Graph_DCHART_2" hidden="1">#REF!</definedName>
    <definedName name="_27__123Graph_EChart_1H" hidden="1">#REF!</definedName>
    <definedName name="_27__123Graph_XCHART_1" hidden="1">#REF!</definedName>
    <definedName name="_27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2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989"}</definedName>
    <definedName name="_2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988"}</definedName>
    <definedName name="_2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987"}</definedName>
    <definedName name="_2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986"}</definedName>
    <definedName name="_2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985"}</definedName>
    <definedName name="_2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984"}</definedName>
    <definedName name="_276__123Graph_XChart_3L" hidden="1">#REF!</definedName>
    <definedName name="_2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983"}</definedName>
    <definedName name="_2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982"}</definedName>
    <definedName name="_2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981"}</definedName>
    <definedName name="_2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980"}</definedName>
    <definedName name="_27FOS_OVR1">#REF!</definedName>
    <definedName name="_27LAM_34">#REF!</definedName>
    <definedName name="_27MARG_SUM">#REF!</definedName>
    <definedName name="_27NAN_HEAD">#REF!</definedName>
    <definedName name="_27TBAY_1">#REF!</definedName>
    <definedName name="_27TBAY_2">#REF!</definedName>
    <definedName name="_28__123Graph_AChart_1CD" hidden="1">#REF!</definedName>
    <definedName name="_28__123Graph_BChart_1H" hidden="1">#REF!</definedName>
    <definedName name="_28__123Graph_CCHART_7" hidden="1">#REF!</definedName>
    <definedName name="_28__123Graph_DChart_11G" hidden="1">#REF!</definedName>
    <definedName name="_28__123Graph_FChart_1H" hidden="1">#REF!</definedName>
    <definedName name="_28__123Graph_XOP75_25PRICE" hidden="1">#REF!</definedName>
    <definedName name="_28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2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979"}</definedName>
    <definedName name="_2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978"}</definedName>
    <definedName name="_2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977"}</definedName>
    <definedName name="_2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976"}</definedName>
    <definedName name="_2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975"}</definedName>
    <definedName name="_285__123Graph_XChart_4H" hidden="1">#REF!</definedName>
    <definedName name="_2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974"}</definedName>
    <definedName name="_2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973"}</definedName>
    <definedName name="_2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972"}</definedName>
    <definedName name="_2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971"}</definedName>
    <definedName name="_2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970"}</definedName>
    <definedName name="_28MARG_SUM">#REF!</definedName>
    <definedName name="_28NAN_FOOT">#REF!</definedName>
    <definedName name="_28NAN_HEAD">#REF!</definedName>
    <definedName name="_28SUM_COMM">#REF!</definedName>
    <definedName name="_28TBAY_1">#REF!</definedName>
    <definedName name="_29__123Graph_AChart_1CE" hidden="1">#REF!</definedName>
    <definedName name="_29__123Graph_CChart_2H" hidden="1">#REF!</definedName>
    <definedName name="_29__123Graph_CCHART_8" hidden="1">#REF!</definedName>
    <definedName name="_29__123Graph_DChart_1H" hidden="1">#REF!</definedName>
    <definedName name="_29__123Graph_XChart_2H" hidden="1">#REF!</definedName>
    <definedName name="_29__123Graph_XOP75_25RETURN" hidden="1">#REF!</definedName>
    <definedName name="_29__FDSAUDITLINK__" hidden="1">{"fdsup://Directions/FactSet Auditing Viewer?action=AUDIT_VALUE&amp;DB=129&amp;ID1=92924F10&amp;VALUEID=03451&amp;SDATE=201003&amp;PERIODTYPE=QTR_STD&amp;window=popup_no_bar&amp;width=385&amp;height=120&amp;START_MAXIMIZED=FALSE&amp;creator=factset&amp;display_string=Audit"}</definedName>
    <definedName name="_2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969"}</definedName>
    <definedName name="_2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968"}</definedName>
    <definedName name="_2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967"}</definedName>
    <definedName name="_2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966"}</definedName>
    <definedName name="_2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965"}</definedName>
    <definedName name="_2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964"}</definedName>
    <definedName name="_2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963"}</definedName>
    <definedName name="_2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962"}</definedName>
    <definedName name="_2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961"}</definedName>
    <definedName name="_2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960"}</definedName>
    <definedName name="_29FOS_OVR1">#REF!</definedName>
    <definedName name="_29MARG_SUM">#REF!</definedName>
    <definedName name="_29MIXVAR_1">#REF!</definedName>
    <definedName name="_29SUM_COMM">#REF!</definedName>
    <definedName name="_2C_START">#REF!</definedName>
    <definedName name="_2C_START_RIGHT">#REF!</definedName>
    <definedName name="_2C_TITLE_LEFT">#REF!</definedName>
    <definedName name="_2ECO_EST">#REF!</definedName>
    <definedName name="_2FOS_OVR1">#REF!</definedName>
    <definedName name="_2FOS_OVR2">#REF!</definedName>
    <definedName name="_2INV_VALUE">#REF!</definedName>
    <definedName name="_3__123Graph_ACHART_1" hidden="1">#REF!</definedName>
    <definedName name="_3__123Graph_AChart_11F" hidden="1">#REF!</definedName>
    <definedName name="_3__123Graph_ACHART_12" hidden="1">#REF!</definedName>
    <definedName name="_3__123Graph_AChart_1H" hidden="1">#REF!</definedName>
    <definedName name="_3__123Graph_ACHART_2" hidden="1">#REF!</definedName>
    <definedName name="_3__123Graph_ACHART_3" hidden="1">#REF!</definedName>
    <definedName name="_3__123Graph_ACHART_6" hidden="1">#REF!</definedName>
    <definedName name="_3__123Graph_AOP75_25PRICE" hidden="1">#REF!</definedName>
    <definedName name="_3__123Graph_BALL_IN_COSTS" hidden="1">#REF!</definedName>
    <definedName name="_3__123Graph_BCHART_1" hidden="1">#REF!</definedName>
    <definedName name="_3__123Graph_BWATER_TREATING" hidden="1">#REF!</definedName>
    <definedName name="_3__123Graph_XALL_IN_COSTS" hidden="1">#REF!</definedName>
    <definedName name="_3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0__123Graph_AChart_1D" hidden="1">#REF!</definedName>
    <definedName name="_30__123Graph_BChart_11F" hidden="1">#REF!</definedName>
    <definedName name="_30__123Graph_CCHART_9" hidden="1">#REF!</definedName>
    <definedName name="_30__123Graph_XCHART_1" hidden="1">#REF!</definedName>
    <definedName name="_30__123Graph_XChart_2M" hidden="1">#REF!</definedName>
    <definedName name="_30__123Graph_XOP75_25RETURN" hidden="1">#REF!</definedName>
    <definedName name="_30__FDSAUDITLINK__" hidden="1">{"fdsup://Directions/FactSet Auditing Viewer?action=AUDIT_VALUE&amp;DB=129&amp;ID1=92924F10&amp;VALUEID=02001&amp;SDATE=201003&amp;PERIODTYPE=QTR_STD&amp;window=popup_no_bar&amp;width=385&amp;height=120&amp;START_MAXIMIZED=FALSE&amp;creator=factset&amp;display_string=Audit"}</definedName>
    <definedName name="_30_0__123Grap" hidden="1">#REF!</definedName>
    <definedName name="_3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959"}</definedName>
    <definedName name="_3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958"}</definedName>
    <definedName name="_3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957"}</definedName>
    <definedName name="_3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956"}</definedName>
    <definedName name="_3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955"}</definedName>
    <definedName name="_3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954"}</definedName>
    <definedName name="_3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953"}</definedName>
    <definedName name="_3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952"}</definedName>
    <definedName name="_3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951"}</definedName>
    <definedName name="_3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950"}</definedName>
    <definedName name="_30MIXVAR_1">#REF!</definedName>
    <definedName name="_30MIXVAR_2">#REF!</definedName>
    <definedName name="_30NAN_HEAD">#REF!</definedName>
    <definedName name="_30SUM_COMM">#REF!</definedName>
    <definedName name="_30TBAY_2">#REF!</definedName>
    <definedName name="_30TBAY_HEAD">#REF!</definedName>
    <definedName name="_31__123Graph_AChart_1E" hidden="1">#REF!</definedName>
    <definedName name="_31__123Graph_CChart_4H" hidden="1">#REF!</definedName>
    <definedName name="_31__123Graph_DChart_1M" hidden="1">#REF!</definedName>
    <definedName name="_31__123Graph_XCHART_10" hidden="1">#REF!</definedName>
    <definedName name="_31__123Graph_XChart_3L" hidden="1">#REF!</definedName>
    <definedName name="_31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31_0__123Grap" hidden="1">#REF!</definedName>
    <definedName name="_3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949"}</definedName>
    <definedName name="_3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948"}</definedName>
    <definedName name="_3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947"}</definedName>
    <definedName name="_3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946"}</definedName>
    <definedName name="_3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945"}</definedName>
    <definedName name="_3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944"}</definedName>
    <definedName name="_3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943"}</definedName>
    <definedName name="_3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942"}</definedName>
    <definedName name="_3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941"}</definedName>
    <definedName name="_3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940"}</definedName>
    <definedName name="_31FOS_OVR3">#REF!</definedName>
    <definedName name="_31MIXVAR_1">#REF!</definedName>
    <definedName name="_31NAN_HEAD">#REF!</definedName>
    <definedName name="_32__123Graph_AChart_1F" hidden="1">#REF!</definedName>
    <definedName name="_32__123Graph_BChart_1H" hidden="1">#REF!</definedName>
    <definedName name="_32__123Graph_BChart_1M" hidden="1">#REF!</definedName>
    <definedName name="_32__123Graph_DChart_11G" hidden="1">#REF!</definedName>
    <definedName name="_32__123Graph_DChart_2H" hidden="1">#REF!</definedName>
    <definedName name="_32__123Graph_XCHART_11" hidden="1">#REF!</definedName>
    <definedName name="_32__123Graph_XChart_4H" hidden="1">#REF!</definedName>
    <definedName name="_3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3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939"}</definedName>
    <definedName name="_321" hidden="1">#REF!</definedName>
    <definedName name="_3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938"}</definedName>
    <definedName name="_3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937"}</definedName>
    <definedName name="_3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936"}</definedName>
    <definedName name="_3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935"}</definedName>
    <definedName name="_3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934"}</definedName>
    <definedName name="_3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933"}</definedName>
    <definedName name="_3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932"}</definedName>
    <definedName name="_3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931"}</definedName>
    <definedName name="_3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930"}</definedName>
    <definedName name="_32FOS_OVR1">#REF!</definedName>
    <definedName name="_32FOS_OVR2">#REF!</definedName>
    <definedName name="_32FOS_OVR3">#REF!</definedName>
    <definedName name="_32INV_VALUE">#REF!</definedName>
    <definedName name="_32SUM_COMM">#REF!</definedName>
    <definedName name="_32TBAY_1">#REF!</definedName>
    <definedName name="_32TBAY_HEAD">#REF!</definedName>
    <definedName name="_33__123Graph_AChart_1G" hidden="1">#REF!</definedName>
    <definedName name="_33__123Graph_AChart_1L" hidden="1">#REF!</definedName>
    <definedName name="_33__123Graph_BChart_11G" hidden="1">#REF!</definedName>
    <definedName name="_33__123Graph_BChart_1M" hidden="1">#REF!</definedName>
    <definedName name="_33__123Graph_EChart_1H" hidden="1">#REF!</definedName>
    <definedName name="_33__123Graph_XCHART_12" hidden="1">#REF!</definedName>
    <definedName name="_33__123Graph_XCHART_2" hidden="1">#REF!</definedName>
    <definedName name="_33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3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929"}</definedName>
    <definedName name="_3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928"}</definedName>
    <definedName name="_3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927"}</definedName>
    <definedName name="_3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926"}</definedName>
    <definedName name="_3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925"}</definedName>
    <definedName name="_3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924"}</definedName>
    <definedName name="_3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923"}</definedName>
    <definedName name="_3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922"}</definedName>
    <definedName name="_3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921"}</definedName>
    <definedName name="_3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920"}</definedName>
    <definedName name="_33MIXVAR_2">#REF!</definedName>
    <definedName name="_33NAN_HEAD">#REF!</definedName>
    <definedName name="_33TBAY_1">#REF!</definedName>
    <definedName name="_33TBAY_HEAD">#REF!</definedName>
    <definedName name="_34__123Graph_AChart_1H" hidden="1">#REF!</definedName>
    <definedName name="_34__123Graph_BChart_2H" hidden="1">#REF!</definedName>
    <definedName name="_34__123Graph_DChart_1H" hidden="1">#REF!</definedName>
    <definedName name="_34__123Graph_FChart_1H" hidden="1">#REF!</definedName>
    <definedName name="_34__123Graph_XCHART_13" hidden="1">#REF!</definedName>
    <definedName name="_34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3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919"}</definedName>
    <definedName name="_3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918"}</definedName>
    <definedName name="_3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917"}</definedName>
    <definedName name="_3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916"}</definedName>
    <definedName name="_3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915"}</definedName>
    <definedName name="_3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914"}</definedName>
    <definedName name="_3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913"}</definedName>
    <definedName name="_3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912"}</definedName>
    <definedName name="_3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911"}</definedName>
    <definedName name="_3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910"}</definedName>
    <definedName name="_34NAN_FOOT">#REF!</definedName>
    <definedName name="_34SUM_COMM">#REF!</definedName>
    <definedName name="_35__123Graph_AChart_1I" hidden="1">#REF!</definedName>
    <definedName name="_35__123Graph_DChart_1M" hidden="1">#REF!</definedName>
    <definedName name="_35__123Graph_XCHART_14" hidden="1">#REF!</definedName>
    <definedName name="_35__123Graph_XChart_2H" hidden="1">#REF!</definedName>
    <definedName name="_35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35_Hour_Week">#REF!</definedName>
    <definedName name="_3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909"}</definedName>
    <definedName name="_3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908"}</definedName>
    <definedName name="_3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907"}</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905"}</definedName>
    <definedName name="_3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904"}</definedName>
    <definedName name="_3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903"}</definedName>
    <definedName name="_3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902"}</definedName>
    <definedName name="_3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901"}</definedName>
    <definedName name="_3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900"}</definedName>
    <definedName name="_35NAN_FOOT">#REF!</definedName>
    <definedName name="_35SUM_COMM">#REF!</definedName>
    <definedName name="_35TBAY_2">#REF!</definedName>
    <definedName name="_36__123Graph_AChart_1J" hidden="1">#REF!</definedName>
    <definedName name="_36__123Graph_BChart_1H" hidden="1">#REF!</definedName>
    <definedName name="_36__123Graph_XCHART_15" hidden="1">#REF!</definedName>
    <definedName name="_36__123Graph_XCHART_3" hidden="1">#REF!</definedName>
    <definedName name="_36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3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899"}</definedName>
    <definedName name="_3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898"}</definedName>
    <definedName name="_3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897"}</definedName>
    <definedName name="_3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896"}</definedName>
    <definedName name="_3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895"}</definedName>
    <definedName name="_3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894"}</definedName>
    <definedName name="_3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893"}</definedName>
    <definedName name="_3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892"}</definedName>
    <definedName name="_3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891"}</definedName>
    <definedName name="_3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890"}</definedName>
    <definedName name="_36NAN_FOOT">#REF!</definedName>
    <definedName name="_36TBAY_1">#REF!</definedName>
    <definedName name="_36TBAY_2">#REF!</definedName>
    <definedName name="_37__123Graph_AChart_1K" hidden="1">#REF!</definedName>
    <definedName name="_37__123Graph_BChart_2M" hidden="1">#REF!</definedName>
    <definedName name="_37__123Graph_DChart_2H" hidden="1">#REF!</definedName>
    <definedName name="_37__123Graph_XCHART_16" hidden="1">#REF!</definedName>
    <definedName name="_37__123Graph_XChart_2M" hidden="1">#REF!</definedName>
    <definedName name="_37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3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889"}</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887"}</definedName>
    <definedName name="_3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886"}</definedName>
    <definedName name="_3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885"}</definedName>
    <definedName name="_3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884"}</definedName>
    <definedName name="_3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883"}</definedName>
    <definedName name="_3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882"}</definedName>
    <definedName name="_3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881"}</definedName>
    <definedName name="_3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880"}</definedName>
    <definedName name="_37FOS_OVR3">#REF!</definedName>
    <definedName name="_37NAN_HEAD">#REF!</definedName>
    <definedName name="_37TBAY_1">#REF!</definedName>
    <definedName name="_38__123Graph_AChart_1L" hidden="1">#REF!</definedName>
    <definedName name="_38__123Graph_BChart_2M" hidden="1">#REF!</definedName>
    <definedName name="_38__123Graph_XChart_3L" hidden="1">#REF!</definedName>
    <definedName name="_38__123Graph_XCHART_8" hidden="1">#REF!</definedName>
    <definedName name="_38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3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879"}</definedName>
    <definedName name="_3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878"}</definedName>
    <definedName name="_3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877"}</definedName>
    <definedName name="_3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876"}</definedName>
    <definedName name="_3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875"}</definedName>
    <definedName name="_3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874"}</definedName>
    <definedName name="_3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873"}</definedName>
    <definedName name="_3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872"}</definedName>
    <definedName name="_3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871"}</definedName>
    <definedName name="_3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870"}</definedName>
    <definedName name="_38NAN_HEAD">#REF!</definedName>
    <definedName name="_38SUM_COMM">#REF!</definedName>
    <definedName name="_38TBAY_HEAD">#REF!</definedName>
    <definedName name="_39__123Graph_AChart_1M" hidden="1">#REF!</definedName>
    <definedName name="_39__123Graph_BChart_1M" hidden="1">#REF!</definedName>
    <definedName name="_39__123Graph_EChart_1H" hidden="1">#REF!</definedName>
    <definedName name="_39__123Graph_XChart_4H" hidden="1">#REF!</definedName>
    <definedName name="_39__123Graph_XCHART_9" hidden="1">#REF!</definedName>
    <definedName name="_39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3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869"}</definedName>
    <definedName name="_3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868"}</definedName>
    <definedName name="_3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867"}</definedName>
    <definedName name="_3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866"}</definedName>
    <definedName name="_3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865"}</definedName>
    <definedName name="_3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864"}</definedName>
    <definedName name="_3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863"}</definedName>
    <definedName name="_3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862"}</definedName>
    <definedName name="_3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861"}</definedName>
    <definedName name="_3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860"}</definedName>
    <definedName name="_39INV_VALUE">#REF!</definedName>
    <definedName name="_39NAN_HEAD">#REF!</definedName>
    <definedName name="_39SUM_COMM">#REF!</definedName>
    <definedName name="_39TBAY_1">#REF!</definedName>
    <definedName name="_39TBAY_HEAD">#REF!</definedName>
    <definedName name="_3C_START">#REF!</definedName>
    <definedName name="_3C_TITLE_LEFT">#REF!</definedName>
    <definedName name="_3C_TITLE_RIGHT">#REF!</definedName>
    <definedName name="_3ECO_EST">#REF!</definedName>
    <definedName name="_3FOS_OVR1">#REF!</definedName>
    <definedName name="_3FOS_OVR2">#REF!</definedName>
    <definedName name="_3FOS_OVR3">#REF!</definedName>
    <definedName name="_4__123Graph_AChart_11G" hidden="1">#REF!</definedName>
    <definedName name="_4__123Graph_ACHART_13" hidden="1">#REF!</definedName>
    <definedName name="_4__123Graph_AChart_1H" hidden="1">#REF!</definedName>
    <definedName name="_4__123Graph_AChart_1L" hidden="1">#REF!</definedName>
    <definedName name="_4__123Graph_ACHART_3" hidden="1">#REF!</definedName>
    <definedName name="_4__123Graph_ACHART_7" hidden="1">#REF!</definedName>
    <definedName name="_4__123Graph_AOP75_25RETURN" hidden="1">#REF!</definedName>
    <definedName name="_4__123Graph_BCHART_1" hidden="1">#REF!</definedName>
    <definedName name="_4__123Graph_BCHART_29" hidden="1">#REF!</definedName>
    <definedName name="_4__123Graph_XALL_IN_COSTS" hidden="1">#REF!</definedName>
    <definedName name="_4__123Graph_XWATER_TREATING" hidden="1">#REF!</definedName>
    <definedName name="_4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0__123Grap" hidden="1">#REF!</definedName>
    <definedName name="_40__123Graph_AChart_1N" hidden="1">#REF!</definedName>
    <definedName name="_40__123Graph_BChart_3L" hidden="1">#REF!</definedName>
    <definedName name="_40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40_Hour_Week">#REF!</definedName>
    <definedName name="_4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859"}</definedName>
    <definedName name="_4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858"}</definedName>
    <definedName name="_4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857"}</definedName>
    <definedName name="_4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856"}</definedName>
    <definedName name="_4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855"}</definedName>
    <definedName name="_4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854"}</definedName>
    <definedName name="_4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853"}</definedName>
    <definedName name="_4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852"}</definedName>
    <definedName name="_4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851"}</definedName>
    <definedName name="_4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850"}</definedName>
    <definedName name="_40FOS_OVR2">#REF!</definedName>
    <definedName name="_40MARG_SUM">#REF!</definedName>
    <definedName name="_40NAN_FOOT">#REF!</definedName>
    <definedName name="_40TBAY_1">#REF!</definedName>
    <definedName name="_40TBAY_2">#REF!</definedName>
    <definedName name="_40TBAY_HEAD">#REF!</definedName>
    <definedName name="_41__123Graph_AChart_1O" hidden="1">#REF!</definedName>
    <definedName name="_41__123Graph_FChart_1H" hidden="1">#REF!</definedName>
    <definedName name="_41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4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849"}</definedName>
    <definedName name="_4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848"}</definedName>
    <definedName name="_4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847"}</definedName>
    <definedName name="_4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846"}</definedName>
    <definedName name="_4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845"}</definedName>
    <definedName name="_4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844"}</definedName>
    <definedName name="_4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843"}</definedName>
    <definedName name="_4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842"}</definedName>
    <definedName name="_4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841"}</definedName>
    <definedName name="_4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840"}</definedName>
    <definedName name="_41TBAY_1">#REF!</definedName>
    <definedName name="_42__123Graph_AChart_1P" hidden="1">#REF!</definedName>
    <definedName name="_42__123Graph_BChart_2H" hidden="1">#REF!</definedName>
    <definedName name="_42__123Graph_BChart_4H" hidden="1">#REF!</definedName>
    <definedName name="_42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4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839"}</definedName>
    <definedName name="_4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838"}</definedName>
    <definedName name="_4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837"}</definedName>
    <definedName name="_4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836"}</definedName>
    <definedName name="_4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835"}</definedName>
    <definedName name="_4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834"}</definedName>
    <definedName name="_4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833"}</definedName>
    <definedName name="_4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832"}</definedName>
    <definedName name="_4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831"}</definedName>
    <definedName name="_4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830"}</definedName>
    <definedName name="_42SUM_COMM">#REF!</definedName>
    <definedName name="_42wrn.²Ä1­Ó¤ë1_Ü20¤H." hidden="1">{#N/A,#N/A,FALSE,"²Ä1­Ó¤ë"}</definedName>
    <definedName name="_43__123Graph_AChart_1M" hidden="1">#REF!</definedName>
    <definedName name="_43__123Graph_AChart_1Q" hidden="1">#REF!</definedName>
    <definedName name="_43__123Graph_BChart_4H" hidden="1">#REF!</definedName>
    <definedName name="_43__123Graph_XChart_2H" hidden="1">#REF!</definedName>
    <definedName name="_43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4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829"}</definedName>
    <definedName name="_4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828"}</definedName>
    <definedName name="_4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827"}</definedName>
    <definedName name="_4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826"}</definedName>
    <definedName name="_4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825"}</definedName>
    <definedName name="_4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824"}</definedName>
    <definedName name="_4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823"}</definedName>
    <definedName name="_4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822"}</definedName>
    <definedName name="_4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821"}</definedName>
    <definedName name="_4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820"}</definedName>
    <definedName name="_43ECO_EST">#REF!</definedName>
    <definedName name="_43INV_VALUE">#REF!</definedName>
    <definedName name="_43TBAY_1">#REF!</definedName>
    <definedName name="_43TBAY_2">#REF!</definedName>
    <definedName name="_43TBAY_HEAD">#REF!</definedName>
    <definedName name="_44__123Graph_AChart_1R" hidden="1">#REF!</definedName>
    <definedName name="_44__123Graph_CChart_11G" hidden="1">#REF!</definedName>
    <definedName name="_44__123Graph_XChart_2M" hidden="1">#REF!</definedName>
    <definedName name="_44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4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819"}</definedName>
    <definedName name="_4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818"}</definedName>
    <definedName name="_4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817"}</definedName>
    <definedName name="_4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816"}</definedName>
    <definedName name="_4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815"}</definedName>
    <definedName name="_4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814"}</definedName>
    <definedName name="_4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813"}</definedName>
    <definedName name="_4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812"}</definedName>
    <definedName name="_4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811"}</definedName>
    <definedName name="_4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810"}</definedName>
    <definedName name="_44TBAY_HEAD">#REF!</definedName>
    <definedName name="_45__123Graph_AChart_1S" hidden="1">#REF!</definedName>
    <definedName name="_45__123Graph_BChart_2M" hidden="1">#REF!</definedName>
    <definedName name="_45__123Graph_XChart_3L" hidden="1">#REF!</definedName>
    <definedName name="_45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4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809"}</definedName>
    <definedName name="_4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808"}</definedName>
    <definedName name="_4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807"}</definedName>
    <definedName name="_4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806"}</definedName>
    <definedName name="_4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805"}</definedName>
    <definedName name="_4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804"}</definedName>
    <definedName name="_4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803"}</definedName>
    <definedName name="_4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802"}</definedName>
    <definedName name="_4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801"}</definedName>
    <definedName name="_4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800"}</definedName>
    <definedName name="_45FOS_OVR2">#REF!</definedName>
    <definedName name="_45TBAY_1">#REF!</definedName>
    <definedName name="_45TBAY_2">#REF!</definedName>
    <definedName name="_45TBAY_HEAD">#REF!</definedName>
    <definedName name="_46__123Graph_AChart_1T" hidden="1">#REF!</definedName>
    <definedName name="_46__123Graph_CChart_11G" hidden="1">#REF!</definedName>
    <definedName name="_46__123Graph_CChart_1H" hidden="1">#REF!</definedName>
    <definedName name="_46__FDSAUDITLINK__" hidden="1">{"fdsup://Directions/FactSet Auditing Viewer?action=AUDIT_VALUE&amp;DB=129&amp;ID1=92924F10&amp;VALUEID=03451&amp;SDATE=201003&amp;PERIODTYPE=QTR_STD&amp;window=popup_no_bar&amp;width=385&amp;height=120&amp;START_MAXIMIZED=FALSE&amp;creator=factset&amp;display_string=Audit"}</definedName>
    <definedName name="_4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799"}</definedName>
    <definedName name="_4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798"}</definedName>
    <definedName name="_4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797"}</definedName>
    <definedName name="_4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796"}</definedName>
    <definedName name="_4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795"}</definedName>
    <definedName name="_4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794"}</definedName>
    <definedName name="_4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793"}</definedName>
    <definedName name="_4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792"}</definedName>
    <definedName name="_4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791"}</definedName>
    <definedName name="_4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790"}</definedName>
    <definedName name="_46FOS_OVR1">#REF!</definedName>
    <definedName name="_46TBAY_1">#REF!</definedName>
    <definedName name="_47__123Graph_AChart_1U" hidden="1">#REF!</definedName>
    <definedName name="_47__123Graph_XChart_4H" hidden="1">#REF!</definedName>
    <definedName name="_47__FDSAUDITLINK__" hidden="1">{"fdsup://Directions/FactSet Auditing Viewer?action=AUDIT_VALUE&amp;DB=129&amp;ID1=92924F10&amp;VALUEID=02001&amp;SDATE=201003&amp;PERIODTYPE=QTR_STD&amp;window=popup_no_bar&amp;width=385&amp;height=120&amp;START_MAXIMIZED=FALSE&amp;creator=factset&amp;display_string=Audit"}</definedName>
    <definedName name="_4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789"}</definedName>
    <definedName name="_4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788"}</definedName>
    <definedName name="_4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787"}</definedName>
    <definedName name="_4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786"}</definedName>
    <definedName name="_4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785"}</definedName>
    <definedName name="_4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784"}</definedName>
    <definedName name="_4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783"}</definedName>
    <definedName name="_4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782"}</definedName>
    <definedName name="_4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781"}</definedName>
    <definedName name="_4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780"}</definedName>
    <definedName name="_47LAM_12">#REF!</definedName>
    <definedName name="_47NAN_FOOT">#REF!</definedName>
    <definedName name="_48__123Graph_AChart_1V" hidden="1">#REF!</definedName>
    <definedName name="_48__123Graph_BChart_3L" hidden="1">#REF!</definedName>
    <definedName name="_48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4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779"}</definedName>
    <definedName name="_4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778"}</definedName>
    <definedName name="_4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777"}</definedName>
    <definedName name="_4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776"}</definedName>
    <definedName name="_4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775"}</definedName>
    <definedName name="_4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774"}</definedName>
    <definedName name="_4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773"}</definedName>
    <definedName name="_4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772"}</definedName>
    <definedName name="_4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771"}</definedName>
    <definedName name="_4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770"}</definedName>
    <definedName name="_48INV_VALUE">#REF!</definedName>
    <definedName name="_48LAM_12">#REF!</definedName>
    <definedName name="_48NAN_HEAD">#REF!</definedName>
    <definedName name="_48TBAY_2">#REF!</definedName>
    <definedName name="_49__123Graph_AChart_1W" hidden="1">#REF!</definedName>
    <definedName name="_49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4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769"}</definedName>
    <definedName name="_4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768"}</definedName>
    <definedName name="_4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767"}</definedName>
    <definedName name="_4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766"}</definedName>
    <definedName name="_4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765"}</definedName>
    <definedName name="_4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764"}</definedName>
    <definedName name="_4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763"}</definedName>
    <definedName name="_4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762"}</definedName>
    <definedName name="_4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761"}</definedName>
    <definedName name="_4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760"}</definedName>
    <definedName name="_49FOS_OVR2">#REF!</definedName>
    <definedName name="_4C_START_RIGHT">#REF!</definedName>
    <definedName name="_4C_TITLE_LEFT">#REF!</definedName>
    <definedName name="_4C_TITLE_RIGHT">#REF!</definedName>
    <definedName name="_4C_WIND_VERT">#REF!</definedName>
    <definedName name="_4ECO_EST">#REF!</definedName>
    <definedName name="_4FOS_OVR1">#REF!</definedName>
    <definedName name="_4FOS_OVR2">#REF!</definedName>
    <definedName name="_4FOS_OVR3">#REF!</definedName>
    <definedName name="_4INV_VALUE">#REF!</definedName>
    <definedName name="_5__123Graph_ACHART_1" hidden="1">#REF!</definedName>
    <definedName name="_5__123Graph_ACHART_14" hidden="1">#REF!</definedName>
    <definedName name="_5__123Graph_AChart_1L" hidden="1">#REF!</definedName>
    <definedName name="_5__123Graph_AChart_1M" hidden="1">#REF!</definedName>
    <definedName name="_5__123Graph_AOP75_25RETURN" hidden="1">#REF!</definedName>
    <definedName name="_5__123Graph_BALL_IN_COSTS" hidden="1">#REF!</definedName>
    <definedName name="_5__123Graph_BCHART_1" hidden="1">#REF!</definedName>
    <definedName name="_5__123Graph_BCHART_2" hidden="1">#REF!</definedName>
    <definedName name="_5__123Graph_CCHART_1" hidden="1">#REF!</definedName>
    <definedName name="_5__FDSAUDITLINK__"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0__123Grap" hidden="1">#REF!</definedName>
    <definedName name="_5_0_0Cwvu.GREY_A" hidden="1">#REF!</definedName>
    <definedName name="_50__123Graph_AChart_1X" hidden="1">#REF!</definedName>
    <definedName name="_50__123Graph_CChart_1M" hidden="1">#REF!</definedName>
    <definedName name="_50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5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759"}</definedName>
    <definedName name="_5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758"}</definedName>
    <definedName name="_5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757"}</definedName>
    <definedName name="_5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756"}</definedName>
    <definedName name="_5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755"}</definedName>
    <definedName name="_5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754"}</definedName>
    <definedName name="_5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753"}</definedName>
    <definedName name="_5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752"}</definedName>
    <definedName name="_5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751"}</definedName>
    <definedName name="_5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750"}</definedName>
    <definedName name="_50TBAY_2">#REF!</definedName>
    <definedName name="_50TBAY_HEAD">#REF!</definedName>
    <definedName name="_51__123Graph_AChart_1Y" hidden="1">#REF!</definedName>
    <definedName name="_51__123Graph_BChart_4H" hidden="1">#REF!</definedName>
    <definedName name="_51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5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749"}</definedName>
    <definedName name="_5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748"}</definedName>
    <definedName name="_5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747"}</definedName>
    <definedName name="_5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746"}</definedName>
    <definedName name="_5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745"}</definedName>
    <definedName name="_5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744"}</definedName>
    <definedName name="_5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743"}</definedName>
    <definedName name="_5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742"}</definedName>
    <definedName name="_5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741"}</definedName>
    <definedName name="_5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740"}</definedName>
    <definedName name="_51FOS_OVR3">#REF!</definedName>
    <definedName name="_51MARG_SUM">#REF!</definedName>
    <definedName name="_51TBAY_HEAD">#REF!</definedName>
    <definedName name="_52__123Graph_AChart_1Z" hidden="1">#REF!</definedName>
    <definedName name="_52__123Graph_AChart_2H" hidden="1">#REF!</definedName>
    <definedName name="_52__123Graph_CChart_2H" hidden="1">#REF!</definedName>
    <definedName name="_52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5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739"}</definedName>
    <definedName name="_5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738"}</definedName>
    <definedName name="_5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737"}</definedName>
    <definedName name="_5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736"}</definedName>
    <definedName name="_5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735"}</definedName>
    <definedName name="_5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734"}</definedName>
    <definedName name="_5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733"}</definedName>
    <definedName name="_5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732"}</definedName>
    <definedName name="_5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731"}</definedName>
    <definedName name="_5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730"}</definedName>
    <definedName name="_52FOS_OVR3">#REF!</definedName>
    <definedName name="_53__123Graph_AChart_2A" hidden="1">#REF!</definedName>
    <definedName name="_53__123Graph_CChart_2H" hidden="1">#REF!</definedName>
    <definedName name="_53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5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729"}</definedName>
    <definedName name="_5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728"}</definedName>
    <definedName name="_5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727"}</definedName>
    <definedName name="_5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726"}</definedName>
    <definedName name="_5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725"}</definedName>
    <definedName name="_5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724"}</definedName>
    <definedName name="_5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723"}</definedName>
    <definedName name="_5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722"}</definedName>
    <definedName name="_5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721"}</definedName>
    <definedName name="_5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720"}</definedName>
    <definedName name="_53LAM_34">#REF!</definedName>
    <definedName name="_53NAN_FOOT">#REF!</definedName>
    <definedName name="_53TBAY_HEAD">#REF!</definedName>
    <definedName name="_54__123Graph_AChart_2AC" hidden="1">#REF!</definedName>
    <definedName name="_54__123Graph_CChart_11G" hidden="1">#REF!</definedName>
    <definedName name="_54__123Graph_CChart_4H" hidden="1">#REF!</definedName>
    <definedName name="_54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5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719"}</definedName>
    <definedName name="_5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718"}</definedName>
    <definedName name="_5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717"}</definedName>
    <definedName name="_5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716"}</definedName>
    <definedName name="_5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715"}</definedName>
    <definedName name="_5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714"}</definedName>
    <definedName name="_5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713"}</definedName>
    <definedName name="_5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712"}</definedName>
    <definedName name="_5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711"}</definedName>
    <definedName name="_5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710"}</definedName>
    <definedName name="_54NAN_HEAD">#REF!</definedName>
    <definedName name="_54TBAY_HEAD">#REF!</definedName>
    <definedName name="_55__123Graph_AChart_2AE" hidden="1">#REF!</definedName>
    <definedName name="_55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5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709"}</definedName>
    <definedName name="_5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708"}</definedName>
    <definedName name="_5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707"}</definedName>
    <definedName name="_5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706"}</definedName>
    <definedName name="_5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705"}</definedName>
    <definedName name="_5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704"}</definedName>
    <definedName name="_5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703"}</definedName>
    <definedName name="_5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702"}</definedName>
    <definedName name="_5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701"}</definedName>
    <definedName name="_5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700"}</definedName>
    <definedName name="_55LAM_34">#REF!</definedName>
    <definedName name="_55MARG_SUM">#REF!</definedName>
    <definedName name="_55NAN_HEAD">#REF!</definedName>
    <definedName name="_56__123Graph_AChart_2CC" hidden="1">#REF!</definedName>
    <definedName name="_56__123Graph_CChart_4H" hidden="1">#REF!</definedName>
    <definedName name="_56__123Graph_DChart_11G" hidden="1">#REF!</definedName>
    <definedName name="_56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5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699"}</definedName>
    <definedName name="_5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698"}</definedName>
    <definedName name="_5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697"}</definedName>
    <definedName name="_5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696"}</definedName>
    <definedName name="_5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695"}</definedName>
    <definedName name="_5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694"}</definedName>
    <definedName name="_5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693"}</definedName>
    <definedName name="_5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692"}</definedName>
    <definedName name="_5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691"}</definedName>
    <definedName name="_5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690"}</definedName>
    <definedName name="_56INV_VALUE">#REF!</definedName>
    <definedName name="_56SUM_COMM">#REF!</definedName>
    <definedName name="_57__123Graph_AChart_2D" hidden="1">#REF!</definedName>
    <definedName name="_57__123Graph_CChart_1H" hidden="1">#REF!</definedName>
    <definedName name="_57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5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689"}</definedName>
    <definedName name="_5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688"}</definedName>
    <definedName name="_5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687"}</definedName>
    <definedName name="_5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686"}</definedName>
    <definedName name="_5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685"}</definedName>
    <definedName name="_5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684"}</definedName>
    <definedName name="_5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683"}</definedName>
    <definedName name="_5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682"}</definedName>
    <definedName name="_5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681"}</definedName>
    <definedName name="_5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680"}</definedName>
    <definedName name="_57SUM_COMM">#REF!</definedName>
    <definedName name="_58__123Graph_AChart_2E" hidden="1">#REF!</definedName>
    <definedName name="_58__123Graph_DChart_1H" hidden="1">#REF!</definedName>
    <definedName name="_58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5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679"}</definedName>
    <definedName name="_5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678"}</definedName>
    <definedName name="_5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677"}</definedName>
    <definedName name="_5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676"}</definedName>
    <definedName name="_5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675"}</definedName>
    <definedName name="_5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674"}</definedName>
    <definedName name="_5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673"}</definedName>
    <definedName name="_5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672"}</definedName>
    <definedName name="_5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671"}</definedName>
    <definedName name="_5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670"}</definedName>
    <definedName name="_58FOS_OVR3">#REF!</definedName>
    <definedName name="_58LAM_12">#REF!</definedName>
    <definedName name="_59__123Graph_AChart_2J" hidden="1">#REF!</definedName>
    <definedName name="_59__123Graph_DChart_11G" hidden="1">#REF!</definedName>
    <definedName name="_59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5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669"}</definedName>
    <definedName name="_5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668"}</definedName>
    <definedName name="_5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667"}</definedName>
    <definedName name="_5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666"}</definedName>
    <definedName name="_5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665"}</definedName>
    <definedName name="_5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664"}</definedName>
    <definedName name="_5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663"}</definedName>
    <definedName name="_5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662"}</definedName>
    <definedName name="_5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661"}</definedName>
    <definedName name="_5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660"}</definedName>
    <definedName name="_59MARG_SUM">#REF!</definedName>
    <definedName name="_59TBAY_1">#REF!</definedName>
    <definedName name="_5C_WIND_VERT">#REF!</definedName>
    <definedName name="_5ECO_EST">#REF!</definedName>
    <definedName name="_5FOS_OVR1">#REF!</definedName>
    <definedName name="_5INV_VALUE">#REF!</definedName>
    <definedName name="_5NAN_FOOT">#REF!</definedName>
    <definedName name="_6__123Graph_ACHART_1" hidden="1">#REF!</definedName>
    <definedName name="_6__123Graph_AChart_10J" hidden="1">#REF!</definedName>
    <definedName name="_6__123Graph_AChart_11G" hidden="1">#REF!</definedName>
    <definedName name="_6__123Graph_ACHART_15" hidden="1">#REF!</definedName>
    <definedName name="_6__123Graph_AChart_1H" hidden="1">#REF!</definedName>
    <definedName name="_6__123Graph_AChart_1M" hidden="1">#REF!</definedName>
    <definedName name="_6__123Graph_ACHART_2" hidden="1">#REF!</definedName>
    <definedName name="_6__123Graph_AChart_2H" hidden="1">#REF!</definedName>
    <definedName name="_6__123Graph_BCHART_1" hidden="1">#REF!</definedName>
    <definedName name="_6__123Graph_BCHART_2" hidden="1">#REF!</definedName>
    <definedName name="_6__123Graph_BCHART_6" hidden="1">#REF!</definedName>
    <definedName name="_6__123Graph_CCHART_1" hidden="1">#REF!</definedName>
    <definedName name="_6__123Graph_DCHART_1" hidden="1">#REF!</definedName>
    <definedName name="_6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0__123Graph_AChart_2T" hidden="1">#REF!</definedName>
    <definedName name="_60__123Graph_CChart_1M" hidden="1">#REF!</definedName>
    <definedName name="_60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6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659"}</definedName>
    <definedName name="_6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658"}</definedName>
    <definedName name="_6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657"}</definedName>
    <definedName name="_6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656"}</definedName>
    <definedName name="_6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655"}</definedName>
    <definedName name="_6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654"}</definedName>
    <definedName name="_6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653"}</definedName>
    <definedName name="_6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652"}</definedName>
    <definedName name="_6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651"}</definedName>
    <definedName name="_6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650"}</definedName>
    <definedName name="_60LAM_34">#REF!</definedName>
    <definedName name="_60MIXVAR_1">#REF!</definedName>
    <definedName name="_61__123Graph_ACHART_1" hidden="1">#REF!</definedName>
    <definedName name="_61__123Graph_AChart_2U" hidden="1">#REF!</definedName>
    <definedName name="_61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6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649"}</definedName>
    <definedName name="_6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648"}</definedName>
    <definedName name="_6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647"}</definedName>
    <definedName name="_6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646"}</definedName>
    <definedName name="_6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645"}</definedName>
    <definedName name="_6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644"}</definedName>
    <definedName name="_6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643"}</definedName>
    <definedName name="_6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642"}</definedName>
    <definedName name="_6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641"}</definedName>
    <definedName name="_6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640"}</definedName>
    <definedName name="_61SUM_COMM">#REF!</definedName>
    <definedName name="_61TBAY_2">#REF!</definedName>
    <definedName name="_62__123Graph_ACHART_10" hidden="1">#REF!</definedName>
    <definedName name="_62__123Graph_AChart_2M" hidden="1">#REF!</definedName>
    <definedName name="_62__123Graph_ACHART_3" hidden="1">#REF!</definedName>
    <definedName name="_62__123Graph_DChart_1M" hidden="1">#REF!</definedName>
    <definedName name="_62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6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639"}</definedName>
    <definedName name="_6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638"}</definedName>
    <definedName name="_6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637"}</definedName>
    <definedName name="_6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636"}</definedName>
    <definedName name="_6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635"}</definedName>
    <definedName name="_6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634"}</definedName>
    <definedName name="_6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633"}</definedName>
    <definedName name="_6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632"}</definedName>
    <definedName name="_6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631"}</definedName>
    <definedName name="_6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630"}</definedName>
    <definedName name="_62INV_VALUE">#REF!</definedName>
    <definedName name="_63__123Graph_ACHART_11" hidden="1">#REF!</definedName>
    <definedName name="_63__123Graph_AChart_3B" hidden="1">#REF!</definedName>
    <definedName name="_63__123Graph_CChart_2H" hidden="1">#REF!</definedName>
    <definedName name="_63__123Graph_DChart_1M" hidden="1">#REF!</definedName>
    <definedName name="_63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6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629"}</definedName>
    <definedName name="_6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628"}</definedName>
    <definedName name="_6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627"}</definedName>
    <definedName name="_6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626"}</definedName>
    <definedName name="_6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625"}</definedName>
    <definedName name="_6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624"}</definedName>
    <definedName name="_6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623"}</definedName>
    <definedName name="_6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622"}</definedName>
    <definedName name="_6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621"}</definedName>
    <definedName name="_6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620"}</definedName>
    <definedName name="_63LAM_12">#REF!</definedName>
    <definedName name="_63TBAY_HEAD">#REF!</definedName>
    <definedName name="_64__123Graph_AChart_3D" hidden="1">#REF!</definedName>
    <definedName name="_64__123Graph_ACHART_8" hidden="1">#REF!</definedName>
    <definedName name="_64__123Graph_DChart_2H" hidden="1">#REF!</definedName>
    <definedName name="_64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6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619"}</definedName>
    <definedName name="_6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618"}</definedName>
    <definedName name="_6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617"}</definedName>
    <definedName name="_6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616"}</definedName>
    <definedName name="_6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615"}</definedName>
    <definedName name="_6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614"}</definedName>
    <definedName name="_6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613"}</definedName>
    <definedName name="_6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612"}</definedName>
    <definedName name="_6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611"}</definedName>
    <definedName name="_6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610"}</definedName>
    <definedName name="_64LAM_34">#REF!</definedName>
    <definedName name="_64TBAY_1">#REF!</definedName>
    <definedName name="_65__123Graph_AChart_3L" hidden="1">#REF!</definedName>
    <definedName name="_65__123Graph_ACHART_9" hidden="1">#REF!</definedName>
    <definedName name="_65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6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609"}</definedName>
    <definedName name="_6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608"}</definedName>
    <definedName name="_6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607"}</definedName>
    <definedName name="_6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606"}</definedName>
    <definedName name="_6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605"}</definedName>
    <definedName name="_6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604"}</definedName>
    <definedName name="_6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603"}</definedName>
    <definedName name="_6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602"}</definedName>
    <definedName name="_6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601"}</definedName>
    <definedName name="_6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600"}</definedName>
    <definedName name="_65MARG_SUM">#REF!</definedName>
    <definedName name="_65MIXVAR_2">#REF!</definedName>
    <definedName name="_66__123Graph_AChart_3X" hidden="1">#REF!</definedName>
    <definedName name="_66__123Graph_BCHART_1" hidden="1">#REF!</definedName>
    <definedName name="_66__123Graph_CChart_4H" hidden="1">#REF!</definedName>
    <definedName name="_66__123Graph_DChart_2H" hidden="1">#REF!</definedName>
    <definedName name="_66__123Graph_EChart_1H" hidden="1">#REF!</definedName>
    <definedName name="_66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6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599"}</definedName>
    <definedName name="_6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598"}</definedName>
    <definedName name="_6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597"}</definedName>
    <definedName name="_6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596"}</definedName>
    <definedName name="_6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595"}</definedName>
    <definedName name="_6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594"}</definedName>
    <definedName name="_6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593"}</definedName>
    <definedName name="_6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592"}</definedName>
    <definedName name="_6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591"}</definedName>
    <definedName name="_6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590"}</definedName>
    <definedName name="_66MIXVAR_1">#REF!</definedName>
    <definedName name="_67__123Graph_AChart_58BB" hidden="1">#REF!</definedName>
    <definedName name="_67__123Graph_BCHART_10" hidden="1">#REF!</definedName>
    <definedName name="_67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6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589"}</definedName>
    <definedName name="_6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588"}</definedName>
    <definedName name="_6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587"}</definedName>
    <definedName name="_6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586"}</definedName>
    <definedName name="_6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585"}</definedName>
    <definedName name="_6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584"}</definedName>
    <definedName name="_6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583"}</definedName>
    <definedName name="_6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582"}</definedName>
    <definedName name="_6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581"}</definedName>
    <definedName name="_6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580"}</definedName>
    <definedName name="_67MIXVAR_1">#REF!</definedName>
    <definedName name="_67MIXVAR_2">#REF!</definedName>
    <definedName name="_68__123Graph_AChart_9C" hidden="1">#REF!</definedName>
    <definedName name="_68__123Graph_BCHART_11" hidden="1">#REF!</definedName>
    <definedName name="_68__123Graph_FChart_1H" hidden="1">#REF!</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579"}</definedName>
    <definedName name="_6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578"}</definedName>
    <definedName name="_6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577"}</definedName>
    <definedName name="_6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576"}</definedName>
    <definedName name="_6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575"}</definedName>
    <definedName name="_6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574"}</definedName>
    <definedName name="_6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573"}</definedName>
    <definedName name="_6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572"}</definedName>
    <definedName name="_6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571"}</definedName>
    <definedName name="_6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570"}</definedName>
    <definedName name="_68TBAY_1">#REF!</definedName>
    <definedName name="_69__123Graph_AChart_9I" hidden="1">#REF!</definedName>
    <definedName name="_69__123Graph_BCHART_8" hidden="1">#REF!</definedName>
    <definedName name="_69__123Graph_DChart_11G" hidden="1">#REF!</definedName>
    <definedName name="_69__123Graph_EChart_1H" hidden="1">#REF!</definedName>
    <definedName name="_69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6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569"}</definedName>
    <definedName name="_6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568"}</definedName>
    <definedName name="_6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567"}</definedName>
    <definedName name="_6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566"}</definedName>
    <definedName name="_6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565"}</definedName>
    <definedName name="_6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564"}</definedName>
    <definedName name="_6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563"}</definedName>
    <definedName name="_6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562"}</definedName>
    <definedName name="_6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561"}</definedName>
    <definedName name="_6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560"}</definedName>
    <definedName name="_6C_START_RIGHT">#REF!</definedName>
    <definedName name="_6C_TITLE_LEFT">#REF!</definedName>
    <definedName name="_6C_TITLE_RIGHT">#REF!</definedName>
    <definedName name="_6ECO_EST">#REF!</definedName>
    <definedName name="_6FOS_OVR1">#REF!</definedName>
    <definedName name="_6FOS_OVR2">#REF!</definedName>
    <definedName name="_6FOS_OVR3">#REF!</definedName>
    <definedName name="_6INV_VALUE">#REF!</definedName>
    <definedName name="_6NAN_FOOT">#REF!</definedName>
    <definedName name="_6NAN_HEAD">#REF!</definedName>
    <definedName name="_7__123Graph_AChart_13L" hidden="1">#REF!</definedName>
    <definedName name="_7__123Graph_ACHART_16" hidden="1">#REF!</definedName>
    <definedName name="_7__123Graph_ACHART_2" hidden="1">#REF!</definedName>
    <definedName name="_7__123Graph_AChart_2H" hidden="1">#REF!</definedName>
    <definedName name="_7__123Graph_AChart_2M" hidden="1">#REF!</definedName>
    <definedName name="_7__123Graph_BCHART_7" hidden="1">#REF!</definedName>
    <definedName name="_7__123Graph_BOP75_25PRICE" hidden="1">#REF!</definedName>
    <definedName name="_7__123Graph_CCHART_1" hidden="1">#REF!</definedName>
    <definedName name="_7__123Graph_CCHART_2" hidden="1">#REF!</definedName>
    <definedName name="_7__123Graph_XCHART_1" hidden="1">#REF!</definedName>
    <definedName name="_7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0__123Graph_AChart_3L" hidden="1">#REF!</definedName>
    <definedName name="_70__123Graph_BCHART_9" hidden="1">#REF!</definedName>
    <definedName name="_70__123Graph_XChart_2H" hidden="1">#REF!</definedName>
    <definedName name="_70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7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559"}</definedName>
    <definedName name="_7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558"}</definedName>
    <definedName name="_7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557"}</definedName>
    <definedName name="_7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556"}</definedName>
    <definedName name="_7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555"}</definedName>
    <definedName name="_7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554"}</definedName>
    <definedName name="_7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553"}</definedName>
    <definedName name="_7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552"}</definedName>
    <definedName name="_7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551"}</definedName>
    <definedName name="_7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550"}</definedName>
    <definedName name="_70NAN_FOOT">#REF!</definedName>
    <definedName name="_71__123Graph_XCHART_1" hidden="1">#REF!</definedName>
    <definedName name="_71__FDSAUDITLINK__" hidden="1">{"fdsup://Directions/FactSet Auditing Viewer?action=AUDIT_VALUE&amp;DB=129&amp;ID1=04956010&amp;VALUEID=02001&amp;SDATE=201003&amp;PERIODTYPE=QTR_STD&amp;window=popup_no_bar&amp;width=385&amp;height=120&amp;START_MAXIMIZED=FALSE&amp;creator=factset&amp;display_string=Audit"}</definedName>
    <definedName name="_7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549"}</definedName>
    <definedName name="_7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548"}</definedName>
    <definedName name="_7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547"}</definedName>
    <definedName name="_7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546"}</definedName>
    <definedName name="_7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545"}</definedName>
    <definedName name="_7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544"}</definedName>
    <definedName name="_7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543"}</definedName>
    <definedName name="_7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542"}</definedName>
    <definedName name="_7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541"}</definedName>
    <definedName name="_7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540"}</definedName>
    <definedName name="_71INV_VALUE">#REF!</definedName>
    <definedName name="_72__123Graph_DChart_1H" hidden="1">#REF!</definedName>
    <definedName name="_72__123Graph_XCHART_10" hidden="1">#REF!</definedName>
    <definedName name="_72__FDSAUDITLINK__" hidden="1">{"fdsup://Directions/FactSet Auditing Viewer?action=AUDIT_VALUE&amp;DB=129&amp;ID1=50559710&amp;VALUEID=02001&amp;SDATE=201003&amp;PERIODTYPE=QTR_STD&amp;window=popup_no_bar&amp;width=385&amp;height=120&amp;START_MAXIMIZED=FALSE&amp;creator=factset&amp;display_string=Audit"}</definedName>
    <definedName name="_7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539"}</definedName>
    <definedName name="_7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538"}</definedName>
    <definedName name="_7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537"}</definedName>
    <definedName name="_7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536"}</definedName>
    <definedName name="_7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535"}</definedName>
    <definedName name="_7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534"}</definedName>
    <definedName name="_7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533"}</definedName>
    <definedName name="_7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532"}</definedName>
    <definedName name="_7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531"}</definedName>
    <definedName name="_7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530"}</definedName>
    <definedName name="_72LAM_12">#REF!</definedName>
    <definedName name="_72TBAY_2">#REF!</definedName>
    <definedName name="_73__123Graph_XCHART_11" hidden="1">#REF!</definedName>
    <definedName name="_73__FDSAUDITLINK__" hidden="1">{"fdsup://Directions/FactSet Auditing Viewer?action=AUDIT_VALUE&amp;DB=129&amp;ID1=83851810&amp;VALUEID=02001&amp;SDATE=201002&amp;PERIODTYPE=QTR_STD&amp;window=popup_no_bar&amp;width=385&amp;height=120&amp;START_MAXIMIZED=FALSE&amp;creator=factset&amp;display_string=Audit"}</definedName>
    <definedName name="_7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529"}</definedName>
    <definedName name="_7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528"}</definedName>
    <definedName name="_7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527"}</definedName>
    <definedName name="_7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526"}</definedName>
    <definedName name="_7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525"}</definedName>
    <definedName name="_7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524"}</definedName>
    <definedName name="_7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523"}</definedName>
    <definedName name="_7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522"}</definedName>
    <definedName name="_7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521"}</definedName>
    <definedName name="_7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520"}</definedName>
    <definedName name="_73LAM_34">#REF!</definedName>
    <definedName name="_74__123Graph_BCHART_1" hidden="1">#REF!</definedName>
    <definedName name="_74__123Graph_XChart_2M" hidden="1">#REF!</definedName>
    <definedName name="_74__123Graph_XCHART_8" hidden="1">#REF!</definedName>
    <definedName name="_74__FDSAUDITLINK__" hidden="1">{"fdsup://Directions/FactSet Auditing Viewer?action=AUDIT_VALUE&amp;DB=129&amp;ID1=66765510&amp;VALUEID=02001&amp;SDATE=201002&amp;PERIODTYPE=QTR_STD&amp;window=popup_no_bar&amp;width=385&amp;height=120&amp;START_MAXIMIZED=FALSE&amp;creator=factset&amp;display_string=Audit"}</definedName>
    <definedName name="_7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519"}</definedName>
    <definedName name="_7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518"}</definedName>
    <definedName name="_7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517"}</definedName>
    <definedName name="_7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516"}</definedName>
    <definedName name="_7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515"}</definedName>
    <definedName name="_7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514"}</definedName>
    <definedName name="_7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513"}</definedName>
    <definedName name="_7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512"}</definedName>
    <definedName name="_7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511"}</definedName>
    <definedName name="_7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510"}</definedName>
    <definedName name="_74MARG_SUM">#REF!</definedName>
    <definedName name="_75__123Graph_BChart_10J" hidden="1">#REF!</definedName>
    <definedName name="_75__123Graph_DChart_1M" hidden="1">#REF!</definedName>
    <definedName name="_75__123Graph_XChart_2H" hidden="1">#REF!</definedName>
    <definedName name="_75__123Graph_XCHART_9" hidden="1">#REF!</definedName>
    <definedName name="_75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7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509"}</definedName>
    <definedName name="_7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508"}</definedName>
    <definedName name="_7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507"}</definedName>
    <definedName name="_7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506"}</definedName>
    <definedName name="_7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505"}</definedName>
    <definedName name="_7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504"}</definedName>
    <definedName name="_7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503"}</definedName>
    <definedName name="_7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502"}</definedName>
    <definedName name="_7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501"}</definedName>
    <definedName name="_7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500"}</definedName>
    <definedName name="_75MIXVAR_1">#REF!</definedName>
    <definedName name="_75MIXVAR_2">#REF!</definedName>
    <definedName name="_75NAN_HEAD">#REF!</definedName>
    <definedName name="_75TBAY_2">#REF!</definedName>
    <definedName name="_76__123Graph_BChart_13L" hidden="1">#REF!</definedName>
    <definedName name="_76__123Graph_XChart_2M" hidden="1">#REF!</definedName>
    <definedName name="_76__123Graph_XChart_3L" hidden="1">#REF!</definedName>
    <definedName name="_76__FDSAUDITLINK__" hidden="1">{"fdsup://Directions/FactSet Auditing Viewer?action=AUDIT_VALUE&amp;DB=129&amp;ID1=92924F10&amp;VALUEID=03451&amp;SDATE=201003&amp;PERIODTYPE=QTR_STD&amp;window=popup_no_bar&amp;width=385&amp;height=120&amp;START_MAXIMIZED=FALSE&amp;creator=factset&amp;display_string=Audit"}</definedName>
    <definedName name="_7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499"}</definedName>
    <definedName name="_7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498"}</definedName>
    <definedName name="_7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497"}</definedName>
    <definedName name="_7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496"}</definedName>
    <definedName name="_7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495"}</definedName>
    <definedName name="_7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494"}</definedName>
    <definedName name="_7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493"}</definedName>
    <definedName name="_7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492"}</definedName>
    <definedName name="_7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491"}</definedName>
    <definedName name="_7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490"}</definedName>
    <definedName name="_76MIXVAR_2">#REF!</definedName>
    <definedName name="_77__123Graph_BChart_1A" hidden="1">#REF!</definedName>
    <definedName name="_77__FDSAUDITLINK__" hidden="1">{"fdsup://Directions/FactSet Auditing Viewer?action=AUDIT_VALUE&amp;DB=129&amp;ID1=92924F10&amp;VALUEID=02001&amp;SDATE=201003&amp;PERIODTYPE=QTR_STD&amp;window=popup_no_bar&amp;width=385&amp;height=120&amp;START_MAXIMIZED=FALSE&amp;creator=factset&amp;display_string=Audit"}</definedName>
    <definedName name="_7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489"}</definedName>
    <definedName name="_7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488"}</definedName>
    <definedName name="_7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487"}</definedName>
    <definedName name="_7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486"}</definedName>
    <definedName name="_7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485"}</definedName>
    <definedName name="_7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484"}</definedName>
    <definedName name="_7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483"}</definedName>
    <definedName name="_7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482"}</definedName>
    <definedName name="_7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481"}</definedName>
    <definedName name="_7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480"}</definedName>
    <definedName name="_78__123Graph_BChart_1AA" hidden="1">#REF!</definedName>
    <definedName name="_78__123Graph_DChart_2H" hidden="1">#REF!</definedName>
    <definedName name="_78__123Graph_XChart_4H" hidden="1">#REF!</definedName>
    <definedName name="_78__FDSAUDITLINK__" hidden="1">{"fdsup://Directions/FactSet Auditing Viewer?action=AUDIT_VALUE&amp;DB=129&amp;ID1=65408610&amp;VALUEID=02001&amp;SDATE=201002&amp;PERIODTYPE=QTR_STD&amp;window=popup_no_bar&amp;width=385&amp;height=120&amp;START_MAXIMIZED=FALSE&amp;creator=factset&amp;display_string=Audit"}</definedName>
    <definedName name="_7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479"}</definedName>
    <definedName name="_7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478"}</definedName>
    <definedName name="_7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477"}</definedName>
    <definedName name="_7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476"}</definedName>
    <definedName name="_7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475"}</definedName>
    <definedName name="_7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474"}</definedName>
    <definedName name="_7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473"}</definedName>
    <definedName name="_7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472"}</definedName>
    <definedName name="_7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471"}</definedName>
    <definedName name="_7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470"}</definedName>
    <definedName name="_78NAN_FOOT">#REF!</definedName>
    <definedName name="_79__123Graph_AChart_4H" hidden="1">#REF!</definedName>
    <definedName name="_79__123Graph_BChart_1AB" hidden="1">#REF!</definedName>
    <definedName name="_79__123Graph_XChart_3L" hidden="1">#REF!</definedName>
    <definedName name="_79__FDSAUDITLINK__" hidden="1">{"fdsup://Directions/FactSet Auditing Viewer?action=AUDIT_VALUE&amp;DB=129&amp;ID1=04956010&amp;VALUEID=02001&amp;SDATE=201003&amp;PERIODTYPE=QTR_STD&amp;window=popup_no_bar&amp;width=385&amp;height=120&amp;START_MAXIMIZED=FALSE&amp;creator=factset&amp;display_string=Audit"}</definedName>
    <definedName name="_7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469"}</definedName>
    <definedName name="_7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468"}</definedName>
    <definedName name="_7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467"}</definedName>
    <definedName name="_7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466"}</definedName>
    <definedName name="_7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465"}</definedName>
    <definedName name="_7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464"}</definedName>
    <definedName name="_7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463"}</definedName>
    <definedName name="_7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462"}</definedName>
    <definedName name="_7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461"}</definedName>
    <definedName name="_7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460"}</definedName>
    <definedName name="_79MARG_SUM">#REF!</definedName>
    <definedName name="_7C_TITLE_LEFT">#REF!</definedName>
    <definedName name="_7ECO_EST">#REF!</definedName>
    <definedName name="_7FOS_OVR1">#REF!</definedName>
    <definedName name="_7FOS_OVR2">#REF!</definedName>
    <definedName name="_7INV_VALUE">#REF!</definedName>
    <definedName name="_7MARG_SUM">#REF!</definedName>
    <definedName name="_7NAN_FOOT">#REF!</definedName>
    <definedName name="_7NAN_HEAD">#REF!</definedName>
    <definedName name="_7SUM_COMM">#REF!</definedName>
    <definedName name="_8__123Graph_AChart_11F" hidden="1">#REF!</definedName>
    <definedName name="_8__123Graph_AChart_1A" hidden="1">#REF!</definedName>
    <definedName name="_8__123Graph_AChart_1L" hidden="1">#REF!</definedName>
    <definedName name="_8__123Graph_AChart_2H" hidden="1">#REF!</definedName>
    <definedName name="_8__123Graph_ACHART_3" hidden="1">#REF!</definedName>
    <definedName name="_8__123Graph_AChart_3L" hidden="1">#REF!</definedName>
    <definedName name="_8__123Graph_ACHART_7" hidden="1">#REF!</definedName>
    <definedName name="_8__123Graph_BOP75_25RETURN" hidden="1">#REF!</definedName>
    <definedName name="_8__123Graph_CCHART_1" hidden="1">#REF!</definedName>
    <definedName name="_8__123Graph_CCHART_2" hidden="1">#REF!</definedName>
    <definedName name="_8__123Graph_DCHART_1" hidden="1">#REF!</definedName>
    <definedName name="_8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0_0_K" hidden="1">#REF!</definedName>
    <definedName name="_80__123Graph_BChart_1AC" hidden="1">#REF!</definedName>
    <definedName name="_80__FDSAUDITLINK__" hidden="1">{"fdsup://Directions/FactSet Auditing Viewer?action=AUDIT_VALUE&amp;DB=129&amp;ID1=00120410&amp;VALUEID=02001&amp;SDATE=201002&amp;PERIODTYPE=QTR_STD&amp;window=popup_no_bar&amp;width=385&amp;height=120&amp;START_MAXIMIZED=FALSE&amp;creator=factset&amp;display_string=Audit"}</definedName>
    <definedName name="_8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459"}</definedName>
    <definedName name="_8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458"}</definedName>
    <definedName name="_8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457"}</definedName>
    <definedName name="_8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456"}</definedName>
    <definedName name="_8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455"}</definedName>
    <definedName name="_8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454"}</definedName>
    <definedName name="_8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453"}</definedName>
    <definedName name="_8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452"}</definedName>
    <definedName name="_8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451"}</definedName>
    <definedName name="_8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450"}</definedName>
    <definedName name="_80SUM_COMM">#REF!</definedName>
    <definedName name="_80TBAY_HEAD">#REF!</definedName>
    <definedName name="_81__123Graph_BChart_1AD" hidden="1">#REF!</definedName>
    <definedName name="_81__123Graph_EChart_1H" hidden="1">#REF!</definedName>
    <definedName name="_81__FDSAUDITLINK__" hidden="1">{"fdsup://Directions/FactSet Auditing Viewer?action=AUDIT_VALUE&amp;DB=129&amp;ID1=00120410&amp;VALUEID=02001&amp;SDATE=201002&amp;PERIODTYPE=QTR_STD&amp;window=popup_no_bar&amp;width=385&amp;height=120&amp;START_MAXIMIZED=FALSE&amp;creator=factset&amp;display_string=Audit"}</definedName>
    <definedName name="_8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449"}</definedName>
    <definedName name="_8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448"}</definedName>
    <definedName name="_8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447"}</definedName>
    <definedName name="_8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446"}</definedName>
    <definedName name="_8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445"}</definedName>
    <definedName name="_8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444"}</definedName>
    <definedName name="_8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443"}</definedName>
    <definedName name="_8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442"}</definedName>
    <definedName name="_8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441"}</definedName>
    <definedName name="_8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440"}</definedName>
    <definedName name="_81MIXVAR_1">#REF!</definedName>
    <definedName name="_82__123Graph_BChart_1AE" hidden="1">#REF!</definedName>
    <definedName name="_82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8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439"}</definedName>
    <definedName name="_8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438"}</definedName>
    <definedName name="_8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437"}</definedName>
    <definedName name="_8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436"}</definedName>
    <definedName name="_8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435"}</definedName>
    <definedName name="_8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434"}</definedName>
    <definedName name="_8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433"}</definedName>
    <definedName name="_8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432"}</definedName>
    <definedName name="_8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431"}</definedName>
    <definedName name="_8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430"}</definedName>
    <definedName name="_82TBAY_HEAD">#REF!</definedName>
    <definedName name="_83__123Graph_BChart_1AF" hidden="1">#REF!</definedName>
    <definedName name="_83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8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429"}</definedName>
    <definedName name="_8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428"}</definedName>
    <definedName name="_8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427"}</definedName>
    <definedName name="_8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426"}</definedName>
    <definedName name="_8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425"}</definedName>
    <definedName name="_8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424"}</definedName>
    <definedName name="_8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423"}</definedName>
    <definedName name="_8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422"}</definedName>
    <definedName name="_8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421"}</definedName>
    <definedName name="_8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420"}</definedName>
    <definedName name="_83MIXVAR_2">#REF!</definedName>
    <definedName name="_83NAN_FOOT">#REF!</definedName>
    <definedName name="_84__123Graph_BChart_1AG" hidden="1">#REF!</definedName>
    <definedName name="_84__123Graph_FChart_1H" hidden="1">#REF!</definedName>
    <definedName name="_84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8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419"}</definedName>
    <definedName name="_8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418"}</definedName>
    <definedName name="_8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417"}</definedName>
    <definedName name="_8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416"}</definedName>
    <definedName name="_8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415"}</definedName>
    <definedName name="_8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414"}</definedName>
    <definedName name="_8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413"}</definedName>
    <definedName name="_8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412"}</definedName>
    <definedName name="_8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411"}</definedName>
    <definedName name="_8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410"}</definedName>
    <definedName name="_85__123Graph_BChart_1AI" hidden="1">#REF!</definedName>
    <definedName name="_8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8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409"}</definedName>
    <definedName name="_8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408"}</definedName>
    <definedName name="_8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407"}</definedName>
    <definedName name="_8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406"}</definedName>
    <definedName name="_8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405"}</definedName>
    <definedName name="_8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404"}</definedName>
    <definedName name="_8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403"}</definedName>
    <definedName name="_8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402"}</definedName>
    <definedName name="_8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401"}</definedName>
    <definedName name="_8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400"}</definedName>
    <definedName name="_85TBAY_1">#REF!</definedName>
    <definedName name="_86__123Graph_BChart_1AJ" hidden="1">#REF!</definedName>
    <definedName name="_8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8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399"}</definedName>
    <definedName name="_8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398"}</definedName>
    <definedName name="_8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397"}</definedName>
    <definedName name="_8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396"}</definedName>
    <definedName name="_8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395"}</definedName>
    <definedName name="_8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394"}</definedName>
    <definedName name="_8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393"}</definedName>
    <definedName name="_8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392"}</definedName>
    <definedName name="_8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391"}</definedName>
    <definedName name="_8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390"}</definedName>
    <definedName name="_86NAN_FOOT">#REF!</definedName>
    <definedName name="_87__123Graph_BChart_11F" hidden="1">#REF!</definedName>
    <definedName name="_87__123Graph_BChart_1AM" hidden="1">#REF!</definedName>
    <definedName name="_87__123Graph_XChart_2H" hidden="1">#REF!</definedName>
    <definedName name="_8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8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389"}</definedName>
    <definedName name="_8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388"}</definedName>
    <definedName name="_8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387"}</definedName>
    <definedName name="_8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386"}</definedName>
    <definedName name="_8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385"}</definedName>
    <definedName name="_8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384"}</definedName>
    <definedName name="_8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383"}</definedName>
    <definedName name="_8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382"}</definedName>
    <definedName name="_8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381"}</definedName>
    <definedName name="_8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380"}</definedName>
    <definedName name="_88__123Graph_BChart_1AO" hidden="1">#REF!</definedName>
    <definedName name="_8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8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379"}</definedName>
    <definedName name="_8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378"}</definedName>
    <definedName name="_8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377"}</definedName>
    <definedName name="_8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376"}</definedName>
    <definedName name="_8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375"}</definedName>
    <definedName name="_8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374"}</definedName>
    <definedName name="_8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373"}</definedName>
    <definedName name="_8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372"}</definedName>
    <definedName name="_8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371"}</definedName>
    <definedName name="_8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370"}</definedName>
    <definedName name="_89__123Graph_BChart_1AX" hidden="1">#REF!</definedName>
    <definedName name="_8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8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369"}</definedName>
    <definedName name="_8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368"}</definedName>
    <definedName name="_8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367"}</definedName>
    <definedName name="_8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366"}</definedName>
    <definedName name="_8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365"}</definedName>
    <definedName name="_8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364"}</definedName>
    <definedName name="_8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363"}</definedName>
    <definedName name="_8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362"}</definedName>
    <definedName name="_8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361"}</definedName>
    <definedName name="_8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360"}</definedName>
    <definedName name="_89NAN_FOOT">#REF!</definedName>
    <definedName name="_89NAN_HEAD">#REF!</definedName>
    <definedName name="_8C_TITLE_RIGHT">#REF!</definedName>
    <definedName name="_8C_WIND_VERT">#REF!</definedName>
    <definedName name="_8ECO_EST">#REF!</definedName>
    <definedName name="_8FOS_OVR1">#REF!</definedName>
    <definedName name="_8FOS_OVR2">#REF!</definedName>
    <definedName name="_8FOS_OVR3">#REF!</definedName>
    <definedName name="_8INV_VALUE">#REF!</definedName>
    <definedName name="_8NAN_HEAD">#REF!</definedName>
    <definedName name="_8SUM_COMM">#REF!</definedName>
    <definedName name="_8TBAY_1">#REF!</definedName>
    <definedName name="_9__123Graph_AChart_1AA" hidden="1">#REF!</definedName>
    <definedName name="_9__123Graph_AChart_1H" hidden="1">#REF!</definedName>
    <definedName name="_9__123Graph_AChart_2M" hidden="1">#REF!</definedName>
    <definedName name="_9__123Graph_ACHART_3" hidden="1">#REF!</definedName>
    <definedName name="_9__123Graph_AChart_4H" hidden="1">#REF!</definedName>
    <definedName name="_9__123Graph_ACHART_8" hidden="1">#REF!</definedName>
    <definedName name="_9__123Graph_BCHART_1" hidden="1">#REF!</definedName>
    <definedName name="_9__123Graph_CCHART_1" hidden="1">#REF!</definedName>
    <definedName name="_9__123Graph_CCHART_17" hidden="1">#REF!</definedName>
    <definedName name="_9__123Graph_DCHART_1" hidden="1">#REF!</definedName>
    <definedName name="_9__123Graph_DCHART_2" hidden="1">#REF!</definedName>
    <definedName name="_9__FDSAUDITLINK__"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0__123Grap" hidden="1">#REF!</definedName>
    <definedName name="_9_0_0_S" hidden="1">#REF!</definedName>
    <definedName name="_90__123Graph_BChart_1B" hidden="1">#REF!</definedName>
    <definedName name="_90__123Graph_XChart_2M" hidden="1">#REF!</definedName>
    <definedName name="_9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9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359"}</definedName>
    <definedName name="_9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358"}</definedName>
    <definedName name="_9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357"}</definedName>
    <definedName name="_9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356"}</definedName>
    <definedName name="_9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355"}</definedName>
    <definedName name="_9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354"}</definedName>
    <definedName name="_9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353"}</definedName>
    <definedName name="_9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352"}</definedName>
    <definedName name="_9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351"}</definedName>
    <definedName name="_9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350"}</definedName>
    <definedName name="_90TBAY_2">#REF!</definedName>
    <definedName name="_91__123Graph_BChart_1C" hidden="1">#REF!</definedName>
    <definedName name="_9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9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349"}</definedName>
    <definedName name="_9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348"}</definedName>
    <definedName name="_9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347"}</definedName>
    <definedName name="_9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346"}</definedName>
    <definedName name="_9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345"}</definedName>
    <definedName name="_9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344"}</definedName>
    <definedName name="_9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343"}</definedName>
    <definedName name="_9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342"}</definedName>
    <definedName name="_9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341"}</definedName>
    <definedName name="_9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340"}</definedName>
    <definedName name="_91NAN_HEAD">#REF!</definedName>
    <definedName name="_92__123Graph_BChart_1CA" hidden="1">#REF!</definedName>
    <definedName name="_9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9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339"}</definedName>
    <definedName name="_9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338"}</definedName>
    <definedName name="_9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337"}</definedName>
    <definedName name="_9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336"}</definedName>
    <definedName name="_9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335"}</definedName>
    <definedName name="_9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334"}</definedName>
    <definedName name="_9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333"}</definedName>
    <definedName name="_9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332"}</definedName>
    <definedName name="_9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331"}</definedName>
    <definedName name="_9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330"}</definedName>
    <definedName name="_92SUM_COMM">#REF!</definedName>
    <definedName name="_93__123Graph_BChart_1CD" hidden="1">#REF!</definedName>
    <definedName name="_93__123Graph_XChart_3L" hidden="1">#REF!</definedName>
    <definedName name="_93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9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329"}</definedName>
    <definedName name="_9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328"}</definedName>
    <definedName name="_9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327"}</definedName>
    <definedName name="_9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326"}</definedName>
    <definedName name="_9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325"}</definedName>
    <definedName name="_9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324"}</definedName>
    <definedName name="_9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323"}</definedName>
    <definedName name="_9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322"}</definedName>
    <definedName name="_9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321"}</definedName>
    <definedName name="_9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320"}</definedName>
    <definedName name="_93DRATED">#REF!</definedName>
    <definedName name="_93DRATEM">#REF!</definedName>
    <definedName name="_93PENERGY">#REF!</definedName>
    <definedName name="_93RATED">#REF!</definedName>
    <definedName name="_93RATEM">#REF!</definedName>
    <definedName name="_93RATER">#REF!</definedName>
    <definedName name="_94__123Graph_BChart_1CE" hidden="1">#REF!</definedName>
    <definedName name="_94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9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319"}</definedName>
    <definedName name="_9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318"}</definedName>
    <definedName name="_9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317"}</definedName>
    <definedName name="_9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316"}</definedName>
    <definedName name="_9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315"}</definedName>
    <definedName name="_9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314"}</definedName>
    <definedName name="_9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313"}</definedName>
    <definedName name="_9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312"}</definedName>
    <definedName name="_9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311"}</definedName>
    <definedName name="_9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310"}</definedName>
    <definedName name="_94ED">#REF!</definedName>
    <definedName name="_94EM">#REF!</definedName>
    <definedName name="_94NR">#REF!</definedName>
    <definedName name="_94SENERGY">#REF!</definedName>
    <definedName name="_95__123Graph_BChart_11G" hidden="1">#REF!</definedName>
    <definedName name="_95__123Graph_BChart_1D" hidden="1">#REF!</definedName>
    <definedName name="_95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9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309"}</definedName>
    <definedName name="_9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308"}</definedName>
    <definedName name="_9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307"}</definedName>
    <definedName name="_9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306"}</definedName>
    <definedName name="_9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305"}</definedName>
    <definedName name="_9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304"}</definedName>
    <definedName name="_9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303"}</definedName>
    <definedName name="_9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302"}</definedName>
    <definedName name="_9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301"}</definedName>
    <definedName name="_9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300"}</definedName>
    <definedName name="_95TBAY_1">#REF!</definedName>
    <definedName name="_95TBAY_HEAD">#REF!</definedName>
    <definedName name="_96__123Graph_BChart_1E" hidden="1">#REF!</definedName>
    <definedName name="_96__123Graph_XChart_4H" hidden="1">#REF!</definedName>
    <definedName name="_96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9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299"}</definedName>
    <definedName name="_9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298"}</definedName>
    <definedName name="_9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297"}</definedName>
    <definedName name="_9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296"}</definedName>
    <definedName name="_9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295"}</definedName>
    <definedName name="_9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294"}</definedName>
    <definedName name="_9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293"}</definedName>
    <definedName name="_9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292"}</definedName>
    <definedName name="_9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291"}</definedName>
    <definedName name="_9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290"}</definedName>
    <definedName name="_97__123Graph_BChart_1F" hidden="1">#REF!</definedName>
    <definedName name="_97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9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289"}</definedName>
    <definedName name="_9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288"}</definedName>
    <definedName name="_9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287"}</definedName>
    <definedName name="_9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286"}</definedName>
    <definedName name="_9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285"}</definedName>
    <definedName name="_9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284"}</definedName>
    <definedName name="_9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283"}</definedName>
    <definedName name="_9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282"}</definedName>
    <definedName name="_9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281"}</definedName>
    <definedName name="_9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280"}</definedName>
    <definedName name="_98__123Graph_BChart_1G" hidden="1">#REF!</definedName>
    <definedName name="_98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9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279"}</definedName>
    <definedName name="_9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278"}</definedName>
    <definedName name="_9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277"}</definedName>
    <definedName name="_9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276"}</definedName>
    <definedName name="_9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275"}</definedName>
    <definedName name="_9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274"}</definedName>
    <definedName name="_9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273"}</definedName>
    <definedName name="_9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272"}</definedName>
    <definedName name="_9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271"}</definedName>
    <definedName name="_9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270"}</definedName>
    <definedName name="_98TBAY_2">#REF!</definedName>
    <definedName name="_99__123Graph_BChart_1H" hidden="1">#REF!</definedName>
    <definedName name="_99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9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269"}</definedName>
    <definedName name="_9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268"}</definedName>
    <definedName name="_9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267"}</definedName>
    <definedName name="_9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266"}</definedName>
    <definedName name="_9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265"}</definedName>
    <definedName name="_9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264"}</definedName>
    <definedName name="_9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263"}</definedName>
    <definedName name="_9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262"}</definedName>
    <definedName name="_9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261"}</definedName>
    <definedName name="_9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260"}</definedName>
    <definedName name="_99SUM_COMM">#REF!</definedName>
    <definedName name="_9C_TITLE_LEFT">#REF!</definedName>
    <definedName name="_9ECO_EST">#REF!</definedName>
    <definedName name="_9FOS_OVR1">#REF!</definedName>
    <definedName name="_9FOS_OVR2">#REF!</definedName>
    <definedName name="_9FOS_OVR3">#REF!</definedName>
    <definedName name="_9INV_VALUE">#REF!</definedName>
    <definedName name="_9MARG_SUM">#REF!</definedName>
    <definedName name="_9NAN_FOOT">#REF!</definedName>
    <definedName name="_9SUM_COMM">#REF!</definedName>
    <definedName name="_9TBAY_1">#REF!</definedName>
    <definedName name="_9TBAY_2">#REF!</definedName>
    <definedName name="_a1" hidden="1">{#N/A,#N/A,FALSE,"Pharm";#N/A,#N/A,FALSE,"WWCM"}</definedName>
    <definedName name="_A11" hidden="1">{#N/A,#N/A,FALSE,"Umsatz 99";#N/A,#N/A,FALSE,"ER 99 "}</definedName>
    <definedName name="_a1111" hidden="1">{"Cash Budget",#N/A,FALSE,"98 Cash";"Running Cash Budget",#N/A,FALSE,"98 Cash";"Actual Cash",#N/A,FALSE,"98 Cash";"Update Cash Budget",#N/A,FALSE,"98 Cash"}</definedName>
    <definedName name="_a2" hidden="1">{#N/A,#N/A,FALSE,"Hip.Bas";#N/A,#N/A,FALSE,"ventas";#N/A,#N/A,FALSE,"ingre-Año";#N/A,#N/A,FALSE,"ventas-Año";#N/A,#N/A,FALSE,"Costepro";#N/A,#N/A,FALSE,"inversion";#N/A,#N/A,FALSE,"personal";#N/A,#N/A,FALSE,"Gastos-V";#N/A,#N/A,FALSE,"Circulante";#N/A,#N/A,FALSE,"CONSOLI";#N/A,#N/A,FALSE,"Es-Fin";#N/A,#N/A,FALSE,"Margen-P"}</definedName>
    <definedName name="_a3"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6"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hidden="1">{#N/A,#N/A,FALSE,"REPORT"}</definedName>
    <definedName name="_AAA123432" hidden="1">{"'PRORATE GOALS '!$A$1:$O$25"}</definedName>
    <definedName name="_aas1" hidden="1">{#N/A,#N/A,FALSE,"REPORT"}</definedName>
    <definedName name="_ACF4" hidden="1">{"'PRORATE GOALS '!$A$1:$O$25"}</definedName>
    <definedName name="_ACS2000" hidden="1">{#N/A,#N/A,FALSE,"REPORT"}</definedName>
    <definedName name="_ag1" hidden="1">#REF!</definedName>
    <definedName name="_as1" hidden="1">{"FCB_ALL",#N/A,FALSE,"FCB"}</definedName>
    <definedName name="_AS2" hidden="1">{"FCB_ALL",#N/A,FALSE,"FCB"}</definedName>
    <definedName name="_as3" hidden="1">{"FCB_ALL",#N/A,FALSE,"FCB"}</definedName>
    <definedName name="_AS4" hidden="1">{"FCB_ALL",#N/A,FALSE,"FCB"}</definedName>
    <definedName name="_as6" hidden="1">{"FCB_ALL",#N/A,FALSE,"FCB"}</definedName>
    <definedName name="_AS7" hidden="1">{"FCB_ALL",#N/A,FALSE,"FCB"}</definedName>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AtRisk_SimSetting_AutomaticallyGenerateReports" hidden="1">TRUE</definedName>
    <definedName name="_AtRisk_SimSetting_AutomaticallyGenerateReports_1" hidden="1">FALSE</definedName>
    <definedName name="_AtRisk_SimSetting_AutomaticResultsDisplayMode" hidden="1">1</definedName>
    <definedName name="_AtRisk_SimSetting_AutomaticResultsDisplayMode_1"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2047</definedName>
    <definedName name="_AtRisk_SimSetting_ReportsList_1"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martSensitivityAnalysisEnabled_1"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Behavior_1" hidden="1">0</definedName>
    <definedName name="_AtRisk_SimSetting_StdRecalcWithoutRiskStatic" hidden="1">0</definedName>
    <definedName name="_AtRisk_SimSetting_StdRecalcWithoutRiskStaticPercentile" hidden="1">0.5</definedName>
    <definedName name="_AUG99" hidden="1">{"SEP",#N/A,FALSE,"SEP"}</definedName>
    <definedName name="_b1" hidden="1">{#N/A,#N/A,FALSE,"Layout Aktiva";#N/A,#N/A,FALSE,"Layout Passiva"}</definedName>
    <definedName name="_b111" hidden="1">{#N/A,#N/A,FALSE,"Pharm";#N/A,#N/A,FALSE,"WWCM"}</definedName>
    <definedName name="_b2" hidden="1">{#N/A,#N/A,FALSE,"Hip.Bas";#N/A,#N/A,FALSE,"ventas";#N/A,#N/A,FALSE,"ingre-Año";#N/A,#N/A,FALSE,"ventas-Año";#N/A,#N/A,FALSE,"Costepro";#N/A,#N/A,FALSE,"inversion";#N/A,#N/A,FALSE,"personal";#N/A,#N/A,FALSE,"Gastos-V";#N/A,#N/A,FALSE,"Circulante";#N/A,#N/A,FALSE,"CONSOLI";#N/A,#N/A,FALSE,"Es-Fin";#N/A,#N/A,FALSE,"Margen-P"}</definedName>
    <definedName name="_Bal1">#REF!</definedName>
    <definedName name="_Bal2">#REF!</definedName>
    <definedName name="_Bal700">#REF!</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b4" hidden="1">{#N/A,#N/A,FALSE,"Hip.Bas";#N/A,#N/A,FALSE,"ventas";#N/A,#N/A,FALSE,"ingre-Año";#N/A,#N/A,FALSE,"ventas-Año";#N/A,#N/A,FALSE,"Costepro";#N/A,#N/A,FALSE,"inversion";#N/A,#N/A,FALSE,"personal";#N/A,#N/A,FALSE,"Gastos-V";#N/A,#N/A,FALSE,"Circulante";#N/A,#N/A,FALSE,"CONSOLI";#N/A,#N/A,FALSE,"Es-Fin";#N/A,#N/A,FALSE,"Margen-P"}</definedName>
    <definedName name="_BB9" hidden="1">#REF!</definedName>
    <definedName name="_bdm.0013AD9A8153441F9986BF2308A1693D.edm" hidden="1">#REF!</definedName>
    <definedName name="_bdm.00146C6ACD63468F807A80B2DA171479.edm" hidden="1">#REF!</definedName>
    <definedName name="_bdm.0026549c764d45cb987f6bdebd138738.edm" hidden="1">#REF!</definedName>
    <definedName name="_bdm.0047CD9F734C446ABFC70E9E267A1C01.edm" hidden="1">#REF!</definedName>
    <definedName name="_bdm.0053792de48247efaf741d97cf1185ec.edm" hidden="1">#REF!</definedName>
    <definedName name="_bdm.005E44BE968D4E5198E456338759ADAE.edm" hidden="1">#REF!</definedName>
    <definedName name="_bdm.00C595D7C754458D826331E2BF48FB88.edm" hidden="1">#REF!</definedName>
    <definedName name="_bdm.00DED45A51F9451C81271785E0FEB84D.edm" hidden="1">#REF!</definedName>
    <definedName name="_bdm.00E48133BBE44B90A42FEA8906AE6C87.edm" hidden="1">#REF!</definedName>
    <definedName name="_bdm.00F4E4BAA0E14A9EB78F8080F5B6A673.edm" hidden="1">#REF!</definedName>
    <definedName name="_bdm.00FCD0E4941242F399A0041DFE08859D.edm" hidden="1">#REF!</definedName>
    <definedName name="_bdm.010C6F102E50484CAE7E4761D087E44B.edm" hidden="1">#REF!</definedName>
    <definedName name="_bdm.011A0B55A51E4C1BA3EEEC7FD4253924.edm" hidden="1">#REF!</definedName>
    <definedName name="_bdm.011AD6EBD0DA4919A0E86D0CEA6E0143.edm" hidden="1">#REF!</definedName>
    <definedName name="_bdm.013EFA8A09574556B960472BEE601CBF.edm" hidden="1">#REF!</definedName>
    <definedName name="_bdm.015469e3983145af898ba5f4eb6fe0fb.edm" hidden="1">#REF!</definedName>
    <definedName name="_bdm.0181964A67E24B62803EA0117AF9D5FB.edm" hidden="1">#REF!</definedName>
    <definedName name="_bdm.0188D14AA5FC427DA24CF676242F78BC.edm" hidden="1">#REF!</definedName>
    <definedName name="_bdm.018DA807DBBD40C9B61C07B242509821.edm" hidden="1">#REF!</definedName>
    <definedName name="_bdm.0193ADF5E88548F29D52B56CB160877A.edm" hidden="1">#REF!</definedName>
    <definedName name="_bdm.01BB5FB4BEB2410E8FFAEF4E2E16397B.edm" hidden="1">#REF!</definedName>
    <definedName name="_bdm.01BEFB31570C430896FE37BFFC89970E.edm" hidden="1">#REF!</definedName>
    <definedName name="_bdm.01cafc47024b41e6b1c11255bf3ff82e.edm" hidden="1">#REF!</definedName>
    <definedName name="_bdm.01E7F7B8BF784E4FB224629B120A6E26.edm" hidden="1">#REF!</definedName>
    <definedName name="_bdm.02011A023CED4438BE70687C2D0734AF.edm" hidden="1">#REF!</definedName>
    <definedName name="_bdm.02055CCCB4994E4EA7AE0A19041B92EB.edm" hidden="1">#REF!</definedName>
    <definedName name="_bdm.02277FBB97814B98921CFE75CA25019F.edm" hidden="1">#REF!</definedName>
    <definedName name="_bdm.022ECE78A4F444229349EA3F4B1D9D8D.edm" hidden="1">#REF!</definedName>
    <definedName name="_bdm.023274F483CD474187CDBC944533CFFC.edm" hidden="1">#REF!</definedName>
    <definedName name="_bdm.023A5E403F0B49209E24B3DD4A20AE2A.edm" hidden="1">#REF!</definedName>
    <definedName name="_bdm.02640E8DEB2543A6A6846CB56B845382.edm" hidden="1">#REF!</definedName>
    <definedName name="_bdm.026ECE818F614FECB219775110223CDE.edm" hidden="1">#REF!</definedName>
    <definedName name="_bdm.027FA2F9E6314B2B8E8AB08473AD8271.edm" hidden="1">#REF!</definedName>
    <definedName name="_bdm.02872C03C4E548F69E682812ED1C0C51.edm" hidden="1">#REF!</definedName>
    <definedName name="_bdm.02891B691D244902958B3176AABA890E.edm" hidden="1">#REF!</definedName>
    <definedName name="_bdm.02984F0949AE4C018E4BDB4BDE2C541A.edm" hidden="1">#REF!</definedName>
    <definedName name="_bdm.02A83686A73048AAB2CA921F8B68AF7F.edm" hidden="1">#REF!</definedName>
    <definedName name="_bdm.02B2C593EB0F4E278992317056F4AE57.edm" hidden="1">#REF!</definedName>
    <definedName name="_bdm.02C919CE758647699774F27053373BF5.edm" hidden="1">#REF!</definedName>
    <definedName name="_bdm.02D0DB7C98674457BD3056012049B71C.edm" hidden="1">#REF!</definedName>
    <definedName name="_bdm.02D30A5ED52F4C548E691D0045F86710.edm" hidden="1">#REF!</definedName>
    <definedName name="_bdm.02DEC8144F014A17AD1473931435B1AB.edm" hidden="1">#REF!</definedName>
    <definedName name="_bdm.02E1AA0F33F542498703E686FB0995FC.edm" hidden="1">#REF!</definedName>
    <definedName name="_bdm.02E29E7B1053433EA3CCCBE4E5141596.edm" hidden="1">#REF!</definedName>
    <definedName name="_bdm.02F03020ACA042FF824B0E3A66998732.edm" hidden="1">#REF!</definedName>
    <definedName name="_bdm.03333D5F088F402C9634757F7A9D2730.edm" hidden="1">#REF!</definedName>
    <definedName name="_bdm.033652bf9812479d8a96f160bd13f7e5.edm" hidden="1">#REF!</definedName>
    <definedName name="_bdm.0374E36537534DE78CD066EC21C8F9DA.edm" hidden="1">#REF!</definedName>
    <definedName name="_bdm.0398890A65B947C98FA30C654D73534F.edm" hidden="1">#REF!</definedName>
    <definedName name="_bdm.039F730F274A416AA9D2F4963A84C6A8.edm" hidden="1">#REF!</definedName>
    <definedName name="_bdm.03A6612B5F9345D388BF8812D67E13C7.edm" hidden="1">#REF!</definedName>
    <definedName name="_bdm.03AAAC5E788E4302A6501156B808B14F.edm" hidden="1">#REF!</definedName>
    <definedName name="_bdm.03ADC7BC9B0742A394DB887DFC6D1B20.edm" hidden="1">#REF!</definedName>
    <definedName name="_bdm.03B59C37912D455894FCA4FF26DBB378.edm" hidden="1">#REF!</definedName>
    <definedName name="_bdm.03BAAE32450D497087BB40B0EB2ACCCB.edm" hidden="1">#REF!</definedName>
    <definedName name="_bdm.03C791D4A857420A90677AAC54762CEA.edm" hidden="1">#REF!</definedName>
    <definedName name="_bdm.03e31944b8ce4534ab5da7d17aa8eecd.edm" hidden="1">#REF!</definedName>
    <definedName name="_bdm.03F12CA4E1D148A8A310079DF30D29F7.edm" hidden="1">#REF!</definedName>
    <definedName name="_bdm.0418469b8c434ea5ab6987845c8ca0c8.edm" hidden="1">#REF!</definedName>
    <definedName name="_bdm.04431A34FA4F43B8B7E87D71A0314150.edm" hidden="1">#REF!</definedName>
    <definedName name="_bdm.04458a50827241cd893e70f196ad10e1.edm" hidden="1">#REF!</definedName>
    <definedName name="_bdm.0446E19A13C0442BB28DDEB60004D224.edm" hidden="1">#REF!</definedName>
    <definedName name="_bdm.045FFF5C3A5B431485407F8CB6650922.edm" hidden="1">#REF!</definedName>
    <definedName name="_bdm.04700F08444D41AAABC2A716E644FD0E.edm" hidden="1">#REF!</definedName>
    <definedName name="_bdm.047DE02E637448CCAF7578609B006D0E.edm" hidden="1">#REF!</definedName>
    <definedName name="_bdm.048A280AB04E4EC382AE6A57164A0525.edm" hidden="1">#REF!</definedName>
    <definedName name="_bdm.048E1DCA5EF342E7892D290A1D99D518.edm" hidden="1">#REF!</definedName>
    <definedName name="_bdm.049388BA2022412B947984A6CD4BF338.edm" hidden="1">#REF!</definedName>
    <definedName name="_bdm.049956E75B7F44708732170D96873DBF.edm" hidden="1">#REF!</definedName>
    <definedName name="_bdm.04CDD8322FF1421CA0C5846F26733F28.edm" hidden="1">#REF!</definedName>
    <definedName name="_bdm.04D84518CEE94E59A13CEFB83442BE7C.edm" hidden="1">#REF!</definedName>
    <definedName name="_bdm.04E2C45A9A274F648C80B7CA0B49F5F4.edm" hidden="1">#REF!</definedName>
    <definedName name="_bdm.04E30DCD378E46908CD1FFB2209CF482.edm" hidden="1">#REF!</definedName>
    <definedName name="_bdm.04E5BDE3F16947FB85651F3466DF67F0.edm" hidden="1">#REF!</definedName>
    <definedName name="_bdm.051886E9099E486983A98611AACF1B74.edm" hidden="1">#REF!</definedName>
    <definedName name="_bdm.05234B888AD34C02BEF91356D5A26993.edm" hidden="1">#REF!</definedName>
    <definedName name="_bdm.052A6A79E85E42B991754D8F8B69C0A5.edm" hidden="1">#REF!</definedName>
    <definedName name="_bdm.054FE5F0281B46379E16D0F9BBDDB481.edm" hidden="1">#REF!</definedName>
    <definedName name="_bdm.058E8C5177D64766A8EC1223E1C815BC.edm" hidden="1">#REF!</definedName>
    <definedName name="_bdm.0590158EACAA4CE68292D4C2814741F1.edm" hidden="1">#REF!</definedName>
    <definedName name="_bdm.05bdd28bb03a4e858c83d615affad0a7.edm" hidden="1">#REF!</definedName>
    <definedName name="_bdm.05D82ED2CF2042FCA86EBC9D7D3C74C2.edm" hidden="1">#REF!</definedName>
    <definedName name="_bdm.05EDC675B7604A6E855CEAADF4DE003B.edm" hidden="1">#REF!</definedName>
    <definedName name="_bdm.060426E4FCA74D3190B551CA7385ED50.edm" hidden="1">#REF!</definedName>
    <definedName name="_bdm.0604599FBDEC444C854D1AAEA351A791.edm" hidden="1">#REF!</definedName>
    <definedName name="_bdm.061B76B97738470E8F9F5199D3D690D9.edm" hidden="1">#REF!</definedName>
    <definedName name="_bdm.062B1FF09A3343A5A3148569B5C0D41E.edm" hidden="1">#REF!</definedName>
    <definedName name="_bdm.063d29afd64448739756b41b5538800e.edm" hidden="1">#REF!</definedName>
    <definedName name="_bdm.064BB1A3C5FD4FFFB0CD9F1EDC9C3473.edm" hidden="1">#REF!</definedName>
    <definedName name="_bdm.0672BE29F184448FB12712DDE9C5E308.edm" hidden="1">#REF!</definedName>
    <definedName name="_bdm.06736EC421D242B9932D58C9573F2507.edm" hidden="1">#REF!</definedName>
    <definedName name="_bdm.0674CCF1C9234779A504BAFE4C41E9D7.edm" hidden="1">#REF!</definedName>
    <definedName name="_bdm.06758704B9E64B0AA1CBCD9E7EB83365.edm" hidden="1">#REF!</definedName>
    <definedName name="_bdm.0683556C8D014A6987FFE722DE7119CE.edm" hidden="1">#REF!</definedName>
    <definedName name="_bdm.068edd48d6514fe9b0d37a366d0daac1.edm" hidden="1">#REF!</definedName>
    <definedName name="_bdm.06A22E8DE47B44A39CCB85172B480BAA.edm" hidden="1">#REF!</definedName>
    <definedName name="_bdm.06AB298ED77F424BA526FF2B1C21CF06.edm" hidden="1">#REF!</definedName>
    <definedName name="_bdm.06E955CE5E7B4D6A8E8D81A38FB93A6C.edm" hidden="1">#REF!</definedName>
    <definedName name="_bdm.070D5C9E2AF545EFA80CE38867E5E9EC.edm" hidden="1">#REF!</definedName>
    <definedName name="_bdm.072E940B0D954FF09C4108CEC08BC3D5.edm" hidden="1">#REF!</definedName>
    <definedName name="_bdm.0735E1D8320B46ED9E19CAA0857C1E35.edm" hidden="1">#REF!</definedName>
    <definedName name="_bdm.079d38671b6d4c80a34028fc67feb66e.edm" hidden="1">#REF!</definedName>
    <definedName name="_bdm.07A70A9836834F0B85D6B318BE8F5740.edm" hidden="1">#REF!</definedName>
    <definedName name="_bdm.07B2EE2EE5BB40A5A018E85A68F7340C.edm" hidden="1">#REF!</definedName>
    <definedName name="_bdm.07e0940c0eac41ec8e7a7ff95b3a2f6b.edm" hidden="1">#REF!</definedName>
    <definedName name="_bdm.08085E7D34FD4154881FD0D398801534.edm" hidden="1">#REF!</definedName>
    <definedName name="_bdm.0819516FC4294169A87A212A26690B26.edm" hidden="1">#REF!</definedName>
    <definedName name="_bdm.081a3f4e63a84f76a5d6a39c427f2bc1.edm" hidden="1">#REF!</definedName>
    <definedName name="_bdm.082D69B86BEC424294BFF33CF628A8C8.edm" hidden="1">#REF!</definedName>
    <definedName name="_bdm.0843CDEED5F1417DB10D8C781ED557E1.edm" hidden="1">#REF!</definedName>
    <definedName name="_bdm.084D1D451D9D4A8CA6AD5703B41BB2E0.edm" hidden="1">#REF!</definedName>
    <definedName name="_bdm.085f4056d0f54259a66b4481a9ebae4d.edm" hidden="1">#REF!</definedName>
    <definedName name="_bdm.0869D72E292C414AADF89F32012BDDB3.edm" hidden="1">#REF!</definedName>
    <definedName name="_bdm.087D4C99BEFA4C8AAFC0B60B0D214B3C.edm" hidden="1">#REF!</definedName>
    <definedName name="_bdm.088A05E82D0349718E9BC789AD7B1014.edm" hidden="1">#REF!</definedName>
    <definedName name="_bdm.088B77F73B9B430DB193B58AD5AA72AE.edm" hidden="1">#REF!</definedName>
    <definedName name="_bdm.0890CFFA98234BD8A6AE7D0F308C70AA.edm" hidden="1">#REF!</definedName>
    <definedName name="_bdm.0894fec0d025451db9cbd70fdfdd925e.edm" hidden="1">#REF!</definedName>
    <definedName name="_bdm.08A08C590C54439FBB28E2173ED821E9.edm" hidden="1">#REF!</definedName>
    <definedName name="_bdm.08a2481d33ed468b97af6dd807bcd58f.edm" hidden="1">#REF!</definedName>
    <definedName name="_bdm.08B53E61502C4587938BDD97F195DB20.edm" hidden="1">#REF!</definedName>
    <definedName name="_bdm.08B8F015650147859DFFCF3E524F4B86.edm" hidden="1">#REF!</definedName>
    <definedName name="_bdm.08CE6BB286FB478FAF96A9E9928EDDF7.edm" hidden="1">#REF!</definedName>
    <definedName name="_bdm.08F0FFA38C8044E7B4DBA6B332A88283.edm" hidden="1">#REF!</definedName>
    <definedName name="_bdm.08F41C11BACB4B17B6DE84C877B71E84.edm" hidden="1">#REF!</definedName>
    <definedName name="_bdm.0913F8FA067D4EE894FBC8D610A578AC.edm" hidden="1">#REF!</definedName>
    <definedName name="_bdm.091F94EE27E5464788F16822601AB48B.edm" hidden="1">#REF!</definedName>
    <definedName name="_bdm.096A50DF1C3F48FEBA893D4DD02646F5.edm" hidden="1">#REF!</definedName>
    <definedName name="_bdm.09a83f745e72483dbfe0349725b08927.edm" hidden="1">#REF!</definedName>
    <definedName name="_bdm.09AD231CAE004DF5A69DB1AB17014F18.edm" hidden="1">#REF!</definedName>
    <definedName name="_bdm.09C4067B29044326ABC24B9B4D90F0F9.edm" hidden="1">#REF!</definedName>
    <definedName name="_bdm.09E5BD75B8224055B61FBCAB51CC1ACD.edm" hidden="1">#REF!</definedName>
    <definedName name="_bdm.0A0ED12DE1CD4832B7DA2E05CAF22DF9.edm" hidden="1">#REF!</definedName>
    <definedName name="_bdm.0A188DE93515445B941BB4ECCAA0B0DE.edm" hidden="1">#REF!</definedName>
    <definedName name="_bdm.0A4CF16A5BA3444F8FE95CB522C8AAB9.edm" hidden="1">#REF!</definedName>
    <definedName name="_bdm.0A73A2B0425C4E2C981A3C94ED87137D.edm" hidden="1">#REF!</definedName>
    <definedName name="_bdm.0A77AB86C72A4D548E43AD4CCB0B1F2D.edm" hidden="1">#REF!</definedName>
    <definedName name="_bdm.0A8B6DBC5F1043FFB23D743D6AFE0D3F.edm" hidden="1">#REF!</definedName>
    <definedName name="_bdm.0A8CF40220DF4DE68B8A6D68DA28F9B9.edm" hidden="1">#REF!</definedName>
    <definedName name="_bdm.0ADC94DDA0FA4742A645E0188C240A63.edm" hidden="1">#REF!</definedName>
    <definedName name="_bdm.0AEAC47E2D9B41C2A6640AB396E03961.edm" hidden="1">#REF!</definedName>
    <definedName name="_bdm.0AFAC57C899E47D095E95CF7BA4E17AE.edm" hidden="1">#REF!</definedName>
    <definedName name="_bdm.0B083F5A06E84B80A0EAD45DF559822A.edm" hidden="1">#REF!</definedName>
    <definedName name="_bdm.0B2BEF4FB53E4F6F9EAAB216393B710D.edm" hidden="1">#REF!</definedName>
    <definedName name="_bdm.0B3D2564D0924D8DB83743EBF39FF18D.edm" hidden="1">#REF!</definedName>
    <definedName name="_bdm.0b67339dd3e44887aa19e2bc9e9cd748.edm" hidden="1">#REF!</definedName>
    <definedName name="_bdm.0B6A6457702444DD89C7BD51E967A88B.edm" hidden="1">#REF!</definedName>
    <definedName name="_bdm.0B6F5AA7C7C3402CAA3508CE0BF48922.edm" hidden="1">#REF!</definedName>
    <definedName name="_bdm.0B797F7795B149EAAB795006C7E96F02.edm" hidden="1">#REF!</definedName>
    <definedName name="_bdm.0B84436146D24C61883B6EEB67F834E7.edm" hidden="1">#REF!</definedName>
    <definedName name="_bdm.0BA544B2E35447BE888CF155A1107DAD.edm" hidden="1">#REF!</definedName>
    <definedName name="_bdm.0bd98574a6794e2db1fd87f35e5ddc60.edm" hidden="1">#REF!</definedName>
    <definedName name="_bdm.0BE50A0D989043159FCDBD845EF6E143.edm" hidden="1">#REF!</definedName>
    <definedName name="_bdm.0BF1A2E5F3BC469E92B448239E08AE21.edm" hidden="1">#REF!</definedName>
    <definedName name="_bdm.0C0B52960E184F23956515DC1A7D8EE0.edm" hidden="1">#REF!</definedName>
    <definedName name="_bdm.0C2A6C93F47041018DD315C6D191F8C3.edm" hidden="1">#REF!</definedName>
    <definedName name="_bdm.0C4324364E684D6AB433EB2F051BB3D7.edm" hidden="1">#REF!</definedName>
    <definedName name="_bdm.0C453EEF08C741B396B08D7CA167F1F3.edm" hidden="1">#REF!</definedName>
    <definedName name="_bdm.0C534B3EAF6C4B7B8FDD9B742DD3DF9B.edm" hidden="1">#REF!</definedName>
    <definedName name="_bdm.0C82CC15D75F439EAF1A8F3EFAD6F0DB.edm" hidden="1">#REF!</definedName>
    <definedName name="_bdm.0C855E70B90B43C3A5B3A48C0D6B939C.edm" hidden="1">#REF!</definedName>
    <definedName name="_bdm.0C858B1437614361B84446B63EC1D9B8.edm" hidden="1">#REF!</definedName>
    <definedName name="_bdm.0CAC1BD70EEF4B9997EF2D23557F28E9.edm" hidden="1">#REF!</definedName>
    <definedName name="_bdm.0CDE5B4D338F44988532ADBA2116C68B.edm" hidden="1">#REF!</definedName>
    <definedName name="_bdm.0CEFDE10EF1D426CB45FC43FBE54AC1B.edm" hidden="1">#REF!</definedName>
    <definedName name="_bdm.0D3039E1ADBE4231819D1CC903D63C53.edm" hidden="1">#REF!</definedName>
    <definedName name="_bdm.0D34576188784B589C1E04D1E7364778.edm" hidden="1">#REF!</definedName>
    <definedName name="_bdm.0D41274D9092496CB22C3125E1039801.edm" hidden="1">#REF!</definedName>
    <definedName name="_bdm.0D5D12E2503A42409096BC3EE4A90C49.edm" hidden="1">#REF!</definedName>
    <definedName name="_bdm.0D5D1E164524477EA0B5A9D6A82AD403.edm" hidden="1">#REF!</definedName>
    <definedName name="_bdm.0D686DD6E1C9404D87045E227632FC24.edm" hidden="1">#REF!</definedName>
    <definedName name="_bdm.0D718F89E7DB473381BF4AEF4169D0BC.edm" hidden="1">#REF!</definedName>
    <definedName name="_bdm.0D7CB44F53934E089A385C9A9FFB436A.edm" hidden="1">#REF!</definedName>
    <definedName name="_bdm.0D95C612EEA8467EBE8EA98C063E6DFB.edm" hidden="1">#REF!</definedName>
    <definedName name="_bdm.0DAB1287C8B84CB98D31EBF85D69314A.edm" hidden="1">#REF!</definedName>
    <definedName name="_bdm.0DBF59B62D464D50AC7276F7E223BD4D.edm" hidden="1">#REF!</definedName>
    <definedName name="_bdm.0DCEF389B5CE49BEBBADDC0F681EAD4A.edm" hidden="1">#REF!</definedName>
    <definedName name="_bdm.0DD0E0E73C414C60AC504FCF8ACF5D91.edm" hidden="1">#REF!</definedName>
    <definedName name="_bdm.0DD8991F1AC54BA6A0B6A5100AF42E1C.edm" hidden="1">#REF!</definedName>
    <definedName name="_bdm.0DEF6390635A4B0682E9E61F94DA69D0.edm" hidden="1">#REF!</definedName>
    <definedName name="_bdm.0df7bed0ab3744f18b30ac9b8ef0ba93.edm" hidden="1">#REF!</definedName>
    <definedName name="_bdm.0E1B97AEDEDF4FEF89E9CB33B0BAC711.edm" hidden="1">#REF!</definedName>
    <definedName name="_bdm.0E427CBE881C4078A5ECECFBC68106CA.edm" hidden="1">#REF!</definedName>
    <definedName name="_bdm.0E4BD390478643598003F297C54095BF.edm" hidden="1">#REF!</definedName>
    <definedName name="_bdm.0E72132001124ECF8B6485D14728C13A.edm" hidden="1">#REF!</definedName>
    <definedName name="_bdm.0E7F97B8625B406A8FC7C2949E37BD2C.edm" hidden="1">#REF!</definedName>
    <definedName name="_bdm.0E80A4AB208A40F09DA18110BDD9552F.edm" hidden="1">#REF!</definedName>
    <definedName name="_bdm.0E9CF3BCE3854FBFB742E87CBBAD34AC.edm" hidden="1">#REF!</definedName>
    <definedName name="_bdm.0EBB6AA4F08C46848E2E9076E9C021B6.edm" hidden="1">#REF!</definedName>
    <definedName name="_bdm.0ec37e2a6a8c4f67ba0d181cb0383cf4.edm" hidden="1">#REF!</definedName>
    <definedName name="_bdm.0EC8566845D14C37891F8455D47047C0.edm" hidden="1">#REF!</definedName>
    <definedName name="_bdm.0EF1BE577D9B4397AA3E4A2DD6F80E55.edm" hidden="1">#REF!</definedName>
    <definedName name="_bdm.0EF66145CBBE47C8B025057CDEF5F1E2.edm" hidden="1">#REF!</definedName>
    <definedName name="_bdm.0f2760e4f2f545569da1a3cbe05c79c6.edm" hidden="1">#REF!</definedName>
    <definedName name="_bdm.0F342B000FF341A0BA11351BA1C8563E.edm" hidden="1">#REF!</definedName>
    <definedName name="_bdm.0F37D23BC7F94F5C822A272822264A2F.edm" hidden="1">#REF!</definedName>
    <definedName name="_bdm.0f76f29fd26648c4bb556ce1498bc6db.edm" hidden="1">#REF!</definedName>
    <definedName name="_bdm.0FB26776B7554FD4A8532E2DF993EA9B.edm" hidden="1">#REF!</definedName>
    <definedName name="_bdm.0FB8D433A0F74916A01B0A21C413DAFB.edm" hidden="1">#REF!</definedName>
    <definedName name="_bdm.0FC59357CED94C39BA2835D52255758B.edm" hidden="1">#N/A</definedName>
    <definedName name="_bdm.0FD8048FEE964E17BA2ABF37F25B2172.edm" hidden="1">#REF!</definedName>
    <definedName name="_bdm.0FE49F43B29A42F491751CC902516C21.edm" hidden="1">#REF!</definedName>
    <definedName name="_bdm.10813E8D057247D98987EED80F41B1EB.edm" hidden="1">#REF!</definedName>
    <definedName name="_bdm.109855286817448FAF893F0CE2A30485.edm" hidden="1">#REF!</definedName>
    <definedName name="_bdm.109C73F51D8C4D91B7CA1665B8C837F8.edm" hidden="1">#REF!</definedName>
    <definedName name="_bdm.10D522B8EA1C474FB3608246EE9D2F76.edm" hidden="1">#REF!</definedName>
    <definedName name="_bdm.10D90924AD90462FA3B32B00DA0FB129.edm" hidden="1">#REF!</definedName>
    <definedName name="_bdm.10FF33B00B7D45B3B2C8098AF6F31142.edm" hidden="1">#REF!</definedName>
    <definedName name="_bdm.1100A78F5F4D49F6B742B891A63B82FD.edm" hidden="1">#REF!</definedName>
    <definedName name="_bdm.110268b392eb40cebd96369d54fd1975.edm" hidden="1">#REF!</definedName>
    <definedName name="_bdm.1124242DF7EF4A2A80EEA3981A14C718.edm" hidden="1">#REF!</definedName>
    <definedName name="_bdm.1128E1458DE94C6C83D49121B90D56F0.edm" hidden="1">#REF!</definedName>
    <definedName name="_bdm.1134C93A3FD9479F9BD848C112735CCB.edm" hidden="1">#REF!</definedName>
    <definedName name="_bdm.1146391AD2294EDAA0149BEC19016F09.edm" hidden="1">#REF!</definedName>
    <definedName name="_bdm.11490748BC8E418FB01AF6F0FDBC7EA3.edm" hidden="1">#REF!</definedName>
    <definedName name="_bdm.116945F579CB4C52924FF6967682525F.edm" hidden="1">#REF!</definedName>
    <definedName name="_bdm.117859956E994CB9AB983ED14355033F.edm" hidden="1">#REF!</definedName>
    <definedName name="_bdm.11791FAF49744C3F8FEF732EE4340EEF.edm" hidden="1">#REF!</definedName>
    <definedName name="_bdm.11909521B52C4E65AB14999487F49611.edm" hidden="1">#REF!</definedName>
    <definedName name="_bdm.11BF2F6CFE2448239D1ECBFD80B4BEC3.edm" hidden="1">#REF!</definedName>
    <definedName name="_bdm.11c734520eaa453cac7740a7f843017c.edm" hidden="1">#REF!</definedName>
    <definedName name="_bdm.11CF242A429240EEBCC408F7E9D797DF.edm" hidden="1">#REF!</definedName>
    <definedName name="_bdm.11CFBC833D4749CB80A4C104C7CA65BD.edm" hidden="1">#REF!</definedName>
    <definedName name="_bdm.11D0DBEB956942D5A84DAD1D9E618E5E.edm" hidden="1">#REF!</definedName>
    <definedName name="_bdm.11F1828DC1EB466A89A10DF38A6DDEC6.edm" hidden="1">#REF!</definedName>
    <definedName name="_bdm.120EE20966114FD587B58A9D03422F54.edm" hidden="1">#REF!</definedName>
    <definedName name="_bdm.1235814A82B74FDAB70A4779C42B89EE.edm" hidden="1">#REF!</definedName>
    <definedName name="_bdm.123D25C3138C4771B17FDE27BC7A1229.edm" hidden="1">#REF!</definedName>
    <definedName name="_bdm.1259D1CF1F534D4593FB6F71B2F07FFE.edm" hidden="1">#REF!</definedName>
    <definedName name="_bdm.126E4E92EA044FEDAD3712364B74E452.edm" hidden="1">#REF!</definedName>
    <definedName name="_bdm.1277a63e845a44779b1bbf6fda0d22f8.edm" hidden="1">#REF!</definedName>
    <definedName name="_bdm.127E82CA1F9B4653B612E47EF9EEB810.edm" hidden="1">#REF!</definedName>
    <definedName name="_bdm.12AAA7518610416AABCD53ADB043B19A.edm" hidden="1">#REF!</definedName>
    <definedName name="_bdm.12C9F6A60D394E9F87CC969166811DFE.edm" hidden="1">#REF!</definedName>
    <definedName name="_bdm.12CE5C155E23444DA121DF4E77D1819D.edm" hidden="1">#REF!</definedName>
    <definedName name="_bdm.12D96ED90347410F92EE7B8B3F623F87.edm" hidden="1">#REF!</definedName>
    <definedName name="_bdm.13111DC8146143CB88D7D1F605F03A00.edm" hidden="1">#REF!</definedName>
    <definedName name="_bdm.1314D45896A6422B885D64C17C853334.edm" hidden="1">#REF!</definedName>
    <definedName name="_bdm.1319447A525843B1A6C5CAAF1CCE71CB.edm" hidden="1">#REF!</definedName>
    <definedName name="_bdm.13279CBE42424AAC9C4EDC31FC3A1CFA.edm" hidden="1">#REF!</definedName>
    <definedName name="_bdm.133333FA651446D1B24B3B68E5EC58D3.edm" hidden="1">#REF!</definedName>
    <definedName name="_bdm.1351785D97C24156AAB0AB245FA04C79.edm" hidden="1">#REF!</definedName>
    <definedName name="_bdm.1366E2BD37BF4E9AB70F815C5704233C.edm" hidden="1">#REF!</definedName>
    <definedName name="_bdm.1378FFE2263048D285CE72178AB75892.edm" hidden="1">#REF!</definedName>
    <definedName name="_bdm.139C8AE23FFD414B804DDD9DED666394.edm" hidden="1">#REF!</definedName>
    <definedName name="_bdm.13A8ACD959B6453398590213D3060389.edm" hidden="1">#REF!</definedName>
    <definedName name="_bdm.13AAFB81FAB645589C8A2B7665D3CCF8.edm" hidden="1">#REF!</definedName>
    <definedName name="_bdm.13B99C85DCE84836BF06DDC0AE177A31.edm" hidden="1">#REF!</definedName>
    <definedName name="_bdm.13BAD6DB89C34F19BF45096BA04B8FC7.edm" hidden="1">#REF!</definedName>
    <definedName name="_bdm.13D85BF2AACD4D4EBCFC511CA24B7504.edm" hidden="1">#REF!</definedName>
    <definedName name="_bdm.13FCB2D6CFBD45EBAC34B4AE9CA95EDC.edm" hidden="1">#REF!</definedName>
    <definedName name="_bdm.140FC5728ACF493CB4ADF3C0781551E5.edm" hidden="1">#REF!</definedName>
    <definedName name="_bdm.14289C28E4CE4C25AFB4C3CE45FE2CE9.edm" hidden="1">#REF!</definedName>
    <definedName name="_bdm.143E54BA9EB14F268B481D01CB7B8F93.edm" hidden="1">#REF!</definedName>
    <definedName name="_bdm.144CE9E4BF5E4E41A8E7474F7EB1CDF1.edm" hidden="1">#REF!</definedName>
    <definedName name="_bdm.1455f7f1b4f1459ab6433df2f5503364.edm" hidden="1">#REF!</definedName>
    <definedName name="_bdm.14658168A086499B90D52AC19F9D95F6.edm" hidden="1">#REF!</definedName>
    <definedName name="_bdm.1476ABE6A4014DE3ABA056A3D132EB5A.edm" hidden="1">#REF!</definedName>
    <definedName name="_bdm.148B1319480047C0B215403392CE1508.edm" hidden="1">#REF!</definedName>
    <definedName name="_bdm.14955371AA08450697D8C4A4F9D63611.edm" hidden="1">#REF!</definedName>
    <definedName name="_bdm.149B3E90D4A040F38EC430BDADA113B2.edm" hidden="1">#REF!</definedName>
    <definedName name="_bdm.14a91d10ec83470399b88474612184f3.edm" hidden="1">#REF!</definedName>
    <definedName name="_bdm.14C46E6A9B7F40A8AA19C7192BE089D8.edm" hidden="1">#REF!</definedName>
    <definedName name="_bdm.14C7AC7A5C1F4415A36C82331571D428.edm" hidden="1">#REF!</definedName>
    <definedName name="_bdm.14F04A30871A494CAB1CDDC6881680B5.edm" hidden="1">#REF!</definedName>
    <definedName name="_bdm.14F8E278778B493ABF809E1644A8830C.edm" hidden="1">#REF!</definedName>
    <definedName name="_bdm.1505EE0E0C4E456DB1A7034F5418C229.edm" hidden="1">#REF!</definedName>
    <definedName name="_bdm.1510DFC5B2464779AB2FC145C7D2123B.edm" hidden="1">#REF!</definedName>
    <definedName name="_bdm.1514AC170C244C59A728693FD1728285.edm" hidden="1">#REF!</definedName>
    <definedName name="_bdm.151A26740C85461B888A030DE98E8BBA.edm" hidden="1">#REF!</definedName>
    <definedName name="_bdm.155634b55f124ee297951ee0fa3e95b9.edm" hidden="1">#REF!</definedName>
    <definedName name="_bdm.15573F16EA31444A8F99C3E0658AF4C0.edm" hidden="1">#REF!</definedName>
    <definedName name="_bdm.155F50E61C3E460F8EB10AAE3AFA33F0.edm" hidden="1">#REF!</definedName>
    <definedName name="_bdm.158ED5A331184C6CACC46921C67A03CB.edm" hidden="1">#REF!</definedName>
    <definedName name="_bdm.158FCA654B9A4C6BBE602AD87DD79455.edm" hidden="1">#REF!</definedName>
    <definedName name="_bdm.1593D577D2A44C7386A587DACA4117B3.edm" hidden="1">#REF!</definedName>
    <definedName name="_bdm.159D56F872C641CC91A565CAB50BBDB6.edm" hidden="1">#REF!</definedName>
    <definedName name="_bdm.15A7271122CB4F51814294849FE27F39.edm" hidden="1">#REF!</definedName>
    <definedName name="_bdm.15B5142D98E7411DAFB725031A40E0EF.edm" hidden="1">#REF!</definedName>
    <definedName name="_bdm.15BA322081CE47DABDB9EABE8B962356.edm" hidden="1">#REF!</definedName>
    <definedName name="_bdm.15C578647C9543A1A26D9C9991FB9282.edm" hidden="1">#REF!</definedName>
    <definedName name="_bdm.15FC5EC2A9364FFE80C8B0882A74CEF2.edm" hidden="1">#REF!</definedName>
    <definedName name="_bdm.16107B880CDB467C8B74DFBCC4C1660B.edm" hidden="1">#REF!</definedName>
    <definedName name="_bdm.162A7C6178CB47868126153F8D7CC372.edm" hidden="1">#REF!</definedName>
    <definedName name="_bdm.1630BDDAECDD4B7D8BE8290C40933460.edm" hidden="1">#REF!</definedName>
    <definedName name="_bdm.164BB1D1805A4726A6C8D36EC10BA6F2.edm" hidden="1">#REF!</definedName>
    <definedName name="_bdm.1657981761554DAF83040603537576C0.edm" hidden="1">#REF!</definedName>
    <definedName name="_bdm.16754c879fc84196a297f97748ab2c33.edm" hidden="1">#REF!</definedName>
    <definedName name="_bdm.1694DC4F6DFD4587B0227ADA1D1A9061.edm" hidden="1">#REF!</definedName>
    <definedName name="_bdm.169e945db92042ca9bc04d80bf010b6e.edm" hidden="1">#REF!</definedName>
    <definedName name="_bdm.16b8b82d56cb4ddf8f83ea1792a49bf3.edm" hidden="1">#REF!</definedName>
    <definedName name="_bdm.16C0C431BCA1442DB9EE736595D84E63.edm" hidden="1">#REF!</definedName>
    <definedName name="_bdm.16D331A19E5D4AC3854029A227CF711B.edm" hidden="1">#REF!</definedName>
    <definedName name="_bdm.16F631E2642546EEB6BE4344EF79ABEC.edm" hidden="1">#REF!</definedName>
    <definedName name="_bdm.16FB5979DB6147BBA4BADF7AE9ACA9D7.edm" hidden="1">#REF!</definedName>
    <definedName name="_bdm.17350ECF696D4A628B6550EEA17A7F61.edm" hidden="1">#REF!</definedName>
    <definedName name="_bdm.173B78089D3244649621BB72E98EC526.edm" hidden="1">#REF!</definedName>
    <definedName name="_bdm.1760927506E24142B8B6D74EAE07FB70.edm" hidden="1">#REF!</definedName>
    <definedName name="_bdm.1769E07BB6984B408BA2733DCEB8EC73.edm" hidden="1">#REF!</definedName>
    <definedName name="_bdm.1771A7BEB09243B98894DA88987A86EB.edm" hidden="1">#REF!</definedName>
    <definedName name="_bdm.1790DB3952F8486A84448E4B94CCF995.edm" hidden="1">#REF!</definedName>
    <definedName name="_bdm.179AB15B931D4D7DA6674CD06CD1872F.edm" hidden="1">#REF!</definedName>
    <definedName name="_bdm.17A8D6A3145D4659A6DD3001ABF2858D.edm" hidden="1">#REF!</definedName>
    <definedName name="_bdm.17AAD7DC55FA4923857562837F7D208A.edm" hidden="1">#REF!</definedName>
    <definedName name="_bdm.17AF2F1CDC2145E184CD8343ACD0C1DE.edm" hidden="1">#REF!</definedName>
    <definedName name="_bdm.17E25EA457374352A55C3DBB8235E15E.edm" hidden="1">#REF!</definedName>
    <definedName name="_bdm.17E72A32C3D84C4F8286D4EEF61AFE1F.edm" hidden="1">#REF!</definedName>
    <definedName name="_bdm.180080FBDFD34FC2ADAF9AB3BB9A74FD.edm" hidden="1">#REF!</definedName>
    <definedName name="_bdm.182e1363faf341aca6d5c8ae3dd8681d.edm" hidden="1">#REF!</definedName>
    <definedName name="_bdm.1841284456a24e8a92256db85b9cfbe9.edm" hidden="1">#REF!</definedName>
    <definedName name="_bdm.1842BDA6BEDB4C858EEFC035D2E3FF93.edm" hidden="1">#REF!</definedName>
    <definedName name="_bdm.1857FC2CA0CC487D8CC5A696C5C413EB.edm" hidden="1">#REF!</definedName>
    <definedName name="_bdm.186293C7BCDF40CA8AADD129E6447A6D.edm" hidden="1">#REF!</definedName>
    <definedName name="_bdm.188C445C44FB46189AD670CBF8AFF3EA.edm" hidden="1">#REF!</definedName>
    <definedName name="_bdm.188FCBD17C9C4B26B4EAF58775D8B964.edm" hidden="1">#REF!</definedName>
    <definedName name="_bdm.18D16CAC1144441186B29D8562266C96.edm" hidden="1">#REF!</definedName>
    <definedName name="_bdm.191F77D1418A417D975707BB70F9BD34.edm" hidden="1">#REF!</definedName>
    <definedName name="_bdm.1926F6EDA6C6433594C5A2A6977213D7.edm" hidden="1">#REF!</definedName>
    <definedName name="_bdm.192AFAE58DE1487E840D0A0F87240857.edm" hidden="1">#REF!</definedName>
    <definedName name="_bdm.19581DA1D8174907B622F38FAF7B4052.edm" hidden="1">#REF!</definedName>
    <definedName name="_bdm.1987A2F6E004464388B8467B01C488D9.edm" hidden="1">#REF!</definedName>
    <definedName name="_bdm.19acbfcc768d42c29bfed124580d3f74.edm" hidden="1">#REF!</definedName>
    <definedName name="_bdm.19B4DA222C8544C7A7C1C854F1E4F4DA.edm" hidden="1">#REF!</definedName>
    <definedName name="_bdm.1A1A1156534645EABC583020613A5DEE.edm" hidden="1">#REF!</definedName>
    <definedName name="_bdm.1A29C05FC6634906B64E8D5FC12DC8CE.edm" hidden="1">#REF!</definedName>
    <definedName name="_bdm.1A3DBEC8756C479D9E9C7B69A5685B94.edm" hidden="1">#REF!</definedName>
    <definedName name="_bdm.1A4BA67D639441928DB4F2B3DAEE2C18.edm" hidden="1">#REF!</definedName>
    <definedName name="_bdm.1A656FD157CD412B9A25B9900E8CF92A.edm" hidden="1">#REF!</definedName>
    <definedName name="_bdm.1A7C7EAA307841EB9216FE19816E83B7.edm" hidden="1">#REF!</definedName>
    <definedName name="_bdm.1A95E0327B784EA4B5A9F5B76D601F00.edm" hidden="1">#REF!</definedName>
    <definedName name="_bdm.1A9DFBA8330C452287B287EC57994350.edm" hidden="1">#REF!</definedName>
    <definedName name="_bdm.1AB5B2A2281B4BAFB48F00E1011BEAFE.edm" hidden="1">#REF!</definedName>
    <definedName name="_bdm.1ABCBB6E8C3743C4944E466E05967FE0.edm" hidden="1">#REF!</definedName>
    <definedName name="_bdm.1ac96d35827c4d148cdd8bb693bc3155.edm" hidden="1">#REF!</definedName>
    <definedName name="_bdm.1AD15353E6724AF1A43A58E65B82A1CF.edm" hidden="1">#REF!</definedName>
    <definedName name="_bdm.1AD2CA80BD5F4EE8A186A58548380C47.edm" hidden="1">#REF!</definedName>
    <definedName name="_bdm.1afab8ca34794ac58732c62ac840388f.edm" hidden="1">#REF!</definedName>
    <definedName name="_bdm.1B07065926864E75B0F3E33AE5A7A4B4.edm" hidden="1">#REF!</definedName>
    <definedName name="_bdm.1B0B5A91149B4B91BEF303D6A1AF14F6.edm" hidden="1">#REF!</definedName>
    <definedName name="_bdm.1B0C177EAF9F47C8BC010D4F915C81A8.edm" hidden="1">#REF!</definedName>
    <definedName name="_bdm.1B1A97437402463B8977B6537D4EC1C8.edm" hidden="1">#REF!</definedName>
    <definedName name="_bdm.1B2370365F1D47A7951A9161D6F99C39.edm" hidden="1">#REF!</definedName>
    <definedName name="_bdm.1B9E3734D2204C57A23AFD60A9519D84.edm" hidden="1">#REF!</definedName>
    <definedName name="_bdm.1BAC7FD200AF447EAC53BDAC791E4914.edm" hidden="1">#REF!</definedName>
    <definedName name="_bdm.1BE0AE5AEB204FF8B5C29D84E7E0ED10.edm" hidden="1">#REF!</definedName>
    <definedName name="_bdm.1C1C0169DCD0435F96C0455AE269430F.edm" hidden="1">#REF!</definedName>
    <definedName name="_bdm.1C717133CC0E45AF97441659444C5B3D.edm" hidden="1">#REF!</definedName>
    <definedName name="_bdm.1C79B9F2DEDB4E899C90573A42959961.edm" hidden="1">#REF!</definedName>
    <definedName name="_bdm.1C835294B22847AC98EC60D949C6E6B6.edm" hidden="1">#REF!</definedName>
    <definedName name="_bdm.1C906AD0A9C94DCAA6DBCDD7930A70DE.edm" hidden="1">#REF!</definedName>
    <definedName name="_bdm.1C94E4916EBB43F08F24D706A50072E5.edm" hidden="1">#REF!</definedName>
    <definedName name="_bdm.1CA21712C76F4C1F976927E739741EBF.edm" hidden="1">#REF!</definedName>
    <definedName name="_bdm.1CBA48A90D2146EDBA1938D116E297A1.edm" hidden="1">#REF!</definedName>
    <definedName name="_bdm.1CC81C2FC3D54941AA999FAB27F096E6.edm" hidden="1">#REF!</definedName>
    <definedName name="_bdm.1CFB2784143144BDA2AE775B672640C4.edm" hidden="1">#REF!</definedName>
    <definedName name="_bdm.1D0582AB39EB453189C5F0BF98E1908A.edm" hidden="1">#REF!</definedName>
    <definedName name="_bdm.1D25B836D0D145699AEFC9A33E2C3212.edm" hidden="1">#REF!</definedName>
    <definedName name="_bdm.1D2623D5185D44418282F2AF7D375401.edm" hidden="1">#REF!</definedName>
    <definedName name="_bdm.1D29A958D6E04EE481BA336BE80B33F9.edm" hidden="1">#REF!</definedName>
    <definedName name="_bdm.1d34bf0ef99a47969ed24d7d24c0242d.edm" hidden="1">#REF!</definedName>
    <definedName name="_bdm.1DAE542B22884512A50B892580ACFAAA.edm" hidden="1">#REF!</definedName>
    <definedName name="_bdm.1DB770CD211740FB9526DD75FC91EB0A.edm" hidden="1">#REF!</definedName>
    <definedName name="_bdm.1DCD61E976EC4C3F81ACE0833FC6DCDA.edm" hidden="1">#REF!</definedName>
    <definedName name="_bdm.1DFF6BAE632C4089904BE551873EEAEF.edm" hidden="1">#REF!</definedName>
    <definedName name="_bdm.1DFFC7D945F943D0AECDED5CF81CE377.edm" hidden="1">#REF!</definedName>
    <definedName name="_bdm.1e06ac2930a6426fb773eea3c7401529.edm" hidden="1">#REF!</definedName>
    <definedName name="_bdm.1E2810A8D8B74C419A8E9081F60640F8.edm" hidden="1">#REF!</definedName>
    <definedName name="_bdm.1e467333ad02445489bd57412b874bb4.edm" hidden="1">#REF!</definedName>
    <definedName name="_bdm.1E4949844DF34D1F87C4F79DF44CCA2D.edm" hidden="1">#REF!</definedName>
    <definedName name="_bdm.1E53F366E987427BA16223536633FD89.edm" hidden="1">#REF!</definedName>
    <definedName name="_bdm.1E7C3C7EBA314A11B4529253DF0A6DB9.edm" hidden="1">#REF!</definedName>
    <definedName name="_bdm.1EF63629B2734245BD86FA7F7B3D2CFB.edm" hidden="1">#REF!</definedName>
    <definedName name="_bdm.1F028E556D0B4498A79026F9CDD06FD3.edm" hidden="1">#REF!</definedName>
    <definedName name="_bdm.1F1B7E046DE648918BEF049431C638B5.edm" hidden="1">#REF!</definedName>
    <definedName name="_bdm.1F2CD080C9094517A0110EC52B5CFF3F.edm" hidden="1">#REF!</definedName>
    <definedName name="_bdm.1F30E44D5AB248C1842EA5BA7B5429B1.edm" hidden="1">#REF!</definedName>
    <definedName name="_bdm.1F3F0D6298214FEABD5C6A9DEA2BAFED.edm" hidden="1">#REF!</definedName>
    <definedName name="_bdm.1F69449F46A94C53815CE03766D58009.edm" hidden="1">#REF!</definedName>
    <definedName name="_bdm.1F8401FA9FF64B9895CB89AC88E0E85E.edm" hidden="1">#REF!</definedName>
    <definedName name="_bdm.1f9505c23f504a81a468e7f08a705ec9.edm" hidden="1">#REF!</definedName>
    <definedName name="_bdm.1FA31586C7ED4A9E91EA7CEFBC83D93C.edm" hidden="1">#REF!</definedName>
    <definedName name="_bdm.1FD936DF03B647B5B3ED113AD67F6903.edm" hidden="1">#REF!</definedName>
    <definedName name="_bdm.1FF08FB6FCE94552833BF024D236DE80.edm" hidden="1">#REF!</definedName>
    <definedName name="_bdm.1FF86DEC161F48FE884128E76980A6EB.edm" hidden="1">#REF!</definedName>
    <definedName name="_bdm.200E5821B1F045AE88374503C24B368F.edm" hidden="1">#REF!</definedName>
    <definedName name="_bdm.202587ADA3BB47AF8F90176147811CF7.edm" hidden="1">#REF!</definedName>
    <definedName name="_bdm.2032D0D6F3D34529AEE23F36B0D2F0D1.edm" hidden="1">#REF!</definedName>
    <definedName name="_bdm.20353A6A94D245DE8B8E6609FD99FEFA.edm" hidden="1">#REF!</definedName>
    <definedName name="_bdm.203AF8443F2445CBB458992717F4AF7C.edm" hidden="1">#REF!</definedName>
    <definedName name="_bdm.20476e84187240af8de14bdf736af4ea.edm" hidden="1">#REF!</definedName>
    <definedName name="_bdm.2058A080F6C445CCBC20E548BBF7B2E8.edm" hidden="1">#REF!</definedName>
    <definedName name="_bdm.205a01d37338499ab3ab741ca8c070a9.edm" hidden="1">#REF!</definedName>
    <definedName name="_bdm.205F31D0ABE24DE29978F982EF7ADD08.edm" hidden="1">#REF!</definedName>
    <definedName name="_bdm.2060800F59B64A2AA333A8A497854E1C.edm" hidden="1">#REF!</definedName>
    <definedName name="_bdm.2093416d91c649d2beda1a0420cf29d5.edm" hidden="1">#REF!</definedName>
    <definedName name="_bdm.20A7E201717C46B4BBBDA20D1623F381.edm" hidden="1">#N/A</definedName>
    <definedName name="_bdm.20CE7EB6F46A4154BFA0E8F67979F632.edm" hidden="1">#REF!</definedName>
    <definedName name="_bdm.20E97F19C5644AAEA05CF29A48477E67.edm" hidden="1">#N/A</definedName>
    <definedName name="_bdm.20F03A575E284FBB9120B68F862C46E5.edm" hidden="1">#REF!</definedName>
    <definedName name="_bdm.20F11B82EF2C4BADB2052AD511E5F440.edm" hidden="1">#REF!</definedName>
    <definedName name="_bdm.20F2387D58BA4C909D2915E3E38143F4.edm" hidden="1">#REF!</definedName>
    <definedName name="_bdm.20F90DC7DDEE41599030700CA0E58C1E.edm" hidden="1">#REF!</definedName>
    <definedName name="_bdm.2157789159664B2BABC213E5BF1F79EC.edm" hidden="1">#REF!</definedName>
    <definedName name="_bdm.215B054023DA45558C474DEB07974156.edm" hidden="1">#REF!</definedName>
    <definedName name="_bdm.219E0DBCC8594BB383DEFC43E992BCEA.edm" hidden="1">#N/A</definedName>
    <definedName name="_bdm.21A6193A1BDC460BA00C202239E70A5E.edm" hidden="1">#REF!</definedName>
    <definedName name="_bdm.21BDB1AEF0D94C18AF1A936210345BC2.edm" hidden="1">#REF!</definedName>
    <definedName name="_bdm.21E3560951C241D9AE94C69F776EE426.edm" hidden="1">#REF!</definedName>
    <definedName name="_bdm.2204b70c832b435ea9eb25b8a09a936b.edm" hidden="1">#REF!</definedName>
    <definedName name="_bdm.2225cd7437fb4d45b7c1a040ca95141e.edm" hidden="1">#REF!</definedName>
    <definedName name="_bdm.225219831C024FD09170AD018F7199FE.edm" hidden="1">#REF!</definedName>
    <definedName name="_bdm.225636019B554AE2829D5BC6FA31C686.edm" hidden="1">#REF!</definedName>
    <definedName name="_bdm.2258B17038C144028E06C99839B06396.edm" hidden="1">#REF!</definedName>
    <definedName name="_bdm.225E6A1EB4C340B4937FFB949EC65FAF.edm" hidden="1">#REF!</definedName>
    <definedName name="_bdm.228B31240AD2496F92FED4F728EE31EA.edm" hidden="1">#REF!</definedName>
    <definedName name="_bdm.22AFA2FB4D114E459F03D4DECF617D49.edm" hidden="1">#REF!</definedName>
    <definedName name="_bdm.22baee1f6fda48c2891e32db3551fb67.edm" hidden="1">#REF!</definedName>
    <definedName name="_bdm.22EFFDB9847C4CF08839CE42C208BFA3.edm" hidden="1">#REF!</definedName>
    <definedName name="_bdm.22F9689C9751480BB12B27461DDBBFA9.edm" hidden="1">#REF!</definedName>
    <definedName name="_bdm.231183646A4F43B9B8DF111ACF2C118C.edm" hidden="1">#REF!</definedName>
    <definedName name="_bdm.23128AEDD3DB4038B60B87F77076E31A.edm" hidden="1">#REF!</definedName>
    <definedName name="_bdm.2318CFD3D64342EFA180CC616C1929B8.edm" hidden="1">#REF!</definedName>
    <definedName name="_bdm.23234671F67F48A7BDFC33C9589478C0.edm" hidden="1">#REF!</definedName>
    <definedName name="_bdm.232BD4AEF3BA4556BE5398E74891300C.edm" hidden="1">#REF!</definedName>
    <definedName name="_bdm.23724130AA37431DA96D663CE96DCDF6.edm" hidden="1">#REF!</definedName>
    <definedName name="_bdm.238DE07BF2C2460E82EC6E1FFCEF5FCC.edm" hidden="1">#REF!</definedName>
    <definedName name="_bdm.23B82D3E98E4456EAF5814ED0E1D337A.edm" hidden="1">#REF!</definedName>
    <definedName name="_bdm.23CE661334F3451991EDFC52FA0F0D45.edm" hidden="1">#REF!</definedName>
    <definedName name="_bdm.23D3614F560D4C03BFA8B61F1DD1E42C.edm" hidden="1">#REF!</definedName>
    <definedName name="_bdm.23E431EABD3C4874B35A487458D78C60.edm" hidden="1">#REF!</definedName>
    <definedName name="_bdm.23E852B455E842BFA11BF06AD3BDE24A.edm" hidden="1">#REF!</definedName>
    <definedName name="_bdm.23E8A92FF8C246E6A5D43B40EF055C0A.edm" hidden="1">#REF!</definedName>
    <definedName name="_bdm.2431F9FA8BA94336A3BD4F1FC806954B.edm" hidden="1">#REF!</definedName>
    <definedName name="_bdm.244D6F896AF04F32A45DD85428911952.edm" hidden="1">#REF!</definedName>
    <definedName name="_bdm.24702DF426DF485FACD8E49D94053F7F.edm" hidden="1">#REF!</definedName>
    <definedName name="_bdm.247477C5681843B881B7017B55AC2705.edm" hidden="1">#REF!</definedName>
    <definedName name="_bdm.247A0F3668A148599C61F572A31BD23A.edm" hidden="1">#REF!</definedName>
    <definedName name="_bdm.24894F509F534D289EE06C2BD6F94C59.edm" hidden="1">#REF!</definedName>
    <definedName name="_bdm.24B10A9971EB42AE8271704AC9F054D2.edm" hidden="1">#REF!</definedName>
    <definedName name="_bdm.24CBFD13A8D7454EBF3282D266650240.edm" hidden="1">#REF!</definedName>
    <definedName name="_bdm.24E45B774CEC41E7AF845D9DE5FAD628.edm" hidden="1">#REF!</definedName>
    <definedName name="_bdm.24f7d7c475084ad49e8ee8cab7ba2c96.edm" hidden="1">#REF!</definedName>
    <definedName name="_bdm.25307676552041698308C0F3F3D3EE5F.edm" hidden="1">#REF!</definedName>
    <definedName name="_bdm.2533DBE2ADC840248924081BA1DE6A54.edm" hidden="1">#REF!</definedName>
    <definedName name="_bdm.253B4BA2D07B49B9A696D51E35ABA420.edm" hidden="1">#REF!</definedName>
    <definedName name="_bdm.2550FB20513D4E1495DA61A553678253.edm" hidden="1">#REF!</definedName>
    <definedName name="_bdm.25C402FCAC2F4882A47AE6AF9AA83DA2.edm" hidden="1">#REF!</definedName>
    <definedName name="_bdm.25C8C61930F84B799EC1678C21C6408E.edm" hidden="1">#REF!</definedName>
    <definedName name="_bdm.25e173610fcd4cf1b9255587098e2b75.edm" hidden="1">#REF!</definedName>
    <definedName name="_bdm.2639d179bb3b4d11ad04d72214b0027c.edm" hidden="1">#REF!</definedName>
    <definedName name="_bdm.2645F0E123B54142A13B2C10377F2AE8.edm" hidden="1">#REF!</definedName>
    <definedName name="_bdm.269C28DDD5984A40BE29B873CE56708D.edm" hidden="1">#REF!</definedName>
    <definedName name="_bdm.26A77A46B41246F8A0EBAE9921B83760.edm" hidden="1">#REF!</definedName>
    <definedName name="_bdm.26AB9C416F7B4C9AA6C0362379C9BC09.edm" hidden="1">#REF!</definedName>
    <definedName name="_bdm.26de676fcf3a414bab9ea667e5d24807.edm" hidden="1">#REF!</definedName>
    <definedName name="_bdm.26E05BE06CB841ABA44B33CCA1F9C712.edm" hidden="1">#REF!</definedName>
    <definedName name="_bdm.273AC6D4AA0E4C6BA703ED91C0DE7DCB.edm" hidden="1">#REF!</definedName>
    <definedName name="_bdm.27473C7B02EB4D74BFEE9AFDBDCF6E25.edm" hidden="1">#REF!</definedName>
    <definedName name="_bdm.274A15E66954484EB88D25014FE08CF2.edm" hidden="1">#REF!</definedName>
    <definedName name="_bdm.2767B373CC434208AB555F2888E5048D.edm" hidden="1">#REF!</definedName>
    <definedName name="_bdm.2771A3004CDF4D53B6CE423F6FB633C2.edm" hidden="1">#REF!</definedName>
    <definedName name="_bdm.27770F43B5E44CBBBBD2CB7D2E4B118D.edm" hidden="1">#REF!</definedName>
    <definedName name="_bdm.2791C32DEF26409A971EC4C7AF7A1473.edm" hidden="1">#REF!</definedName>
    <definedName name="_bdm.2793E519FFD54840AE15FF262588AAAC.edm" hidden="1">#REF!</definedName>
    <definedName name="_bdm.27AF602F72FD41389D808DB00F207787.edm" hidden="1">#REF!</definedName>
    <definedName name="_bdm.27b183a755d24b64b4f8849968130c61.edm" hidden="1">#REF!</definedName>
    <definedName name="_bdm.27B40867E5FE4DE8982AE463DF1B9154.edm" hidden="1">#REF!</definedName>
    <definedName name="_bdm.27BE22E461C74DCEBAED5CC087037328.edm" hidden="1">#REF!</definedName>
    <definedName name="_bdm.27BFC2B6E8F4481E8488EF6A5A845B26.edm" hidden="1">#REF!</definedName>
    <definedName name="_bdm.27D9E3F539A6491594AD17078983C273.edm" hidden="1">#REF!</definedName>
    <definedName name="_bdm.27E0E182FE814A0EB205BA017487DBCC.edm" hidden="1">#REF!</definedName>
    <definedName name="_bdm.27EEEE65A9304F7AA3FE8881E4E88B82.edm" hidden="1">#REF!</definedName>
    <definedName name="_bdm.281FA57DA9154CB9B39A093B98D4AA61.edm" hidden="1">#REF!</definedName>
    <definedName name="_bdm.2821CC1FD2034223A977E36C1A75FBAB.edm" hidden="1">#REF!</definedName>
    <definedName name="_bdm.282EB3967578463493979A4F51B0DB5C.edm" hidden="1">#REF!</definedName>
    <definedName name="_bdm.282EBD927DEB48F4A7DB5721AF72D7CE.edm" hidden="1">#REF!</definedName>
    <definedName name="_bdm.284CB913CA5A41E9A2C174AAD8F7B6F6.edm" hidden="1">#REF!</definedName>
    <definedName name="_bdm.286678B6E5EE4818A2F13625C05168DD.edm" hidden="1">#REF!</definedName>
    <definedName name="_bdm.2876D150D6944D7EB12363F30F543E18.edm" hidden="1">#REF!</definedName>
    <definedName name="_bdm.28A4F52B8F064F8992E80CAAC0798CE7.edm" hidden="1">#REF!</definedName>
    <definedName name="_bdm.28BC9E0E4B6C461FBB21486D91C08A37.edm" hidden="1">#REF!</definedName>
    <definedName name="_bdm.28C00FFB0CB54283B6C1948EE1639E23.edm" hidden="1">#REF!</definedName>
    <definedName name="_bdm.28C37DA5767349B083D86332A315F2EC.edm" hidden="1">#REF!</definedName>
    <definedName name="_bdm.28E056F8CCB34450A4CECDCEEEA44C87.edm" hidden="1">#REF!</definedName>
    <definedName name="_bdm.2914D467A1344F909C8FDCFACA0A784F.edm" hidden="1">#REF!</definedName>
    <definedName name="_bdm.291FD30AAE2749DE88622B4354AC1F54.edm" hidden="1">#REF!</definedName>
    <definedName name="_bdm.292364D49D824FDE997F368DABA322DB.edm" hidden="1">#REF!</definedName>
    <definedName name="_bdm.294936E212BF48859A95DBA067766F88.edm" hidden="1">#REF!</definedName>
    <definedName name="_bdm.294A294CBB974C488F0050FAEFA11F5B.edm" hidden="1">#REF!</definedName>
    <definedName name="_bdm.2950F06934F042309F17E0B6E621E767.edm" hidden="1">#REF!</definedName>
    <definedName name="_bdm.295BD673D72E4940A4681AB75A6D7D5E.edm" hidden="1">#REF!</definedName>
    <definedName name="_bdm.297163251D054006BE4439D9865E6AF9.edm" hidden="1">#REF!</definedName>
    <definedName name="_bdm.29ACA70A635941E294CDAFC6D55346EB.edm" hidden="1">#REF!</definedName>
    <definedName name="_bdm.29bf24b8311a466993f38f9f6d683417.edm" hidden="1">#REF!</definedName>
    <definedName name="_bdm.29C4268BE7BA45BD916BF8312BBC0BB7.edm" hidden="1">#REF!</definedName>
    <definedName name="_bdm.29cc467719cf49e28b560c75e6ab7c13.edm" hidden="1">#REF!</definedName>
    <definedName name="_bdm.29DF983286BB4FB1A8607CC875250496.edm" hidden="1">#REF!</definedName>
    <definedName name="_bdm.2A02A34F10DC4045B0D680ACFAF17BB7.edm" hidden="1">#REF!</definedName>
    <definedName name="_bdm.2A06CA2355FD427B9942DFABB5386CEB.edm" hidden="1">#REF!</definedName>
    <definedName name="_bdm.2A76DA27BAF4479E979953B557BCE028.edm" hidden="1">#REF!</definedName>
    <definedName name="_bdm.2A8CC6ACFB784B3589D6F51749672AF1.edm" hidden="1">#REF!</definedName>
    <definedName name="_bdm.2ae54bf336bb4eafb0d33bc3e9286be2.edm" hidden="1">#REF!</definedName>
    <definedName name="_bdm.2B148DD30D5E47858924A25263334434.edm" hidden="1">#REF!</definedName>
    <definedName name="_bdm.2B3017251B5046FF93461FED45E7FA70.edm" hidden="1">#REF!</definedName>
    <definedName name="_bdm.2B5F362CB7AD41E38668AA571101894A.edm" hidden="1">#REF!</definedName>
    <definedName name="_bdm.2BA4EB708C224D44BE96B1C491A188C1.edm" hidden="1">#REF!</definedName>
    <definedName name="_bdm.2BACA15F615848F2907F20A7B700E0B9.edm" hidden="1">#REF!</definedName>
    <definedName name="_bdm.2bb01a3e94fb445ea2be2d7700fb4c56.edm" hidden="1">#REF!</definedName>
    <definedName name="_bdm.2BB7C5A59D6848A48460415AD80CAC82.edm" hidden="1">#REF!</definedName>
    <definedName name="_bdm.2BFF8F10CAEC4933AC995857A93C8EEB.edm" hidden="1">#REF!</definedName>
    <definedName name="_bdm.2C1600436E77472FB8133ECB4DB23BAB.edm" hidden="1">#REF!</definedName>
    <definedName name="_bdm.2C17E6C2964B4BB9A4D07856C5553F14.edm" hidden="1">#REF!</definedName>
    <definedName name="_bdm.2C1D1A2649A6483A930C325588CD2DFA.edm" hidden="1">#REF!</definedName>
    <definedName name="_bdm.2C3579A3C746411CA64EEAFF9FDE8B4A.edm" hidden="1">#REF!</definedName>
    <definedName name="_bdm.2C4010AAE4DB43AA95E412F9EA7F4A12.edm" hidden="1">#REF!</definedName>
    <definedName name="_bdm.2C45653A5F1C4050BE9B8B98B284EDA9.edm" hidden="1">#REF!</definedName>
    <definedName name="_bdm.2C5300D7B06E409483A24717C21F321B.edm" hidden="1">#REF!</definedName>
    <definedName name="_bdm.2C53F4E706A64D35AB0A7C99518534EF.edm" hidden="1">#REF!</definedName>
    <definedName name="_bdm.2C5790DAC9944A76A11F0D5B601FB93B.edm" hidden="1">#REF!</definedName>
    <definedName name="_bdm.2C5B1E32A3444186A83838848D43BDAE.edm" hidden="1">#REF!</definedName>
    <definedName name="_bdm.2C7FF0CC5E0649D4A24989F807464559.edm" hidden="1">#REF!</definedName>
    <definedName name="_bdm.2c80a9308ee041d2bea7b2af8ba18886.edm" hidden="1">#REF!</definedName>
    <definedName name="_bdm.2C8989D5B4C34A8D8D5564E9FA7DA5CB.edm" hidden="1">#REF!</definedName>
    <definedName name="_bdm.2C9A33C22A1C4FEE988CFF78948EBF60.edm" hidden="1">#REF!</definedName>
    <definedName name="_bdm.2CF8DC009CE7461C8A10962223B7C8EE.edm" hidden="1">#REF!</definedName>
    <definedName name="_bdm.2CFEB2264B5449D389D63968E94101CD.edm" hidden="1">#REF!</definedName>
    <definedName name="_bdm.2d16af589fe44889b675077769c0d0c7.edm" hidden="1">#REF!</definedName>
    <definedName name="_bdm.2D45AEAC2A6C4B8C8B63B98B16E4DC16.edm" hidden="1">#REF!</definedName>
    <definedName name="_bdm.2D4B4463965E4AE187BA5B00C079D89A.edm" hidden="1">#REF!</definedName>
    <definedName name="_bdm.2d7b40131cdc486cab036a884b257b53.edm" hidden="1">#REF!</definedName>
    <definedName name="_bdm.2DC89A533A7146E189E86B5B1C26218C.edm" hidden="1">#REF!</definedName>
    <definedName name="_bdm.2DD388A41EE24BD998F55BF304D62FD0.edm" hidden="1">#REF!</definedName>
    <definedName name="_bdm.2DEA7FE544FD45988D374DB565E8E115.edm" hidden="1">#REF!</definedName>
    <definedName name="_bdm.2DEC8647A6AE4BC1A624CAF8B09F06AC.edm" hidden="1">#REF!</definedName>
    <definedName name="_bdm.2DF48AA8F60B453CBDD730F1DF396636.edm" hidden="1">#REF!</definedName>
    <definedName name="_bdm.2E695CB128164677B450F1DBA8A6051A.edm" hidden="1">#REF!</definedName>
    <definedName name="_bdm.2E7D453EAAC048F98558E2F47EC690EB.edm" hidden="1">#REF!</definedName>
    <definedName name="_bdm.2eab642ee8fc49d1addbb57fdb75ccb7.edm" hidden="1">#REF!</definedName>
    <definedName name="_bdm.2EB07FB331864390977A02366180E3F4.edm" hidden="1">#REF!</definedName>
    <definedName name="_bdm.2EC3B94622F04BF1B173B8A9DB4904C4.edm" hidden="1">#REF!</definedName>
    <definedName name="_bdm.2ECEDCB528124386BAD20B7207A7977E.edm" hidden="1">#REF!</definedName>
    <definedName name="_bdm.2ED6CA151D3446CC881B842E85A310F0.edm" hidden="1">#REF!</definedName>
    <definedName name="_bdm.2EEF51BA46804273AF2606558C12C1A0.edm" hidden="1">#REF!</definedName>
    <definedName name="_bdm.2EF18E31F57145A8AE7E596876D4C203.edm" hidden="1">#REF!</definedName>
    <definedName name="_bdm.2F097706F6994BEB957D2FB15247F51F.edm" hidden="1">#REF!</definedName>
    <definedName name="_bdm.2F5C2D0DD28C4B3882BC6969EB28B3ED.edm" hidden="1">#REF!</definedName>
    <definedName name="_bdm.2F5F8EC96AB146A08F3839F49152837D.edm" hidden="1">#REF!</definedName>
    <definedName name="_bdm.2F6FEFF7DBD149FAA4C87AB0B35452E1.edm" hidden="1">#REF!</definedName>
    <definedName name="_bdm.2F84183DC863464D95050F21EA481CD4.edm" hidden="1">#REF!</definedName>
    <definedName name="_bdm.2FA84AB5DC1A4485AEB2A86D8F0B3CFD.edm" hidden="1">#REF!</definedName>
    <definedName name="_bdm.2FC04706841248FDBADF112BF18EF114.edm" hidden="1">#REF!</definedName>
    <definedName name="_bdm.2FFBEEDD0D114E85924AD30FB33BBDEE.edm" hidden="1">#REF!</definedName>
    <definedName name="_bdm.2FFDD357C89044B7AA993809BB3BAE2F.edm" hidden="1">#REF!</definedName>
    <definedName name="_bdm.3003606ed77244f4a8e927858d7e4540.edm" hidden="1">#REF!</definedName>
    <definedName name="_bdm.301A3E4AFD62496480E4EB9899AB2F81.edm" hidden="1">#REF!</definedName>
    <definedName name="_bdm.301F30F7B85444528FA386DF28CC0999.edm" hidden="1">#REF!</definedName>
    <definedName name="_bdm.3051E5A4E572444EA0E7A34801A89CD7.edm" hidden="1">#REF!</definedName>
    <definedName name="_bdm.305418467A0148F69B8ADAD3EA9D0F93.edm" hidden="1">#REF!</definedName>
    <definedName name="_bdm.30691b9034f94a10ae533cfb872d5ee7.edm" hidden="1">#REF!</definedName>
    <definedName name="_bdm.309149c323ff4401a4d54e1fe6f50691.edm" hidden="1">#REF!</definedName>
    <definedName name="_bdm.30A556E6B4004F288F960A8E2ACB9383.edm" hidden="1">#REF!</definedName>
    <definedName name="_bdm.30A80C9F64694D649D04E9D6BA15DABC.edm" hidden="1">#REF!</definedName>
    <definedName name="_bdm.30ACA570B5DC47A280284C11994B12A7.edm" hidden="1">#REF!</definedName>
    <definedName name="_bdm.30B437DD8CCA41EFBEC0542953D123E6.edm" hidden="1">#REF!</definedName>
    <definedName name="_bdm.30BA978485FF4F5BAF8E68616E84F127.edm" hidden="1">#REF!</definedName>
    <definedName name="_bdm.30e092de17664c8e9c9aa1826273d47b.edm" hidden="1">#REF!</definedName>
    <definedName name="_bdm.30e4386a68f74bec9288856fab77ea54.edm" hidden="1">#REF!</definedName>
    <definedName name="_bdm.30E50BC89A1341B991D6F0CFF65B9BD5.edm" hidden="1">#REF!</definedName>
    <definedName name="_bdm.30E8B8420DA1444C966616009605A69D.edm" hidden="1">#REF!</definedName>
    <definedName name="_bdm.3100339FFFB44031AA876144A747F636.edm" hidden="1">#REF!</definedName>
    <definedName name="_bdm.31013B9E9BE341719B4A532DB6496103.edm" hidden="1">#REF!</definedName>
    <definedName name="_bdm.310C01DF194B41B3885FF54D92E34FA4.edm" hidden="1">#REF!</definedName>
    <definedName name="_bdm.312AD788B5CE4EC4BA9B404DC1BD6D77.edm" hidden="1">#REF!</definedName>
    <definedName name="_bdm.312BEA487B4B42639D662B8460F3387B.edm" hidden="1">#REF!</definedName>
    <definedName name="_bdm.313245F2842F4CA397B8DF4A23F904E2.edm" hidden="1">#REF!</definedName>
    <definedName name="_bdm.31640CD8BA6641949CCF39B6E5BBA56A.edm" hidden="1">#REF!</definedName>
    <definedName name="_bdm.318dd4acc9354d1f88f3cf2f1b1e8cd1.edm" hidden="1">#REF!</definedName>
    <definedName name="_bdm.3190f18a4fdf44098710cfb4ac6fb0d5.edm" hidden="1">#REF!</definedName>
    <definedName name="_bdm.31919DDD0B774D88B22599D50648EE6E.edm" hidden="1">#REF!</definedName>
    <definedName name="_bdm.319C20EA1B9B4BCE94A50B80CB330366.edm" hidden="1">#REF!</definedName>
    <definedName name="_bdm.31AF94908D9D4FFAA66261BABBA98FAE.edm" hidden="1">#REF!</definedName>
    <definedName name="_bdm.31B300D3DF044B68A6CD7204CF94E583.edm" hidden="1">#REF!</definedName>
    <definedName name="_bdm.31BA785F11EB4065A11D7B2F1290513E.edm" hidden="1">#REF!</definedName>
    <definedName name="_bdm.31BD877EE21E458DAE19277BF6A675DA.edm" hidden="1">#REF!</definedName>
    <definedName name="_bdm.31D9BF18756342C09D12D065439001AC.edm" hidden="1">#REF!</definedName>
    <definedName name="_bdm.31E7354E7D52458FBACF90057691D09E.edm" hidden="1">#REF!</definedName>
    <definedName name="_bdm.320D7CC0B9F74E3E9FAA1A2E83351A77.edm" hidden="1">#REF!</definedName>
    <definedName name="_bdm.325025C553824B97B003F1316D82466D.edm" hidden="1">#REF!</definedName>
    <definedName name="_bdm.326718603B074D0CB07BDF7BC527D2F0.edm" hidden="1">#REF!</definedName>
    <definedName name="_bdm.3280338EA4974914B33F7BFFDCADBE0B.edm" hidden="1">#REF!</definedName>
    <definedName name="_bdm.32ADFB5D040F455DB774D0752F25B766.edm" hidden="1">#REF!</definedName>
    <definedName name="_bdm.32DD2BBE464A4FBA8C7EB6602973122E.edm" hidden="1">#REF!</definedName>
    <definedName name="_bdm.32E707BD3FD443FF95F6F9B95D532128.edm" hidden="1">#REF!</definedName>
    <definedName name="_bdm.32EB94B530D644098E6C28E6EA92716F.edm" hidden="1">#REF!</definedName>
    <definedName name="_bdm.3307b411653d4d379e34e2bbfd65835b.edm" hidden="1">#REF!</definedName>
    <definedName name="_bdm.330A5F89387D45EB8413039BCF7699BF.edm" hidden="1">#REF!</definedName>
    <definedName name="_bdm.334c0a67bc864fc48c9326f4e92b0bbe.edm" hidden="1">#REF!</definedName>
    <definedName name="_bdm.335883D7C4A342ED9CA6D1BF685D76E5.edm" hidden="1">#REF!</definedName>
    <definedName name="_bdm.3370D32D9CEB497CAD6B810C69030F3E.edm" hidden="1">#REF!</definedName>
    <definedName name="_bdm.33A7BA7976834D5AB8E0D2C33F255406.edm" hidden="1">#REF!</definedName>
    <definedName name="_bdm.33C952C6635C4A6794D77656B9287E4A.edm" hidden="1">#REF!</definedName>
    <definedName name="_bdm.33EB334836254EFAA27934BA26156577.edm" hidden="1">#REF!</definedName>
    <definedName name="_bdm.341BBB5017CD4F14BA2D6041B235FCC6.edm" hidden="1">#REF!</definedName>
    <definedName name="_bdm.3429EC4D1C634B14A224025CE468DA5A.edm" hidden="1">#REF!</definedName>
    <definedName name="_bdm.342a2956e7bd4b9ebee9debe0c552335.edm" hidden="1">#REF!</definedName>
    <definedName name="_bdm.3461E07AD51B405092CF8D84868E056D.edm" hidden="1">#REF!</definedName>
    <definedName name="_bdm.346F0D68C32C472EBB203B78553AF385.edm" hidden="1">#REF!</definedName>
    <definedName name="_bdm.3472DDEE77D4425AA4ABCA64B99FC0BC.edm" hidden="1">#REF!</definedName>
    <definedName name="_bdm.348457F3B927415F8A64553F4005CA43.edm" hidden="1">#REF!</definedName>
    <definedName name="_bdm.34A0D3E7AA554C03B9132A823BD05164.edm" hidden="1">#REF!</definedName>
    <definedName name="_bdm.3507a643606042f4b2fa8e17c0ae2fa7.edm" hidden="1">#REF!</definedName>
    <definedName name="_bdm.353CDA565EB14C1AA767CA6C2CDF5E77.edm" hidden="1">#REF!</definedName>
    <definedName name="_bdm.354B6F23BE1D4B9DAFD2148B1E3731E0.edm" hidden="1">#REF!</definedName>
    <definedName name="_bdm.354BB76A6B2F4B71AA1673E85A6FF2F5.edm" hidden="1">#REF!</definedName>
    <definedName name="_bdm.35541209B8A7474A92A17A30B99CC0CE.edm" hidden="1">#REF!</definedName>
    <definedName name="_bdm.355E6D4891BC47089D84A5EB7A1E593A.edm" hidden="1">#REF!</definedName>
    <definedName name="_bdm.355FE025B5614CFEAAF2C064D796F9BC.edm" hidden="1">#REF!</definedName>
    <definedName name="_bdm.3560f7dd454e454bb25a58502c7ab595.edm" hidden="1">#REF!</definedName>
    <definedName name="_bdm.358AB72D7E4C41559F2AAAF35C750554.edm" hidden="1">#REF!</definedName>
    <definedName name="_bdm.358E3F1A2A9C48A48B3D1F05ACB626C2.edm" hidden="1">#REF!</definedName>
    <definedName name="_bdm.35A14D1384B543D1A0288D4E81C10E82.edm" hidden="1">#REF!</definedName>
    <definedName name="_bdm.35A15D8AA46443D4A36567229D33DB6D.edm" hidden="1">#REF!</definedName>
    <definedName name="_bdm.35BB25785DFD49AB85861397F04D0811.edm" hidden="1">#REF!</definedName>
    <definedName name="_bdm.35c313e7df084ba0bc312be10566795c.edm" hidden="1">#REF!</definedName>
    <definedName name="_bdm.35D8135E1241454BB9F34183A8C0FA9F.edm" hidden="1">#REF!</definedName>
    <definedName name="_bdm.35f3e28a839a4d338d0b7498d7b04613.edm" hidden="1">#REF!</definedName>
    <definedName name="_bdm.35f6ee2d9b5a48d6af97483e077093de.edm" hidden="1">#REF!</definedName>
    <definedName name="_bdm.360C8F8F2CAA4705A6029B5EEA98A223.edm" hidden="1">#REF!</definedName>
    <definedName name="_bdm.36178345E990485996ADF5A7F990A227.edm" hidden="1">#REF!</definedName>
    <definedName name="_bdm.36295fbe70554fb69813b149a5a8e137.edm" hidden="1">#REF!</definedName>
    <definedName name="_bdm.362B43ADF77348028043E8615125422B.edm" hidden="1">#REF!</definedName>
    <definedName name="_bdm.3641EE494CB54D11996F787548C946BB.edm" hidden="1">#REF!</definedName>
    <definedName name="_bdm.365CA6C943DD422F83DCB8FDC3E6C3E7.edm" hidden="1">#REF!</definedName>
    <definedName name="_bdm.366096248A9D4049AB37660AB542D4B5.edm" hidden="1">#REF!</definedName>
    <definedName name="_bdm.3663510AA848493187E027B21B7D32E9.edm" hidden="1">#REF!</definedName>
    <definedName name="_bdm.3667387D5D8B4FB38AB9B5F859EDCC01.edm" hidden="1">#REF!</definedName>
    <definedName name="_bdm.366C26EB99AA4F02B254C33C0A4A6061.edm" hidden="1">#REF!</definedName>
    <definedName name="_bdm.368460D31B4740409FC6ADB7BAD3ADE3.edm" hidden="1">#REF!</definedName>
    <definedName name="_bdm.368B85CCFB704F2DA224BFCF36AE4F32.edm" hidden="1">#REF!</definedName>
    <definedName name="_bdm.36A4CE2407D144C6B77CE1FFB9CAFB33.edm" hidden="1">#REF!</definedName>
    <definedName name="_bdm.36B8D1AC38E8494FA8062C843DC4CC42.edm" hidden="1">#REF!</definedName>
    <definedName name="_bdm.36BA1D667BF446F784D56E44AF5BD887.edm" hidden="1">#REF!</definedName>
    <definedName name="_bdm.36D666D6DE33471E851E29208E764C10.edm" hidden="1">#REF!</definedName>
    <definedName name="_bdm.36EE2F13631C4DD3BA08AC2C232262D2.edm" hidden="1">#REF!</definedName>
    <definedName name="_bdm.3704C92843984B9381478388C2E799F4.edm" hidden="1">#REF!</definedName>
    <definedName name="_bdm.3709843f4a874240824c5e44f22ca64c.edm" hidden="1">#REF!</definedName>
    <definedName name="_bdm.371F06C031AD428F89D43BB26E4B10D2.edm" hidden="1">#REF!</definedName>
    <definedName name="_bdm.37540A8363424162B3B4E4E52F26DD9E.edm" hidden="1">#REF!</definedName>
    <definedName name="_bdm.375EBF775E6A495AA7DF3BF156C91857.edm" hidden="1">#REF!</definedName>
    <definedName name="_bdm.37607C249D364BFF843A3194DEAE6D39.edm" hidden="1">#REF!</definedName>
    <definedName name="_bdm.37795A788D7C4F9F9BD5D2949D07BEC1.edm" hidden="1">#REF!</definedName>
    <definedName name="_bdm.37A20D48862B4896A2A270EAF6489A7C.edm" hidden="1">#REF!</definedName>
    <definedName name="_bdm.37BD25F256124364AFE14612D835503A.edm" hidden="1">#REF!</definedName>
    <definedName name="_bdm.37CF96E53FCB4B77B45A510A095F021B.edm" hidden="1">#REF!</definedName>
    <definedName name="_bdm.37F7050760F9446B8527C056E52725C2.edm" hidden="1">#REF!</definedName>
    <definedName name="_bdm.37FC1D4477DB422481C5AE2FEA2E8096.edm" hidden="1">#REF!</definedName>
    <definedName name="_bdm.38095D0403964244A495C6307D1CFB38.edm" hidden="1">#REF!</definedName>
    <definedName name="_bdm.382E127A1F924156B08C282296271AB4.edm" hidden="1">#REF!</definedName>
    <definedName name="_bdm.3839039B61D945D4A04F084F19908113.edm" hidden="1">#REF!</definedName>
    <definedName name="_bdm.388A2DEF0E3F4D3991478C260E62333A.edm" hidden="1">#REF!</definedName>
    <definedName name="_bdm.38B0C6442B294250AEA8CD4144CFC04A.edm" hidden="1">#REF!</definedName>
    <definedName name="_bdm.38c8560c969d416eabdf2ed522a9f2ee.edm" hidden="1">#REF!</definedName>
    <definedName name="_bdm.393a97b6066147fd9bb44310a0535272.edm" hidden="1">#REF!</definedName>
    <definedName name="_bdm.393D8200EE2C43FCA4C13D76D9DFC690.edm" hidden="1">#REF!</definedName>
    <definedName name="_bdm.39548FC366154583928B8D39EE6E4998.edm" hidden="1">#REF!</definedName>
    <definedName name="_bdm.395F9B77BD5740019E5173FAD8D75E40.edm" hidden="1">#REF!</definedName>
    <definedName name="_bdm.39740230B2234A62B2F7F18341F86CA3.edm" hidden="1">#REF!</definedName>
    <definedName name="_bdm.397AFE564CED4C41B8ACE80A88CE2592.edm" hidden="1">#REF!</definedName>
    <definedName name="_bdm.398ade3409c244299d1f3a17e9bc9784.edm" hidden="1">#REF!</definedName>
    <definedName name="_bdm.39A27442352041F6967C0A8FC63CC70F.edm" hidden="1">#REF!</definedName>
    <definedName name="_bdm.39AE4804FF8F4AC88BD541F8B24054C6.edm" hidden="1">#REF!</definedName>
    <definedName name="_bdm.39AF201302F94F83B70E5BE1C7FF9EA1.edm" hidden="1">#REF!</definedName>
    <definedName name="_bdm.39B7D8D5DEB74D559AB4CC7806B4135C.edm" hidden="1">#REF!</definedName>
    <definedName name="_bdm.39DC21C0B16D49E9928AB65CE9691897.edm" hidden="1">#REF!</definedName>
    <definedName name="_bdm.39FEBA5F64BC4492A7AA5D0A9700CF10.edm" hidden="1">#REF!</definedName>
    <definedName name="_bdm.3A000FD675C043C8A97755678725333D.edm" hidden="1">#REF!</definedName>
    <definedName name="_bdm.3A0AFD9640AC4B3C9246BDE5EAFE0670.edm" hidden="1">#REF!</definedName>
    <definedName name="_bdm.3A132204CB13435DA7CD9C1B8B9FFFE9.edm" hidden="1">#REF!</definedName>
    <definedName name="_bdm.3A219EE1C320406282B0CF310738899E.edm" hidden="1">#REF!</definedName>
    <definedName name="_bdm.3A5032BCB070475983A7CA0EBCD66005.edm" hidden="1">#REF!</definedName>
    <definedName name="_bdm.3A509B8635C1439DBF92F15FD2205655.edm" hidden="1">#REF!</definedName>
    <definedName name="_bdm.3A6250B8FA27414CBEF83F97112D4968.edm" hidden="1">#REF!</definedName>
    <definedName name="_bdm.3A7C800EFC5C4F118491A27F2F399A0C.edm" hidden="1">#REF!</definedName>
    <definedName name="_bdm.3AA57D013E3E4EF6BB6275FEBB3CA693.edm" hidden="1">#REF!</definedName>
    <definedName name="_bdm.3AB1FA7344434B8C8289926D948DBC2D.edm" hidden="1">#REF!</definedName>
    <definedName name="_bdm.3ab50b5c532e47459ab11c8be48aa5b1.edm" hidden="1">#REF!</definedName>
    <definedName name="_bdm.3ad59c1785824f6aab226662e2825e26.edm" hidden="1">#REF!</definedName>
    <definedName name="_bdm.3AFED1F377AA47A5B483F2A98C7CD0AF.edm" hidden="1">#REF!</definedName>
    <definedName name="_bdm.3B0F03A998EF4D29AC4DC8E5CF84D82B.edm" hidden="1">#REF!</definedName>
    <definedName name="_bdm.3B1264C3C6124FE78FA4DE2E59BC0BCA.edm" hidden="1">#REF!</definedName>
    <definedName name="_bdm.3B19F661DD8246B4B9BB61A97A9784C0.edm" hidden="1">#REF!</definedName>
    <definedName name="_bdm.3B4E6B4AB74647BEB5A99122146D8ADA.edm" hidden="1">#REF!</definedName>
    <definedName name="_bdm.3B79A29B61814096A17307A71CDB2807.edm" hidden="1">#REF!</definedName>
    <definedName name="_bdm.3B84890B69A746F698B9BDE14020624B.edm" hidden="1">#N/A</definedName>
    <definedName name="_bdm.3ba0ef60e81f454ba6261bb8c1992661.edm" hidden="1">#REF!</definedName>
    <definedName name="_bdm.3BBA2760A3974CF595ABCE177339207D.edm" hidden="1">#REF!</definedName>
    <definedName name="_bdm.3BC4F01D545E4FE7914AD08F551389E3.edm" hidden="1">#REF!</definedName>
    <definedName name="_bdm.3BC9893FE93B49C889C349ACC1000829.edm" hidden="1">#REF!</definedName>
    <definedName name="_bdm.3BF04F7007B947179C73004695E8B943.edm" hidden="1">#REF!</definedName>
    <definedName name="_bdm.3c28b56b7eb5439a84a6bcd6b163fc0a.edm" hidden="1">#REF!</definedName>
    <definedName name="_bdm.3C2E03CBE77548E6B3A30324F9570D23.edm" hidden="1">#REF!</definedName>
    <definedName name="_bdm.3c9efa853ab34045a751cafc7278c3b8.edm" hidden="1">#REF!</definedName>
    <definedName name="_bdm.3CA4F18AFDAC4833BABF620660665878.edm" hidden="1">#REF!</definedName>
    <definedName name="_bdm.3CC7B72DE63C4D34AFED5F1013508C34.edm" hidden="1">#REF!</definedName>
    <definedName name="_bdm.3CCAE75B21DB49F39A656F9D2921B33C.edm" hidden="1">#REF!</definedName>
    <definedName name="_bdm.3cceefb52d8240c390e21cf931314985.edm" hidden="1">#REF!</definedName>
    <definedName name="_bdm.3CE4727A574144E39FC7D69223D1C9FB.edm" hidden="1">#REF!</definedName>
    <definedName name="_bdm.3CE829C413624BA4900CB56B9D4571EB.edm" hidden="1">#REF!</definedName>
    <definedName name="_bdm.3D20110DA6414626B34BC3C43A84B651.edm" hidden="1">#REF!</definedName>
    <definedName name="_bdm.3D23BD677D6045F198DEF4D2BB43FC89.edm" hidden="1">#REF!</definedName>
    <definedName name="_bdm.3D29D87FD8B046B490871C9EF721FCBC.edm" hidden="1">#REF!</definedName>
    <definedName name="_bdm.3D471DB3AF94456988E5DCFDB4982666.edm" hidden="1">#REF!</definedName>
    <definedName name="_bdm.3D5A244AF9974B378D63CBE1262B5FAB.edm" hidden="1">#REF!</definedName>
    <definedName name="_bdm.3DA6554883FE403F8430B5ADB5D75E0A.edm" hidden="1">#REF!</definedName>
    <definedName name="_bdm.3DB2E46927394AC08BEE2282D3C24C29.edm" hidden="1">#REF!</definedName>
    <definedName name="_bdm.3DC4DAF953D94147824D7CE472A73FCC.edm" hidden="1">#REF!</definedName>
    <definedName name="_bdm.3ddca4f5a3da4e88b306b5a6e94415f3.edm" hidden="1">#REF!</definedName>
    <definedName name="_bdm.3DE5F7E098F2437CBF3A8500BB9E23DF.edm" hidden="1">#REF!</definedName>
    <definedName name="_bdm.3DF8A418BE4C4AC6942F72C4ABC9B0E4.edm" hidden="1">#REF!</definedName>
    <definedName name="_bdm.3E3EFEDE1690479188F986B1135CE5E4.edm" hidden="1">#REF!</definedName>
    <definedName name="_bdm.3E4371C3C5EE4AE3BC3CEBCEDF5B8867.edm" hidden="1">#REF!</definedName>
    <definedName name="_bdm.3E497B6FD5094DD7AECC4F08C69DEF6E.edm" hidden="1">#REF!</definedName>
    <definedName name="_bdm.3E60008B1A75475ABECD0698C3473EF2.edm" hidden="1">#REF!</definedName>
    <definedName name="_bdm.3e874315d05147beace01921512b5df6.edm" hidden="1">#REF!</definedName>
    <definedName name="_bdm.3E925B689D434AD78130638D2E8409CD.edm" hidden="1">#REF!</definedName>
    <definedName name="_bdm.3E9B684C82D84291A76286396C289E6C.edm" hidden="1">#REF!</definedName>
    <definedName name="_bdm.3EB62CEB1E624B24B4993246CEA802DB.edm" hidden="1">#REF!</definedName>
    <definedName name="_bdm.3EBBE35746304F48BB46A153A9BC14D8.edm" hidden="1">#REF!</definedName>
    <definedName name="_bdm.3ECFCFA0A55B4F03A9A5874FEA3F19AE.edm" hidden="1">#REF!</definedName>
    <definedName name="_bdm.3EF16A4A918049999346122835A9EC6D.edm" hidden="1">#REF!</definedName>
    <definedName name="_bdm.3F18B63562CD4E818EC3FA85EC7C30BC.edm" hidden="1">#REF!</definedName>
    <definedName name="_bdm.3F92B10B094541A4A6F170FFEF980BEF.edm" hidden="1">#REF!</definedName>
    <definedName name="_bdm.3fa2cf05cba044288b853cafaa4d34ac.edm" hidden="1">#REF!</definedName>
    <definedName name="_bdm.3FA9F49D47654AF2A30D1960F9CB4AD6.edm" hidden="1">#REF!</definedName>
    <definedName name="_bdm.3FADAFC00ADC4F84A7F0AE64E118B146.edm" hidden="1">#REF!</definedName>
    <definedName name="_bdm.3FC80DD7003443678545C639C0E17B4F.edm" hidden="1">#REF!</definedName>
    <definedName name="_bdm.3FD7A613BB5544BD805BFF9AFF42A573.edm" hidden="1">#REF!</definedName>
    <definedName name="_bdm.3FF9511B51FF4802AD37834C6E8930EC.edm" hidden="1">#REF!</definedName>
    <definedName name="_bdm.4020588DAB58493EA9EF7B3EE32B82ED.edm" hidden="1">#REF!</definedName>
    <definedName name="_bdm.403e194b14e14214934b3ceddd08e405.edm" hidden="1">#REF!</definedName>
    <definedName name="_bdm.407962B64C954CF595807F02C834EBB4.edm" hidden="1">#REF!</definedName>
    <definedName name="_bdm.40C58AF60A9A4EB489520B1AD34451D7.edm" hidden="1">#REF!</definedName>
    <definedName name="_bdm.40CDB1919CFE4EB9BC4AF7605DCBBFB3.edm" hidden="1">#REF!</definedName>
    <definedName name="_bdm.40F409844E0D4591B285F547BB4CF43C.edm" hidden="1">#REF!</definedName>
    <definedName name="_bdm.40F4C8D6F2E54888BD1593C6F95D379A.edm" hidden="1">#REF!</definedName>
    <definedName name="_bdm.4102C8BB21CF4FFEA4A0C992F8F73873.edm" hidden="1">#REF!</definedName>
    <definedName name="_bdm.41129FA0F31D4E75B1CF5FB892402444.edm" hidden="1">#REF!</definedName>
    <definedName name="_bdm.414F244855A849A4AC1EA729D7AC5E59.edm" hidden="1">#REF!</definedName>
    <definedName name="_bdm.418311E023E842D6AF8187599BF5948A.edm" hidden="1">#REF!</definedName>
    <definedName name="_bdm.4199BDC4D11F48DF86301B035AE3B0A4.edm" hidden="1">#REF!</definedName>
    <definedName name="_bdm.41A0C51599954DA2A601C2FC5A97BC7F.edm" hidden="1">#REF!</definedName>
    <definedName name="_bdm.41D8A2FDBE5049FE9D1C9D49AF03595F.edm" hidden="1">#REF!</definedName>
    <definedName name="_bdm.41E6B8FBFCBD459A89DD3B382AA7A4F8.edm" hidden="1">#REF!</definedName>
    <definedName name="_bdm.41ebac15eacb4811bbd00ed9079cc698.edm" hidden="1">#REF!</definedName>
    <definedName name="_bdm.41ecf5b6aaa5408aaf80217479dd656c.edm" hidden="1">#REF!</definedName>
    <definedName name="_bdm.421B17EE0BE340739AE19FEBEF734008.edm" hidden="1">#REF!</definedName>
    <definedName name="_bdm.423905CB73C141E08A57A1347DAAACC9.edm" hidden="1">#REF!</definedName>
    <definedName name="_bdm.424452080C764B68B3E2CBF12850CAA8.edm" hidden="1">#REF!</definedName>
    <definedName name="_bdm.4270EF86436C446AB72DCA575648128F.edm" hidden="1">#REF!</definedName>
    <definedName name="_bdm.427ba1ec54c54699a7a04835d60d105c.edm" hidden="1">#REF!</definedName>
    <definedName name="_bdm.42998E798C0D40C6A2A3B68B8EAFDF56.edm" hidden="1">#REF!</definedName>
    <definedName name="_bdm.429C34A4B92A4F26B6745CB61EACB9BB.edm" hidden="1">#REF!</definedName>
    <definedName name="_bdm.429EEF9C142A460E9F373A37DA4BE8C6.edm" hidden="1">#REF!</definedName>
    <definedName name="_bdm.42A32CCCCEB245E4B2247E0B37FE435F.edm" hidden="1">#REF!</definedName>
    <definedName name="_bdm.42B0B5392C134304A413CDD9190C7EB2.edm" hidden="1">#REF!</definedName>
    <definedName name="_bdm.42B92D569CE145C78B42F9C97988F738.edm" hidden="1">#REF!</definedName>
    <definedName name="_bdm.42BB255188E7411AA0B182DFD2B36FF6.edm" hidden="1">#REF!</definedName>
    <definedName name="_bdm.430B1F301B53405399EB6378398FBD9C.edm" hidden="1">#REF!</definedName>
    <definedName name="_bdm.430d2bf437304e01afaed43e2d505202.edm" hidden="1">#REF!</definedName>
    <definedName name="_bdm.431270A512C24060BCC86600E068E01E.edm" hidden="1">#REF!</definedName>
    <definedName name="_bdm.432765008D314E98997F2344C4C22382.edm" hidden="1">#REF!</definedName>
    <definedName name="_bdm.432EA0D0DFEB4E5F910FC163060DF530.edm" hidden="1">#REF!</definedName>
    <definedName name="_bdm.4341599F6BD946FBBB203096334C44C3.edm" hidden="1">#REF!</definedName>
    <definedName name="_bdm.437258194B494A36ADA24D7586EB7605.edm" hidden="1">#REF!</definedName>
    <definedName name="_bdm.439894a3d9ba4ae0ba0dcf7a068e61f0.edm" hidden="1">#REF!</definedName>
    <definedName name="_bdm.43B993FB01224B859A06154469605B99.edm" hidden="1">#REF!</definedName>
    <definedName name="_bdm.43C35ABA912E49B1B3240461EE35F7AE.edm" hidden="1">#REF!</definedName>
    <definedName name="_bdm.43E3D19195124246BB5E6E343B65BB37.edm" hidden="1">#REF!</definedName>
    <definedName name="_bdm.43EF95CFFEC74C8681FB8A70313E8E84.edm" hidden="1">#REF!</definedName>
    <definedName name="_bdm.440CE8C99D824D8FB1EBB590CC2CED02.edm" hidden="1">#REF!</definedName>
    <definedName name="_bdm.4420540B8D0C4CAFA4362EC59D4862A0.edm" hidden="1">#REF!</definedName>
    <definedName name="_bdm.443440150FA2454D91B007418A9D59DE.edm" hidden="1">#REF!</definedName>
    <definedName name="_bdm.444DC3D66ECB46D7B7C590BA1BC6CA0C.edm" hidden="1">#REF!</definedName>
    <definedName name="_bdm.444EA1490B954FBEB1407D3F563F71DA.edm" hidden="1">#REF!</definedName>
    <definedName name="_bdm.445E04443A904FDC94C6AD9C6EDC7EB0.edm" hidden="1">#REF!</definedName>
    <definedName name="_bdm.44A17C326B5B4F3E836EF85A9D6BA875.edm" hidden="1">#REF!</definedName>
    <definedName name="_bdm.44BAB57F083E458CAAC59152BC3836FF.edm" hidden="1">#REF!</definedName>
    <definedName name="_bdm.4502FFADBEAD4E99BCB73A35979E4EBB.edm" hidden="1">#REF!</definedName>
    <definedName name="_bdm.4508B2C06058476C9801C605B7E6DA42.edm" hidden="1">#REF!</definedName>
    <definedName name="_bdm.450EB818C9784E9AB2927942C707F268.edm" hidden="1">#REF!</definedName>
    <definedName name="_bdm.453AC77F7F514007848610FA4A030A17.edm" hidden="1">#REF!</definedName>
    <definedName name="_bdm.454730B184DF4175B49C3825564427E7.edm" hidden="1">#REF!</definedName>
    <definedName name="_bdm.4551EF40AC014660B47060EF53F7249D.edm" hidden="1">#REF!</definedName>
    <definedName name="_bdm.45549B5CE8514E459704330ABCFE9606.edm" hidden="1">#REF!</definedName>
    <definedName name="_bdm.4561666A0F9D4922A4D0C5D5B085F863.edm" hidden="1">#REF!</definedName>
    <definedName name="_bdm.45687EBDFBE043B3B33CE93945A652AE.edm" hidden="1">#REF!</definedName>
    <definedName name="_bdm.456C71D592FE4FA5ACEDD5112869BFA9.edm" hidden="1">#REF!</definedName>
    <definedName name="_bdm.45AF984179864A788C461AA15391DBFE.edm" hidden="1">#REF!</definedName>
    <definedName name="_bdm.45C4415B35D842868C533EC8CBAEC339.edm" hidden="1">#REF!</definedName>
    <definedName name="_bdm.45CAE73B1B6B47CF93AB9A6759927313.edm" hidden="1">#REF!</definedName>
    <definedName name="_bdm.45F1D6E93C8A4621BEFBECC0AB1DD55C.edm" hidden="1">#REF!</definedName>
    <definedName name="_bdm.45F41AE918124C888CDD6B3D82A8290D.edm" hidden="1">#REF!</definedName>
    <definedName name="_bdm.462AC8CC69D648888613F9E52E3BE1FD.edm" hidden="1">#REF!</definedName>
    <definedName name="_bdm.4644ABD0BDC74D809693B81992113F49.edm" hidden="1">#REF!</definedName>
    <definedName name="_bdm.46502CF23C694D7EBB3C371128D179EE.edm" hidden="1">#REF!</definedName>
    <definedName name="_bdm.4653E779EE6A431F935361C25FE19F1E.edm" hidden="1">#REF!</definedName>
    <definedName name="_bdm.466A8D1BC43F46CEAD917B78CC8ECDDF.edm" hidden="1">#REF!</definedName>
    <definedName name="_bdm.46BFD2728D08441E870F26FA4A197691.edm" hidden="1">#REF!</definedName>
    <definedName name="_bdm.46C6CA389927414388E4D38C63B57762.edm" hidden="1">#REF!</definedName>
    <definedName name="_bdm.46D24ADBCDCC4A1480354FBC85BE6063.edm" hidden="1">#REF!</definedName>
    <definedName name="_bdm.46DE0F2BDD8A4F3EA345818FA1E2530E.edm" hidden="1">#REF!</definedName>
    <definedName name="_bdm.46eafcf36aa3456b871c5f1580b107e5.edm" hidden="1">#REF!</definedName>
    <definedName name="_bdm.473567B92D0B4D00A4F36FFEC20EF210.edm" hidden="1">#REF!</definedName>
    <definedName name="_bdm.474aac885d0d4730924945cfcedd8cf1.edm" hidden="1">#REF!</definedName>
    <definedName name="_bdm.4772263E97C54983BA8CF6A71B9CF11E.edm" hidden="1">#REF!</definedName>
    <definedName name="_bdm.47E833424BE4458B80217A184B53D06E.edm" hidden="1">#REF!</definedName>
    <definedName name="_bdm.47E8B793C156496DB370346C40BB6D8E.edm" hidden="1">#N/A</definedName>
    <definedName name="_bdm.4809009C79D84BC1A6E7777CE7BC3235.edm" hidden="1">#REF!</definedName>
    <definedName name="_bdm.481AC462332442A992825A06F457CE02.edm" hidden="1">#REF!</definedName>
    <definedName name="_bdm.4824FED00AF84F2DAAAE6482030E5491.edm" hidden="1">#REF!</definedName>
    <definedName name="_bdm.48280345A6B84E58B441DCAF56970A94.edm" hidden="1">#REF!</definedName>
    <definedName name="_bdm.4835DE633C7C498BA3830FDEC5630C98.edm" hidden="1">#REF!</definedName>
    <definedName name="_bdm.4842FDFA318F4181A046C56D8A5303DC.edm" hidden="1">#REF!</definedName>
    <definedName name="_bdm.48527caebead4a19928629fb27a6975d.edm" hidden="1">#REF!</definedName>
    <definedName name="_bdm.488EA375E2064A349497000A9A767EF6.edm" hidden="1">#REF!</definedName>
    <definedName name="_bdm.48CAC38DABD9489CBD3125C3044A9685.edm" hidden="1">#REF!</definedName>
    <definedName name="_bdm.48d76aedac4840478d29430b0c3d343d.edm" hidden="1">#REF!</definedName>
    <definedName name="_bdm.494271D38F8D4726ABF715120A272068.edm" hidden="1">#REF!</definedName>
    <definedName name="_bdm.4959090875B14281BB93AE8EBD9C18FF.edm" hidden="1">#REF!</definedName>
    <definedName name="_bdm.49679D384C6F47F6A6B6909DCFE0AE8D.edm" hidden="1">#REF!</definedName>
    <definedName name="_bdm.4974710D7F5C4B48938E0BD3DD351867.edm" hidden="1">#REF!</definedName>
    <definedName name="_bdm.498F23FC63BE42E5861C2F39EE439A8E.edm" hidden="1">#REF!</definedName>
    <definedName name="_bdm.499350606D5140D69AB06D1B25456B3E.edm" hidden="1">#REF!</definedName>
    <definedName name="_bdm.4996288830324A2E9C0C14D0B13DFDED.edm" hidden="1">#REF!</definedName>
    <definedName name="_bdm.4997D69F239744C8A5AD35D56F147E1E.edm" hidden="1">#REF!</definedName>
    <definedName name="_bdm.49b70b1a31484ffba35d4b76374bc4a4.edm" hidden="1">#REF!</definedName>
    <definedName name="_bdm.49C849D5023D47B4A532A335A1AF2760.edm" hidden="1">#N/A</definedName>
    <definedName name="_bdm.4A1E0748D72341CBB489BDD222C01D30.edm" hidden="1">#REF!</definedName>
    <definedName name="_bdm.4A31830E5B044D0690B98A48A47B3565.edm" hidden="1">#REF!</definedName>
    <definedName name="_bdm.4A38C25080DC4F8481B489312AEB94AB.edm" hidden="1">#REF!</definedName>
    <definedName name="_bdm.4AAB5F42250B41A39D9FEA39959C1E4A.edm" hidden="1">#REF!</definedName>
    <definedName name="_bdm.4acc74406f0e41599acaa7c1cda4f52c.edm" hidden="1">#REF!</definedName>
    <definedName name="_bdm.4B1286A6D59F43399A25EEE5544C7137.edm" hidden="1">#REF!</definedName>
    <definedName name="_bdm.4B136690C0EB4467859AB9E09ACA65E6.edm" hidden="1">#REF!</definedName>
    <definedName name="_bdm.4B27BB1B155348CFB31B280249911CF1.edm" hidden="1">#REF!</definedName>
    <definedName name="_bdm.4B52363E13FA4C00BEA79A3EE618EF24.edm" hidden="1">#REF!</definedName>
    <definedName name="_bdm.4B580226A0E0441D888524840E5269AD.edm" hidden="1">#REF!</definedName>
    <definedName name="_bdm.4b62610c01a44b3c816d0e30f587e1a1.edm" hidden="1">#REF!</definedName>
    <definedName name="_bdm.4B77C271E0A34AA39783CC8280DC280C.edm" hidden="1">#REF!</definedName>
    <definedName name="_bdm.4B8ABA18AA344562A28FEBACA73032EB.edm" hidden="1">#REF!</definedName>
    <definedName name="_bdm.4B8BED54F1494036B8DDCB29760B1DDC.edm" hidden="1">#REF!</definedName>
    <definedName name="_bdm.4ba200bd64ab4b2998ea7adc03076c1e.edm" hidden="1">#REF!</definedName>
    <definedName name="_bdm.4BB2D122603745CDB8FB2CC03C625D70.edm" hidden="1">#REF!</definedName>
    <definedName name="_bdm.4BB35448088E41D98CFD451B428006CD.edm" hidden="1">#REF!</definedName>
    <definedName name="_bdm.4BCE705E4CB9401BAF6DE3FE1FD31242.edm" hidden="1">#REF!</definedName>
    <definedName name="_bdm.4BF80E72AA4544C5A5105825F28AAB01.edm" hidden="1">#REF!</definedName>
    <definedName name="_bdm.4BFF03A747F04E91BF49DA76CDFA26A7.edm" hidden="1">#REF!</definedName>
    <definedName name="_bdm.4C1993519FA74B838D56B377FF9B1406.edm" hidden="1">#REF!</definedName>
    <definedName name="_bdm.4C1D05D4E94F42D19928A5CE28ADEB0C.edm" hidden="1">#REF!</definedName>
    <definedName name="_bdm.4C609B051C3041ADA54E5F2682B2C05D.edm" hidden="1">#REF!</definedName>
    <definedName name="_bdm.4C63EADBDDEA4524BF4C0A75D4EB1C67.edm" hidden="1">#REF!</definedName>
    <definedName name="_bdm.4C8214FA9F7144CF93F16FAE691384CE.edm" hidden="1">#REF!</definedName>
    <definedName name="_bdm.4C94169161DE4E61AC21614CCAADF1ED.edm" hidden="1">#REF!</definedName>
    <definedName name="_bdm.4c9ce40717274f9a92fadf9b86d42b04.edm" hidden="1">#REF!</definedName>
    <definedName name="_bdm.4CA8C10C9C36414EAE01F8CABFFCB05D.edm" hidden="1">#REF!</definedName>
    <definedName name="_bdm.4CB4C24BA70041CE8CD55E1715B3AA42.edm" hidden="1">#REF!</definedName>
    <definedName name="_bdm.4CBB17DA4E73488295FD1AEFCE4F3C82.edm" hidden="1">#REF!</definedName>
    <definedName name="_bdm.4D0409A23FD240DC84D91EEA03DA30F9.edm" hidden="1">#REF!</definedName>
    <definedName name="_bdm.4D162EFD78FD41ABBB1A9658227083B4.edm" hidden="1">#REF!</definedName>
    <definedName name="_bdm.4D26415A000A4D39AA5AD8BC126D139A.edm" hidden="1">#REF!</definedName>
    <definedName name="_bdm.4D2EAFBCDB7640BE85C10C448AF67C24.edm" hidden="1">#REF!</definedName>
    <definedName name="_bdm.4D7FD33723FF4A48B238DD48BF79CC8D.edm" hidden="1">#REF!</definedName>
    <definedName name="_bdm.4D8E56783C1B4872AC6641771CE7D7CD.edm" hidden="1">#REF!</definedName>
    <definedName name="_bdm.4D9C008C9E2A4422AC9F22B0999448CF.edm" hidden="1">#REF!</definedName>
    <definedName name="_bdm.4DC370B5B70649978E2AF6F398D723AB.edm" hidden="1">#REF!</definedName>
    <definedName name="_bdm.4DC90B37599B4B17B697FD841CD7C01D.edm" hidden="1">#REF!</definedName>
    <definedName name="_bdm.4DD2E56203514EDB92039FD2C83AEF37.edm" hidden="1">#REF!</definedName>
    <definedName name="_bdm.4DE84A95C15444E0BB5121EC395B4C68.edm" hidden="1">#REF!</definedName>
    <definedName name="_bdm.4E01255A27BA4B0D9E60016F54C3031A.edm" hidden="1">#REF!</definedName>
    <definedName name="_bdm.4e0b5a04f83a4e6fb3aca214e9ca6246.edm" hidden="1">#REF!</definedName>
    <definedName name="_bdm.4E16BF75C6E5404495F5E31DA791A0EA.edm" hidden="1">#REF!</definedName>
    <definedName name="_bdm.4E1F7AF452E94E8393B4485BF546E3AD.edm" hidden="1">#REF!</definedName>
    <definedName name="_bdm.4E262E8C77244916A17A54D238168E64.edm" hidden="1">#REF!</definedName>
    <definedName name="_bdm.4e29c22577f7418582cd26ce7d69cb5a.edm" hidden="1">#REF!</definedName>
    <definedName name="_bdm.4e2aee5bb1d94e1e952069d04441f56a.edm" hidden="1">#REF!</definedName>
    <definedName name="_bdm.4E36FDEC107941E4A85DB377A66B95E8.edm" hidden="1">#REF!</definedName>
    <definedName name="_bdm.4E47CD079DEA4F7688C99CA8E3E8F462.edm" hidden="1">#REF!</definedName>
    <definedName name="_bdm.4E4AB00D3C3F478C96D0AF8DB08A4363.edm" hidden="1">#REF!</definedName>
    <definedName name="_bdm.4e5b87bb8db64ba685c2035c5679d7d4.edm" hidden="1">#REF!</definedName>
    <definedName name="_bdm.4E6E6475A9E541DAA03D287654D8A5ED.edm" hidden="1">#REF!</definedName>
    <definedName name="_bdm.4E745850D9FB43458AF180BD98A4FD21.edm" hidden="1">#REF!</definedName>
    <definedName name="_bdm.4E7AD9C73224460BA02A86BC6DADCB14.edm" hidden="1">#REF!</definedName>
    <definedName name="_bdm.4E89F9B814CE4FACA10CD8B1E1A44607.edm" hidden="1">#REF!</definedName>
    <definedName name="_bdm.4EEA90F310494A488379069F316419A9.edm" hidden="1">#REF!</definedName>
    <definedName name="_bdm.4EEE2175BA724848A2074732A966F05A.edm" hidden="1">#REF!</definedName>
    <definedName name="_bdm.4F56E487A82A4765BF723213925D2BDC.edm" hidden="1">#REF!</definedName>
    <definedName name="_bdm.4F77A5C219A046A6A664F0846E0C424C.edm" hidden="1">#REF!</definedName>
    <definedName name="_bdm.4f7e6cc038c14e90b2416782758149cd.edm" hidden="1">#REF!</definedName>
    <definedName name="_bdm.4F83AE3A041C4F38B72003456E39E846.edm" hidden="1">#REF!</definedName>
    <definedName name="_bdm.4F9DA3E7B2B4445ABB90505FEC395394.edm" hidden="1">#REF!</definedName>
    <definedName name="_bdm.4FB9C8E40DD64C49BFB871DBA9FAAF26.edm" hidden="1">#REF!</definedName>
    <definedName name="_bdm.4FBB9EC1098E4555A27E2BB3DAD4C7E3.edm" hidden="1">#REF!</definedName>
    <definedName name="_bdm.4FBF536FF2E34AA1BB2B2C99DC3785AC.edm" hidden="1">#REF!</definedName>
    <definedName name="_bdm.4FD809C3415643C89307D72772A6CBAD.edm" hidden="1">#REF!</definedName>
    <definedName name="_bdm.501f7beb624b436791d2ccfa51f39035.edm" hidden="1">#REF!</definedName>
    <definedName name="_bdm.5025BD3B8B20409BADF964DF63764EFC.edm" hidden="1">#REF!</definedName>
    <definedName name="_bdm.504E9D684CB14704AA1069D924339574.edm" hidden="1">#REF!</definedName>
    <definedName name="_bdm.50A30F3573744064AF77447C2154045D.edm" hidden="1">#REF!</definedName>
    <definedName name="_bdm.50C52F1277EE41BFA5602BE0EAE09FC9.edm" hidden="1">#REF!</definedName>
    <definedName name="_bdm.50D7C226413D428F80F25B0C3A7CFA51.edm" hidden="1">#REF!</definedName>
    <definedName name="_bdm.50DDDE01A8A2489C974A56B362893FE0.edm" hidden="1">#REF!</definedName>
    <definedName name="_bdm.50EE01B2150F40459EE23819A6FEF540.edm" hidden="1">#REF!</definedName>
    <definedName name="_bdm.50FD8DA6979543F1B4F4A0176E28F3E5.edm" hidden="1">#REF!</definedName>
    <definedName name="_bdm.5101F751062F4065B8764283EA39ED4A.edm" hidden="1">#REF!</definedName>
    <definedName name="_bdm.5102254CF1D6454DA57A6045F375B0C8.edm" hidden="1">#REF!</definedName>
    <definedName name="_bdm.513E73EA3BC1440ABBEE12F17A2A99FB.edm" hidden="1">#REF!</definedName>
    <definedName name="_bdm.51478C3B1D8F4549816AEE3ECA01302E.edm" hidden="1">#REF!</definedName>
    <definedName name="_bdm.514867c799d04b1aa1ea1fbcd625e000.edm" hidden="1">#REF!</definedName>
    <definedName name="_bdm.5173CD41A0CC4C1E926A1FA6C8708CEB.edm" hidden="1">#REF!</definedName>
    <definedName name="_bdm.5185e5d84b3e45b68e94bd8b14edce46.edm" hidden="1">#REF!</definedName>
    <definedName name="_bdm.51C019F6A300431CB35CACB44E4F2F03.edm" hidden="1">#REF!</definedName>
    <definedName name="_bdm.51CFCFE4110740CD8256841756F74A2E.edm" hidden="1">#REF!</definedName>
    <definedName name="_bdm.51D34AAA4E1742A385A5D6E212D19FDF.edm" hidden="1">#REF!</definedName>
    <definedName name="_bdm.51dbf717282346d28690c374bff9f0b9.edm" hidden="1">#REF!</definedName>
    <definedName name="_bdm.51E90233FEAA46B990EDE0D8F27CB4EF.edm" hidden="1">#REF!</definedName>
    <definedName name="_bdm.51EDBC8B6E8E48A5859CCC9312D6B0E0.edm" hidden="1">#REF!</definedName>
    <definedName name="_bdm.51F3881A053A4EEDB410CC3E88AAB9D5.edm" hidden="1">#REF!</definedName>
    <definedName name="_bdm.5211AE03C98843F9B4E6F93A5E3575D6.edm" hidden="1">#REF!</definedName>
    <definedName name="_bdm.522155EC6CC4472BBDD7F3C0F329624D.edm" hidden="1">#REF!</definedName>
    <definedName name="_bdm.523B7E2EC8894BBBB7B2A902511C5958.edm" hidden="1">#REF!</definedName>
    <definedName name="_bdm.524527DDC4ED495ABCCE4BDC13B00917.edm" hidden="1">#REF!</definedName>
    <definedName name="_bdm.52453B41148844DA9E0B7D12183FFE3D.edm" hidden="1">#REF!</definedName>
    <definedName name="_bdm.524FD813FF32480E9EF0BAC186570F2D.edm" hidden="1">#REF!</definedName>
    <definedName name="_bdm.525F1C8C138648EA8F4BFA43C57DBF9B.edm" hidden="1">#REF!</definedName>
    <definedName name="_bdm.526BDAD6E040456F816405C501D7837F.edm" hidden="1">#REF!</definedName>
    <definedName name="_bdm.5273b4ba43eb4f22b9bb48ae68af6e9d.edm" hidden="1">#REF!</definedName>
    <definedName name="_bdm.527A31645D304E08ADC463B11E542C46.edm" hidden="1">#REF!</definedName>
    <definedName name="_bdm.52ABB7EB2CA346AA84E75A7AF2F49BB4.edm" hidden="1">#REF!</definedName>
    <definedName name="_bdm.52b58ad4487f4f90a142ad5f01e36cbc.edm" hidden="1">#REF!</definedName>
    <definedName name="_bdm.52D61AC15E51480CBBBDC7E353B4EDD8.edm" hidden="1">#REF!</definedName>
    <definedName name="_bdm.52D63AF5B8ED4BCCA10331657AAC113C.edm" hidden="1">#REF!</definedName>
    <definedName name="_bdm.52DAC3115F3A478ABF6C091D2A6901F8.edm" hidden="1">#REF!</definedName>
    <definedName name="_bdm.52EC50FAE5754E4FA3D4FCB934A5C3D5.edm" hidden="1">#REF!</definedName>
    <definedName name="_bdm.52F8BA8E71B14FD3B2528313FF121B47.edm" hidden="1">#REF!</definedName>
    <definedName name="_bdm.5330967479e747cf8375010748b6466b.edm" hidden="1">#REF!</definedName>
    <definedName name="_bdm.5338BF6C717D4079AB27226531DB4CD7.edm" hidden="1">#REF!</definedName>
    <definedName name="_bdm.5338EE6A9EA84E999447183E7BBB51BB.edm" hidden="1">#REF!</definedName>
    <definedName name="_bdm.5339710C25BC4213960129ED59D2B6F0.edm" hidden="1">#REF!</definedName>
    <definedName name="_bdm.5343032ED1284EE281E0A7C871F5B101.edm" hidden="1">#REF!</definedName>
    <definedName name="_bdm.534A27683FCE42FD985BA6F2A1FBEBAC.edm" hidden="1">#REF!</definedName>
    <definedName name="_bdm.53665C79503B4793AA4B9D82F1550C12.edm" hidden="1">#REF!</definedName>
    <definedName name="_bdm.536D457E387349FA828749630E70357D.edm" hidden="1">#REF!</definedName>
    <definedName name="_bdm.537B2E80A7F546608E532D7CAC364822.edm" hidden="1">#REF!</definedName>
    <definedName name="_bdm.53851276C1514D68BCEDBB375025772C.edm" hidden="1">#REF!</definedName>
    <definedName name="_bdm.5386AA4682554BE4BA30097AA3E299A9.edm" hidden="1">#REF!</definedName>
    <definedName name="_bdm.53C08597E49B4E9ABCA71BF6DA278561.edm" hidden="1">#REF!</definedName>
    <definedName name="_bdm.5410CA1566F34E119CFFA12B7031A779.edm" hidden="1">#REF!</definedName>
    <definedName name="_bdm.5417EE8803774B4698F57DFF19BBCCB4.edm" hidden="1">#REF!</definedName>
    <definedName name="_bdm.542B5E6DD4824B0EB2BDAC028CC20A86.edm" hidden="1">#REF!</definedName>
    <definedName name="_bdm.5445F40EF9914DDD931802BF6B64770D.edm" hidden="1">#REF!</definedName>
    <definedName name="_bdm.5450321449b44ad2a7a93b269f8a23c1.edm" hidden="1">#REF!</definedName>
    <definedName name="_bdm.5455C706EA2948AA9A18E9FCC87C80B2.edm" hidden="1">#REF!</definedName>
    <definedName name="_bdm.54570E9D7ACE4134ABB63DC1039105FC.edm" hidden="1">#REF!</definedName>
    <definedName name="_bdm.546422DCD5E14C628F936BB2708D8324.edm" hidden="1">#REF!</definedName>
    <definedName name="_bdm.547C1CCC538248C7952484212C8E681E.edm" hidden="1">#REF!</definedName>
    <definedName name="_bdm.5497D0207E494125802239611CD87533.edm" hidden="1">#REF!</definedName>
    <definedName name="_bdm.54A2D715B6B24DEEAA1EDE02700B7E7E.edm" hidden="1">#REF!</definedName>
    <definedName name="_bdm.54A5BD290A3C47949FB76E1657A23E28.edm" hidden="1">#REF!</definedName>
    <definedName name="_bdm.54AAF8A2DD96412F8379859646FD5391.edm" hidden="1">#REF!</definedName>
    <definedName name="_bdm.54F4B9BD75A74B12BE7BC04F8B70B407.edm" hidden="1">#REF!</definedName>
    <definedName name="_bdm.5507CDBBDF9A4B6BA4E354F50E22B6DC.edm" hidden="1">#REF!</definedName>
    <definedName name="_bdm.550838de2d3c4a98ad25dbaa34644a21.edm" hidden="1">#REF!</definedName>
    <definedName name="_bdm.5512275A8DF044B4A37EB1040F46AD53.edm" hidden="1">#REF!</definedName>
    <definedName name="_bdm.5513D0CB7C7A4FA4884A5F9E3D4A151B.edm" hidden="1">#REF!</definedName>
    <definedName name="_bdm.554302CC0E494397B42B99101F36D8D5.edm" hidden="1">#REF!</definedName>
    <definedName name="_bdm.55484af63c6f41fd8bc9193054bf095e.edm" hidden="1">#REF!</definedName>
    <definedName name="_bdm.5548E61B0F3644A7A81C2D10FF49F6E9.edm" hidden="1">#REF!</definedName>
    <definedName name="_bdm.55665D324DD74D238FC711761F2C8540.edm" hidden="1">#REF!</definedName>
    <definedName name="_bdm.5567AA240A1349959F39E5D9AC8FE76D.edm" hidden="1">#REF!</definedName>
    <definedName name="_bdm.556ef2a1c3d74df794c100805450d1f1.edm" hidden="1">#REF!</definedName>
    <definedName name="_bdm.55D17CA8383448DF9A38F43126652928.edm" hidden="1">#REF!</definedName>
    <definedName name="_bdm.55E21603A0AC47C9BE6EE0F17034200F.edm" hidden="1">#REF!</definedName>
    <definedName name="_bdm.55FBE2D3F0D44E02A74C520BB88413C9.edm" hidden="1">#REF!</definedName>
    <definedName name="_bdm.560A2C63A79C4C27836C2200D5F5FA40.edm" hidden="1">#REF!</definedName>
    <definedName name="_bdm.560ac956338a477e9d8b1b4708073d51.edm" hidden="1">#REF!</definedName>
    <definedName name="_bdm.560b087e2fbe4d1fa216a929d7096c09.edm" hidden="1">#REF!</definedName>
    <definedName name="_bdm.56113DFEC1554196B955E02FCB1F8FC2.edm" hidden="1">#REF!</definedName>
    <definedName name="_bdm.561C058F5A8A4A2583A2751E8787EF35.edm" hidden="1">#REF!</definedName>
    <definedName name="_bdm.5631350CCD0E46568CC9D927C891D41F.edm" hidden="1">#REF!</definedName>
    <definedName name="_bdm.564454634cad40ad893285e9cdf554ec.edm" hidden="1">#REF!</definedName>
    <definedName name="_bdm.565FECE2C6DF4EBCA9DABA94BC4C4344.edm" hidden="1">#REF!</definedName>
    <definedName name="_bdm.56734576369545628FB1520613A2A3C7.edm" hidden="1">#REF!</definedName>
    <definedName name="_bdm.56DBC0C5758B4ADF997031E72D4D3F73.edm" hidden="1">#REF!</definedName>
    <definedName name="_bdm.56de310f7f374a12b1555c827a0550d4.edm" hidden="1">#REF!</definedName>
    <definedName name="_bdm.56E22E3191694D4BA85705435A1F68E2.edm" hidden="1">#REF!</definedName>
    <definedName name="_bdm.570348B5CDBD4EADB32836BE6786DC4C.edm" hidden="1">#REF!</definedName>
    <definedName name="_bdm.5725D7B2269443B2AB4E14AA7E5905E5.edm" hidden="1">#REF!</definedName>
    <definedName name="_bdm.578FDD5004354C8C963DD71416D485C6.edm" hidden="1">#REF!</definedName>
    <definedName name="_bdm.57A4543037B0402991CC067723CB2786.edm" hidden="1">#REF!</definedName>
    <definedName name="_bdm.57AC2598371D4D17B7352FBFA09177D5.edm" hidden="1">#REF!</definedName>
    <definedName name="_bdm.57af20f10060480aa799140914f521bb.edm" hidden="1">#REF!</definedName>
    <definedName name="_bdm.57C001BD6B6449B9BF112217FD5781FA.edm" hidden="1">#REF!</definedName>
    <definedName name="_bdm.57E5EF0840EC4591A6AB6053C42CCEF3.edm" hidden="1">#REF!</definedName>
    <definedName name="_bdm.57EB027591E64FFD9A11117667F2B374.edm" hidden="1">#REF!</definedName>
    <definedName name="_bdm.57EB4AB1BE564BDEBE5CAB15A2C01846.edm" hidden="1">#REF!</definedName>
    <definedName name="_bdm.581892D0A0A248C5AA9BDC06B101D316.edm" hidden="1">#REF!</definedName>
    <definedName name="_bdm.5846525C76F1412CA73228F45B52D603.edm" hidden="1">#REF!</definedName>
    <definedName name="_bdm.585E4DB3E505412BA6A6F4F0F9F45CE3.edm" hidden="1">#REF!</definedName>
    <definedName name="_bdm.587697E16F2A42158709A4E2FC146FB0.edm" hidden="1">#REF!</definedName>
    <definedName name="_bdm.587db10fb6404508a89a88b5ed0f8733.edm" hidden="1">#REF!</definedName>
    <definedName name="_bdm.588C1E677241448BAFE3D46B92876440.edm" hidden="1">#REF!</definedName>
    <definedName name="_bdm.58A518C8F18E4AB2BF962A7AABCAF474.edm" hidden="1">#REF!</definedName>
    <definedName name="_bdm.58AABB9781FA4DC0BFB181A250C64A3B.edm" hidden="1">#REF!</definedName>
    <definedName name="_bdm.58b0d9d68e24403d8f793015c000fd13.edm" hidden="1">#REF!</definedName>
    <definedName name="_bdm.58ec20dc4d364d67866655cb564934af.edm" hidden="1">#REF!</definedName>
    <definedName name="_bdm.58F70276E28F4CA682FCB518652B3BE4.edm" hidden="1">#REF!</definedName>
    <definedName name="_bdm.590AF8E7BAE44727B3539C0CE39F8A77.edm" hidden="1">#REF!</definedName>
    <definedName name="_bdm.5954C915DF7347008283FD8D9C959F72.edm" hidden="1">#REF!</definedName>
    <definedName name="_bdm.595f4b96f97c4bc59067b717c3b8b5ea.edm" hidden="1">#REF!</definedName>
    <definedName name="_bdm.5973FCAAD5CD41E7B6BBC0CBBDFB6D33.edm" hidden="1">#REF!</definedName>
    <definedName name="_bdm.598EA109D7184A7896DE648DF1309CE1.edm" hidden="1">#REF!</definedName>
    <definedName name="_bdm.59942B27B1B348BBBF2BCF20839722F6.edm" hidden="1">#REF!</definedName>
    <definedName name="_bdm.59B0182F8BF94023A38A503DA1670474.edm" hidden="1">#REF!</definedName>
    <definedName name="_bdm.59CEC58AA51D45909E82940EFBC85A37.edm" hidden="1">#REF!</definedName>
    <definedName name="_bdm.5A3C0E164DE04347B29230630D607502.edm" hidden="1">#REF!</definedName>
    <definedName name="_bdm.5A47DC9AF7AF4F2A963AB04C971EF8B2.edm" hidden="1">#REF!</definedName>
    <definedName name="_bdm.5A4D760B4F4A46239DDAFCD25D72973E.edm" hidden="1">#REF!</definedName>
    <definedName name="_bdm.5A65792EB90242478D5669FE337C4B9D.edm" hidden="1">#REF!</definedName>
    <definedName name="_bdm.5A7AAAE618244534A5F55282C0DB1CE8.edm" hidden="1">#REF!</definedName>
    <definedName name="_bdm.5A9F8E31991D4872810D07726DF8A26E.edm" hidden="1">#REF!</definedName>
    <definedName name="_bdm.5AD7E88B664E49B0AECD9239D95A61B1.edm" hidden="1">#REF!</definedName>
    <definedName name="_bdm.5AF8E0C468CE4D11A070D683EF34A70C.edm" hidden="1">#REF!</definedName>
    <definedName name="_bdm.5AFC85224B9E4A2C95E75FB7CED3E953.edm" hidden="1">#REF!</definedName>
    <definedName name="_bdm.5AFD7B1EDCC440ED81DC3597DC274786.edm" hidden="1">#REF!</definedName>
    <definedName name="_bdm.5B08FC31D76F466DB5A790CC437AAC90.edm" hidden="1">#REF!</definedName>
    <definedName name="_bdm.5B0B67C049974D07A15B06B3288FEEE0.edm" hidden="1">#REF!</definedName>
    <definedName name="_bdm.5B0DAA9D587048CC9AF2D822817D8B4B.edm" hidden="1">#REF!</definedName>
    <definedName name="_bdm.5B1B3C861F764CB1A5858989301A0451.edm" hidden="1">#REF!</definedName>
    <definedName name="_bdm.5B2C0E8E52D84133B71FF398A5D125B1.edm" hidden="1">#REF!</definedName>
    <definedName name="_bdm.5B44F995C48E43679BBEFC7E95051067.edm" hidden="1">#REF!</definedName>
    <definedName name="_bdm.5B51B29EEB2241B0B1D40D1BD2438FB5.edm" hidden="1">#REF!</definedName>
    <definedName name="_bdm.5B6A335438BA46A286AEE47F6494A025.edm" hidden="1">#REF!</definedName>
    <definedName name="_bdm.5B7D79AC0FE1449B97E0D075462F9472.edm" hidden="1">#REF!</definedName>
    <definedName name="_bdm.5BAB8B1838AC4DACB97B10207B84A8E0.edm" hidden="1">#REF!</definedName>
    <definedName name="_bdm.5bb25787c04348759fcac779d6426624.edm" hidden="1">#REF!</definedName>
    <definedName name="_bdm.5bb7986820c54097b4ab5f3538346d78.edm" hidden="1">#REF!</definedName>
    <definedName name="_bdm.5BCD88DA81D04B029FB258C5544272CF.edm" hidden="1">#REF!</definedName>
    <definedName name="_bdm.5BE127FF70D548C3B31374FE40D58B3F.edm" hidden="1">#REF!</definedName>
    <definedName name="_bdm.5BE71D6A36774950BF720CC5C787D9FA.edm" hidden="1">#REF!</definedName>
    <definedName name="_bdm.5BED10FC9C6A4F57B58F070BC3231817.edm" hidden="1">#REF!</definedName>
    <definedName name="_bdm.5C27768E69084D49BEE46802791BCF5E.edm" hidden="1">#REF!</definedName>
    <definedName name="_bdm.5C56A7D9ED614C8B9A5E3E12AD39F96D.edm" hidden="1">#REF!</definedName>
    <definedName name="_bdm.5C5F76F5E6D4412B8E62EF3DBC853141.edm" hidden="1">#N/A</definedName>
    <definedName name="_bdm.5C6EAEC58BC34C039DE5F4B789F54B0F.edm" hidden="1">#REF!</definedName>
    <definedName name="_bdm.5c71bfd90edb4c2da3de5203419bd6c9.edm" hidden="1">#REF!</definedName>
    <definedName name="_bdm.5c75a4b5d2c54d1aa391cd80c4f8b765.edm" hidden="1">#REF!</definedName>
    <definedName name="_bdm.5C7774D6EAA34277842CE01F9341C343.edm" hidden="1">#REF!</definedName>
    <definedName name="_bdm.5C81C5A697884E049256A99DAD9B84BA.edm" hidden="1">#REF!</definedName>
    <definedName name="_bdm.5c8829af506a414eabb05023324f2d82.edm" hidden="1">#REF!</definedName>
    <definedName name="_bdm.5C9786CBBCA049A4B3FAFC4D1FCCDD24.edm" hidden="1">#REF!</definedName>
    <definedName name="_bdm.5CB9F437C06F42C3BAA2CAAC7230552A.edm" hidden="1">#REF!</definedName>
    <definedName name="_bdm.5CD928FF127549BEB7DA2EEBCCDEDDF3.edm" hidden="1">#REF!</definedName>
    <definedName name="_bdm.5CFA887404E642B99E237B40FDD323CB.edm" hidden="1">#REF!</definedName>
    <definedName name="_bdm.5d067be77fd4454eb35eaa714ece94b3.edm" hidden="1">#REF!</definedName>
    <definedName name="_bdm.5d4beef445cd424bb0f31bd0329cc777.edm" hidden="1">#REF!</definedName>
    <definedName name="_bdm.5D5DFA05B7E349C39CAC241A591B7D5E.edm" hidden="1">#REF!</definedName>
    <definedName name="_bdm.5D5E3F09A10B499E9BF641D9950988EB.edm" hidden="1">#REF!</definedName>
    <definedName name="_bdm.5D623E31B7114FE680DBE759AB9D4ED0.edm" hidden="1">#REF!</definedName>
    <definedName name="_bdm.5d9e0102d5af4adcbf9666108ca6e821.edm" hidden="1">#REF!</definedName>
    <definedName name="_bdm.5DA508A620AE466FBDD0EB4D0700B147.edm" hidden="1">#REF!</definedName>
    <definedName name="_bdm.5dc567839a344e738ff8dc677f719cd9.edm" hidden="1">#REF!</definedName>
    <definedName name="_bdm.5DC7791C30E144A98A9B2F517373411F.edm" hidden="1">#REF!</definedName>
    <definedName name="_bdm.5DCB0AB22158404FABA8BAEE353A63B6.edm" hidden="1">#REF!</definedName>
    <definedName name="_bdm.5DCCD1C25D564403A26ACE98861E9837.edm" hidden="1">#REF!</definedName>
    <definedName name="_bdm.5DE1FA4961F846A3927735ADDAE1BBCE.edm" hidden="1">#REF!</definedName>
    <definedName name="_bdm.5DF5D8AE265E4ED5ABBFE1D2B1855E45.edm" hidden="1">#REF!</definedName>
    <definedName name="_bdm.5DF8C1315B9E4BB7BC5EB2E015C1A040.edm" hidden="1">#REF!</definedName>
    <definedName name="_bdm.5DF94ABA0ECB4CF7B139A9C08377FC1A.edm" hidden="1">#REF!</definedName>
    <definedName name="_bdm.5E256074643E4C819340F8851017F8F2.edm" hidden="1">#REF!</definedName>
    <definedName name="_bdm.5E73C2C3651F4451B17665D43BCECF22.edm" hidden="1">#REF!</definedName>
    <definedName name="_bdm.5E838BB34D8D4F28889BBF02642CBD3F.edm" hidden="1">#REF!</definedName>
    <definedName name="_bdm.5EBA2EB339574FDEB46A9526C7BFDEA7.edm" hidden="1">#REF!</definedName>
    <definedName name="_bdm.5ECC4018C03141F29643FC6039BBC822.edm" hidden="1">#REF!</definedName>
    <definedName name="_bdm.5ef1b654e4be433cb98b12a95cc57d6d.edm" hidden="1">#REF!</definedName>
    <definedName name="_bdm.5F0A33DA178D4CB3BE4A4D32B5C770A1.edm" hidden="1">#REF!</definedName>
    <definedName name="_bdm.5F75EA03679A4F6D9FBE9D8BACACF627.edm" hidden="1">#REF!</definedName>
    <definedName name="_bdm.5F81B5950B4E4602813C396576440BA7.edm" hidden="1">#REF!</definedName>
    <definedName name="_bdm.5FAB5A26A8984B7F9C4FBE548881C3AF.edm" hidden="1">#REF!</definedName>
    <definedName name="_bdm.5FC4011C0CD44FB18D21998A25617412.edm" hidden="1">#REF!</definedName>
    <definedName name="_bdm.5FD5DC0540BE4983B76731AEA311EA00.edm" hidden="1">#REF!</definedName>
    <definedName name="_bdm.5FEA241AF452408FA6272F43995710CF.edm" hidden="1">#REF!</definedName>
    <definedName name="_bdm.5FEF521B8BEF4B159D8A9683DC7088C8.edm" hidden="1">#REF!</definedName>
    <definedName name="_bdm.5FF66F009772464E87D2F7F4437651A0.edm" hidden="1">#REF!</definedName>
    <definedName name="_bdm.602A84C8EC834CE6A812FCE7C510C59E.edm" hidden="1">#REF!</definedName>
    <definedName name="_bdm.602C3A72C5A646D08A971EF2596C86D9.edm" hidden="1">#REF!</definedName>
    <definedName name="_bdm.6032A6CF9C2344E4B2DA3573BEC7800E.edm" hidden="1">#REF!</definedName>
    <definedName name="_bdm.608BBDD31E2A4C69890ECCF0DA64E9B7.edm" hidden="1">#REF!</definedName>
    <definedName name="_bdm.60c7967f997d49b0809583770a8ae025.edm" hidden="1">#REF!</definedName>
    <definedName name="_bdm.60D138C88C744740B023A78CAFEB93B1.edm" hidden="1">#REF!</definedName>
    <definedName name="_bdm.60e351a29dda496b815868670d973d2a.edm" hidden="1">#REF!</definedName>
    <definedName name="_bdm.60F763860ED54F31B09EE8BE7F2B447D.edm" hidden="1">#REF!</definedName>
    <definedName name="_bdm.60FBD41365C64A659C907FA8AA719D21.edm" hidden="1">#REF!</definedName>
    <definedName name="_bdm.6103af0de23a45e291cf9d4c37f11477.edm" hidden="1">#REF!</definedName>
    <definedName name="_bdm.61094CE457EA4FDF9B5B1ECE681652C5.edm" hidden="1">#REF!</definedName>
    <definedName name="_bdm.61332079290E4251B375624E3D1BB2EA.edm" hidden="1">#REF!</definedName>
    <definedName name="_bdm.6156B265ABE64801AB7902A775BBB78A.edm" hidden="1">#REF!</definedName>
    <definedName name="_bdm.6159400E2D24451C9BBE5B9A0C476044.edm" hidden="1">#REF!</definedName>
    <definedName name="_bdm.615E9F3DD37149B9B000C19A8F6140F1.edm" hidden="1">#REF!</definedName>
    <definedName name="_bdm.616A398C292240ACAF5DB86C3D7266DD.edm" hidden="1">#REF!</definedName>
    <definedName name="_bdm.6170DC8CD116401BB88706F23DB2BD5B.edm" hidden="1">#REF!</definedName>
    <definedName name="_bdm.617D9B9C68894CE8A739C3754E7E7E49.edm" hidden="1">#REF!</definedName>
    <definedName name="_bdm.619A506D07F24B2CA1DF04261EFB0027.edm" hidden="1">#REF!</definedName>
    <definedName name="_bdm.61DD75C9492D4B2CA6B56155FF4295B5.edm" hidden="1">#REF!</definedName>
    <definedName name="_bdm.61E45F94763543F3B6355E31234D4B75.edm" hidden="1">#REF!</definedName>
    <definedName name="_bdm.61F146A2E0AD4C598E014D0DDF088AFA.edm" hidden="1">#REF!</definedName>
    <definedName name="_bdm.61F4C9F5A4C04A2FA7B9C0416660D706.edm" hidden="1">#REF!</definedName>
    <definedName name="_bdm.6202A55DC72B4C13ABB675BD4681A8EE.edm" hidden="1">#REF!</definedName>
    <definedName name="_bdm.6208820C53D148E7B054373AF3F17A43.edm" hidden="1">#REF!</definedName>
    <definedName name="_bdm.6220CBA1FA3241B48B1BCE5746366E38.edm" hidden="1">#REF!</definedName>
    <definedName name="_bdm.62226A3E8AB8427C953E35C38B945E4B.edm" hidden="1">#REF!</definedName>
    <definedName name="_bdm.6234E977F55241CE92ABF38F1A6F7337.edm" hidden="1">#REF!</definedName>
    <definedName name="_bdm.6239EF8B4D5A45CCAC4026A803336678.edm" hidden="1">#REF!</definedName>
    <definedName name="_bdm.624f6f92b80146b19da500d1f1d26136.edm" hidden="1">#REF!</definedName>
    <definedName name="_bdm.62581CBC64ED4A6A88EBC2DFC26754A5.edm" hidden="1">#REF!</definedName>
    <definedName name="_bdm.62986F4E65354FE196425DE6C4794C44.edm" hidden="1">#REF!</definedName>
    <definedName name="_bdm.62C9D1D45CD5445DA4CC7E40B3FA5A90.edm" hidden="1">#REF!</definedName>
    <definedName name="_bdm.62DD6F68743E4E68BE84FACB7BA13B06.edm" hidden="1">#REF!</definedName>
    <definedName name="_bdm.62E6BBC5199B453A80F8EA3DC2CE2604.edm" hidden="1">#REF!</definedName>
    <definedName name="_bdm.62EE412F309E45FFA40339F8664F4D37.edm" hidden="1">#REF!</definedName>
    <definedName name="_bdm.630B37FAA6F14F459959169F403C4734.edm" hidden="1">#REF!</definedName>
    <definedName name="_bdm.6324223C5D9E47D681EF54E25EB374E8.edm" hidden="1">#REF!</definedName>
    <definedName name="_bdm.633E79E319574FF0A3BF80C61AFDFD05.edm" hidden="1">#REF!</definedName>
    <definedName name="_bdm.63585A4A3F1D41C7AE2D1FEBB2557792.edm" hidden="1">#REF!</definedName>
    <definedName name="_bdm.636BEF758C6847B6A357D80E38A35A7D.edm" hidden="1">#REF!</definedName>
    <definedName name="_bdm.636F67A9B6D24875B7C563E0A2D70076.edm" hidden="1">#REF!</definedName>
    <definedName name="_bdm.63900290415B46FAA255C33C80AC48E6.edm" hidden="1">#REF!</definedName>
    <definedName name="_bdm.63B2D6A7F8DE4CAFBB0631A255446BD4.edm" hidden="1">#REF!</definedName>
    <definedName name="_bdm.63EA961D36414DF7B50C82F00D7E30D2.edm" hidden="1">#REF!</definedName>
    <definedName name="_bdm.641B04914A374D2698C7DBE3D63CC5F0.edm" hidden="1">#REF!</definedName>
    <definedName name="_bdm.6422886E0FE84F7D9A63AC3FDCD0AF12.edm" hidden="1">#REF!</definedName>
    <definedName name="_bdm.6429AF0BDA4848998722EFA6DA97BA08.edm" hidden="1">#REF!</definedName>
    <definedName name="_bdm.6434DBF9B37449F9A8662262D26D04DC.edm" hidden="1">#REF!</definedName>
    <definedName name="_bdm.64779DF6665E4EC4AA91B069EE8490F2.edm" hidden="1">#REF!</definedName>
    <definedName name="_bdm.64904AD200594CC28B121CD09C6A2F9A.edm" hidden="1">#REF!</definedName>
    <definedName name="_bdm.64960AA74F014B2A8D481149127A5350.edm" hidden="1">#REF!</definedName>
    <definedName name="_bdm.649EA3DB61094291BF6355C5D8824CDF.edm" hidden="1">#REF!</definedName>
    <definedName name="_bdm.64ACEDBA630444E5A12B84B56B9F02D1.edm" hidden="1">#REF!</definedName>
    <definedName name="_bdm.64ECB322A094447697D357947D19B80E.edm" hidden="1">#REF!</definedName>
    <definedName name="_bdm.64F1A1A1EA344A84B2A8420048BA379A.edm" hidden="1">#REF!</definedName>
    <definedName name="_bdm.650B7D2CEEA345C891CF8AFC615B6EB7.edm" hidden="1">#REF!</definedName>
    <definedName name="_bdm.651244CF1AC7435291CFC927A444A5B4.edm" hidden="1">#REF!</definedName>
    <definedName name="_bdm.652cdfed860b49cd8ac48a4807afe0f0.edm" hidden="1">#REF!</definedName>
    <definedName name="_bdm.654A1D654B38462AA8EDAE5182DF7626.edm" hidden="1">#REF!</definedName>
    <definedName name="_bdm.65635E58E67B43EA9777D55D86ADA5C4.edm" hidden="1">#REF!</definedName>
    <definedName name="_bdm.656EBCAB10AA481FAF7FF78D68A66013.edm" hidden="1">#REF!</definedName>
    <definedName name="_bdm.65756fd9971e49789904a93a59125a3c.edm" hidden="1">#REF!</definedName>
    <definedName name="_bdm.659330EFA9A440D8BC211653C201B90E.edm" hidden="1">#REF!</definedName>
    <definedName name="_bdm.65AB3ED1419746C09091E62E2766DDD6.edm" hidden="1">#REF!</definedName>
    <definedName name="_bdm.65C047241DF84B38B29A572859AB79A3.edm" hidden="1">#REF!</definedName>
    <definedName name="_bdm.65C65F67A4CB40408B1BC1050615F8C3.edm" hidden="1">#REF!</definedName>
    <definedName name="_bdm.65DC78E7401341CDA49B525959545B8F.edm" hidden="1">#REF!</definedName>
    <definedName name="_bdm.6606360DD6164482A61617BEC943930E.edm" hidden="1">#REF!</definedName>
    <definedName name="_bdm.6636595dc28e49e7b0c1c6fed0bc862a.edm" hidden="1">#REF!</definedName>
    <definedName name="_bdm.664B0539E49F4E3C9115387D070E8753.edm" hidden="1">#REF!</definedName>
    <definedName name="_bdm.66827AB4544D4F9EBDC392C372DF36AE.edm" hidden="1">#REF!</definedName>
    <definedName name="_bdm.668788B3ABBA43CF8030BB1B7E75EF9E.edm" hidden="1">#REF!</definedName>
    <definedName name="_bdm.6687B795F3CB4A0FACA3C5B0B8FC9CB7.edm" hidden="1">#REF!</definedName>
    <definedName name="_bdm.66883358A55F4897900CBD9F2B1957AA.edm" hidden="1">#REF!</definedName>
    <definedName name="_bdm.669A89177B434F43993AA261FBC0B7A2.edm" hidden="1">#REF!</definedName>
    <definedName name="_bdm.669DEA937320441C8CE7E53CE6558ED4.edm" hidden="1">#REF!</definedName>
    <definedName name="_bdm.66B57CFDF4AD49A597F0839C6CCBD57E.edm" hidden="1">#REF!</definedName>
    <definedName name="_bdm.66C0658C30B64339AF26B7EA09920FF8.edm" hidden="1">#REF!</definedName>
    <definedName name="_bdm.66c5b279493d4103a4f932d7cf7dcdf7.edm" hidden="1">#REF!</definedName>
    <definedName name="_bdm.66FF06DE02814C82B0A443E8B87A11AA.edm" hidden="1">#REF!</definedName>
    <definedName name="_bdm.67063326F2C64FCF822CCCB3B174CBBE.edm" hidden="1">#REF!</definedName>
    <definedName name="_bdm.6714C97A2D34476B8EA9318B0E871CFB.edm" hidden="1">#REF!</definedName>
    <definedName name="_bdm.67375D07D8AB4D63997528F0D627973F.edm" hidden="1">#REF!</definedName>
    <definedName name="_bdm.673D5CBF9D0D4764B8FA10283B95ABE6.edm" hidden="1">#REF!</definedName>
    <definedName name="_bdm.676D48D117C84BC197309B09B5D542FD.edm" hidden="1">#REF!</definedName>
    <definedName name="_bdm.676E992158924E9AB992EAA8A49410B7.edm" hidden="1">#REF!</definedName>
    <definedName name="_bdm.6778AE86F26E4EEB8928FA70F3418CB0.edm" hidden="1">#REF!</definedName>
    <definedName name="_bdm.67C0E98EC1064B7A8633E59FD5BA929F.edm" hidden="1">#REF!</definedName>
    <definedName name="_bdm.67C712D93EA845D3974B1B97586E278E.edm" hidden="1">#REF!</definedName>
    <definedName name="_bdm.67D17D2E645544EA83EBE40D05655657.edm" hidden="1">#REF!</definedName>
    <definedName name="_bdm.67FB2D52A9B644798DDF169729F4A904.edm" hidden="1">#REF!</definedName>
    <definedName name="_bdm.68038E86F301453F95905AC8F2C3261A.edm" hidden="1">#REF!</definedName>
    <definedName name="_bdm.682a04945e1e4185942122ea79f09650.edm" hidden="1">#REF!</definedName>
    <definedName name="_bdm.682b803657ca436dab747419f46caf8c.edm" hidden="1">#REF!</definedName>
    <definedName name="_bdm.6848FAF9105F474CBC6B4B459EDBDC99.edm" hidden="1">#REF!</definedName>
    <definedName name="_bdm.685C569936124519B878584D9D2A1487.edm" hidden="1">#REF!</definedName>
    <definedName name="_bdm.68868B154A5247E5BA9D78F94BE3D2B2.edm" hidden="1">#REF!</definedName>
    <definedName name="_bdm.688804C8C9054894970DCCD87B0D6803.edm" hidden="1">#REF!</definedName>
    <definedName name="_bdm.68A23C9F07174C34AFB8C45BC896150A.edm" hidden="1">#REF!</definedName>
    <definedName name="_bdm.68C18C4586AB4E26B7D9A07B4ED2B2B5.edm" hidden="1">#REF!</definedName>
    <definedName name="_bdm.68C92B33EBDF4C5BADB90000D67985F4.edm" hidden="1">#REF!</definedName>
    <definedName name="_bdm.68E8683425E44913832495649273ED49.edm" hidden="1">#REF!</definedName>
    <definedName name="_bdm.69045B3BAA454337AB43951509DD5291.edm" hidden="1">#REF!</definedName>
    <definedName name="_bdm.69047049C9244C729FF6EE30E5DFD4A0.edm" hidden="1">#REF!</definedName>
    <definedName name="_bdm.69100c9bb46b4015a134934a40d8d2d9.edm" hidden="1">#REF!</definedName>
    <definedName name="_bdm.69230AE42D8746A39B2858428DB2966A.edm" hidden="1">#REF!</definedName>
    <definedName name="_bdm.69300C1D0CC34EE28BE7C0755D8818D0.edm" hidden="1">#REF!</definedName>
    <definedName name="_bdm.6930235527274B148411003EE2C9910C.edm" hidden="1">#REF!</definedName>
    <definedName name="_bdm.69A9A6DC116C485BA401FA80209C0F07.edm" hidden="1">#REF!</definedName>
    <definedName name="_bdm.69D34A0EBC6F48EDBE0F7B27EA4A1AEF.edm" hidden="1">#REF!</definedName>
    <definedName name="_bdm.69DC13DBFEFC4273B3C0A9AEC399134C.edm" hidden="1">#REF!</definedName>
    <definedName name="_bdm.69F2EE708C204E01A2E8857C3ACE8ACF.edm" hidden="1">#REF!</definedName>
    <definedName name="_bdm.69FEE42BF0F7431297BC2D8FB6422F6A.edm" hidden="1">#REF!</definedName>
    <definedName name="_bdm.6A2CCDE8B9B14F41A1EAD164A3A2C94D.edm" hidden="1">#REF!</definedName>
    <definedName name="_bdm.6a4409fcd2f94c6786e84bd54108a461.edm" hidden="1">#REF!</definedName>
    <definedName name="_bdm.6A49C7A932564D1A90FB243DCD1C4C5A.edm" hidden="1">#REF!</definedName>
    <definedName name="_bdm.6A68A1F72FC24110B06115960792E9FC.edm" hidden="1">#REF!</definedName>
    <definedName name="_bdm.6a69003dc96345a585d5c0745463b202.edm" hidden="1">#REF!</definedName>
    <definedName name="_bdm.6AB5F41DE59C4782BAE4F6A8E420BA25.edm" hidden="1">#REF!</definedName>
    <definedName name="_bdm.6AB7D081F58C474CAAA9AC6146DE51D9.edm" hidden="1">#REF!</definedName>
    <definedName name="_bdm.6B02834BCD4B48379B014B3B4E3B5FA8.edm" hidden="1">#N/A</definedName>
    <definedName name="_bdm.6B05A3FBC6814F68B1140B0BDC1D07B4.edm" hidden="1">#REF!</definedName>
    <definedName name="_bdm.6B201840941E48BA959136ECDEDBD2D6.edm" hidden="1">#REF!</definedName>
    <definedName name="_bdm.6B2AA98736824B9681EB1BCFA19A6ABB.edm" hidden="1">#REF!</definedName>
    <definedName name="_bdm.6B41DD98AC3B4D7E8A25D8D8D27A4748.edm" hidden="1">#REF!</definedName>
    <definedName name="_bdm.6B42A596978B48CBAF25AF442B2E7E6C.edm" hidden="1">#REF!</definedName>
    <definedName name="_bdm.6B43F2D5EB4449EBB7E17BCDE7F01AEC.edm" hidden="1">#REF!</definedName>
    <definedName name="_bdm.6B4B064C20C2489DA099E26E2629B162.edm" hidden="1">#REF!</definedName>
    <definedName name="_bdm.6B602E573B154B4BB3F6A3EFFC9D2723.edm" hidden="1">#REF!</definedName>
    <definedName name="_bdm.6B620D6098CF42FEABBB919F61838245.edm" hidden="1">#REF!</definedName>
    <definedName name="_bdm.6B7EA0AB148C432BB3B777A4AED74177.edm" hidden="1">#REF!</definedName>
    <definedName name="_bdm.6B9182C8112D4EAC83CB99C9503A879C.edm" hidden="1">#REF!</definedName>
    <definedName name="_bdm.6BA994E92E0148028169F8A4F966246A.edm" hidden="1">#REF!</definedName>
    <definedName name="_bdm.6BB1D01BEFFE4E7E92A51186CF5238AA.edm" hidden="1">#REF!</definedName>
    <definedName name="_bdm.6BBBD9FE23324ABC9DB66074F8349D7F.edm" hidden="1">#REF!</definedName>
    <definedName name="_bdm.6BD880239D1C44FAA90CB274336F78D3.edm" hidden="1">#REF!</definedName>
    <definedName name="_bdm.6BE758028BB64EB68FA95C6956572C5A.edm" hidden="1">#REF!</definedName>
    <definedName name="_bdm.6C095F8CCBCC47278128FB05D59071A1.edm" hidden="1">#REF!</definedName>
    <definedName name="_bdm.6C283B662EE7474EA1E7974C29435789.edm" hidden="1">#REF!</definedName>
    <definedName name="_bdm.6C2FCA9B6D6C44B2A121F199CB5C97C4.edm" hidden="1">#REF!</definedName>
    <definedName name="_bdm.6C311AB9EE214BA8A1754ED5FAF30E78.edm" hidden="1">#REF!</definedName>
    <definedName name="_bdm.6C3B6C47592B4DE59ED6961A1F65659C.edm" hidden="1">#REF!</definedName>
    <definedName name="_bdm.6C4B2D4371BA47AEB545333D46A49851.edm" hidden="1">#REF!</definedName>
    <definedName name="_bdm.6C72E27D74A54B4B9AE3D2039C009EE7.edm" hidden="1">#REF!</definedName>
    <definedName name="_bdm.6c7c5fd33a704320b60c52ea07369d4f.edm" hidden="1">#REF!</definedName>
    <definedName name="_bdm.6C942D9AF068419A8BD219D66D09A0BF.edm" hidden="1">#REF!</definedName>
    <definedName name="_bdm.6cd64b0933574ede8c98eae784ad91e5.edm" hidden="1">#REF!</definedName>
    <definedName name="_bdm.6D4222C464FC4F748CF62DC2C25CF22F.edm" hidden="1">#REF!</definedName>
    <definedName name="_bdm.6d5e7bb4427f46e5b49d4dde5f86fba4.edm" hidden="1">#REF!</definedName>
    <definedName name="_bdm.6D5F740100B3475E8D49CBB53F55126A.edm" hidden="1">#REF!</definedName>
    <definedName name="_bdm.6d6b6b49e6cf4f038e6f9049faa6d2c6.edm" hidden="1">#REF!</definedName>
    <definedName name="_bdm.6D79AF17B4B54CCB8E4C1B7AC89D1413.edm" hidden="1">#REF!</definedName>
    <definedName name="_bdm.6D7C1E70F7FF4E128D6432DA43BE94E4.edm" hidden="1">#REF!</definedName>
    <definedName name="_bdm.6D857EB32AE6417CADBC2A7750B7916C.edm" hidden="1">#REF!</definedName>
    <definedName name="_bdm.6DA0355CFE27486DA8A9056A110AA106.edm" hidden="1">#REF!</definedName>
    <definedName name="_bdm.6DA55B67200040588F9788593D4F5C53.edm" hidden="1">#REF!</definedName>
    <definedName name="_bdm.6DB246DC50AF47BEA5F6C6EB0537D0D5.edm" hidden="1">#REF!</definedName>
    <definedName name="_bdm.6DB806BF557E4921A6B5E90CD53067CF.edm" hidden="1">#REF!</definedName>
    <definedName name="_bdm.6DD314D2F0F74BD986E8A3BE58B24471.edm" hidden="1">#REF!</definedName>
    <definedName name="_bdm.6de6cbdb8e3148d48a46b24c1f3aeaf1.edm" hidden="1">#REF!</definedName>
    <definedName name="_bdm.6df11175217f4e6091a34650eec02bfd.edm" hidden="1">#REF!</definedName>
    <definedName name="_bdm.6E0FE62E9DB24CFDA732152B43DC32FB.edm" hidden="1">#REF!</definedName>
    <definedName name="_bdm.6E154EB6BBF94BF3B972A80CFB6E6119.edm" hidden="1">#REF!</definedName>
    <definedName name="_bdm.6e1c33fad5514ba58eb1478f649f4a5c.edm" hidden="1">#REF!</definedName>
    <definedName name="_bdm.6E418B60F2094182AF4F67DC83DD6E1E.edm" hidden="1">#REF!</definedName>
    <definedName name="_bdm.6E4EDAFF5C5E4BFE927DBC37E0C9EB91.edm" hidden="1">#REF!</definedName>
    <definedName name="_bdm.6E953CA318C14B2C85D0F48E4FFD2569.edm" hidden="1">#REF!</definedName>
    <definedName name="_bdm.6E9579943CB742F8B0DB570B4C028C6F.edm" hidden="1">#REF!</definedName>
    <definedName name="_bdm.6E96624EFDE14424BDCD2D5170B23F45.edm" hidden="1">#REF!</definedName>
    <definedName name="_bdm.6EDEFEDF71164DD8B61F8870D9B07B6E.edm" hidden="1">#REF!</definedName>
    <definedName name="_bdm.6EEEDF3B7C2140CB8A34A3B3BDF9B90A.edm" hidden="1">#REF!</definedName>
    <definedName name="_bdm.6F0FE525CDEB48D4989110AB6E57D21C.edm" hidden="1">#REF!</definedName>
    <definedName name="_bdm.6F3E2195DFFC4126AD8F28EF51C4FF61.edm" hidden="1">#REF!</definedName>
    <definedName name="_bdm.6F4D3C881D754F30999F7CA27EA88D54.edm" hidden="1">#REF!</definedName>
    <definedName name="_bdm.6F7733A31B1F413E924A72DFDA637695.edm" hidden="1">#REF!</definedName>
    <definedName name="_bdm.6FB0E29A46D84512B0D89AE2DD4061AA.edm" hidden="1">#REF!</definedName>
    <definedName name="_bdm.6FC1A757A54F4363A44CDD8F7E0EDE46.edm" hidden="1">#REF!</definedName>
    <definedName name="_bdm.6FC6E1EAFC6645A1B58BAF2028937DDD.edm" hidden="1">#REF!</definedName>
    <definedName name="_bdm.6FD54A6325EB438AB7851C3608E89410.edm" hidden="1">#REF!</definedName>
    <definedName name="_bdm.6FEF37A7D17448339B75B78232BCAFAC.edm" hidden="1">#REF!</definedName>
    <definedName name="_bdm.7013DCD22DAF4A67AE8E672855177C39.edm" hidden="1">#N/A</definedName>
    <definedName name="_bdm.7071134B998A4C2084315552761630DB.edm" hidden="1">#REF!</definedName>
    <definedName name="_bdm.7073b89de3c64d1da89fd210c90d8f4c.edm" hidden="1">#REF!</definedName>
    <definedName name="_bdm.708C91E823E84AC79FD617E6B07DC4C7.edm" hidden="1">#REF!</definedName>
    <definedName name="_bdm.708F6F0489344CBEB1B339A04B500C49.edm" hidden="1">#REF!</definedName>
    <definedName name="_bdm.70915FA079984CB393C142D78B3EAFF9.edm" hidden="1">#REF!</definedName>
    <definedName name="_bdm.709487651a41466e9abd282a573d4d79.edm" hidden="1">#REF!</definedName>
    <definedName name="_bdm.70b09d90a89142f4873026bf7cd04ca1.edm" hidden="1">#REF!</definedName>
    <definedName name="_bdm.7104C30DCB774CA99DFD8BDBDD672917.edm" hidden="1">#REF!</definedName>
    <definedName name="_bdm.7139E5CFDEB141FBBA1B99A17BCB8720.edm" hidden="1">#REF!</definedName>
    <definedName name="_bdm.713F27D669A94C288CC85D0A9BC2AC28.edm" hidden="1">#REF!</definedName>
    <definedName name="_bdm.716EB0114CBB43BA811D94F65E3CBC74.edm" hidden="1">#REF!</definedName>
    <definedName name="_bdm.7180ad068791446da4deba6efe3d332c.edm" hidden="1">#REF!</definedName>
    <definedName name="_bdm.71812CD5AF314E6BB1254F6BC38FB843.edm" hidden="1">#REF!</definedName>
    <definedName name="_bdm.7188286327144768A0948EA37C61876A.edm" hidden="1">#REF!</definedName>
    <definedName name="_bdm.71994055A896434D9D6D737E6A2C5200.edm" hidden="1">#REF!</definedName>
    <definedName name="_bdm.71AE81C4AE144BCAA912691B213C8CC8.edm" hidden="1">#REF!</definedName>
    <definedName name="_bdm.71c063ddc54342678e198b3eb3b865e8.edm" hidden="1">#REF!</definedName>
    <definedName name="_bdm.71F2B6AADF3F4D7B8795640D39B47527.edm" hidden="1">#REF!</definedName>
    <definedName name="_bdm.71FBA76A586E452A886E5C7EAF2557BB.edm" hidden="1">#REF!</definedName>
    <definedName name="_bdm.726682B004B041A9B999598AE61C6458.edm" hidden="1">#REF!</definedName>
    <definedName name="_bdm.728C186DF07B491DBF7F9AC4B535C661.edm" hidden="1">#REF!</definedName>
    <definedName name="_bdm.72947A2AB2064ABEB7CF0156EA8A0E86.edm" hidden="1">#REF!</definedName>
    <definedName name="_bdm.72BB8CB232EF4E5CB595F31611EF52DE.edm" hidden="1">#REF!</definedName>
    <definedName name="_bdm.72c6ca96ac4b435a87e814965a50ae6b.edm" hidden="1">#REF!</definedName>
    <definedName name="_bdm.72c77a5866784a58bb31401376e8bd19.edm" hidden="1">#REF!</definedName>
    <definedName name="_bdm.72c7aaa2a9a34dfbba2fa5ca30585f7f.edm" hidden="1">#REF!</definedName>
    <definedName name="_bdm.72C8E39D7A354253B4A55BB5252BF5DC.edm" hidden="1">#REF!</definedName>
    <definedName name="_bdm.72CEE15C604D439FAD02F35D815C25FA.edm" hidden="1">#REF!</definedName>
    <definedName name="_bdm.730505A44D8447DE857D0BE094CB2840.edm" hidden="1">#REF!</definedName>
    <definedName name="_bdm.731A8B054B3341E5AA04B0C79ED5C8A2.edm" hidden="1">#REF!</definedName>
    <definedName name="_bdm.732EC9215ED54960BBFF451B4D8EFF7C.edm" hidden="1">#REF!</definedName>
    <definedName name="_bdm.734654F94C264AFFBA1623211F07EA97.edm" hidden="1">#REF!</definedName>
    <definedName name="_bdm.735097986CE54326B7BA864DF576705F.edm" hidden="1">#REF!</definedName>
    <definedName name="_bdm.735C060E693644A689DC5DDA8D1C185B.edm" hidden="1">#REF!</definedName>
    <definedName name="_bdm.739FB162124B404B8C2993BE115DB57A.edm" hidden="1">#REF!</definedName>
    <definedName name="_bdm.73DCD7C94E244F9A83BD2CFB7117CCE0.edm" hidden="1">#REF!</definedName>
    <definedName name="_bdm.741098BBE5FA48B0B6C85CF368C8E327.edm" hidden="1">#REF!</definedName>
    <definedName name="_bdm.744AF33A0391419B920179741B3630E9.edm" hidden="1">#REF!</definedName>
    <definedName name="_bdm.744BE62D03BA46ADB191E1FE319D8F31.edm" hidden="1">#REF!</definedName>
    <definedName name="_bdm.744D2A281F664D7DA9CFCF93E63FAFFD.edm" hidden="1">#REF!</definedName>
    <definedName name="_bdm.7450F73FDF84422B8F11B452921D7E10.edm" hidden="1">#REF!</definedName>
    <definedName name="_bdm.74AC777AC12D468FBE376BED12CAB25A.edm" hidden="1">#REF!</definedName>
    <definedName name="_bdm.74C218C247C1415B9C886D4D25939990.edm" hidden="1">#REF!</definedName>
    <definedName name="_bdm.74CEB6C464914014B89018F02FA551C2.edm" hidden="1">#REF!</definedName>
    <definedName name="_bdm.74D10ABF6831466DBC111ACC24EB5ACA.edm" hidden="1">#REF!</definedName>
    <definedName name="_bdm.74EF6AD448704EF48733260876C3D82C.edm" hidden="1">#REF!</definedName>
    <definedName name="_bdm.750010D6873446AC85FDD9B2F887A40D.edm" hidden="1">#REF!</definedName>
    <definedName name="_bdm.75008AA5CD0748C7935FB1AFE1B11312.edm" hidden="1">#REF!</definedName>
    <definedName name="_bdm.75254CFCD94A4936857C07E96A23F9BB.edm" hidden="1">#REF!</definedName>
    <definedName name="_bdm.753bf032e71745de8a4c7485bc4a1a1c.edm" hidden="1">#REF!</definedName>
    <definedName name="_bdm.754C0A0C30F14B3B910E800DD2C69683.edm" hidden="1">#REF!</definedName>
    <definedName name="_bdm.755B6B72831D481C87E39E43D0FF131B.edm" hidden="1">#REF!</definedName>
    <definedName name="_bdm.755CB3F06B6C44C8B0786DA94EF85882.edm" hidden="1">#REF!</definedName>
    <definedName name="_bdm.757B02983E324324B6BAEBD92BA12FAC.edm" hidden="1">#REF!</definedName>
    <definedName name="_bdm.759becd37e4b47c3afee73548abb3099.edm" hidden="1">#REF!</definedName>
    <definedName name="_bdm.75B58EA0A8294664B2C0ADBB64958659.edm" hidden="1">#REF!</definedName>
    <definedName name="_bdm.75C88F756A964C6DA6811D1774428C33.edm" hidden="1">#REF!</definedName>
    <definedName name="_bdm.75D78469C86943B48BA5C20DF75A4EF5.edm" hidden="1">#REF!</definedName>
    <definedName name="_bdm.75DA56A6F0FF44499BCA584A02394AD8.edm" hidden="1">#REF!</definedName>
    <definedName name="_bdm.75F7B0CB029446B3B5258A431D7CAD75.edm" hidden="1">#REF!</definedName>
    <definedName name="_bdm.75FB2A8005A443568109291CB5FACC85.edm" hidden="1">#REF!</definedName>
    <definedName name="_bdm.7601E6A8A961459BA1021993E5F19242.edm" hidden="1">#REF!</definedName>
    <definedName name="_bdm.76171109033B4025B310A8E35A6F1466.edm" hidden="1">#REF!</definedName>
    <definedName name="_bdm.763E72617133416BAC6A4AF717F7A321.edm" hidden="1">#REF!</definedName>
    <definedName name="_bdm.764603CD5E934E40AD63871540C897C5.edm" hidden="1">#REF!</definedName>
    <definedName name="_bdm.764d8e2ed8144f13b1fd8ed9feef8d02.edm" hidden="1">#REF!</definedName>
    <definedName name="_bdm.7657DBBD748A497DB6E79DC2C1E1883C.edm" hidden="1">#REF!</definedName>
    <definedName name="_bdm.7659A8C4C5364072A6B3AA9C0E0FB241.edm" hidden="1">#REF!</definedName>
    <definedName name="_bdm.765e2f5f3ef240859bd1ed0aa59e1a1b.edm" hidden="1">#REF!</definedName>
    <definedName name="_bdm.766B9CB9706E493EBA66FEC1413B6B5F.edm" hidden="1">#REF!</definedName>
    <definedName name="_bdm.76B4DCA3E37C4D4E8D911B8E7EEA1DC7.edm" hidden="1">#REF!</definedName>
    <definedName name="_bdm.76B5D5ACCD0C44E2BFD08F9F41944B1A.edm" hidden="1">#REF!</definedName>
    <definedName name="_bdm.76B6AE34BA434933A0CD256CA805396C.edm" hidden="1">#REF!</definedName>
    <definedName name="_bdm.76FB0B1FDEDC4D669AC6097575B0C6DE.edm" hidden="1">#REF!</definedName>
    <definedName name="_bdm.7706A7A1C7BF4C5AA5CCE094CCFB8F1D.edm" hidden="1">#REF!</definedName>
    <definedName name="_bdm.7725F462D7BF4785B99AB5335493E0F6.edm" hidden="1">#REF!</definedName>
    <definedName name="_bdm.77297894a402423795caaca81ccb043c.edm" hidden="1">#REF!</definedName>
    <definedName name="_bdm.773127DD20A641F48C57B66A6A7AE71F.edm" hidden="1">#REF!</definedName>
    <definedName name="_bdm.775D4A09300F4CBB8FE9721D4791CAFF.edm" hidden="1">#REF!</definedName>
    <definedName name="_bdm.77608A2C623046EBBE56CAA955FAE6BC.edm" hidden="1">#REF!</definedName>
    <definedName name="_bdm.7772D47905CB47B0BB9B95F6F436441E.edm" hidden="1">#REF!</definedName>
    <definedName name="_bdm.77A392D8760B4E459633E80EBE0185CB.edm" hidden="1">#REF!</definedName>
    <definedName name="_bdm.77CCDF9251144395BA2A7CB2867EC79F.edm" hidden="1">#REF!</definedName>
    <definedName name="_bdm.77CE5301AEC4469987FA10796DE7D18F.edm" hidden="1">#REF!</definedName>
    <definedName name="_bdm.77e7ed54b59744d7885283b26fa5b154.edm" hidden="1">#REF!</definedName>
    <definedName name="_bdm.78111E0817DF4B04961A7178141E4FFD.edm" hidden="1">#REF!</definedName>
    <definedName name="_bdm.781D01124EC445498516B23A82DB9942.edm" hidden="1">#REF!</definedName>
    <definedName name="_bdm.782945CBCDB24AC0B44921AE87C5DCC9.edm" hidden="1">#REF!</definedName>
    <definedName name="_bdm.7830B5E037B24585A02BEAA44002C3A0.edm" hidden="1">#REF!</definedName>
    <definedName name="_bdm.7830E020EA3C4020A82347FB055551E8.edm" hidden="1">#REF!</definedName>
    <definedName name="_bdm.78368F0939484799B916C35B5A9A51FE.edm" hidden="1">#REF!</definedName>
    <definedName name="_bdm.783B29A0DA5A4564AE0C42EAEFDB1B83.edm" hidden="1">#REF!</definedName>
    <definedName name="_bdm.784f8c6181684ef5bbd0f3521dc7f871.edm" hidden="1">#REF!</definedName>
    <definedName name="_bdm.78AA379654024EDBA73E5F87BE39EBFE.edm" hidden="1">#REF!</definedName>
    <definedName name="_bdm.78BA63E1D6964B71979E814648362561.edm" hidden="1">#REF!</definedName>
    <definedName name="_bdm.78F24EC1F03749C99389BFD5EE935AB4.edm" hidden="1">#REF!</definedName>
    <definedName name="_bdm.78FB723E79274F028DC9D7D19BF646E5.edm" hidden="1">#REF!</definedName>
    <definedName name="_bdm.79535B0FE278451C8B11F7CAD9792AAC.edm" hidden="1">#REF!</definedName>
    <definedName name="_bdm.795E40F1F604425587F9B53D2B24FD37.edm" hidden="1">#REF!</definedName>
    <definedName name="_bdm.7968AEBD35644B06A90C8B8701CA822D.edm" hidden="1">#REF!</definedName>
    <definedName name="_bdm.798b4053286a41e39339a0529d460e19.edm" hidden="1">#REF!</definedName>
    <definedName name="_bdm.79b8b55755214b348ff6c99c7a7f4a43.edm" hidden="1">#REF!</definedName>
    <definedName name="_bdm.79BABABE92C9484AA93AB471712F91D2.edm" hidden="1">#REF!</definedName>
    <definedName name="_bdm.79F454C955ED4C459A71201F88E81858.edm" hidden="1">#REF!</definedName>
    <definedName name="_bdm.7A0452BB70054FB19664F441DBCFC462.edm" hidden="1">#REF!</definedName>
    <definedName name="_bdm.7A3C8D8F0FC74EE5B3391DF7C2340813.edm" hidden="1">#REF!</definedName>
    <definedName name="_bdm.7A5B3BAFECEE4863B8AD896C729B4673.edm" hidden="1">#REF!</definedName>
    <definedName name="_bdm.7a7cc5dfeb614ec8a40b973d2f03e38c.edm" hidden="1">#REF!</definedName>
    <definedName name="_bdm.7A84CF76518E45C99C7E00EC3EBE6136.edm" hidden="1">#REF!</definedName>
    <definedName name="_bdm.7A8DB7562FB84DB5B5BCC5CDA3E20DE3.edm" hidden="1">#REF!</definedName>
    <definedName name="_bdm.7A944846AEAA4F3A960120E650FB429E.edm" hidden="1">#REF!</definedName>
    <definedName name="_bdm.7AABE1EE57624C1FB2CB53D2363B23D1.edm" hidden="1">#REF!</definedName>
    <definedName name="_bdm.7AAF16C02D91457BA1B1E7EC550038BE.edm" hidden="1">#REF!</definedName>
    <definedName name="_bdm.7ACF4594DF264907A2B2511224A2ADC5.edm" hidden="1">#REF!</definedName>
    <definedName name="_bdm.7AEC1FFE705A4DA8B71455AD56726560.edm" hidden="1">#REF!</definedName>
    <definedName name="_bdm.7AF104B0C9D44852BC6B1AF60CDB43F9.edm" hidden="1">#REF!</definedName>
    <definedName name="_bdm.7B54E219718F482DA0AFBBC99BB1247C.edm" hidden="1">#REF!</definedName>
    <definedName name="_bdm.7b7197d2ed6d4755809b6d7edb01e0f3.edm" hidden="1">#REF!</definedName>
    <definedName name="_bdm.7B77B4F94D554871BE570AB753E1BF22.edm" hidden="1">#REF!</definedName>
    <definedName name="_bdm.7B7CB60191CF44468BC8A1D0BBD2F628.edm" hidden="1">#REF!</definedName>
    <definedName name="_bdm.7B8B2158DDA44347990C6ACA3AE7CA12.edm" hidden="1">#REF!</definedName>
    <definedName name="_bdm.7BA123EBFB8844C7BF97099DF921EC50.edm" hidden="1">#REF!</definedName>
    <definedName name="_bdm.7BA6450983D2447B8A9ABDF7C8CFB57F.edm" hidden="1">#REF!</definedName>
    <definedName name="_bdm.7BB4DD78C4CE47178C5D1D1B11164F80.edm" hidden="1">#REF!</definedName>
    <definedName name="_bdm.7BD0D6069F434839BB4743D89811F394.edm" hidden="1">#REF!</definedName>
    <definedName name="_bdm.7BE180353F454377B096F093F73143DF.edm" hidden="1">#REF!</definedName>
    <definedName name="_bdm.7C0010B6E43D44F2868361F1222D6009.edm" hidden="1">#REF!</definedName>
    <definedName name="_bdm.7C1AAF797AD84461A2978749BE0BD687.edm" hidden="1">#REF!</definedName>
    <definedName name="_bdm.7C3EB9FC7633456E9FAC9CECEFC69352.edm" hidden="1">#REF!</definedName>
    <definedName name="_bdm.7C42C5353FEE4A468B4A7C21B9D2F270.edm" hidden="1">#REF!</definedName>
    <definedName name="_bdm.7c46d30c4ed546c79d2710dfa66d8077.edm" hidden="1">#REF!</definedName>
    <definedName name="_bdm.7C506D1E281141D8902A8A991B7AF3F7.edm" hidden="1">#REF!</definedName>
    <definedName name="_bdm.7C70291E81E941B6AC935F0116E041B2.edm" hidden="1">#REF!</definedName>
    <definedName name="_bdm.7C96EF622B584B34B629DF3CAB7DC965.edm" hidden="1">#REF!</definedName>
    <definedName name="_bdm.7C9A09BC67D643D09B3612DE479B8ECD.edm" hidden="1">#REF!</definedName>
    <definedName name="_bdm.7CB09EB48FEA46F5AFF5188C9C101FD7.edm" hidden="1">#REF!</definedName>
    <definedName name="_bdm.7ccdc9c73dbb43ffa4b9d0ae854a7663.edm" hidden="1">#REF!</definedName>
    <definedName name="_bdm.7CDA1910CC224F028CAD73F816ED9C7A.edm" hidden="1">#REF!</definedName>
    <definedName name="_bdm.7CE67816C1C24B0A81F4024DC18F8251.edm" hidden="1">#REF!</definedName>
    <definedName name="_bdm.7D0D52693844449E9946C6077AC75B08.edm" hidden="1">#REF!</definedName>
    <definedName name="_bdm.7D0FF403B4D742F883FBB21FE3CB9A0A.edm" hidden="1">#REF!</definedName>
    <definedName name="_bdm.7D1C574FEF0C40DAB5A81DF546E38A91.edm" hidden="1">#REF!</definedName>
    <definedName name="_bdm.7D2AE65BCDD8402184A4084C77A9A298.edm" hidden="1">#REF!</definedName>
    <definedName name="_bdm.7D421EF197B14F42A6F708261B37ED44.edm" hidden="1">#REF!</definedName>
    <definedName name="_bdm.7D63576DD9DA47D7991DAF64B3455198.edm" hidden="1">#REF!</definedName>
    <definedName name="_bdm.7D64E941A85C4A409D62D8E95B11D6FE.edm" hidden="1">#REF!</definedName>
    <definedName name="_bdm.7D6CEEACD59648C68EBB997EBDA41A74.edm" hidden="1">#REF!</definedName>
    <definedName name="_bdm.7DA09EAB80AD42DD989FFDC3C27E2FF9.edm" hidden="1">#REF!</definedName>
    <definedName name="_bdm.7daedc6015e5473eb3a68e19e81d44a8.edm" hidden="1">#REF!</definedName>
    <definedName name="_bdm.7DCE97D648864CC6B0E8A186C5A7645F.edm" hidden="1">#REF!</definedName>
    <definedName name="_bdm.7DF43EA2114D43169AC68EAC70893052.edm" hidden="1">#REF!</definedName>
    <definedName name="_bdm.7DFFACCE8BCD414DB90EBDC72DAE18A9.edm" hidden="1">#REF!</definedName>
    <definedName name="_bdm.7E07BF12F1D246A5885E51C62BF2EB04.edm" hidden="1">#REF!</definedName>
    <definedName name="_bdm.7E395EEE1D72449F95B139772019026C.edm" hidden="1">#REF!</definedName>
    <definedName name="_bdm.7E6BC36725CD4161A74299BAF19F6845.edm" hidden="1">#REF!</definedName>
    <definedName name="_bdm.7E8AE11885DC461B810B0E05A60DE096.edm" hidden="1">#REF!</definedName>
    <definedName name="_bdm.7E8E6EBE5B0A45BAAD74AE2A31D5EDF8.edm" hidden="1">#REF!</definedName>
    <definedName name="_bdm.7E993F6775124D21B23CEB792619D45E.edm" hidden="1">#REF!</definedName>
    <definedName name="_bdm.7e9f98a5514c4fb180365ce1d2d27c47.edm" hidden="1">#REF!</definedName>
    <definedName name="_bdm.7EF497792EEA469B8C9BA3A34AFB875D.edm" hidden="1">#REF!</definedName>
    <definedName name="_bdm.7F20B7387BB34C15B1552051DDD36142.edm" hidden="1">#REF!</definedName>
    <definedName name="_bdm.7F3A7A8C45624194980145FAADB6F446.edm" hidden="1">#REF!</definedName>
    <definedName name="_bdm.7F3BE668D7BB409CAB7189280697E3B4.edm" hidden="1">#REF!</definedName>
    <definedName name="_bdm.7F409C4D25E9422B97EA1FAA351A9291.edm" hidden="1">#REF!</definedName>
    <definedName name="_bdm.7F461D4BE86B4897890FE1FD0005BACC.edm" hidden="1">#REF!</definedName>
    <definedName name="_bdm.7F5F08DAA1824F7E9E2F8D20C073DB20.edm" hidden="1">#REF!</definedName>
    <definedName name="_bdm.7F6126D203334FFB90345F8D86F37522.edm" hidden="1">#REF!</definedName>
    <definedName name="_bdm.7f7053a4188d42dabb6db4dee222e1b2.edm" hidden="1">#REF!</definedName>
    <definedName name="_bdm.7F7E6DC3C6494026B611E043828BD114.edm" hidden="1">#REF!</definedName>
    <definedName name="_bdm.7F8A4C1104DE400CA42B3FB5DD9E9431.edm" hidden="1">#REF!</definedName>
    <definedName name="_bdm.7F9CE80D65E741FE982160C145751A60.edm" hidden="1">#REF!</definedName>
    <definedName name="_bdm.7fa18bff08544f39883f836472f8bb5c.edm" hidden="1">#REF!</definedName>
    <definedName name="_bdm.7FB1C3E653804847AB964B78D3390701.edm" hidden="1">#REF!</definedName>
    <definedName name="_bdm.802B99BA86754BF490DF37384FCC0E30.edm" hidden="1">#REF!</definedName>
    <definedName name="_bdm.804C435CFE364488B5904B9EED1C927B.edm" hidden="1">#REF!</definedName>
    <definedName name="_bdm.8066407821734EA5BAA73F62DFF8852C.edm" hidden="1">#REF!</definedName>
    <definedName name="_bdm.8078C88514264F26AE395CFDA5E0ECAE.edm" hidden="1">#REF!</definedName>
    <definedName name="_bdm.80C5B9B40D9B4C85AB931D64A3742923.edm" hidden="1">#REF!</definedName>
    <definedName name="_bdm.80C76DF664364147B9523F68F992EC0A.edm" hidden="1">#REF!</definedName>
    <definedName name="_bdm.80C890EC1AAA4D4A852FD198C28F0835.edm" hidden="1">#REF!</definedName>
    <definedName name="_bdm.80F9DBC3B9AA4D94B763B0C83D09672A.edm" hidden="1">#REF!</definedName>
    <definedName name="_bdm.8106C9629D874955A15315BDCCC3062C.edm" hidden="1">#REF!</definedName>
    <definedName name="_bdm.8106F0C6150A4CCDACECF1C3E18264BB.edm" hidden="1">#REF!</definedName>
    <definedName name="_bdm.811EE903FC94402996DCDE54F167F40A.edm" hidden="1">#N/A</definedName>
    <definedName name="_bdm.81375B462D1343EB95E3EE062483BB0E.edm" hidden="1">#N/A</definedName>
    <definedName name="_bdm.816c3f5edaca4fde8f33882e5a40de52.edm" hidden="1">#REF!</definedName>
    <definedName name="_bdm.81766acd0e954ba6935c2d2f8b4d30cf.edm" hidden="1">#REF!</definedName>
    <definedName name="_bdm.81779071564B46E289BE75C8F995A7F5.edm" hidden="1">#REF!</definedName>
    <definedName name="_bdm.817BF427D78E40E69F45BB83499C19C6.edm" hidden="1">#REF!</definedName>
    <definedName name="_bdm.8186C8C5C2E24B118B8986AFE626FE2E.edm" hidden="1">#REF!</definedName>
    <definedName name="_bdm.818a6231125a405aa39a97d00879915b.edm" hidden="1">#REF!</definedName>
    <definedName name="_bdm.8190f79462e740eb864158caa0f39c7f.edm" hidden="1">#REF!</definedName>
    <definedName name="_bdm.8192EBC3582F49329F30FADA78ECC79F.edm" hidden="1">#REF!</definedName>
    <definedName name="_bdm.819FBEE3BD754E8583E204832B8DE5F0.edm" hidden="1">#REF!</definedName>
    <definedName name="_bdm.81A1A7F0604C45A2B071434B3DC94F15.edm" hidden="1">#REF!</definedName>
    <definedName name="_bdm.81A5E6DACDF345888622553528209F26.edm" hidden="1">#REF!</definedName>
    <definedName name="_bdm.81B99C2729A540119C8F44EDAFD9BF7E.edm" hidden="1">#REF!</definedName>
    <definedName name="_bdm.81DEDD717927436E9CD09EC61F0415D5.edm" hidden="1">#REF!</definedName>
    <definedName name="_bdm.81EE4141D25D4FC3A25E72FCFF2D78CC.edm" hidden="1">#REF!</definedName>
    <definedName name="_bdm.8207f59342284799ac81d9b980cb5b7f.edm" hidden="1">#REF!</definedName>
    <definedName name="_bdm.820a4fe65efc4900b31799557f503dfe.edm" hidden="1">#REF!</definedName>
    <definedName name="_bdm.82105BE92DC74D508404D36349BF95FF.edm" hidden="1">#REF!</definedName>
    <definedName name="_bdm.8225DBC5F37345CD92C70AA6C4BE6F70.edm" hidden="1">#REF!</definedName>
    <definedName name="_bdm.822B8FBDAA55424293E73C7DD4E8818E.edm" hidden="1">#REF!</definedName>
    <definedName name="_bdm.822D9B4890C942399F613E70AE0ADDD0.edm" hidden="1">#REF!</definedName>
    <definedName name="_bdm.825E1E76A73F446591F1B78085120EE9.edm" hidden="1">#REF!</definedName>
    <definedName name="_bdm.82620B25D65D4E3A9D1B07D7641A6108.edm" hidden="1">#REF!</definedName>
    <definedName name="_bdm.826AFAD4B0D74E26886AFAB7777C4FEF.edm" hidden="1">#REF!</definedName>
    <definedName name="_bdm.826E357C65B143EF90812F83DCDD273F.edm" hidden="1">#REF!</definedName>
    <definedName name="_bdm.8276961B8A974B0C990C52A8F7AD7488.edm" hidden="1">#REF!</definedName>
    <definedName name="_bdm.829BD8D1BA214784A46C2169CF3404FB.edm" hidden="1">#REF!</definedName>
    <definedName name="_bdm.82A299D402A14520AEFEE680B599DE09.edm" hidden="1">#REF!</definedName>
    <definedName name="_bdm.82B8FA79076E441F955D15545FA8EFE0.edm" hidden="1">#REF!</definedName>
    <definedName name="_bdm.82c3efac2b86414b9f1d2b6fff622d69.edm" hidden="1">#REF!</definedName>
    <definedName name="_bdm.82CD833094A74C88B90DF0F7A672E18A.edm" hidden="1">#REF!</definedName>
    <definedName name="_bdm.82DD90092F314A7D901D9BB0B594D0A8.edm" hidden="1">#REF!</definedName>
    <definedName name="_bdm.8300C70DF3144E0786D9B7C3B9230531.edm" hidden="1">#REF!</definedName>
    <definedName name="_bdm.830145647A6241128AADEE7B0B26FD13.edm" hidden="1">#REF!</definedName>
    <definedName name="_bdm.8310D1A4320B4E319F7DB7149C38843C.edm" hidden="1">#REF!</definedName>
    <definedName name="_bdm.832766EC50344FF786C12182C220B003.edm" hidden="1">#REF!</definedName>
    <definedName name="_bdm.839d79af4fb640bda9ddbc0ef588f19e.edm" hidden="1">#REF!</definedName>
    <definedName name="_bdm.83BB34A85EAB412C8997D66414770AAA.edm" hidden="1">#REF!</definedName>
    <definedName name="_bdm.83C3FAE18085474A8FF1AFD6067DBE31.edm" hidden="1">#REF!</definedName>
    <definedName name="_bdm.83D6D3092D17448F9A8423DB7B05B457.edm" hidden="1">#REF!</definedName>
    <definedName name="_bdm.843284ae470f4fd3964cfbcd2ce4a731.edm" hidden="1">#REF!</definedName>
    <definedName name="_bdm.84418FAD4581416EB92893ECED81A454.edm" hidden="1">#REF!</definedName>
    <definedName name="_bdm.8450DAFD0FDF4100BE9A7C2149ABF817.edm" hidden="1">#REF!</definedName>
    <definedName name="_bdm.8466D865471C4453A27204E9C0B15CEF.edm" hidden="1">#REF!</definedName>
    <definedName name="_bdm.846A4F91545749DFB336E2261687200F.edm" hidden="1">#REF!</definedName>
    <definedName name="_bdm.84784E60D73545E6B6016B1D29D10AA7.edm" hidden="1">#REF!</definedName>
    <definedName name="_bdm.8494dad850364fc3a4d0033dba31a06c.edm" hidden="1">#REF!</definedName>
    <definedName name="_bdm.84B34E14C05A455E8ADEF07C0A12C3B4.edm" hidden="1">#REF!</definedName>
    <definedName name="_bdm.84DB052310BF45318BB7ABE88FAC38CE.edm" hidden="1">#REF!</definedName>
    <definedName name="_bdm.84F4AC5D19BF475699FB19DFBC94138C.edm" hidden="1">#REF!</definedName>
    <definedName name="_bdm.84F6E7F569C444E592FE7B1D253DEDDA.edm" hidden="1">#REF!</definedName>
    <definedName name="_bdm.84FD0EF9589B4003AF33D9E1DE75A385.edm" hidden="1">#REF!</definedName>
    <definedName name="_bdm.85184E31E17A4A7F8F37E54C522699D3.edm" hidden="1">#REF!</definedName>
    <definedName name="_bdm.85615ca6ca8e4183a0563fd001644c93.edm" hidden="1">#REF!</definedName>
    <definedName name="_bdm.85763D4894304D3F91117A063D815149.edm" hidden="1">#REF!</definedName>
    <definedName name="_bdm.85786A9BF20045F78C3F91D8542186CA.edm" hidden="1">#REF!</definedName>
    <definedName name="_bdm.85BEE75C7D774EF0988B646D2F1B0E2A.edm" hidden="1">#REF!</definedName>
    <definedName name="_bdm.85f3c25f07ce4fb590bb468b38d04e96.edm" hidden="1">#REF!</definedName>
    <definedName name="_bdm.8601E17F51894E34B88C89E44674CC83.edm" hidden="1">#REF!</definedName>
    <definedName name="_bdm.860DF6D4299943F1B39C58935DA71CF9.edm" hidden="1">#REF!</definedName>
    <definedName name="_bdm.8610AE35EF994C97A43266F01B506C9A.edm" hidden="1">#REF!</definedName>
    <definedName name="_bdm.8618D0D14ED94A0AB66DE50F31E41953.edm" hidden="1">#REF!</definedName>
    <definedName name="_bdm.861A96417FD748C6A0E73D179FB492D7.edm" hidden="1">#REF!</definedName>
    <definedName name="_bdm.86297DA36357499ABA663B94F4C37048.edm" hidden="1">#REF!</definedName>
    <definedName name="_bdm.863AD1A9EDDD47A3B0C53FD15CC83D3B.edm" hidden="1">#REF!</definedName>
    <definedName name="_bdm.86563EFF358F47BE97EDD890183134BF.edm" hidden="1">#REF!</definedName>
    <definedName name="_bdm.868C184908EE40948A160A13789AC5D2.edm" hidden="1">#REF!</definedName>
    <definedName name="_bdm.869065A166914FB68617E0F4AAAEE9FB.edm" hidden="1">#REF!</definedName>
    <definedName name="_bdm.869896EB92724115A94EA01DFADD1B1A.edm" hidden="1">#REF!</definedName>
    <definedName name="_bdm.86AA73FC0A6D423D8D55DF2F4937B1AC.edm" hidden="1">#REF!</definedName>
    <definedName name="_bdm.86BF4922796D49398DC42B2836AFD19C.edm" hidden="1">#REF!</definedName>
    <definedName name="_bdm.86C49368874743489F2E99BD8348C858.edm" hidden="1">#REF!</definedName>
    <definedName name="_bdm.86C65D81E10344BD99DF6B7723B7BA82.edm" hidden="1">#REF!</definedName>
    <definedName name="_bdm.86EFC08551584F609588234F21FE7A18.edm" hidden="1">#REF!</definedName>
    <definedName name="_bdm.8701118973FF475EB49E55C70570EA49.edm" hidden="1">#REF!</definedName>
    <definedName name="_bdm.8733A52DE57B472B8D1F29B7E1E00925.edm" hidden="1">#REF!</definedName>
    <definedName name="_bdm.875EF397CE15430CB7FEB38B003E0684.edm" hidden="1">#REF!</definedName>
    <definedName name="_bdm.876C1063A2EE47249D19AF5F7EF1B5AF.edm" hidden="1">#REF!</definedName>
    <definedName name="_bdm.877833aee1f8454c87e62f936a71a4ab.edm" hidden="1">#REF!</definedName>
    <definedName name="_bdm.878B83AC7F29446096FD351370BEB187.edm" hidden="1">#REF!</definedName>
    <definedName name="_bdm.87BA46752A944CB5B06D7ED6C134BB51.edm" hidden="1">#REF!</definedName>
    <definedName name="_bdm.87D841F622754808B0F3D9B64ACE3CAD.edm" hidden="1">#REF!</definedName>
    <definedName name="_bdm.880EC016300D4540A820C5EF14A193C1.edm" hidden="1">#REF!</definedName>
    <definedName name="_bdm.880EC9F9A8E440F18C2008C54191774E.edm" hidden="1">#REF!</definedName>
    <definedName name="_bdm.88158C19CFDB4F239A3369DCDC7590B9.edm" hidden="1">#REF!</definedName>
    <definedName name="_bdm.885099bd63584da2a7be7d5346bcd1aa.edm" hidden="1">#REF!</definedName>
    <definedName name="_bdm.88652094eb32466c935a44ee16e2aa9c.edm" hidden="1">#REF!</definedName>
    <definedName name="_bdm.886A62D0D6A84642A24D8DFC902275F2.edm" hidden="1">#REF!</definedName>
    <definedName name="_bdm.886cc74ea9d4455e9747f23d9ab017a8.edm" hidden="1">#REF!</definedName>
    <definedName name="_bdm.88AFB6DC9EF143DE8B3CA6B202445B2B.edm" hidden="1">#REF!</definedName>
    <definedName name="_bdm.88B387E3D3094456A432327470FB5C4C.edm" hidden="1">#REF!</definedName>
    <definedName name="_bdm.88C11452DC4B4EE58137429C3111A5C0.edm" hidden="1">#REF!</definedName>
    <definedName name="_bdm.88d9a6a49e3946f381c7e5670bd3054b.edm" hidden="1">#REF!</definedName>
    <definedName name="_bdm.88E9ADACE2BD437AB14D3FA2DD6B62CA.edm" hidden="1">#REF!</definedName>
    <definedName name="_bdm.88FDC6CC8F9F4A1FBAF3AFF60F1BEDB6.edm" hidden="1">#REF!</definedName>
    <definedName name="_bdm.8921C532C4FB424B84FB7CE7DA81D2E9.edm" hidden="1">#REF!</definedName>
    <definedName name="_bdm.8927F11193184BE2BB3B17038F4AE3A2.edm" hidden="1">#REF!</definedName>
    <definedName name="_bdm.8980659ECA454B93903CA11C97C9C982.edm" hidden="1">#REF!</definedName>
    <definedName name="_bdm.89975CB92AE446B69639F7AE5D78C85A.edm" hidden="1">#REF!</definedName>
    <definedName name="_bdm.89A0D09E6534458A8F29AA4C573E0A98.edm" hidden="1">#REF!</definedName>
    <definedName name="_bdm.89B0B972E4AE4B92B51FBB55BDD0774E.edm" hidden="1">#REF!</definedName>
    <definedName name="_bdm.89B44E7713634539BF0894F037BA3ECF.edm" hidden="1">#REF!</definedName>
    <definedName name="_bdm.89DACCCFFCA34132B2A4DDA481D79306.edm" hidden="1">#REF!</definedName>
    <definedName name="_bdm.89DAFC7838C34046A9D8C298DD9117F1.edm" hidden="1">#REF!</definedName>
    <definedName name="_bdm.89F07F244ADF43798D83C92AD2C8784F.edm" hidden="1">#REF!</definedName>
    <definedName name="_bdm.8a73c09aa9c34c749d54d74a26288f8e.edm" hidden="1">#REF!</definedName>
    <definedName name="_bdm.8a8599086d8843d8a69503a4b43b6250.edm" hidden="1">#REF!</definedName>
    <definedName name="_bdm.8A88FCC3E8C24A56A8F9283E3871EEFA.edm" hidden="1">#REF!</definedName>
    <definedName name="_bdm.8A9C1912B77D455AB571A2A4DA86EB0E.edm" hidden="1">#REF!</definedName>
    <definedName name="_bdm.8AA11C2E94CF4893B45FDA95136D3472.edm" hidden="1">#REF!</definedName>
    <definedName name="_bdm.8AFAD1E55CF54B2CB2763E966F2A4D9B.edm" hidden="1">#REF!</definedName>
    <definedName name="_bdm.8B13E445091B4C92B55FE1C7042D217A.edm" hidden="1">#REF!</definedName>
    <definedName name="_bdm.8B18518335C34006BD81D6E5DE2F530B.edm" hidden="1">#REF!</definedName>
    <definedName name="_bdm.8B63CACEC3A243DAB77B20E3142C0507.edm" hidden="1">#REF!</definedName>
    <definedName name="_bdm.8B64D793621E4E9280CEFABBBA5FBBF3.edm" hidden="1">#REF!</definedName>
    <definedName name="_bdm.8B68F966DEB44448A54391AF9616BFB5.edm" hidden="1">#REF!</definedName>
    <definedName name="_bdm.8B7264BDE7F04FF19ECD0D415AE856E0.edm" hidden="1">#REF!</definedName>
    <definedName name="_bdm.8B9ED51E5F504F5D918EAFD1C6B825C7.edm" hidden="1">#REF!</definedName>
    <definedName name="_bdm.8ba9f4f76f664eaca705501144cb7f70.edm" hidden="1">#REF!</definedName>
    <definedName name="_bdm.8BB1206B0084486C9BDEC5FD4584544A.edm" hidden="1">#REF!</definedName>
    <definedName name="_bdm.8BC4A41A688A4CC4A97B6E9FF619B730.edm" hidden="1">#REF!</definedName>
    <definedName name="_bdm.8BC816133E614289817EBA2F666FD423.edm" hidden="1">#REF!</definedName>
    <definedName name="_bdm.8BD70CBC979F437BBFD783E505B68E85.edm" hidden="1">#REF!</definedName>
    <definedName name="_bdm.8C07ED698BCD4F6D8806CAB48FA3F6FD.edm" hidden="1">#REF!</definedName>
    <definedName name="_bdm.8C25A13D20214267AB135338C9E3ED23.edm" hidden="1">#REF!</definedName>
    <definedName name="_bdm.8C3875C7282749369BA7D7D91F33852D.edm" hidden="1">#REF!</definedName>
    <definedName name="_bdm.8C50BA3856204A2DA41745D3367B9AA4.edm" hidden="1">#REF!</definedName>
    <definedName name="_bdm.8C74585C60434AF3B9876280D070D6F9.edm" hidden="1">#REF!</definedName>
    <definedName name="_bdm.8C7725F7425347039FE258EC2179CAE0.edm" hidden="1">#REF!</definedName>
    <definedName name="_bdm.8C80E7A888EA4F65A5399702F6996FA6.edm" hidden="1">#REF!</definedName>
    <definedName name="_bdm.8C8445F4C00E443BAC11AA5D1C996D55.edm" hidden="1">#REF!</definedName>
    <definedName name="_bdm.8CD269A8379847EC9C1D78F67BFBC6B1.edm" hidden="1">#REF!</definedName>
    <definedName name="_bdm.8CD4BB7CC77143A4986A178FC1E93EE0.edm" hidden="1">#REF!</definedName>
    <definedName name="_bdm.8CE84F57BAC04623BF34736AAE8443F3.edm" hidden="1">#REF!</definedName>
    <definedName name="_bdm.8CE8B2D4D1E445938F0ABC1E9E14E3EC.edm" hidden="1">#REF!</definedName>
    <definedName name="_bdm.8D00D9BBF5984FE8872374F233E01DF7.edm" hidden="1">#REF!</definedName>
    <definedName name="_bdm.8D087A5418824138AE859518616CFF51.edm" hidden="1">#REF!</definedName>
    <definedName name="_bdm.8D146D10572242558467DE0384C949F9.edm" hidden="1">#REF!</definedName>
    <definedName name="_bdm.8D2B1F1A65BA487DAF7C0BA1723C4DB3.edm" hidden="1">#REF!</definedName>
    <definedName name="_bdm.8D6641114CD64F39ABC6EC7D9889753F.edm" hidden="1">#REF!</definedName>
    <definedName name="_bdm.8D753786E83E4D66800DAB89AE5A5C87.edm" hidden="1">#REF!</definedName>
    <definedName name="_bdm.8D99F12381C74C71AC12D69C8B1356AC.edm" hidden="1">#REF!</definedName>
    <definedName name="_bdm.8DC374C4F4244DB6AA20A6BFA093E9E4.edm" hidden="1">#REF!</definedName>
    <definedName name="_bdm.8deeb3ff883145c69fa1bcdaf8e70c69.edm" hidden="1">#REF!</definedName>
    <definedName name="_bdm.8DF7EBDDCEFF487E885014680DD13EB5.edm" hidden="1">#REF!</definedName>
    <definedName name="_bdm.8E1397243BC749B197EA0113AFB1D93E.edm" hidden="1">#REF!</definedName>
    <definedName name="_bdm.8e1a0eb0a92647b0a3c78d4a040bba72.edm" hidden="1">#REF!</definedName>
    <definedName name="_bdm.8E36244776D7409285DD4B6A44350DCF.edm" hidden="1">#REF!</definedName>
    <definedName name="_bdm.8E54A519150D46A4ABC964164A7C70C7.edm" hidden="1">#REF!</definedName>
    <definedName name="_bdm.8ED0E42ACB0D4D5CA01DFDF7A20D353F.edm" hidden="1">#REF!</definedName>
    <definedName name="_bdm.8EDA3A5DED9449DE80E242280BDBE6B3.edm" hidden="1">#REF!</definedName>
    <definedName name="_bdm.8EE45DC8930041C680F77BE808ED8754.edm" hidden="1">#REF!</definedName>
    <definedName name="_bdm.8EE63448AB844A6F8A015A4F7EEEA2DC.edm" hidden="1">#REF!</definedName>
    <definedName name="_bdm.8eee8056d9e24c8db4b2e4eb13038bd6.edm" hidden="1">#REF!</definedName>
    <definedName name="_bdm.8EFAB69D6C92463A99360A412F2E1955.edm" hidden="1">#REF!</definedName>
    <definedName name="_bdm.8EFC7E458E854055BCAB6BEBF8009F68.edm" hidden="1">#REF!</definedName>
    <definedName name="_bdm.8f3deeeb4229464c8989fe4459881672.edm" hidden="1">#REF!</definedName>
    <definedName name="_bdm.8F544ED4EE424BA6B4315DA16768CF7F.edm" hidden="1">#REF!</definedName>
    <definedName name="_bdm.8f7c20b28333488396b3bae25e137dcf.edm" hidden="1">#REF!</definedName>
    <definedName name="_bdm.8f84f19d444148a6a5e5082a8308a096.edm" hidden="1">#REF!</definedName>
    <definedName name="_bdm.8fa178866cf74cd39b5736218f000cc7.edm" hidden="1">#REF!</definedName>
    <definedName name="_bdm.8FB2191799EA42629B7925AB6B18D935.edm" hidden="1">#REF!</definedName>
    <definedName name="_bdm.8FBDAE30198A48AAB0506CDA364ED033.edm" hidden="1">#REF!</definedName>
    <definedName name="_bdm.8FC919D4E6F74AAAA2F0DA5303CE32CB.edm" hidden="1">#REF!</definedName>
    <definedName name="_bdm.8FFA3FF0BDE94BFC83391A0C1D5B34BD.edm" hidden="1">#REF!</definedName>
    <definedName name="_bdm.9019157A179F4601951A5426D33D9470.edm" hidden="1">#REF!</definedName>
    <definedName name="_bdm.90B1A4FFB4314AEA92B4F46FC710B1B9.edm" hidden="1">#REF!</definedName>
    <definedName name="_bdm.90BEA131AC544D3E98167699E2194B71.edm" hidden="1">#REF!</definedName>
    <definedName name="_bdm.913A30D3579F4148A8254EFCBF612B44.edm" hidden="1">#REF!</definedName>
    <definedName name="_bdm.91623E3F2EC04FE1ABE973ABD81AD336.edm" hidden="1">#REF!</definedName>
    <definedName name="_bdm.91727398F9184BA48CF8CDA7548C5E51.edm" hidden="1">#REF!</definedName>
    <definedName name="_bdm.91730B907C604C6E959EA593028EFD9E.edm" hidden="1">#REF!</definedName>
    <definedName name="_bdm.918855C3D28542E09698C9C957A91620.edm" hidden="1">#REF!</definedName>
    <definedName name="_bdm.9188ba77468e4defb38f95cc0fc481c9.edm" hidden="1">#REF!</definedName>
    <definedName name="_bdm.918B57F3045D443DB546CB097D7F21B7.edm" hidden="1">#REF!</definedName>
    <definedName name="_bdm.91ab871c60b846cd846358de2e7e2602.edm" hidden="1">#REF!</definedName>
    <definedName name="_bdm.92232E1FAD1B493C83BB1657D4A066FE.edm" hidden="1">#REF!</definedName>
    <definedName name="_bdm.92577EE8FE12492A90233DA603EA0008.edm" hidden="1">#REF!</definedName>
    <definedName name="_bdm.925E2F55CF8D4B9FB5115960262760AA.edm" hidden="1">#REF!</definedName>
    <definedName name="_bdm.92612B97A0A741B486CA7ED5769502B1.edm" hidden="1">#REF!</definedName>
    <definedName name="_bdm.926DE7FEA01441B583C1E4535FF5F80B.edm" hidden="1">#REF!</definedName>
    <definedName name="_bdm.92C3EBA65706499DA10E40664DBE7402.edm" hidden="1">#REF!</definedName>
    <definedName name="_bdm.92DD99ABC97B4FFE8E6BA40653FBA4C5.edm" hidden="1">#REF!</definedName>
    <definedName name="_bdm.930CD3087D6A4F2D8799594F0D96BFEB.edm" hidden="1">#REF!</definedName>
    <definedName name="_bdm.9312B1F5664F40D6A1D8F894E0D8679F.edm" hidden="1">#REF!</definedName>
    <definedName name="_bdm.9318044AA1074ED4B92831186649DE79.edm" hidden="1">#REF!</definedName>
    <definedName name="_bdm.9325C15C003F4EFDB81D3FACD003F0A9.edm" hidden="1">#REF!</definedName>
    <definedName name="_bdm.935D41A73FDD400E8C026DAED206A9D3.edm" hidden="1">#REF!</definedName>
    <definedName name="_bdm.93887D7BE68C462581D148295CA0196E.edm" hidden="1">#REF!</definedName>
    <definedName name="_bdm.93ABC840A79244EC8637FB1044B8C363.edm" hidden="1">#REF!</definedName>
    <definedName name="_bdm.93B97727D592427FB31965F818C98691.edm" hidden="1">#REF!</definedName>
    <definedName name="_bdm.93c2f4399b4a451e9732af11f0fa9689.edm" hidden="1">#REF!</definedName>
    <definedName name="_bdm.93C382C26C324B1CA57E554743EFC2D2.edm" hidden="1">#REF!</definedName>
    <definedName name="_bdm.93F75AE2A9FF4F21A4BE202094CC0593.edm" hidden="1">#REF!</definedName>
    <definedName name="_bdm.9400D636B37F45C8BE359A2D570B7C04.edm" hidden="1">#REF!</definedName>
    <definedName name="_bdm.940A345C99384A059C021BEF20376E52.edm" hidden="1">#REF!</definedName>
    <definedName name="_bdm.94154C22014A432E96D4DE0E6A929D88.edm" hidden="1">#REF!</definedName>
    <definedName name="_bdm.942B003AE77E47C58E3DCA7FF0CF30C0.edm" hidden="1">#REF!</definedName>
    <definedName name="_bdm.943ab741f3ee4822a6e6c1ed92711a8a.edm" hidden="1">#REF!</definedName>
    <definedName name="_bdm.94717732A62D407EA507BC61C5FF8060.edm" hidden="1">#REF!</definedName>
    <definedName name="_bdm.94a3124ff7834cdc9fe91c6e57ed0b82.edm" hidden="1">#REF!</definedName>
    <definedName name="_bdm.94B892CC596B4B9C8A2113E1C66D9A32.edm" hidden="1">#REF!</definedName>
    <definedName name="_bdm.94BA57C7E69147F58F28DA1776F2A02C.edm" hidden="1">#REF!</definedName>
    <definedName name="_bdm.94C4A2603AB7438DA77D000A8A3B25C9.edm" hidden="1">#REF!</definedName>
    <definedName name="_bdm.94EF2D39D0CF49058E42B32E62D336A3.edm" hidden="1">#REF!</definedName>
    <definedName name="_bdm.952F0AC2E9494226B6C2C27F8535BB60.edm" hidden="1">#REF!</definedName>
    <definedName name="_bdm.9552ADE14C424E11A5DA15D6E0E1559B.edm" hidden="1">#REF!</definedName>
    <definedName name="_bdm.95633C52CE9543F586ED9CF2FF8A24DE.edm" hidden="1">#REF!</definedName>
    <definedName name="_bdm.95A2710A11F94659A01350A103FEB1D7.edm" hidden="1">#REF!</definedName>
    <definedName name="_bdm.95B1635A4CF049C09381D2403CFABC71.edm" hidden="1">#REF!</definedName>
    <definedName name="_bdm.95D28A266DD8443AA7BED8B58061B570.edm" hidden="1">#REF!</definedName>
    <definedName name="_bdm.95EC27906BE64119B04F7E43664DA3C7.edm" hidden="1">#REF!</definedName>
    <definedName name="_bdm.9614B132FB894DE0B0617E68ACF5689E.edm" hidden="1">#REF!</definedName>
    <definedName name="_bdm.961ac7cb8dbb46dab3ecceddbff3c214.edm" hidden="1">#REF!</definedName>
    <definedName name="_bdm.9634D324061A49209C09F46DD0EE9CAD.edm" hidden="1">#REF!</definedName>
    <definedName name="_bdm.963B5CF86FF547528AECDC26B28572CC.edm" hidden="1">#REF!</definedName>
    <definedName name="_bdm.96447C8593D0418BA31BCCDF26E3FE88.edm" hidden="1">#REF!</definedName>
    <definedName name="_bdm.9661F1AE254A4A2DABFA22A894027C89.edm" hidden="1">#REF!</definedName>
    <definedName name="_bdm.9683DA62E8A0453CA6F7AFCAB3A0154A.edm" hidden="1">#REF!</definedName>
    <definedName name="_bdm.96a95b4dc8674c6da2cf551cc390ba52.edm" hidden="1">#REF!</definedName>
    <definedName name="_bdm.96ae18b9d6984379a9f4fbb781b1f5cb.edm" hidden="1">#REF!</definedName>
    <definedName name="_bdm.96c0bf06327e4d3d8e93d27ba657a2ff.edm" hidden="1">#REF!</definedName>
    <definedName name="_bdm.96CFBC7C7B984B93A08E325061FDFC79.edm" hidden="1">#N/A</definedName>
    <definedName name="_bdm.96E7E7AFA7E641A0BB751378086046A4.edm" hidden="1">#REF!</definedName>
    <definedName name="_bdm.96F256D524A24DC5AD9A5184D9957ADF.edm" hidden="1">#REF!</definedName>
    <definedName name="_bdm.96F56E84D8554E82AE76FCFB34FC396F.edm" hidden="1">#REF!</definedName>
    <definedName name="_bdm.973B76BC34BD4C12BA22BAC07F75768B.edm" hidden="1">#REF!</definedName>
    <definedName name="_bdm.978D61D0A03C4DA8AF6452FEDA8310F2.edm" hidden="1">#REF!</definedName>
    <definedName name="_bdm.979110D7AF5C40F4A0B693D138A27D6D.edm" hidden="1">#REF!</definedName>
    <definedName name="_bdm.979BD10B12F749B7AD0DB9B402BB5993.edm" hidden="1">#REF!</definedName>
    <definedName name="_bdm.97A08F666CC2440E95E3A9E5D9CC274B.edm" hidden="1">#REF!</definedName>
    <definedName name="_bdm.97A454B2A659469A8BE5CF8CF62A9919.edm" hidden="1">#REF!</definedName>
    <definedName name="_bdm.97a4cf10209e44d6a6bfb71994784893.edm" hidden="1">#REF!</definedName>
    <definedName name="_bdm.97AB7D7950744577B246D5F16A76168C.edm" hidden="1">#REF!</definedName>
    <definedName name="_bdm.97B4EF6148FD49D2A0B5737D0BFB1944.edm" hidden="1">#REF!</definedName>
    <definedName name="_bdm.97CFAE4012314E939D826EEEB6A16204.edm" hidden="1">#REF!</definedName>
    <definedName name="_bdm.9806A1F03FD248A38C60A309288B7988.edm" hidden="1">#REF!</definedName>
    <definedName name="_bdm.9845d6e738c1470e85905a2466c0861c.edm" hidden="1">#REF!</definedName>
    <definedName name="_bdm.985D0EAA862B4E348B45116324ED6B44.edm" hidden="1">#REF!</definedName>
    <definedName name="_bdm.986C0734A57B4A4F81FFB4500A7E7430.edm" hidden="1">#REF!</definedName>
    <definedName name="_bdm.98c6a7546f8d4cff8f49cd8f638e184b.edm" hidden="1">#REF!</definedName>
    <definedName name="_bdm.98eb97ed51144e92a86527d57e927e40.edm" hidden="1">#REF!</definedName>
    <definedName name="_bdm.98ED5DBD40D349B78ADED76A47F5618D.edm" hidden="1">#REF!</definedName>
    <definedName name="_bdm.98f41d02bc0e45c38ed93645898b1e54.edm" hidden="1">#REF!</definedName>
    <definedName name="_bdm.990C87BCBB5A4124919340F92509DD11.edm" hidden="1">#REF!</definedName>
    <definedName name="_bdm.995BF6C5959A4DD1AAB02CF4B8FF34F1.edm" hidden="1">#REF!</definedName>
    <definedName name="_bdm.995E9F10940546039FA43595DB42C5FA.edm" hidden="1">#REF!</definedName>
    <definedName name="_bdm.995F04E51CD3400EA86C10627A93F5A0.edm" hidden="1">#REF!</definedName>
    <definedName name="_bdm.996BED0136B1460D93723267E4535C37.edm" hidden="1">#REF!</definedName>
    <definedName name="_bdm.997B6ECA99BD46B180D6CF2ACF08E7C8.edm" hidden="1">#REF!</definedName>
    <definedName name="_bdm.9986E50DA72245F7BC20A3113140BCF9.edm" hidden="1">#REF!</definedName>
    <definedName name="_bdm.998F335F4CE24173AF2FC4E6D92BC450.edm" hidden="1">#REF!</definedName>
    <definedName name="_bdm.999EE52DE96C4324A899D63F5CB91C13.edm" hidden="1">#REF!</definedName>
    <definedName name="_bdm.99B6E5E4E6F746D7AF9432E35B26335B.edm" hidden="1">#REF!</definedName>
    <definedName name="_bdm.99CB27A70F634AF0A304528D36F50744.edm" hidden="1">#REF!</definedName>
    <definedName name="_bdm.99D8792A071945A3AF232E5BB48A6A48.edm" hidden="1">#REF!</definedName>
    <definedName name="_bdm.99DF3ECB7E9F40A0BC4FA9EDBE4C65C4.edm" hidden="1">#REF!</definedName>
    <definedName name="_bdm.99FE0575EE1D4B6DA88027B21B95D54F.edm" hidden="1">#REF!</definedName>
    <definedName name="_bdm.99FEAC08E9CE4DE2BDBCED9FA93033B7.edm" hidden="1">#REF!</definedName>
    <definedName name="_bdm.9a0a34c79bd44e58b9640af03ef64654.edm" hidden="1">#REF!</definedName>
    <definedName name="_bdm.9A4995E27E0643C5B09E452DBB5AAE41.edm" hidden="1">#REF!</definedName>
    <definedName name="_bdm.9A4F9335D6604A5CB40D41539631581B.edm" hidden="1">#REF!</definedName>
    <definedName name="_bdm.9A9955E6482F475082D0DEE7089DB370.edm" hidden="1">#REF!</definedName>
    <definedName name="_bdm.9ab6239c64aa454593ee31206e6a36a5.edm" hidden="1">#REF!</definedName>
    <definedName name="_bdm.9AB9F303B6114253A96A6B482271323E.edm" hidden="1">#REF!</definedName>
    <definedName name="_bdm.9ADB4AF176E9453299FF8BD53DECB400.edm" hidden="1">#REF!</definedName>
    <definedName name="_bdm.9B32038C31384CC38734958962B3FC27.edm" hidden="1">#REF!</definedName>
    <definedName name="_bdm.9B33E1CDA90D4613A46961DA156920AE.edm" hidden="1">#REF!</definedName>
    <definedName name="_bdm.9b386cb99647403aa1ce63e3f8aa2b0c.edm" hidden="1">#REF!</definedName>
    <definedName name="_bdm.9B5C8226425A481293407A0BEDB2DDD8.edm" hidden="1">#REF!</definedName>
    <definedName name="_bdm.9BC69FA3002C481E8E9ECD7A1AE55C35.edm" hidden="1">#REF!</definedName>
    <definedName name="_bdm.9BF3FC06085C4F4F833152FC69FFD9C5.edm" hidden="1">#REF!</definedName>
    <definedName name="_bdm.9BF670EAB2C6478E8D6FCBDF2B466148.edm" hidden="1">#N/A</definedName>
    <definedName name="_bdm.9BFC41CC8CC742B799861BECE31BB771.edm" hidden="1">#REF!</definedName>
    <definedName name="_bdm.9C0572495B8D4F71B67DAC5AE91994FD.edm" hidden="1">#REF!</definedName>
    <definedName name="_bdm.9C1C1D08AC50499FAEF73ADE601667D4.edm" hidden="1">#REF!</definedName>
    <definedName name="_bdm.9C3C66FDD77442DF803575DB75F8629E.edm" hidden="1">#REF!</definedName>
    <definedName name="_bdm.9C8F37D1B97743BB953E401842A9D5C4.edm" hidden="1">#REF!</definedName>
    <definedName name="_bdm.9C908A5EF22145D895F10F8D62637F76.edm" hidden="1">#REF!</definedName>
    <definedName name="_bdm.9C9696EC7D2D4DADB46D42714D5FA140.edm" hidden="1">#REF!</definedName>
    <definedName name="_bdm.9CA3E52591514A4C8FD727A55922CAAB.edm" hidden="1">#REF!</definedName>
    <definedName name="_bdm.9CB781B72DE24317A4C8CFDB9F29F85C.edm" hidden="1">#REF!</definedName>
    <definedName name="_bdm.9CB99321C697409D8C95F741A063EE20.edm" hidden="1">#REF!</definedName>
    <definedName name="_bdm.9cca730bed574fd2a953d8aa6c234671.edm" hidden="1">#REF!</definedName>
    <definedName name="_bdm.9CD8E0431C4C414EB2DA3AE85BA41D9B.edm" hidden="1">#REF!</definedName>
    <definedName name="_bdm.9CF1B1F667604D498E08FF92B4E68A1B.edm" hidden="1">#REF!</definedName>
    <definedName name="_bdm.9CF2F15459A74158B93123C38B8186B1.edm" hidden="1">#REF!</definedName>
    <definedName name="_bdm.9cf551ec8e554bb08bb3422ffe699555.edm" hidden="1">#REF!</definedName>
    <definedName name="_bdm.9CF678E48F6C4CBC94855F3C78BF4489.edm" hidden="1">#REF!</definedName>
    <definedName name="_bdm.9D1A790201CE483181B710F1C6780BCD.edm" hidden="1">#REF!</definedName>
    <definedName name="_bdm.9D25476BCACD4328892740698FB7563E.edm" hidden="1">#REF!</definedName>
    <definedName name="_bdm.9D2980EFA39247BDA7E70538A24F542B.edm" hidden="1">#REF!</definedName>
    <definedName name="_bdm.9D4409BE63804097BDBE8E25B5FF407A.edm" hidden="1">#REF!</definedName>
    <definedName name="_bdm.9d76b4b5de474214a81b6b3c9d1527be.edm" hidden="1">#REF!</definedName>
    <definedName name="_bdm.9D8A4947D88E48229E195F56838E004D.edm" hidden="1">#REF!</definedName>
    <definedName name="_bdm.9DB7E27E591046779D4AF3E8E685CADC.edm" hidden="1">#REF!</definedName>
    <definedName name="_bdm.9DC533BC9FF946CA99D534EA1723F96C.edm" hidden="1">#REF!</definedName>
    <definedName name="_bdm.9DEF0F47C57C4521AB3F6330E4414181.edm" hidden="1">#REF!</definedName>
    <definedName name="_bdm.9DF13CADC2CD42EBAAACB6FDD520D95A.edm" hidden="1">#REF!</definedName>
    <definedName name="_bdm.9E1487A39FDC4180B8262C35B93FC2BA.edm" hidden="1">#REF!</definedName>
    <definedName name="_bdm.9E162DEB4C8C4A92983B6D57B0CF9C27.edm" hidden="1">#REF!</definedName>
    <definedName name="_bdm.9E2D7C3DD86D4468AA04080E8E6DD1F9.edm" hidden="1">#REF!</definedName>
    <definedName name="_bdm.9E491E19598740819FF013A1D838A2ED.edm" hidden="1">#REF!</definedName>
    <definedName name="_bdm.9E572B1CF2F4495EA23D526A8967D76F.edm" hidden="1">#REF!</definedName>
    <definedName name="_bdm.9E7F2168E1D742C89EC36CE07AF2B757.edm" hidden="1">#REF!</definedName>
    <definedName name="_bdm.9E826266F6D443BB84809BEB30F37395.edm" hidden="1">#REF!</definedName>
    <definedName name="_bdm.9E9E8E91BCE544018FF82BE73A324DC3.edm" hidden="1">#REF!</definedName>
    <definedName name="_bdm.9EADDE2E764A46D098E20F290EEE78BD.edm" hidden="1">#REF!</definedName>
    <definedName name="_bdm.9EBCF0AA7A7C4D5F973F849F5CE63AF6.edm" hidden="1">#REF!</definedName>
    <definedName name="_bdm.9EE3CE0309F143D7AD3266279802BC5D.edm" hidden="1">#REF!</definedName>
    <definedName name="_bdm.9F0A126456DC434D817E79896CE77221.edm" hidden="1">#REF!</definedName>
    <definedName name="_bdm.9F1655DB86134E72964E82058AD947F7.edm" hidden="1">#REF!</definedName>
    <definedName name="_bdm.9F5F20D8EA7844899F6E8A2B2EEF834E.edm" hidden="1">#REF!</definedName>
    <definedName name="_bdm.9F78076B14B64CC1AAEACD5A3BC72EEA.edm" hidden="1">#REF!</definedName>
    <definedName name="_bdm.9FA90766E6AC494DB2470416D1CC0A04.edm" hidden="1">#REF!</definedName>
    <definedName name="_bdm.9FAB3C1720B140508BC937C24E4CEA34.edm" hidden="1">#REF!</definedName>
    <definedName name="_bdm.9FB1AC4A504A46259280A2D2F7DBE869.edm" hidden="1">#REF!</definedName>
    <definedName name="_bdm.9FB468CB5DA74F94B6AAE27A8434CCF3.edm" hidden="1">#REF!</definedName>
    <definedName name="_bdm.9fd09290704146caa6494ea468cae2b8.edm" hidden="1">#REF!</definedName>
    <definedName name="_bdm.9FF2031A845844948A19478C242CE48D.edm" hidden="1">#REF!</definedName>
    <definedName name="_bdm.9FFB953F01314482811BD5F551748717.edm" hidden="1">#REF!</definedName>
    <definedName name="_bdm.A02055B2ACF94DA4A45B0720509D22CA.edm" hidden="1">#REF!</definedName>
    <definedName name="_bdm.A033B57DD4344FE79DE6FABEE82F8CE8.edm" hidden="1">#REF!</definedName>
    <definedName name="_bdm.A045C8D5ED834EE1A82F060E235193F8.edm" hidden="1">#REF!</definedName>
    <definedName name="_bdm.a04babee65254d93a4b8c5bb4b14c7ed.edm" hidden="1">#REF!</definedName>
    <definedName name="_bdm.A058CC90660242B997E12A81713510F2.edm" hidden="1">#REF!</definedName>
    <definedName name="_bdm.A076359D7A5B4C9DB067869CC3E1A8C2.edm" hidden="1">#REF!</definedName>
    <definedName name="_bdm.A077D9C0BDE64869BCAA3FE76D1F2FE6.edm" hidden="1">#REF!</definedName>
    <definedName name="_bdm.A085E9688A34462E9BD69934B0676D65.edm" hidden="1">#REF!</definedName>
    <definedName name="_bdm.A0880AA69BCF40B5BE2E11C400E131E2.edm" hidden="1">#REF!</definedName>
    <definedName name="_bdm.A0A84A76CE1F493EBE03245C16FAF736.edm" hidden="1">#REF!</definedName>
    <definedName name="_bdm.A0DE090E442B450D9549F67922DD6A60.edm" hidden="1">#REF!</definedName>
    <definedName name="_bdm.A0F46793F02F4246B05A9CCE3EA807BB.edm" hidden="1">#REF!</definedName>
    <definedName name="_bdm.A10360D3C9764148A055FEAE5E661F4F.edm" hidden="1">#REF!</definedName>
    <definedName name="_bdm.A11C6C7E0CC74F13A5D04BD55EB91C29.edm" hidden="1">#REF!</definedName>
    <definedName name="_bdm.A11D10FE26024E01BE629DD3540B6559.edm" hidden="1">#REF!</definedName>
    <definedName name="_bdm.A11FE4B277EA47A888BEC81B5612D60B.edm" hidden="1">#REF!</definedName>
    <definedName name="_bdm.A13BFEF0E9494D48BA7F19194FEBED14.edm" hidden="1">#REF!</definedName>
    <definedName name="_bdm.A16688E4D8D24086AFB05DBB59D8443C.edm" hidden="1">#REF!</definedName>
    <definedName name="_bdm.a1687bf0b1814d54bd41fd06130f8ac4.edm" hidden="1">#REF!</definedName>
    <definedName name="_bdm.A170F69A79F8458297EBBF2750358608.edm" hidden="1">#REF!</definedName>
    <definedName name="_bdm.A1759C1242824B97B2809AE7F0779633.edm" hidden="1">#REF!</definedName>
    <definedName name="_bdm.a176720a63534d65be64e5a51ff8fef3.edm" hidden="1">#REF!</definedName>
    <definedName name="_bdm.A19A0C9C1D984D1D8857B7A0D0CB9CC4.edm" hidden="1">#REF!</definedName>
    <definedName name="_bdm.A1B0EBEE4C314C66A9205D581CF0AD8F.edm" hidden="1">#REF!</definedName>
    <definedName name="_bdm.A1C45C4A80344FFF888AA3ED2732D21E.edm" hidden="1">#REF!</definedName>
    <definedName name="_bdm.a1cc62ca282a4ca2a6699a9b2c68ddbc.edm" hidden="1">#REF!</definedName>
    <definedName name="_bdm.A1E75375D49C43CBB3A994C03CF6B362.edm" hidden="1">#REF!</definedName>
    <definedName name="_bdm.A20F88FCF90F41EF8F53639550FA5584.edm" hidden="1">#REF!</definedName>
    <definedName name="_bdm.A2188316D6844E5EA2D92F92362FF542.edm" hidden="1">#REF!</definedName>
    <definedName name="_bdm.A21C00B7D3814BD4AA56654C2AFA5062.edm" hidden="1">#REF!</definedName>
    <definedName name="_bdm.A21CEDA733754337B864D8B8586974AB.edm" hidden="1">#REF!</definedName>
    <definedName name="_bdm.A23C95293D664D9A9D6D20D854EDA355.edm" hidden="1">#REF!</definedName>
    <definedName name="_bdm.A249B972FFE9403B9BE9923731BFF9AB.edm" hidden="1">#REF!</definedName>
    <definedName name="_bdm.A25BA051BD664C9580706CE8C81BAE25.edm" hidden="1">#REF!</definedName>
    <definedName name="_bdm.A25FE2C0F2BA4FA58401DF8C27ABEEDE.edm" hidden="1">#REF!</definedName>
    <definedName name="_bdm.A273919C152A4BC6BAD50462D9B4813F.edm" hidden="1">#REF!</definedName>
    <definedName name="_bdm.A275F27E11A7464E9EEE6AF39970CC04.edm" hidden="1">#REF!</definedName>
    <definedName name="_bdm.A278904672C44CBC867239942B9E040C.edm" hidden="1">#REF!</definedName>
    <definedName name="_bdm.A27B9E6B975246CA86D7DA904712BCEE.edm" hidden="1">#REF!</definedName>
    <definedName name="_bdm.A2B27C6BE2F44685A75A82A8E55B0364.edm" hidden="1">#REF!</definedName>
    <definedName name="_bdm.a2b6291494db48809e236d82ccf9035e.edm" hidden="1">#REF!</definedName>
    <definedName name="_bdm.A314B2D15E9342DF9FC01B1639ECFC8C.edm" hidden="1">#REF!</definedName>
    <definedName name="_bdm.A3404947F7F0424D9BF8D873D4047BA9.edm" hidden="1">#REF!</definedName>
    <definedName name="_bdm.A358A80E60A24A04B5CD6307D642D286.edm" hidden="1">#REF!</definedName>
    <definedName name="_bdm.A37CB313DC604BD995EB51D8FC4B6E35.edm" hidden="1">#REF!</definedName>
    <definedName name="_bdm.A39D7676B2194187AFDCD2B5DE5BAF5C.edm" hidden="1">#REF!</definedName>
    <definedName name="_bdm.A3B6DA8BBEA6451C803B74058E83B35B.edm" hidden="1">#REF!</definedName>
    <definedName name="_bdm.A426145EDB0F46359C819204F8AC00EF.edm" hidden="1">#REF!</definedName>
    <definedName name="_bdm.A48A5C08B6F746ACB767DE0D5CAA3512.edm" hidden="1">#REF!</definedName>
    <definedName name="_bdm.a4957de2f1d0483ea32e485889ab5c27.edm" hidden="1">#REF!</definedName>
    <definedName name="_bdm.A499F15F278B423884E6CA7C09CB8F50.edm" hidden="1">#REF!</definedName>
    <definedName name="_bdm.A49E142E7AF442738466FEFE3919F37E.edm" hidden="1">#REF!</definedName>
    <definedName name="_bdm.A4A8BAAC3D304C26A17B89C73E3B0811.edm" hidden="1">#REF!</definedName>
    <definedName name="_bdm.A4B84CDC704C42E88259F708CD1D857D.edm" hidden="1">#REF!</definedName>
    <definedName name="_bdm.A4BBC315D2454B23928F36A009E0CCC7.edm" hidden="1">#REF!</definedName>
    <definedName name="_bdm.A4BCAB83CFEA4A33807CD9F25C4F8533.edm" hidden="1">#REF!</definedName>
    <definedName name="_bdm.A4CB28A9FAAF4341A593B0F2DF7DA0FB.edm" hidden="1">#REF!</definedName>
    <definedName name="_bdm.a4db55073b104805bde70cc1414dd3b7.edm" hidden="1">#REF!</definedName>
    <definedName name="_bdm.A4E782C238CE4F7DB0209A834742E9AE.edm" hidden="1">#REF!</definedName>
    <definedName name="_bdm.A4EA05E2BF984A49BB7F2A7FE9C48C5F.edm" hidden="1">#REF!</definedName>
    <definedName name="_bdm.A518284E836041E5BBF4230B4FF366C2.edm" hidden="1">#REF!</definedName>
    <definedName name="_bdm.A51DB04F789541A298E0CB6F0E020BC1.edm" hidden="1">#REF!</definedName>
    <definedName name="_bdm.A52D58E17D0C47B18981B063A63B062C.edm" hidden="1">#REF!</definedName>
    <definedName name="_bdm.A53B981AB2E14AD5808BAADAEF6CFB33.edm" hidden="1">#REF!</definedName>
    <definedName name="_bdm.A584C4A206B24CCC898993083FEE3F4B.edm" hidden="1">#REF!</definedName>
    <definedName name="_bdm.A5929C4F46534E4BB63B10DB96871E11.edm" hidden="1">#REF!</definedName>
    <definedName name="_bdm.a5ac929e718640ea82c8f17e1045bcc6.edm" hidden="1">#REF!</definedName>
    <definedName name="_bdm.A5D3ECEA9B5A488F88FFF84CD6CCF4A2.edm" hidden="1">#REF!</definedName>
    <definedName name="_bdm.A5E0C290CF154D22857727B3DB52067B.edm" hidden="1">#REF!</definedName>
    <definedName name="_bdm.A5E640CCF4A24AFC8D64C4C9F61826AE.edm" hidden="1">#REF!</definedName>
    <definedName name="_bdm.A5E73DF485F84C989E8D026D4B8F4B22.edm" hidden="1">#REF!</definedName>
    <definedName name="_bdm.A5EAA3128FA14104A334CAAB51F1B98F.edm" hidden="1">#REF!</definedName>
    <definedName name="_bdm.A5FC179B7918421C87E388911B6FD2B1.edm" hidden="1">#REF!</definedName>
    <definedName name="_bdm.A61C88A6538D47DC89CE21C16D86E4A4.edm" hidden="1">#REF!</definedName>
    <definedName name="_bdm.A622135911AF47FABCC4E7D7AF223F67.edm" hidden="1">#REF!</definedName>
    <definedName name="_bdm.A6237C4A2691415985776C50756643C6.edm" hidden="1">#REF!</definedName>
    <definedName name="_bdm.A6271DDCE7234CDEA627CCD7CAF72367.edm" hidden="1">#REF!</definedName>
    <definedName name="_bdm.A6424382234A4891B481FB3E9A768F12.edm" hidden="1">#REF!</definedName>
    <definedName name="_bdm.A64E9CC62EA248C1AF7F17AEE4982EC1.edm" hidden="1">#REF!</definedName>
    <definedName name="_bdm.A65D719843F245469DC005D11F52D1ED.edm" hidden="1">#REF!</definedName>
    <definedName name="_bdm.A669869835D74EDAAE5CC03CBBD111E3.edm" hidden="1">#REF!</definedName>
    <definedName name="_bdm.A683A3856CEB4FAB972DDF3B06485BF4.edm" hidden="1">#REF!</definedName>
    <definedName name="_bdm.A68C63BE10684F9EA400C187C4988BB1.edm" hidden="1">#REF!</definedName>
    <definedName name="_bdm.A68EC31208CC47EAB4AF4CC1FD594D38.edm" hidden="1">#REF!</definedName>
    <definedName name="_bdm.A6929304F40B4DC49CB111D9432B9FC6.edm" hidden="1">#REF!</definedName>
    <definedName name="_bdm.A6969AD33772475C8AF02119069BFAE4.edm" hidden="1">#REF!</definedName>
    <definedName name="_bdm.A6EEC313B457497BBFD20EF872007A71.edm" hidden="1">#REF!</definedName>
    <definedName name="_bdm.A728ACDF51C54930BC19E875B45DC9DF.edm" hidden="1">#REF!</definedName>
    <definedName name="_bdm.A72CFA74BAFB4E6E8B63D193E2A3FE34.edm" hidden="1">#REF!</definedName>
    <definedName name="_bdm.A7643608E1554DC28A78D742EFA901CE.edm" hidden="1">#REF!</definedName>
    <definedName name="_bdm.a76721bc2fe5466fb485bc9570c19cfa.edm" hidden="1">#REF!</definedName>
    <definedName name="_bdm.A76A1527555C404786A96E590AAF3608.edm" hidden="1">#REF!</definedName>
    <definedName name="_bdm.A76FD84BA9484CA489F330384FADDDDB.edm" hidden="1">#REF!</definedName>
    <definedName name="_bdm.A770BFFDF3D9415581E3318004901581.edm" hidden="1">#REF!</definedName>
    <definedName name="_bdm.A7B4F475D55A4450818E289BD512BEB3.edm" hidden="1">#REF!</definedName>
    <definedName name="_bdm.A7BF9C008F024C7D9328161AB4BE5078.edm" hidden="1">#REF!</definedName>
    <definedName name="_bdm.a7cff5b8ac724282ac672c2a8a5735e5.edm" hidden="1">#REF!</definedName>
    <definedName name="_bdm.A7E58954D06F48C49B448D6584406CA7.edm" hidden="1">#REF!</definedName>
    <definedName name="_bdm.A7F2BB09FD2448E0997F6E9CF26B7E75.edm" hidden="1">#REF!</definedName>
    <definedName name="_bdm.A80693AA72C449E88652B58A62EC8BFD.edm" hidden="1">#REF!</definedName>
    <definedName name="_bdm.A8187ACB6D3842DB9363059CDB4E73FC.edm" hidden="1">#REF!</definedName>
    <definedName name="_bdm.A81FDAF5CB8F4093A7BD2C9BD3F53696.edm" hidden="1">#REF!</definedName>
    <definedName name="_bdm.A82105B8694D4DCF99FD26ADE4C512D2.edm" hidden="1">#REF!</definedName>
    <definedName name="_bdm.A83351CF59A740C3811E34CB588E5589.edm" hidden="1">#REF!</definedName>
    <definedName name="_bdm.a874a94b9c6a46d58a3fd030ef1b2023.edm" hidden="1">#REF!</definedName>
    <definedName name="_bdm.A88D1E637C68403AA3736B2D7497D21D.edm" hidden="1">#REF!</definedName>
    <definedName name="_bdm.a8a20fb538de4de3b9ea9c4d3e753f2b.edm" hidden="1">#REF!</definedName>
    <definedName name="_bdm.A8DEAB8AD6574128BB7E9F60F462C248.edm" hidden="1">#REF!</definedName>
    <definedName name="_bdm.A8DEC10E8A2442CEB27DDFCF3C8DA5BB.edm" hidden="1">#REF!</definedName>
    <definedName name="_bdm.A8F3EC7634C74B7A9A9F7394D3BEF493.edm" hidden="1">#REF!</definedName>
    <definedName name="_bdm.A8FB7EF635084E6CAB8FA3963A9156CC.edm" hidden="1">#REF!</definedName>
    <definedName name="_bdm.A9213419B955499B9933DA6B64660499.edm" hidden="1">#REF!</definedName>
    <definedName name="_bdm.A934DAE3DDBC43788B8F3199940A8AE4.edm" hidden="1">#REF!</definedName>
    <definedName name="_bdm.a9550312d7134146aef88a971f33fac1.edm" hidden="1">#REF!</definedName>
    <definedName name="_bdm.A95E6113512D4D6E9AA6815B64A913B5.edm" hidden="1">#REF!</definedName>
    <definedName name="_bdm.A9669971D128436DB4B0B0217710444A.edm" hidden="1">#REF!</definedName>
    <definedName name="_bdm.A993BD26C6DB42A99E8F2288A2705ECC.edm" hidden="1">#REF!</definedName>
    <definedName name="_bdm.A9CA403A9F8C4035936FD09FF78EEE7C.edm" hidden="1">#REF!</definedName>
    <definedName name="_bdm.A9D6A8C367074E0EB77DE3AE12E1C12D.edm" hidden="1">#REF!</definedName>
    <definedName name="_bdm.a9d6d93ececb4eed83e8d36982401693.edm" hidden="1">#REF!</definedName>
    <definedName name="_bdm.A9D70B17A28A4A7CA3036ED0B8D24715.edm" hidden="1">#REF!</definedName>
    <definedName name="_bdm.a9e38c80547c4e959536337613b3b628.edm" hidden="1">#REF!</definedName>
    <definedName name="_bdm.AA184219B8324433A99B3783011DD909.edm" hidden="1">#REF!</definedName>
    <definedName name="_bdm.AA2C2F3A0F124E558A1F13FB6A473AEC.edm" hidden="1">#REF!</definedName>
    <definedName name="_bdm.AA355EC838494D3685BA9ABF25F9259E.edm" hidden="1">#REF!</definedName>
    <definedName name="_bdm.AA4AFCBB9E8F4EFB8E5B95AF2DD8C463.edm" hidden="1">#REF!</definedName>
    <definedName name="_bdm.aa62c007b7724694ba9f6e60d6a0d96d.edm" hidden="1">#REF!</definedName>
    <definedName name="_bdm.AA75A28C94B64A3688DE2E49871820DA.edm" hidden="1">#REF!</definedName>
    <definedName name="_bdm.aab03dcb50524aba8487e8b4cf2b9886.edm" hidden="1">#REF!</definedName>
    <definedName name="_bdm.AAC7FD0E55ED4F8D92EA56494F741360.edm" hidden="1">#REF!</definedName>
    <definedName name="_bdm.AACA1A66FDD04C52AF2EA0AD74674914.edm" hidden="1">#REF!</definedName>
    <definedName name="_bdm.AB0866447D554AA1AEA595E80E0AF3DC.edm" hidden="1">#REF!</definedName>
    <definedName name="_bdm.ab22daa987444dae975680eab6723f6c.edm" hidden="1">#REF!</definedName>
    <definedName name="_bdm.AB26630BD67942F782903D1B143847AE.edm" hidden="1">#REF!</definedName>
    <definedName name="_bdm.AB32C8B2F3AE4C7086C97E255513172B.edm" hidden="1">#REF!</definedName>
    <definedName name="_bdm.AB6CBCC990EB4020B3253C5C8A860DDC.edm" hidden="1">#REF!</definedName>
    <definedName name="_bdm.AB882CDBB1504A3890D08C71E1750552.edm" hidden="1">#REF!</definedName>
    <definedName name="_bdm.AB8B044AADF04BC6AD0D21831D35FA35.edm" hidden="1">#REF!</definedName>
    <definedName name="_bdm.ABBD744E9C31420AAA451FFB086579CC.edm" hidden="1">#REF!</definedName>
    <definedName name="_bdm.ABBE17AE93274469B083F4ABA82F9FDD.edm" hidden="1">#REF!</definedName>
    <definedName name="_bdm.ABC228CAD0D84246A1AD1A95E25F0FCB.edm" hidden="1">#REF!</definedName>
    <definedName name="_bdm.ABD3FF22AECC48339136792C405BF2A8.edm" hidden="1">#REF!</definedName>
    <definedName name="_bdm.ac101079e9134d43a01a031dd9bb0c6e.edm" hidden="1">#REF!</definedName>
    <definedName name="_bdm.AC163203FD1447BA91C9ADCDE8BCF32D.edm" hidden="1">#REF!</definedName>
    <definedName name="_bdm.AC1D364CCA3E46CCAEA95C8FA1678AA8.edm" hidden="1">#REF!</definedName>
    <definedName name="_bdm.AC308CD2847E40EA911FDAE7E639C944.edm" hidden="1">#REF!</definedName>
    <definedName name="_bdm.AC31C6EB54144D4A87766EE9F09028A2.edm" hidden="1">#REF!</definedName>
    <definedName name="_bdm.AC65DC4804224D55ADB4769F7E18CB8D.edm" hidden="1">#REF!</definedName>
    <definedName name="_bdm.AC9CE2743FB74B04A6E9B6A4CB7B19DA.edm" hidden="1">#REF!</definedName>
    <definedName name="_bdm.ACA4D0FA87B84963A7A6D30C2EA6891C.edm" hidden="1">#REF!</definedName>
    <definedName name="_bdm.ACA76164BC0E42D0B820A4E7045BBC84.edm" hidden="1">#REF!</definedName>
    <definedName name="_bdm.ACAA88E225C04FFFBA9A98C0E148B30C.edm" hidden="1">#REF!</definedName>
    <definedName name="_bdm.ACAE3A5B7AE345E788BC44339F5DD1D5.edm" hidden="1">#REF!</definedName>
    <definedName name="_bdm.ACB4AACE936A4187B162314E3CE43694.edm" hidden="1">#REF!</definedName>
    <definedName name="_bdm.ACB7C617DCA54935B0AD5D132608197B.edm" hidden="1">#REF!</definedName>
    <definedName name="_bdm.ACCE2F03C6454B22912241867398AA90.edm" hidden="1">#REF!</definedName>
    <definedName name="_bdm.ACE6783FF5124479831349FA3BA105F1.edm" hidden="1">#REF!</definedName>
    <definedName name="_bdm.ad6e277815624b918336378bab45a6a6.edm" hidden="1">#REF!</definedName>
    <definedName name="_bdm.AD8D940369E248718F34F06251A0BA49.edm" hidden="1">#REF!</definedName>
    <definedName name="_bdm.AD91D64642F5469BA43243369FCA6EEF.edm" hidden="1">#REF!</definedName>
    <definedName name="_bdm.ADA131C9230041DB9FABAC8CDA8D5724.edm" hidden="1">#REF!</definedName>
    <definedName name="_bdm.ADA78FCB28A741268CA7CBFAE5BFED12.edm" hidden="1">#REF!</definedName>
    <definedName name="_bdm.ADC365077DF243E6AE73484984E8BC76.edm" hidden="1">#REF!</definedName>
    <definedName name="_bdm.ADC692A1C1124A5CBF0BD87F1B3AB6EE.edm" hidden="1">#REF!</definedName>
    <definedName name="_bdm.AE000DAB4C9C40C7B33B04E682E64760.edm" hidden="1">#REF!</definedName>
    <definedName name="_bdm.ae09397417b343b7bf1ffb28b7a50232.edm" hidden="1">#REF!</definedName>
    <definedName name="_bdm.AE1211764D6E4526A1E682FC07538AB3.edm" hidden="1">#REF!</definedName>
    <definedName name="_bdm.ae23e2899673415cb5e07c7493d1a155.edm" hidden="1">#REF!</definedName>
    <definedName name="_bdm.AE3BBBAC6E1F4E568A94AE5A8991D2AC.edm" hidden="1">#REF!</definedName>
    <definedName name="_bdm.AE4A7E55705C4A11A5DEBD9AE9EADBAA.edm" hidden="1">#REF!</definedName>
    <definedName name="_bdm.AE77D972624845EBB1AC8A71C9D942D7.edm" hidden="1">#REF!</definedName>
    <definedName name="_bdm.ae83163cf0e64b8a8de8662009168ddd.edm" hidden="1">#REF!</definedName>
    <definedName name="_bdm.AE9B21149E18428E82F485B8D8AA39C9.edm" hidden="1">#REF!</definedName>
    <definedName name="_bdm.AEA5B9372E584875A29870BECBDEBCE0.edm" hidden="1">#REF!</definedName>
    <definedName name="_bdm.aeb5340205654161b33489c1d2316de5.edm" hidden="1">#REF!</definedName>
    <definedName name="_bdm.AEBB4C81209D46EF9CE151E110091577.edm" hidden="1">#REF!</definedName>
    <definedName name="_bdm.AED13DFD6934458DBAF7E653C5B04AAE.edm" hidden="1">#REF!</definedName>
    <definedName name="_bdm.AED9E39538DA4B5EBC16D4DDF91AEF71.edm" hidden="1">#REF!</definedName>
    <definedName name="_bdm.aedf91b8cd094f2aa9225113184cd789.edm" hidden="1">#REF!</definedName>
    <definedName name="_bdm.AEF496B2221A4DE4BB25204ACF39356B.edm" hidden="1">#REF!</definedName>
    <definedName name="_bdm.AF30AA205A7244AEA0D91BDDE3DD5066.edm" hidden="1">#REF!</definedName>
    <definedName name="_bdm.AF358411DD274C789F8E8823A3E9B102.edm" hidden="1">#REF!</definedName>
    <definedName name="_bdm.AF42D9163B9B4A8EB333535F19FC3AEC.edm" hidden="1">#REF!</definedName>
    <definedName name="_bdm.af60b32b51ee4e1c8ae1369fd17b47dc.edm" hidden="1">#REF!</definedName>
    <definedName name="_bdm.af6468b996b2406d9c5000a5f07fdaa8.edm" hidden="1">#REF!</definedName>
    <definedName name="_bdm.AF66BBA18F9342ECB0394CC619EC5D0A.edm" hidden="1">#REF!</definedName>
    <definedName name="_bdm.AFC1DA9550EF4F3FB4FC30891CD7EA89.edm" hidden="1">#REF!</definedName>
    <definedName name="_bdm.AFC43F96E9F6401884C877090B365FD7.edm" hidden="1">#REF!</definedName>
    <definedName name="_bdm.AFD8A735DA8044BEB0C7F3C3E7761D9D.edm" hidden="1">#REF!</definedName>
    <definedName name="_bdm.B00F561337464E9792007C999404A50F.edm" hidden="1">#REF!</definedName>
    <definedName name="_bdm.b015f94e84234829a336eff33ba1527a.edm" hidden="1">#REF!</definedName>
    <definedName name="_bdm.B0402DB579C24DA5AD3BA1A054E3FE03.edm" hidden="1">#REF!</definedName>
    <definedName name="_bdm.b04ec7c78a8b4c42bba2d611632f5871.edm" hidden="1">#REF!</definedName>
    <definedName name="_bdm.B0578356A64D49FAA106ECC77BCBB3D3.edm" hidden="1">#REF!</definedName>
    <definedName name="_bdm.B08309F170504D1FA661C66C78E90BF1.edm" hidden="1">#REF!</definedName>
    <definedName name="_bdm.B08B263D608B4F73B536D26995841397.edm" hidden="1">#REF!</definedName>
    <definedName name="_bdm.B0A54403239A44A99C08B59F206E2BC2.edm" hidden="1">#REF!</definedName>
    <definedName name="_bdm.B0C58791ED2B49B4A0C3AEB9B269A992.edm" hidden="1">#REF!</definedName>
    <definedName name="_bdm.B0CE269D25E84D99B310D18E2DF15829.edm" hidden="1">#REF!</definedName>
    <definedName name="_bdm.b0ded80496664ba9a061a9652754b331.edm" hidden="1">#REF!</definedName>
    <definedName name="_bdm.B0EE35063C9C4601B32D2D34E2CB834C.edm" hidden="1">#REF!</definedName>
    <definedName name="_bdm.B0F1A55AE72C4086988EE27AB9B4F496.edm" hidden="1">#REF!</definedName>
    <definedName name="_bdm.B0FBFC984FCF41AFAA68BC4C23E5F05D.edm" hidden="1">#REF!</definedName>
    <definedName name="_bdm.b106ea374bfd4ea7875e8ff7f3828174.edm" hidden="1">#REF!</definedName>
    <definedName name="_bdm.B1192C9118724F539A1B74B8067C3DE6.edm" hidden="1">#REF!</definedName>
    <definedName name="_bdm.B12C02046F0B4FB7A9F9613F69288BEC.edm" hidden="1">#REF!</definedName>
    <definedName name="_bdm.B17B3BB755394521A937BD638CE056AE.edm" hidden="1">#REF!</definedName>
    <definedName name="_bdm.B17F563EAA224308BE618FB89A19A2DB.edm" hidden="1">#REF!</definedName>
    <definedName name="_bdm.B1851C77CB6042D1B2EAEE590FB82921.edm" hidden="1">#REF!</definedName>
    <definedName name="_bdm.b188ff5f48ba4d4d96acff0fd0d0e210.edm" hidden="1">#REF!</definedName>
    <definedName name="_bdm.B19B34FA89A2430BBFE8C23CBBAE4B6B.edm" hidden="1">#REF!</definedName>
    <definedName name="_bdm.B19BA504C5C7484D9BEDF067A1E98BF0.edm" hidden="1">#REF!</definedName>
    <definedName name="_bdm.B1A633DE890448FAA861407F44799A53.edm" hidden="1">#REF!</definedName>
    <definedName name="_bdm.B1BAA57CA7E0471192756F8BB8B59D2A.edm" hidden="1">#REF!</definedName>
    <definedName name="_bdm.B1E822B5B22B403BBF0215B438A77F1D.edm" hidden="1">#REF!</definedName>
    <definedName name="_bdm.B1E85176F51A4209A2C1C60E6F1AEE14.edm" hidden="1">#REF!</definedName>
    <definedName name="_bdm.B2554ABDA20E4BF6B603D4CFEDA3DC20.edm" hidden="1">#REF!</definedName>
    <definedName name="_bdm.B26C40E419F2451F868B678FBAD3A662.edm" hidden="1">#REF!</definedName>
    <definedName name="_bdm.B293B50305FD4D3EA0CEDCA2A9822970.edm" hidden="1">#REF!</definedName>
    <definedName name="_bdm.B2CE52D972724400B17C76D5794D103C.edm" hidden="1">#REF!</definedName>
    <definedName name="_bdm.B2E04C5B912046AFB0F574017B616E2C.edm" hidden="1">#REF!</definedName>
    <definedName name="_bdm.B2EEA9D5F27044FC908439A1C21279D7.edm" hidden="1">#REF!</definedName>
    <definedName name="_bdm.B30447E6CB5F4F22A154917B590293C1.edm" hidden="1">#REF!</definedName>
    <definedName name="_bdm.B353D28EB94249E1AE8101A09DC5EC61.edm" hidden="1">#REF!</definedName>
    <definedName name="_bdm.B36F816F5CCE43C1B6547A981A505358.edm" hidden="1">#REF!</definedName>
    <definedName name="_bdm.B39414C2E9E746D99E83F74500E8BAEC.edm" hidden="1">#REF!</definedName>
    <definedName name="_bdm.b39eb229bcef4a43854d29118762389c.edm" hidden="1">#REF!</definedName>
    <definedName name="_bdm.B3D6E10CAA9742C0A3B0FB3CA0B36A1E.edm" hidden="1">#REF!</definedName>
    <definedName name="_bdm.B3DB90D943E74B61AF0979C2B3353D3D.edm" hidden="1">#REF!</definedName>
    <definedName name="_bdm.B3DE07DEF7314D25A2C2CB2F3EB47B95.edm" hidden="1">#REF!</definedName>
    <definedName name="_bdm.B3E8D3C58CDE45E7A319B2214F112212.edm" hidden="1">#REF!</definedName>
    <definedName name="_bdm.B3EF4DA122384EEC83FE1931294B5FA1.edm" hidden="1">#REF!</definedName>
    <definedName name="_bdm.B3F5CB7601F34696B34DA298C1154C2E.edm" hidden="1">#REF!</definedName>
    <definedName name="_bdm.B40BDFB8FADC4C768704E3C435F7E8F7.edm" hidden="1">#REF!</definedName>
    <definedName name="_bdm.B40D8A623106403DA689413F06C0AD67.edm" hidden="1">#REF!</definedName>
    <definedName name="_bdm.B44D9EF1C1124FCD88FF8126FB812C1F.edm" hidden="1">#REF!</definedName>
    <definedName name="_bdm.B4513C934A21478DA44CAB2A44891D90.edm" hidden="1">#REF!</definedName>
    <definedName name="_bdm.B476D600683746C3AFD4B45E948D3C07.edm" hidden="1">#REF!</definedName>
    <definedName name="_bdm.B47DAB1137CA47548F9D58E1FFAF2F07.edm" hidden="1">#REF!</definedName>
    <definedName name="_bdm.B48EC9742065424AA5071E8F8DFC7DDD.edm" hidden="1">#REF!</definedName>
    <definedName name="_bdm.B4B82950AE47401C9A250B6A66DE523B.edm" hidden="1">#REF!</definedName>
    <definedName name="_bdm.B4FC5FFC6C7F407EA042952A76E78E1E.edm" hidden="1">#REF!</definedName>
    <definedName name="_bdm.B5116914295B4DD7AAFE5038D8572DA6.edm" hidden="1">#REF!</definedName>
    <definedName name="_bdm.b51bf875f2a949e89838f7302d5d914e.edm" hidden="1">#REF!</definedName>
    <definedName name="_bdm.b54b8237369245a29d500bd7243a94b9.edm" hidden="1">#REF!</definedName>
    <definedName name="_bdm.B54EC31BE6C54CE3B85E34A7D98DA63B.edm" hidden="1">#REF!</definedName>
    <definedName name="_bdm.B564F7036D454459887FC84B5E78BE32.edm" hidden="1">#REF!</definedName>
    <definedName name="_bdm.B57160B704EA4E438BFD0F0761BEC7FD.edm" hidden="1">#REF!</definedName>
    <definedName name="_bdm.B576D4BFB1EE4E82BFECB6D7A1DA4C87.edm" hidden="1">#REF!</definedName>
    <definedName name="_bdm.B57C6BAAA6C24FD3A54E95236734D635.edm" hidden="1">#REF!</definedName>
    <definedName name="_bdm.B58616B715F548E28221FC26F2969A5B.edm" hidden="1">#REF!</definedName>
    <definedName name="_bdm.B594BA720A234983ACA85285A7CEC5F0.edm" hidden="1">#REF!</definedName>
    <definedName name="_bdm.B59EC5F597E542649CA27B697DB39DC5.edm" hidden="1">#REF!</definedName>
    <definedName name="_bdm.B5AC834C2CA84A989589131009AD6667.edm" hidden="1">#REF!</definedName>
    <definedName name="_bdm.B5AFF58ABF45438AA4A40C91ABF56F85.edm" hidden="1">#REF!</definedName>
    <definedName name="_bdm.B5B133FF956545928037B920A41501DE.edm" hidden="1">#REF!</definedName>
    <definedName name="_bdm.B5BD8AECD976429E98B6CC824158A782.edm" hidden="1">#REF!</definedName>
    <definedName name="_bdm.B5C4EEA6FB304F3FB057E09222CF593F.edm" hidden="1">#REF!</definedName>
    <definedName name="_bdm.B5D228789F0A4743B7C456817ACB1770.edm" hidden="1">#REF!</definedName>
    <definedName name="_bdm.b5f25d11acbd40b58d57791e8392f04e.edm" hidden="1">#REF!</definedName>
    <definedName name="_bdm.B610121164C64E98A83235C7ED13FD96.edm" hidden="1">#REF!</definedName>
    <definedName name="_bdm.B6314F13ACEF486583A0FD55D5EB26F3.edm" hidden="1">#REF!</definedName>
    <definedName name="_bdm.B63488D19FA14793A761D5DA231E575C.edm" hidden="1">#REF!</definedName>
    <definedName name="_bdm.B643BAC2859C4AC1AC00808BCB51B9EA.edm" hidden="1">#REF!</definedName>
    <definedName name="_bdm.b6444af1ff984d6f802e47933bbfd8eb.edm" hidden="1">#REF!</definedName>
    <definedName name="_bdm.B64F3B035B774A4C98EF6283B6A771DA.edm" hidden="1">#REF!</definedName>
    <definedName name="_bdm.B65971613E734244946A733EB6F1AE34.edm" hidden="1">#REF!</definedName>
    <definedName name="_bdm.B65F1E2A89DE4A979CB9DFCE55FE6A6A.edm" hidden="1">#REF!</definedName>
    <definedName name="_bdm.B65FDCD6BC2E4D58A474C0F1728186D3.edm" hidden="1">#REF!</definedName>
    <definedName name="_bdm.B661431834EC4A98BEBF8FABA924959A.edm" hidden="1">#REF!</definedName>
    <definedName name="_bdm.B665DB9DA7534A439E1C229CD73D8CED.edm" hidden="1">#REF!</definedName>
    <definedName name="_bdm.B6915DFE5FAB45608BEF585A4D66D4A8.edm" hidden="1">#REF!</definedName>
    <definedName name="_bdm.B72FC56FDF5B462A86CBDC756FA58B6B.edm" hidden="1">#REF!</definedName>
    <definedName name="_bdm.B73E61FE1DEE4B1DB69AFB3C5E29187E.edm" hidden="1">#REF!</definedName>
    <definedName name="_bdm.B7563FFF9D344631949C979E690391B0.edm" hidden="1">#REF!</definedName>
    <definedName name="_bdm.B75A7F0FA8FA43A0B4EAA2AE64369BCC.edm" hidden="1">#REF!</definedName>
    <definedName name="_bdm.B77C235AD60E4D74A670022B54BAB423.edm" hidden="1">#REF!</definedName>
    <definedName name="_bdm.B7935013A9964631963F5D8F12DDF7C0.edm" hidden="1">#REF!</definedName>
    <definedName name="_bdm.b79c889e32ff45fa8fb8473fb4fcf490.edm" hidden="1">#REF!</definedName>
    <definedName name="_bdm.B79D0E0EF0EC46D89391CBF98EA00C20.edm" hidden="1">#REF!</definedName>
    <definedName name="_bdm.B7A31276330C4676BD75086266E3C53F.edm" hidden="1">#REF!</definedName>
    <definedName name="_bdm.B7AAB4D0EEA24B3AB94662EF69146C8E.edm" hidden="1">#REF!</definedName>
    <definedName name="_bdm.B7D933CD380543FC8339A782D5FBD56B.edm" hidden="1">#REF!</definedName>
    <definedName name="_bdm.B7F87C77D5FE4A80B571906FF5CC37B4.edm" hidden="1">#REF!</definedName>
    <definedName name="_bdm.B81DB3378B2045BBA8DD6FAB92FE8765.edm" hidden="1">#REF!</definedName>
    <definedName name="_bdm.B84E841E3BD746B2A39FD4730A1F8CB2.edm" hidden="1">#REF!</definedName>
    <definedName name="_bdm.B85DEA182F504BC0BD8927E73FC954EF.edm" hidden="1">#REF!</definedName>
    <definedName name="_bdm.B884625D23E6462D937C4FD32E54153F.edm" hidden="1">#REF!</definedName>
    <definedName name="_bdm.B8B18D931ECB48EA9CD1A75A7605DF6D.edm" hidden="1">#REF!</definedName>
    <definedName name="_bdm.B8F7C807502348C0AB89C178D1FE5904.edm" hidden="1">#REF!</definedName>
    <definedName name="_bdm.B90E02C81D094D5AB6DB1AA797C38632.edm" hidden="1">#REF!</definedName>
    <definedName name="_bdm.B9144DA5CB2F45A38D123F09E4FD5C94.edm" hidden="1">#REF!</definedName>
    <definedName name="_bdm.B92CD0F3289748E89882DD4F4A743D08.edm" hidden="1">#REF!</definedName>
    <definedName name="_bdm.b9375d179fef46249a9beb5483bbcff2.edm" hidden="1">#REF!</definedName>
    <definedName name="_bdm.B94FA1E07CD5476BB39D19E58433960E.edm" hidden="1">#REF!</definedName>
    <definedName name="_bdm.b96f43e1aa25450caeac1857866acd52.edm" hidden="1">#REF!</definedName>
    <definedName name="_bdm.B96FA398E6284E24AFB74630E22A406E.edm" hidden="1">#REF!</definedName>
    <definedName name="_bdm.b9866d3e0c1644f998e821af1f009df8.edm" hidden="1">#REF!</definedName>
    <definedName name="_bdm.B99AC761BEE64834A00974672269C5FB.edm" hidden="1">#REF!</definedName>
    <definedName name="_bdm.B99C63B7EBD640659DA7421120280B19.edm" hidden="1">#REF!</definedName>
    <definedName name="_bdm.B9AEB30502C847A88C517BBB87CBCC39.edm" hidden="1">#REF!</definedName>
    <definedName name="_bdm.B9E170E3E51E498FA159B3EF774C4589.edm" hidden="1">#REF!</definedName>
    <definedName name="_bdm.b9f52e4df4054c50a657863dbfae0257.edm" hidden="1">#REF!</definedName>
    <definedName name="_bdm.B9FDFADA032C4E92B273E728AD164D7A.edm" hidden="1">#REF!</definedName>
    <definedName name="_bdm.BA1309146D2F4F6CA7C10F6DFE630087.edm" hidden="1">#REF!</definedName>
    <definedName name="_bdm.BA2A9715E1804CD5A64C6770AC5E6500.edm" hidden="1">#REF!</definedName>
    <definedName name="_bdm.BA35339A51DD44DABA2026D1A5703D60.edm" hidden="1">#REF!</definedName>
    <definedName name="_bdm.BA5ADC5F9D78425A8ECC14D3A582C3F7.edm" hidden="1">#REF!</definedName>
    <definedName name="_bdm.BA600F8D8B864076A9A77817207FC17B.edm" hidden="1">#REF!</definedName>
    <definedName name="_bdm.BA6244EDA69643EFA848DA1ACA8BDAE9.edm" hidden="1">#REF!</definedName>
    <definedName name="_bdm.BA65D282BEC346FA9C328854311839B5.edm" hidden="1">#REF!</definedName>
    <definedName name="_bdm.BA8573DD7FC34381B4207841EF18188C.edm" hidden="1">#REF!</definedName>
    <definedName name="_bdm.BA8E3776A2A34A8C8C702C86DE3671C0.edm" hidden="1">#REF!</definedName>
    <definedName name="_bdm.BA8E8D36E79645BFA08A1D21BB13F9AC.edm" hidden="1">#REF!</definedName>
    <definedName name="_bdm.ba9a78fcae744655b1c63b5f70aa60e8.edm" hidden="1">#REF!</definedName>
    <definedName name="_bdm.BA9E5322050C4262A433883D06CA6513.edm" hidden="1">#REF!</definedName>
    <definedName name="_bdm.BAAD46B75CCF4F5CA39EA0AF9C5C868C.edm" hidden="1">#REF!</definedName>
    <definedName name="_bdm.BAB9F07499014671A474B01A85FEE181.edm" hidden="1">#REF!</definedName>
    <definedName name="_bdm.BAD64C523ED3434EBEC75DBFF58CC290.edm" hidden="1">#REF!</definedName>
    <definedName name="_bdm.bae4a490bde94362872993dca08392ae.edm" hidden="1">#REF!</definedName>
    <definedName name="_bdm.BAFE5CE10A204028B25D62111DA4C3A6.edm" hidden="1">#REF!</definedName>
    <definedName name="_bdm.BB0A597E09B84245865FAA47458A85F7.edm" hidden="1">#REF!</definedName>
    <definedName name="_bdm.BB0C23166FC54523BE8F3539238BBA71.edm" hidden="1">#REF!</definedName>
    <definedName name="_bdm.BB2ED38B1CAF40C79173C1FDCEA1AC73.edm" hidden="1">#REF!</definedName>
    <definedName name="_bdm.BB6074795A854CC697E47A2406234E22.edm" hidden="1">#REF!</definedName>
    <definedName name="_bdm.BB854FF5E05E42C3A2355D79FBB181FD.edm" hidden="1">#REF!</definedName>
    <definedName name="_bdm.bb9051fe49964e29ae0e53f8c9dedca7.edm" hidden="1">#REF!</definedName>
    <definedName name="_bdm.BBA04DE8D5B6466A9233CEC1A41043D7.edm" hidden="1">#REF!</definedName>
    <definedName name="_bdm.BBB9FAE76EBD4C8E926E72C8A0FC78F0.edm" hidden="1">#REF!</definedName>
    <definedName name="_bdm.BBC56F41CCF3481CBA7E7BEE9D07BE78.edm" hidden="1">#REF!</definedName>
    <definedName name="_bdm.BBC9C03C27A64190A844D0082E43D296.edm" hidden="1">#REF!</definedName>
    <definedName name="_bdm.BBE231D5B9184427B3BA29E1C2647A1F.edm" hidden="1">#REF!</definedName>
    <definedName name="_bdm.bbf07fbcecea4a64bf69cd87d3aac19f.edm" hidden="1">#REF!</definedName>
    <definedName name="_bdm.bbfb4773b2324556886bf9ca75641432.edm" hidden="1">#REF!</definedName>
    <definedName name="_bdm.BC3E3F68B2674533A5FF967B80A3F286.edm" hidden="1">#REF!</definedName>
    <definedName name="_bdm.BC3F98380CAC4544BFD0DC54ABBB8BB9.edm" hidden="1">#REF!</definedName>
    <definedName name="_bdm.BC53ACBECDD84345A7F407FD61D435C4.edm" hidden="1">#REF!</definedName>
    <definedName name="_bdm.BC6A907A5C6544168C520CE8286F41A3.edm" hidden="1">#REF!</definedName>
    <definedName name="_bdm.BC7473DBF6D64B10ABA92A2482A0DAD2.edm" hidden="1">#REF!</definedName>
    <definedName name="_bdm.BC817A7C4EA04A0FBDEC340C556B802B.edm" hidden="1">#REF!</definedName>
    <definedName name="_bdm.BC93F233845941ED9539C87A7482D418.edm" hidden="1">#REF!</definedName>
    <definedName name="_bdm.BCB75611B1804A63A87F41DC6324BF4B.edm" hidden="1">#REF!</definedName>
    <definedName name="_bdm.BCC6509F74344DD2A7911D13B5215908.edm" hidden="1">#REF!</definedName>
    <definedName name="_bdm.BCF75C5499134DA9B921778C59CC8298.edm" hidden="1">#REF!</definedName>
    <definedName name="_bdm.BD1318922AA44505A9A68DFCE24A436B.edm" hidden="1">#REF!</definedName>
    <definedName name="_bdm.bd2b9921d4cd4359a8193b1904a5c8ca.edm" hidden="1">#REF!</definedName>
    <definedName name="_bdm.BD324BBE20C442A6948DDA7EB9037C35.edm" hidden="1">#REF!</definedName>
    <definedName name="_bdm.BD73EBA54E194F8C96FC373D0B0B4940.edm" hidden="1">#REF!</definedName>
    <definedName name="_bdm.BD8B147086D344A79F3A3B35D4112281.edm" hidden="1">#REF!</definedName>
    <definedName name="_bdm.BDC3B93DB6AE404F9DC786BDE1F350F2.edm" hidden="1">#REF!</definedName>
    <definedName name="_bdm.BDD6333A807542FCA71C17951E9F2BB2.edm" hidden="1">#REF!</definedName>
    <definedName name="_bdm.bdeb160f81aa4a0c905d0b72ca081d0e.edm" hidden="1">#REF!</definedName>
    <definedName name="_bdm.be063a6bf7c740df87e70eddaed7c95a.edm" hidden="1">#REF!</definedName>
    <definedName name="_bdm.BE142476DEAD463FB6DB21093A435124.edm" hidden="1">#REF!</definedName>
    <definedName name="_bdm.be14b785a816459b8b8b96c599ad716e.edm" hidden="1">#REF!</definedName>
    <definedName name="_bdm.BE1D0D0D4ADA40FF9671FD5D8D12B019.edm" hidden="1">#REF!</definedName>
    <definedName name="_bdm.BE93B9378DF343E6ABFACB516552105A.edm" hidden="1">#REF!</definedName>
    <definedName name="_bdm.BEB1B3159568450AA0986B0A4BEA580D.edm" hidden="1">#REF!</definedName>
    <definedName name="_bdm.BEC5315443A04AEEB55B074F01A46FD1.edm" hidden="1">#REF!</definedName>
    <definedName name="_bdm.BEE33F118AB14536A3B26BEBD37F5005.edm" hidden="1">#REF!</definedName>
    <definedName name="_bdm.BF00183C340C4142A5F485A7A9A07950.edm" hidden="1">#REF!</definedName>
    <definedName name="_bdm.BF0903FE26C148208CC1B2961A59CD0C.edm" hidden="1">#REF!</definedName>
    <definedName name="_bdm.BF24687A3B1443FE83CCA8DF9480D654.edm" hidden="1">#REF!</definedName>
    <definedName name="_bdm.bf304dafdd3c45b88988bfefdba54377.edm" hidden="1">#REF!</definedName>
    <definedName name="_bdm.BF37A7A35EB54763B4C0040959132EBA.edm" hidden="1">#REF!</definedName>
    <definedName name="_bdm.BF3ECFA04BD6409EA7697C3240685577.edm" hidden="1">#REF!</definedName>
    <definedName name="_bdm.BF58AD5007094E30A160A9BDC8465BFB.edm" hidden="1">#REF!</definedName>
    <definedName name="_bdm.bf5eba19c521413e8b46705d52a4fc8c.edm" hidden="1">#REF!</definedName>
    <definedName name="_bdm.bf858b7d99324b2db2935c9f034dfd01.edm" hidden="1">#REF!</definedName>
    <definedName name="_bdm.BF90A435BD6D4C3B8072C18540CB3E5B.edm" hidden="1">#REF!</definedName>
    <definedName name="_bdm.BF94248C436A4C8483E89A403860AD14.edm" hidden="1">#REF!</definedName>
    <definedName name="_bdm.BFA2EF424DC94DDB9E3FB345CF5263E3.edm" hidden="1">#REF!</definedName>
    <definedName name="_bdm.BFB83F17EA26438497405E8884A4D5FC.edm" hidden="1">#REF!</definedName>
    <definedName name="_bdm.BFBDC598E1EF4F49A74F788F9AB0181E.edm" hidden="1">#REF!</definedName>
    <definedName name="_bdm.BFF834AC75A045E39CDA7F3F47795568.edm" hidden="1">#REF!</definedName>
    <definedName name="_bdm.c045ca3c1cb4459688057f1ce486e6f4.edm" hidden="1">#REF!</definedName>
    <definedName name="_bdm.C057BF3583364676ABE856EF499CCE15.edm" hidden="1">#REF!</definedName>
    <definedName name="_bdm.C087A0A7F6D14D5598B262BCF8C4CAA6.edm" hidden="1">#REF!</definedName>
    <definedName name="_bdm.C0ACF3C4A4CD43698FDE29C9AF47F98B.edm" hidden="1">#REF!</definedName>
    <definedName name="_bdm.c0b23d50f2c8438c9e94e9a6cdb5b0ff.edm" hidden="1">#REF!</definedName>
    <definedName name="_bdm.C0BD44E993274DEE9ADB73A28EDF1CE8.edm" hidden="1">#REF!</definedName>
    <definedName name="_bdm.C0C990013FA048D5BC797496FB9D0FF5.edm" hidden="1">#REF!</definedName>
    <definedName name="_bdm.c0e7231009a042d4857f03f3fa559a9a.edm" hidden="1">#REF!</definedName>
    <definedName name="_bdm.C0FB6D210F884AE184677580E934F8C8.edm" hidden="1">#REF!</definedName>
    <definedName name="_bdm.C11B72C61AAC45EA9205A95C86D0E5A9.edm" hidden="1">#REF!</definedName>
    <definedName name="_bdm.C141274F200E4A10A2D266128FE37117.edm" hidden="1">#REF!</definedName>
    <definedName name="_bdm.C15B49B4FAB4432693B0C29270DCA907.edm" hidden="1">#REF!</definedName>
    <definedName name="_bdm.C1C0C92CD86A4D918C80099DA654B9CE.edm" hidden="1">#REF!</definedName>
    <definedName name="_bdm.C20A1C4AB4EA400FB34A691DE2C0B55B.edm" hidden="1">#REF!</definedName>
    <definedName name="_bdm.C20F9DCC7CFE4F0C8672FADFD7D8DD23.edm" hidden="1">#REF!</definedName>
    <definedName name="_bdm.c22fff9adc5b4fb79f56f7b396a410af.edm" hidden="1">#REF!</definedName>
    <definedName name="_bdm.C243B3B34B534E46B8B8645619673C86.edm" hidden="1">#REF!</definedName>
    <definedName name="_bdm.c2462186f63a47548a3583d3d48c80fa.edm" hidden="1">#REF!</definedName>
    <definedName name="_bdm.C259FEFFBB6C4146800BFC99761DE9D9.edm" hidden="1">#REF!</definedName>
    <definedName name="_bdm.C25F4FD2E6194974A08657BCC1CA0ECD.edm" hidden="1">#REF!</definedName>
    <definedName name="_bdm.C26696224A7A4CC09C562A830F93AE08.edm" hidden="1">#REF!</definedName>
    <definedName name="_bdm.C29C2BB488A84DF98647BA61F1E0A61D.edm" hidden="1">#REF!</definedName>
    <definedName name="_bdm.C2A80A8FB5C741B984313CAA0DE871BA.edm" hidden="1">#REF!</definedName>
    <definedName name="_bdm.C2AC27CAB9FE4E10A62AF237B26005B5.edm" hidden="1">#REF!</definedName>
    <definedName name="_bdm.C2B53BB6EE474C7E87681C45A6B9B7AD.edm" hidden="1">#REF!</definedName>
    <definedName name="_bdm.C2B8C906DE3A4587AC6D31D6D130872B.edm" hidden="1">#REF!</definedName>
    <definedName name="_bdm.C2DDC561BF814B73959B4720BECBFC0D.edm" hidden="1">#REF!</definedName>
    <definedName name="_bdm.C2EFF4D21E24436382F4EF273E8DCD5E.edm" hidden="1">#REF!</definedName>
    <definedName name="_bdm.C2F2DE7F2E024E5194CB78943E533246.edm" hidden="1">#REF!</definedName>
    <definedName name="_bdm.C2FB9722451F4709B83FAE004B5E37D5.edm" hidden="1">#REF!</definedName>
    <definedName name="_bdm.C30A0F9A4A864110BBEB7AC77939A391.edm" hidden="1">#REF!</definedName>
    <definedName name="_bdm.c35a0f6d01ed4003bd6014ea2f2ed553.edm" hidden="1">#REF!</definedName>
    <definedName name="_bdm.c39051fcd8794656a1b6c10184d84421.edm" hidden="1">#REF!</definedName>
    <definedName name="_bdm.C3DCB7EB6B87494C9E2C9BE57CD919E3.edm" hidden="1">#REF!</definedName>
    <definedName name="_bdm.C3EE93377AAA4E8EA6B9F88BFD7AE4DA.edm" hidden="1">#REF!</definedName>
    <definedName name="_bdm.C428B100B79A4EAABDD99674171E88AF.edm" hidden="1">#REF!</definedName>
    <definedName name="_bdm.C43C126AB3314E3F8A675353DAB06089.edm" hidden="1">#REF!</definedName>
    <definedName name="_bdm.C4718A53066242F49C49DA08DFB26026.edm" hidden="1">#REF!</definedName>
    <definedName name="_bdm.C47223019E3A49C1B71111A5671FF13E.edm" hidden="1">#REF!</definedName>
    <definedName name="_bdm.C48AEB9E6AA04B33872409227CEC8C0E.edm" hidden="1">#REF!</definedName>
    <definedName name="_bdm.C4B3E282FDE344DEB4363E6C61CEA766.edm" hidden="1">#REF!</definedName>
    <definedName name="_bdm.C4B4A1B1C8D44A6B84709BA543C1F96F.edm" hidden="1">#REF!</definedName>
    <definedName name="_bdm.C4D888151BDF4DE2A04660E5A9A7E786.edm" hidden="1">#REF!</definedName>
    <definedName name="_bdm.C4E23028407E4AD29456FA121C976E97.edm" hidden="1">#REF!</definedName>
    <definedName name="_bdm.C5045111FD334A51941D3015C541C464.edm" hidden="1">#REF!</definedName>
    <definedName name="_bdm.c5066729854a4ffb893bc99b63974929.edm" hidden="1">#REF!</definedName>
    <definedName name="_bdm.C524AE4BE2E045FAAD72C4A67E5EA749.edm" hidden="1">#REF!</definedName>
    <definedName name="_bdm.C52BE14D1EB740A9A38F8F5DE7ECF5ED.edm" hidden="1">#REF!</definedName>
    <definedName name="_bdm.C52D77CBC5664F768A9658958BE1D8FD.edm" hidden="1">#REF!</definedName>
    <definedName name="_bdm.C54D13F398594673A7A399E1B72DB606.edm" hidden="1">#REF!</definedName>
    <definedName name="_bdm.C54F70B620E641199E10C653EC1900CC.edm" hidden="1">#REF!</definedName>
    <definedName name="_bdm.C5631AF9979C46C583C947A5F9F6ECFB.edm" hidden="1">#REF!</definedName>
    <definedName name="_bdm.C5713ECE464647BDA27340D85F316401.edm" hidden="1">#REF!</definedName>
    <definedName name="_bdm.C574A6B3414C4B378D0C8FA9ADEB6D97.edm" hidden="1">#REF!</definedName>
    <definedName name="_bdm.C59CC99B28964C44ACD595B7CCDD32DC.edm" hidden="1">#REF!</definedName>
    <definedName name="_bdm.c5c0322f72c44abc861086be8f54c541.edm" hidden="1">#REF!</definedName>
    <definedName name="_bdm.C5EFDDF42BFD4EC9B8DB2637946E1021.edm" hidden="1">#REF!</definedName>
    <definedName name="_bdm.C61666FB0A7A43DDB541A9E7CC94E2DC.edm" hidden="1">#REF!</definedName>
    <definedName name="_bdm.C61F4140481C49159BB951BE5C9DBD0D.edm" hidden="1">#REF!</definedName>
    <definedName name="_bdm.C62211B287D342DBB024E0D7FABFFB6E.edm" hidden="1">#REF!</definedName>
    <definedName name="_bdm.c682f526631f4afab93af63283cbaee5.edm" hidden="1">#REF!</definedName>
    <definedName name="_bdm.C698AE0AA4CB482EA8BF369466794727.edm" hidden="1">#REF!</definedName>
    <definedName name="_bdm.C6990F94F3D14166B94BF76242BF49BA.edm" hidden="1">#REF!</definedName>
    <definedName name="_bdm.C6A490B41E3F4533ACE4610E09D80F34.edm" hidden="1">#REF!</definedName>
    <definedName name="_bdm.C6B70CD331424A8BAB94AED30345228A.edm" hidden="1">#REF!</definedName>
    <definedName name="_bdm.C6DE02374F314068A203261B8C51E9B2.edm" hidden="1">#REF!</definedName>
    <definedName name="_bdm.C6F176552A71464CA95F85D834ECD09D.edm" hidden="1">#REF!</definedName>
    <definedName name="_bdm.C6F30DF386754DD48BB01C5D14EDBAEC.edm" hidden="1">#REF!</definedName>
    <definedName name="_bdm.C6F3EF18476949AF98D26E73DF6ADF5C.edm" hidden="1">#REF!</definedName>
    <definedName name="_bdm.C708A846D7A24ED386E71E786AD55450.edm" hidden="1">#REF!</definedName>
    <definedName name="_bdm.C7284F37D7D641C089AB24ACC2F98AE2.edm" hidden="1">#REF!</definedName>
    <definedName name="_bdm.C7519912E0F041948AFF18124A9363C7.edm" hidden="1">#REF!</definedName>
    <definedName name="_bdm.C7A187E1A33747E5BF78AB82533E93F7.edm" hidden="1">#REF!</definedName>
    <definedName name="_bdm.C7D7264DA0B146AB8F5B37534CAEFD79.edm" hidden="1">#REF!</definedName>
    <definedName name="_bdm.C7E60987DAFF4BDE860E98C7708B86E8.edm" hidden="1">#REF!</definedName>
    <definedName name="_bdm.C8108C99FE374BF4A86D834438447D6C.edm" hidden="1">#REF!</definedName>
    <definedName name="_bdm.C81434A889DE4AAE80BF7314DDB4C58E.edm" hidden="1">#REF!</definedName>
    <definedName name="_bdm.C83EF7217E254FA98525B9B4AE404545.edm" hidden="1">#REF!</definedName>
    <definedName name="_bdm.c83f4b3460bc46f1b8718fb681b42a17.edm" hidden="1">#REF!</definedName>
    <definedName name="_bdm.C8506DD46C874D39B929D5ACBC94ADCB.edm" hidden="1">#REF!</definedName>
    <definedName name="_bdm.c8513c36dbb74b508e823736fe5eb679.edm" hidden="1">#REF!</definedName>
    <definedName name="_bdm.C86908244C7A4A9D9C5089767740C19C.edm" hidden="1">#REF!</definedName>
    <definedName name="_bdm.C8699DBC5EE24A28A32915AB2451FE2C.edm" hidden="1">#REF!</definedName>
    <definedName name="_bdm.C8837E5E1DDB4755956C723DE46830FB.edm" hidden="1">#REF!</definedName>
    <definedName name="_bdm.C88B9B11322C43C0A6D91864B579DF21.edm" hidden="1">#REF!</definedName>
    <definedName name="_bdm.C88DE085E6694172ABD4001832830AB0.edm" hidden="1">#REF!</definedName>
    <definedName name="_bdm.C893C5E880D346BC92E82E98F37B7324.edm" hidden="1">#REF!</definedName>
    <definedName name="_bdm.c8aff89fa381494a8bea03810c0e4687.edm" hidden="1">#REF!</definedName>
    <definedName name="_bdm.C8BADB6FF8C74F538AE2D48C915CAB58.edm" hidden="1">#REF!</definedName>
    <definedName name="_bdm.C8E01B6548B34B11A3B2D3D70D35869F.edm" hidden="1">#REF!</definedName>
    <definedName name="_bdm.C8EE4BD4FD0342198010FD2579467598.edm" hidden="1">#REF!</definedName>
    <definedName name="_bdm.C8EF0DA9C2CF4F559D9108399D5FFC6B.edm" hidden="1">#REF!</definedName>
    <definedName name="_bdm.C925A0807EBD4EA1B0009AA0A3381E9E.edm" hidden="1">#REF!</definedName>
    <definedName name="_bdm.C9433E895AB441F5B0EB08CDAD5AA319.edm" hidden="1">#REF!</definedName>
    <definedName name="_bdm.C948ACCE5FC0419FA0D4E81F691E53B3.edm" hidden="1">#REF!</definedName>
    <definedName name="_bdm.C94DA9C8104E41118B22A830CB2CE8FB.edm" hidden="1">#REF!</definedName>
    <definedName name="_bdm.C950E6A143EC44D4B236B31404235E6E.edm" hidden="1">#REF!</definedName>
    <definedName name="_bdm.C9529DC0D3EC4BF5B4E19F219D1365D3.edm" hidden="1">#REF!</definedName>
    <definedName name="_bdm.C9533DFB8F9F40E99D28E155526F365E.edm" hidden="1">#REF!</definedName>
    <definedName name="_bdm.C9700AAAEF5449FBA33EEC854380860B.edm" hidden="1">#REF!</definedName>
    <definedName name="_bdm.C995B2D87E3E4D8B93BD634247B88DCE.edm" hidden="1">#REF!</definedName>
    <definedName name="_bdm.C9A00CC8A2584AA2A31DE5F51CC51B25.edm" hidden="1">#REF!</definedName>
    <definedName name="_bdm.C9BA8E3B72254BDDBCB6932734117C60.edm" hidden="1">#REF!</definedName>
    <definedName name="_bdm.C9CCDE7B0F8547D6A363CA4942921CB5.edm" hidden="1">#REF!</definedName>
    <definedName name="_bdm.C9E01E6D2B4E465FB84DA0DE65C1493A.edm" hidden="1">#REF!</definedName>
    <definedName name="_bdm.C9E24FCC74E64499A290D378A6D216C2.edm" hidden="1">#REF!</definedName>
    <definedName name="_bdm.C9E8C164F60D447882F4108D5E3DE40D.edm" hidden="1">#REF!</definedName>
    <definedName name="_bdm.C9EC43FB5B0E49EB8D648342D5180FC1.edm" hidden="1">#REF!</definedName>
    <definedName name="_bdm.C9F4CAA0835B42EBAA120AE2FB213330.edm" hidden="1">#REF!</definedName>
    <definedName name="_bdm.CA0CF872DC3A452090CDBD4A28881221.edm" hidden="1">#REF!</definedName>
    <definedName name="_bdm.CA2BFD2A8FD74ED8A8201EB457D8BE3C.edm" hidden="1">#REF!</definedName>
    <definedName name="_bdm.ca3652e0fb9a48769492b538fb46130c.edm" hidden="1">#REF!</definedName>
    <definedName name="_bdm.CA37B1D4730149758FADEEA1929E91F3.edm" hidden="1">#REF!</definedName>
    <definedName name="_bdm.CA3F15D5853C4E17B26042D6CE9FD3D9.edm" hidden="1">#REF!</definedName>
    <definedName name="_bdm.CA427520BCED4F2DBA9FD3A227C03C7C.edm" hidden="1">#REF!</definedName>
    <definedName name="_bdm.CA6C026CEDB744F88FCF2A996C42F49B.edm" hidden="1">#REF!</definedName>
    <definedName name="_bdm.CA7DA502F7F040E1B2A9F033F087A049.edm" hidden="1">#REF!</definedName>
    <definedName name="_bdm.CAA9A6881CFF4C7FB990A9DB85CA8643.edm" hidden="1">#REF!</definedName>
    <definedName name="_bdm.CAA9D95F4A0342A98D257D43F9D63534.edm" hidden="1">#REF!</definedName>
    <definedName name="_bdm.CABE80D94E314A1EA417B49A51478D37.edm" hidden="1">#REF!</definedName>
    <definedName name="_bdm.CB22EBB73290419A855F341A17F045D1.edm" hidden="1">#REF!</definedName>
    <definedName name="_bdm.cb3c7a9fcd5a4bf491e9da9b7dc03233.edm" hidden="1">#REF!</definedName>
    <definedName name="_bdm.CB50597F877043D9BF96BE157BFDD9F3.edm" hidden="1">#REF!</definedName>
    <definedName name="_bdm.CB550D9E7079465A8D6D8C9072B19D3F.edm" hidden="1">#REF!</definedName>
    <definedName name="_bdm.CB5A57DF06104EAA949E4A431B82AE69.edm" hidden="1">#REF!</definedName>
    <definedName name="_bdm.CBC388CDED064F858720D0B5D74E762A.edm" hidden="1">#REF!</definedName>
    <definedName name="_bdm.CBCDFA503EEB4114B4FC3C8B7BCADCDF.edm" hidden="1">#REF!</definedName>
    <definedName name="_bdm.CBF7FEE9A57748F3A41F808B801731FD.edm" hidden="1">#REF!</definedName>
    <definedName name="_bdm.CC05555706CE4E6C9FD54BFF45803929.edm" hidden="1">#REF!</definedName>
    <definedName name="_bdm.CC26738FD1194F859E34E8703E0B9543.edm" hidden="1">#REF!</definedName>
    <definedName name="_bdm.cc2a9d822b4c4f3db95628acc7f1660b.edm" hidden="1">#REF!</definedName>
    <definedName name="_bdm.CC2E1F89B0FB4DC4849A2FF48D73CB98.edm" hidden="1">#REF!</definedName>
    <definedName name="_bdm.CC41DF1C0E094F918A04735BB0EA5D9F.edm" hidden="1">#REF!</definedName>
    <definedName name="_bdm.CC47E109A9B94C9DA62BA199DCB7BD99.edm" hidden="1">#REF!</definedName>
    <definedName name="_bdm.CC559607E122429AAD845840477951AC.edm" hidden="1">#REF!</definedName>
    <definedName name="_bdm.CCAC6A79E7B64DC1AF6EB305BEF4B54B.edm" hidden="1">#REF!</definedName>
    <definedName name="_bdm.CCCD6D3497A34A258C0FD897CAB3C109.edm" hidden="1">#REF!</definedName>
    <definedName name="_bdm.CCEFD67A49D344ABB927AEA9DF9CF9D9.edm" hidden="1">#REF!</definedName>
    <definedName name="_bdm.ccf6b688a33a4d6faa4aff69ebfc9af0.edm" hidden="1">#REF!</definedName>
    <definedName name="_bdm.CCF93BC51E28484592258E4EEF465A0F.edm" hidden="1">#REF!</definedName>
    <definedName name="_bdm.CD04FE2371004231BC4A2C32E8D56BCB.edm" hidden="1">#REF!</definedName>
    <definedName name="_bdm.CD1E7D7A986145A59287406816213569.edm" hidden="1">#REF!</definedName>
    <definedName name="_bdm.CD204445EA2C47A5B7083FB6200C56A2.edm" hidden="1">#REF!</definedName>
    <definedName name="_bdm.CD2FB74BCB554160ADD9DB23F89482FF.edm" hidden="1">#REF!</definedName>
    <definedName name="_bdm.CD31745DEF464E148F09977DC6DB6310.edm" hidden="1">#REF!</definedName>
    <definedName name="_bdm.cd424310c53b453cb2f41ce574f14c68.edm" hidden="1">#REF!</definedName>
    <definedName name="_bdm.CD502D5173A74538B4E1D78205DDD3F6.edm" hidden="1">#REF!</definedName>
    <definedName name="_bdm.CD600974052E41A3B1A1C8FE8A396818.edm" hidden="1">#REF!</definedName>
    <definedName name="_bdm.CD790C409CA5474FBE277730F8DB5C59.edm" hidden="1">#REF!</definedName>
    <definedName name="_bdm.cd7ef9b59cf249cf8f4f10dd5d32fe99.edm" hidden="1">#REF!</definedName>
    <definedName name="_bdm.CD8B25FE31B54A57A0B40F623E5A09C2.edm" hidden="1">#REF!</definedName>
    <definedName name="_bdm.cd99666c8db14e17992eaa43d8c2bb85.edm" hidden="1">#REF!</definedName>
    <definedName name="_bdm.CDB715B25B2842DAA145C6D9500C486E.edm" hidden="1">#REF!</definedName>
    <definedName name="_bdm.CDBD657AA2D247F2AD37F546BD054275.edm" hidden="1">#REF!</definedName>
    <definedName name="_bdm.CDEC0C4D82DF4951B97AC6453CE64A8A.edm" hidden="1">#REF!</definedName>
    <definedName name="_bdm.CE10384941E34DDDA6362D627ACDA93A.edm" hidden="1">#REF!</definedName>
    <definedName name="_bdm.ce149542e220453c823c57c50c16b8e5.edm" hidden="1">#REF!</definedName>
    <definedName name="_bdm.CE71929244E34A8FB317A9E0C99F8950.edm" hidden="1">#REF!</definedName>
    <definedName name="_bdm.CE757DAA5BE84F508A53DFB1A22BBD0B.edm" hidden="1">#REF!</definedName>
    <definedName name="_bdm.CE8434E1314C4BA7ABACA22F8636E281.edm" hidden="1">#REF!</definedName>
    <definedName name="_bdm.CE84B6EB84954B21A102CFA25563DF8B.edm" hidden="1">#REF!</definedName>
    <definedName name="_bdm.CE937EBD950E420A87350D307FE2D9AC.edm" hidden="1">#REF!</definedName>
    <definedName name="_bdm.CE9C925249004DDD8E53F21C896E500A.edm" hidden="1">#REF!</definedName>
    <definedName name="_bdm.cea895b7cd4244dd838dfd7fa41042f6.edm" hidden="1">#REF!</definedName>
    <definedName name="_bdm.CEB37C4595C146498C80875E40984381.edm" hidden="1">#REF!</definedName>
    <definedName name="_bdm.CED26DAB2FE0455BB617EA20BFEBAD07.edm" hidden="1">#REF!</definedName>
    <definedName name="_bdm.CED63D18EBFB4F51BE674E51D4DA5302.edm" hidden="1">#REF!</definedName>
    <definedName name="_bdm.CEE6C20DDE574D9881F98DCF6FB21F39.edm" hidden="1">#REF!</definedName>
    <definedName name="_bdm.CF06F85E785C476F8842C164451F38AF.edm" hidden="1">#REF!</definedName>
    <definedName name="_bdm.CF14B3ABD71C4D91B00870998D3F5D16.edm" hidden="1">#REF!</definedName>
    <definedName name="_bdm.CF193F3CF2184932AEEC3D19343E1F40.edm" hidden="1">#REF!</definedName>
    <definedName name="_bdm.CF272F9AE30347B98F7D1EF0DDEF2A1D.edm" hidden="1">#REF!</definedName>
    <definedName name="_bdm.CF2B0943554544C0AF507830AA3844DF.edm" hidden="1">#REF!</definedName>
    <definedName name="_bdm.CF38D981328F44DA82808A97A9E993BF.edm" hidden="1">#REF!</definedName>
    <definedName name="_bdm.CF4E11FBAC7F4FDF99F7D0204EF0ED0A.edm" hidden="1">#REF!</definedName>
    <definedName name="_bdm.CF5B8A7B528B4BADBF57366BDDA62635.edm" hidden="1">#REF!</definedName>
    <definedName name="_bdm.CF7E8168565C4E708B3CFE3D110F58A0.edm" hidden="1">#REF!</definedName>
    <definedName name="_bdm.CF9A302F66FE4A0B88CE78F6A59126A7.edm" hidden="1">#REF!</definedName>
    <definedName name="_bdm.CF9F0161FD7A48419B475BE2CD31299F.edm" hidden="1">#REF!</definedName>
    <definedName name="_bdm.CFADC9800ECF47328AD3391925FB2A6D.edm" hidden="1">#REF!</definedName>
    <definedName name="_bdm.CFB60B7C11394957A9949E9A37EE1733.edm" hidden="1">#REF!</definedName>
    <definedName name="_bdm.CFBE61A0B485424390F9E1FEFF156C4A.edm" hidden="1">#REF!</definedName>
    <definedName name="_bdm.CFC202941F2947B6A0761B540F3509B0.edm" hidden="1">#REF!</definedName>
    <definedName name="_bdm.CFD7FEF6AEBD4A478BAFEEFF32592696.edm" hidden="1">#REF!</definedName>
    <definedName name="_bdm.cfed24f46fc9467eb7638d4b83d3177b.edm" hidden="1">#REF!</definedName>
    <definedName name="_bdm.cff1b71818c1459aa17369d717e26d96.edm" hidden="1">#REF!</definedName>
    <definedName name="_bdm.D0167B08A3C64B79BB1BF8089A1CAA06.edm" hidden="1">#REF!</definedName>
    <definedName name="_bdm.d01b5060d6694a5ca7eaefe5fa56d487.edm" hidden="1">#REF!</definedName>
    <definedName name="_bdm.D01F18D09FEE44DB811E94DFEB9BE9D6.edm" hidden="1">#REF!</definedName>
    <definedName name="_bdm.D03B65BE960B481D8815FE30B4BB7F36.edm" hidden="1">#REF!</definedName>
    <definedName name="_bdm.D0542847F08C476CBE731671EFC3370F.edm" hidden="1">#REF!</definedName>
    <definedName name="_bdm.D05EBC3F57614C2689BDE40914BB4A20.edm" hidden="1">#REF!</definedName>
    <definedName name="_bdm.D080ECFEEE8D4771992BBFF5883F8409.edm" hidden="1">#REF!</definedName>
    <definedName name="_bdm.D09BFCF31BCE4FC9B7ABB7CDD4993EED.edm" hidden="1">#REF!</definedName>
    <definedName name="_bdm.D0A86CAE3AFB43E0A28F0C98676605F4.edm" hidden="1">#REF!</definedName>
    <definedName name="_bdm.D1005CA6E53445019CAD6848B41F61EE.edm" hidden="1">#REF!</definedName>
    <definedName name="_bdm.D1280F1630F04BC18F3D4AC772CEDE4D.edm" hidden="1">#REF!</definedName>
    <definedName name="_bdm.D13FD31A346444DF9699514E965E86C1.edm" hidden="1">#REF!</definedName>
    <definedName name="_bdm.D14663E0D2D643E3BD9FD5E659481EE5.edm" hidden="1">#REF!</definedName>
    <definedName name="_bdm.D148EA4B1D114F54B113453137951535.edm" hidden="1">#REF!</definedName>
    <definedName name="_bdm.d14aed90cdee4f369f511a405aa0e340.edm" hidden="1">#REF!</definedName>
    <definedName name="_bdm.D15E3DD762514D7184CBDB69F2F6A8FF.edm" hidden="1">#REF!</definedName>
    <definedName name="_bdm.D167C15D32D44537B33FA68717FDA120.edm" hidden="1">#REF!</definedName>
    <definedName name="_bdm.D16EB451D53745F8BAD847A960885B0B.edm" hidden="1">#REF!</definedName>
    <definedName name="_bdm.D17216F64D7E4CF38A1397D95EC4C9A5.edm" hidden="1">#REF!</definedName>
    <definedName name="_bdm.D1774018029D4C7E8A6DDF956FFF7FBD.edm" hidden="1">#REF!</definedName>
    <definedName name="_bdm.D1835B8BB9114079BA1B78FD5DC55DFF.edm" hidden="1">#REF!</definedName>
    <definedName name="_bdm.D1896698052E4B52A891402716A05450.edm" hidden="1">#REF!</definedName>
    <definedName name="_bdm.d18b11a07d154d09b3a338ce8151870e.edm" hidden="1">#REF!</definedName>
    <definedName name="_bdm.d19c7288932747d3a46822196662d7cd.edm" hidden="1">#REF!</definedName>
    <definedName name="_bdm.D1A8C49203C344599E457A4802DB44AE.edm" hidden="1">#REF!</definedName>
    <definedName name="_bdm.D1B3AA498A0149A3891EAB4846F2A435.edm" hidden="1">#REF!</definedName>
    <definedName name="_bdm.d1bcd3abbe1d4e4a88f7940a03d0e371.edm" hidden="1">#REF!</definedName>
    <definedName name="_bdm.D1C66350BAB1434A9C36299EA8E870AB.edm" hidden="1">#REF!</definedName>
    <definedName name="_bdm.D1E087CF39994441B425BFD4F301223D.edm" hidden="1">#REF!</definedName>
    <definedName name="_bdm.d1e49eab12ae44f5ac3850a4e67a2f56.edm" hidden="1">#REF!</definedName>
    <definedName name="_bdm.D200417D4AD44E0ABD9FCF0E620B2842.edm" hidden="1">#REF!</definedName>
    <definedName name="_bdm.D22AFCA11C384E5E9CD6033E7B3FB3A0.edm" hidden="1">#REF!</definedName>
    <definedName name="_bdm.D23F38D4A8044BA59DB4CD41124D0E2A.edm" hidden="1">#N/A</definedName>
    <definedName name="_bdm.d25334ef319a4ef3b9018763a385133f.edm" hidden="1">#REF!</definedName>
    <definedName name="_bdm.D2723C6F26324CA3AFE6C0B10EF011E1.edm" hidden="1">#N/A</definedName>
    <definedName name="_bdm.D29C280223FA472CAD1A807C31DC14BD.edm" hidden="1">#REF!</definedName>
    <definedName name="_bdm.D2BB593C3F2344FF9C75AC9CBF283DF4.edm" hidden="1">#REF!</definedName>
    <definedName name="_bdm.D2C13FC2D7744C3F836293DBE0CA0A0F.edm" hidden="1">#REF!</definedName>
    <definedName name="_bdm.d2ec996b33c843ab8ad950f811eb9a7d.edm" hidden="1">#REF!</definedName>
    <definedName name="_bdm.D2ED7D2D0A8343B1B173FD8DFE4E0DC0.edm" hidden="1">#REF!</definedName>
    <definedName name="_bdm.D313F9F284F3406FA491D3CA4D694BE0.edm" hidden="1">#REF!</definedName>
    <definedName name="_bdm.D3339A8F7C5545E886E09937FDB22D0E.edm" hidden="1">#REF!</definedName>
    <definedName name="_bdm.D340F60E87A44A9083C8BC4D2462796A.edm" hidden="1">#REF!</definedName>
    <definedName name="_bdm.D343C6C055AE4ED2972E9DCAEFC66AA8.edm" hidden="1">#REF!</definedName>
    <definedName name="_bdm.D344F598A81C436AAB8CBC4798D6D4E7.edm" hidden="1">#REF!</definedName>
    <definedName name="_bdm.D352E9A3C0804A758BAA7A36CFE66477.edm" hidden="1">#REF!</definedName>
    <definedName name="_bdm.D35A01C2EC0D44B8A0B4E8F65F6774D1.edm" hidden="1">#REF!</definedName>
    <definedName name="_bdm.D3868F88206E4B2698D4800194F45AA8.edm" hidden="1">#REF!</definedName>
    <definedName name="_bdm.d388a748ff3f4208859cb7b8d4a9d814.edm" hidden="1">#REF!</definedName>
    <definedName name="_bdm.D390103D869048A283B7495A0246B96C.edm" hidden="1">#REF!</definedName>
    <definedName name="_bdm.D39B26CA4A6F49D082AC31A003622425.edm" hidden="1">#REF!</definedName>
    <definedName name="_bdm.D3AC2759F9914C97BB0174F43FE5BE0E.edm" hidden="1">#REF!</definedName>
    <definedName name="_bdm.D3ACB01B118C468191BBBA2A9FDF0C83.edm" hidden="1">#REF!</definedName>
    <definedName name="_bdm.D3BEDCDADF7744B9A6F7525585816517.edm" hidden="1">#REF!</definedName>
    <definedName name="_bdm.D3BF681251C7467D8AE715A483C83B8E.edm" hidden="1">#REF!</definedName>
    <definedName name="_bdm.D3CE80FBD46A435B852E3BF760F22F8A.edm" hidden="1">#REF!</definedName>
    <definedName name="_bdm.D3D1B718AD7140CCAAC738931E138648.edm" hidden="1">#REF!</definedName>
    <definedName name="_bdm.d3d5efee7c364416a3f3f96e677501f3.edm" hidden="1">#REF!</definedName>
    <definedName name="_bdm.D3E97526A9F940E8ADA0F7E2C72A93B6.edm" hidden="1">#REF!</definedName>
    <definedName name="_bdm.D401C0AC987C47C2A6665A00C0CB6C4D.edm" hidden="1">#REF!</definedName>
    <definedName name="_bdm.D408E18CC61C4751A380F1EBEE6734B1.edm" hidden="1">#REF!</definedName>
    <definedName name="_bdm.D41D90E9FD984E5AA1DE62B4AA9EBC3E.edm" hidden="1">#REF!</definedName>
    <definedName name="_bdm.D4A296296EA347C889B3BDC16887096D.edm" hidden="1">#REF!</definedName>
    <definedName name="_bdm.D4D3C0E4B7414A639FE2DBF1836D0BDD.edm" hidden="1">#REF!</definedName>
    <definedName name="_bdm.D4EDA575EADC4BD8A2BCD76BB444ECD4.edm" hidden="1">#REF!</definedName>
    <definedName name="_bdm.D50D5C7E06E84EB4805F62F4856F8CB8.edm" hidden="1">#REF!</definedName>
    <definedName name="_bdm.D50E887BD9694DFE984BC74287099AB9.edm" hidden="1">#REF!</definedName>
    <definedName name="_bdm.D52F0637046B425B9B97CFF30FB2D07F.edm" hidden="1">#REF!</definedName>
    <definedName name="_bdm.D559BC518CAF480881568EA76AEA7D4F.edm" hidden="1">#REF!</definedName>
    <definedName name="_bdm.D5678946AD524865A739F28F38FDA404.edm" hidden="1">#REF!</definedName>
    <definedName name="_bdm.d583a7d12f294407a5149c76f8b1e0f5.edm" hidden="1">#REF!</definedName>
    <definedName name="_bdm.D5977A1C10284C088D3DA7FC171D3B11.edm" hidden="1">#REF!</definedName>
    <definedName name="_bdm.D59F856B6F0248A3BBE7E78EBF128D30.edm" hidden="1">#REF!</definedName>
    <definedName name="_bdm.D5AD4F1003204064B9729A722EB921F5.edm" hidden="1">#REF!</definedName>
    <definedName name="_bdm.D5E7755FDB024FF7AC6BE58A05079CAC.edm" hidden="1">#REF!</definedName>
    <definedName name="_bdm.D5EA71B645814A13BD288F29450700EB.edm" hidden="1">#REF!</definedName>
    <definedName name="_bdm.D5F37EDA39854D98A568FFF62EC641A6.edm" hidden="1">#REF!</definedName>
    <definedName name="_bdm.D617170F47124592892B41F3D7E1EFE0.edm" hidden="1">#REF!</definedName>
    <definedName name="_bdm.D640AA92359F4E359DC6C5233CAEEADA.edm" hidden="1">#REF!</definedName>
    <definedName name="_bdm.D663C9C9F7364F0FBCA97864A92D6860.edm" hidden="1">#REF!</definedName>
    <definedName name="_bdm.D66DB9AA909F42B883326EC5B5329378.edm" hidden="1">#REF!</definedName>
    <definedName name="_bdm.d692cbe8d81f4825b0bc5878ee752404.edm" hidden="1">#REF!</definedName>
    <definedName name="_bdm.d6cb74cdbdbf4fd59088e09ea7db5543.edm" hidden="1">#REF!</definedName>
    <definedName name="_bdm.D6CF6E2D4C354A64BDD2BF7BF1C2D137.edm" hidden="1">#REF!</definedName>
    <definedName name="_bdm.D70D8BF233F546878D2DA4970885669D.edm" hidden="1">#REF!</definedName>
    <definedName name="_bdm.D722BB7501C14464A991B281F1D0D52A.edm" hidden="1">#REF!</definedName>
    <definedName name="_bdm.D7286F183BF847F98F97B3860ECBDC43.edm" hidden="1">#REF!</definedName>
    <definedName name="_bdm.D72EAC8C073C4423A4B55B822E2B431C.edm" hidden="1">#REF!</definedName>
    <definedName name="_bdm.D774902638D74B21AE6BF3D0FB8E8583.edm" hidden="1">#REF!</definedName>
    <definedName name="_bdm.D781AABC65D64517B4209427F76B6247.edm" hidden="1">#REF!</definedName>
    <definedName name="_bdm.D78FABD9F2AC4640958282E7536C199E.edm" hidden="1">#REF!</definedName>
    <definedName name="_bdm.d7a1923c125645f4ae1367da29fff89a.edm" hidden="1">#REF!</definedName>
    <definedName name="_bdm.d7a53cf36c1d422b9ddfedadb5268fb7.edm" hidden="1">#REF!</definedName>
    <definedName name="_bdm.D7A68B7E5B214B81BA5464E77FB3B303.edm" hidden="1">#REF!</definedName>
    <definedName name="_bdm.D7FF1BB11DD8449BB4C4E6086B62F49E.edm" hidden="1">#REF!</definedName>
    <definedName name="_bdm.D8138719AA7C4D4CA10FC5C33FFF5A1B.edm" hidden="1">#REF!</definedName>
    <definedName name="_bdm.D82C3B89E12F49A6BFB97B76C0821A01.edm" hidden="1">#REF!</definedName>
    <definedName name="_bdm.D82FDEF06D7440009671C1A48C8870C4.edm" hidden="1">#REF!</definedName>
    <definedName name="_bdm.D83A29687A7342B19A413CA991F44730.edm" hidden="1">#REF!</definedName>
    <definedName name="_bdm.D8403F1555E142B6AA7C22A2CFDC8016.edm" hidden="1">#REF!</definedName>
    <definedName name="_bdm.D887E4D472F4428DAF96CE7D703255DE.edm" hidden="1">#REF!</definedName>
    <definedName name="_bdm.D8903066EB9A4D43BA762A22539BB7A0.edm" hidden="1">#REF!</definedName>
    <definedName name="_bdm.D8BA028C2C5747C6A77949D69D67AA57.edm" hidden="1">#REF!</definedName>
    <definedName name="_bdm.D8CDF9F0573743BF923846BA17829F71.edm" hidden="1">#REF!</definedName>
    <definedName name="_bdm.d8eb258ec379417bb1557c49fd24c6b4.edm" hidden="1">#REF!</definedName>
    <definedName name="_bdm.D8F1B42328B145688AF370FC321954C2.edm" hidden="1">#REF!</definedName>
    <definedName name="_bdm.D8FB86FCC61E43C4BE220169A3B9E95F.edm" hidden="1">#REF!</definedName>
    <definedName name="_bdm.D910454693CF4E57ABC301D7E345F7B8.edm" hidden="1">#REF!</definedName>
    <definedName name="_bdm.D9168595FF114AB2A9E172D5F361FDB3.edm" hidden="1">#REF!</definedName>
    <definedName name="_bdm.D92CAA30F39A4D9D855CBC6425649EAD.edm" hidden="1">#REF!</definedName>
    <definedName name="_bdm.d93a4ad48e7540e0aaa238dd54a20c0d.edm" hidden="1">#REF!</definedName>
    <definedName name="_bdm.D9586AACE05C4301B2AA7BAD272D329C.edm" hidden="1">#REF!</definedName>
    <definedName name="_bdm.D95E1539936F412FA815975BCE802DD4.edm" hidden="1">#REF!</definedName>
    <definedName name="_bdm.D9649A0BBAB742C5AF12C3A4096DF773.edm" hidden="1">#REF!</definedName>
    <definedName name="_bdm.D969FC9186A6487E87CA8A9A1B84F052.edm" hidden="1">#REF!</definedName>
    <definedName name="_bdm.D9A5A339BDB743418772BC02707A7AAB.edm" hidden="1">#REF!</definedName>
    <definedName name="_bdm.D9A5E4174A8C41D19E8C279CA3550F50.edm" hidden="1">#REF!</definedName>
    <definedName name="_bdm.d9b604933a5d4f3ba0bcb634b330cb43.edm" hidden="1">#REF!</definedName>
    <definedName name="_bdm.D9CD3DA315584673A8F9FEA70EF8CD32.edm" hidden="1">#REF!</definedName>
    <definedName name="_bdm.D9D65288239F40AF814E58A0F80BA864.edm" hidden="1">#REF!</definedName>
    <definedName name="_bdm.d9d7e155ca9d459f8fbeac269d0f2218.edm" hidden="1">#REF!</definedName>
    <definedName name="_bdm.d9e88c5e819a44ed9bf178277095461b.edm" hidden="1">#REF!</definedName>
    <definedName name="_bdm.DA0E4084AB174E9CA2017BF63CFEAAAB.edm" hidden="1">#REF!</definedName>
    <definedName name="_bdm.DA255BC2A80C4E59BEFBC4ABBB12F0C2.edm" hidden="1">#REF!</definedName>
    <definedName name="_bdm.DA2CBB900A87477A8117AAD2FF4D2378.edm" hidden="1">#REF!</definedName>
    <definedName name="_bdm.DA47CD508DA14F009B9D8E4407DA47BB.edm" hidden="1">#REF!</definedName>
    <definedName name="_bdm.DA7B96A9C6DF459582DAD9CE1B0E5F5C.edm" hidden="1">#REF!</definedName>
    <definedName name="_bdm.DAA63BD673F24EB4B8E0CF7F274AD959.edm" hidden="1">#REF!</definedName>
    <definedName name="_bdm.DAAE64E65F59405A8001D85D817B9DB1.edm" hidden="1">#REF!</definedName>
    <definedName name="_bdm.DAB91FD111984DD38AD69292F138047C.edm" hidden="1">#REF!</definedName>
    <definedName name="_bdm.DAC6AFAB56A1441B81D2B037AB0996E6.edm" hidden="1">#REF!</definedName>
    <definedName name="_bdm.DAC7C54FF910494885DD3C348942A3C2.edm" hidden="1">#REF!</definedName>
    <definedName name="_bdm.daf11f540fdf40c5a38a032fda1b71a0.edm" hidden="1">#REF!</definedName>
    <definedName name="_bdm.DB02B69D5ABC47D69164B8779725028B.edm" hidden="1">#REF!</definedName>
    <definedName name="_bdm.DB3DD8DA9ED64E4D9EF945FACA6D6764.edm" hidden="1">#REF!</definedName>
    <definedName name="_bdm.DB439C7A76D648DB9D389A07D63AAACA.edm" hidden="1">#REF!</definedName>
    <definedName name="_bdm.DB8CF9B2A2144E999883AF6C7CE7B812.edm" hidden="1">#REF!</definedName>
    <definedName name="_bdm.DBA34200D1C446CB9636F97E70A7B3E4.edm" hidden="1">#REF!</definedName>
    <definedName name="_bdm.DBC6C789ED0B478CB8AF2CD53E93120B.edm" hidden="1">#REF!</definedName>
    <definedName name="_bdm.DBE391DE47094927B9D05AE64C31B318.edm" hidden="1">#REF!</definedName>
    <definedName name="_bdm.DC0912A31A724252B5921D7875C28442.edm" hidden="1">#REF!</definedName>
    <definedName name="_bdm.DC252364FC254C669761FA0E12C48DD9.edm" hidden="1">#REF!</definedName>
    <definedName name="_bdm.DC26D7005FE1498DA80048FB088C1D7B.edm" hidden="1">#REF!</definedName>
    <definedName name="_bdm.DC2FE9AD25D84EC4ADC3D39002EFC680.edm" hidden="1">#REF!</definedName>
    <definedName name="_bdm.DC3436D6D23D43189CF403CD70FA8227.edm" hidden="1">#REF!</definedName>
    <definedName name="_bdm.DC59ED1FB7D443CD9C5A2DA4AC5F520C.edm" hidden="1">#REF!</definedName>
    <definedName name="_bdm.DC78F16AB131477088D339D0E43F4991.edm" hidden="1">#REF!</definedName>
    <definedName name="_bdm.DC97D194CCCA4692B3425D341AD5483B.edm" hidden="1">#REF!</definedName>
    <definedName name="_bdm.dc9ade8079f64b2cb18a257823a9d839.edm" hidden="1">#REF!</definedName>
    <definedName name="_bdm.DC9C21E2EFFC4DD886AB0D077258EE03.edm" hidden="1">#REF!</definedName>
    <definedName name="_bdm.DCB17688C7A9438D81E1736B519C8AE2.edm" hidden="1">#REF!</definedName>
    <definedName name="_bdm.DCB4C0414E1440E38F1E3ECC3FBDA94E.edm" hidden="1">#REF!</definedName>
    <definedName name="_bdm.DCD67C621D714297916582ADC371C02D.edm" hidden="1">#REF!</definedName>
    <definedName name="_bdm.dd0249f8bdf64a1e9c78ea3a7d76ae5d.edm" hidden="1">#REF!</definedName>
    <definedName name="_bdm.DD14FA6B67E3443C8931FFA573AB8656.edm" hidden="1">#REF!</definedName>
    <definedName name="_bdm.DD3CA89BF3FC412D8F7797E0E70918C7.edm" hidden="1">#REF!</definedName>
    <definedName name="_bdm.DD3D2A94B1EC4E35B149867D48444C79.edm" hidden="1">#REF!</definedName>
    <definedName name="_bdm.DD6F6247FE674A4BA4C27B42D04EB0D8.edm" hidden="1">#REF!</definedName>
    <definedName name="_bdm.DD736EF45753456C8786562159E18A7C.edm" hidden="1">#REF!</definedName>
    <definedName name="_bdm.DD8106607B614D669007E65D683D3511.edm" hidden="1">#REF!</definedName>
    <definedName name="_bdm.DD9E82BD3E3C46EA8AE2D5D192E216FC.edm" hidden="1">#REF!</definedName>
    <definedName name="_bdm.DDC6E73B27FD406AB26E3192CB56F7D1.edm" hidden="1">#REF!</definedName>
    <definedName name="_bdm.DDD20A6024D548BD87801B8814FEE9B9.edm" hidden="1">#REF!</definedName>
    <definedName name="_bdm.DE09236B5E254EBE9F8A82C1127291D8.edm" hidden="1">#REF!</definedName>
    <definedName name="_bdm.de16f14d0fdb44bdb174b41f4ee7b346.edm" hidden="1">#REF!</definedName>
    <definedName name="_bdm.DE2B8BD2CB984605BD033DF799D9E9FB.edm" hidden="1">#REF!</definedName>
    <definedName name="_bdm.DE35BD96E5E945EDBBF6493B2149C65D.edm" hidden="1">#REF!</definedName>
    <definedName name="_bdm.DE38805266DC43C48AA2D4C96BF1781F.edm" hidden="1">#REF!</definedName>
    <definedName name="_bdm.de4d11ce843c4a2bbc4cc71118720400.edm" hidden="1">#REF!</definedName>
    <definedName name="_bdm.DE51616CBB904DFFB801C4504C1749AF.edm" hidden="1">#REF!</definedName>
    <definedName name="_bdm.DE54391C6A6B41649502D7E42BD1D433.edm" hidden="1">#REF!</definedName>
    <definedName name="_bdm.DE8AB5FA414746099480F7078EFF6EC9.edm" hidden="1">#REF!</definedName>
    <definedName name="_bdm.DE8BFDDD637249FD85707DFCF5F66DE1.edm" hidden="1">#REF!</definedName>
    <definedName name="_bdm.DE9893CFD7544FF8B452EFC82637D8C4.edm" hidden="1">#REF!</definedName>
    <definedName name="_bdm.DE9ED8E14F4D4E84A1036CBC38A80791.edm" hidden="1">#REF!</definedName>
    <definedName name="_bdm.dec4d323cf8047b28165690b908b2028.edm" hidden="1">#REF!</definedName>
    <definedName name="_bdm.DECC6FC79C314711B4E97667936CFF21.edm" hidden="1">#REF!</definedName>
    <definedName name="_bdm.DED78E03DD304CBFB4D27C7B895C9E05.edm" hidden="1">#REF!</definedName>
    <definedName name="_bdm.DEDD6FB304744795AE18EE863792582A.edm" hidden="1">#REF!</definedName>
    <definedName name="_bdm.DF1EA4AED924428B90D92064DCD7A893.edm" hidden="1">#REF!</definedName>
    <definedName name="_bdm.DF37D684CDC14BE2873DB277887592CF.edm" hidden="1">#REF!</definedName>
    <definedName name="_bdm.DF3DE83BC5814E02BEB7C5360B1CA1D8.edm" hidden="1">#REF!</definedName>
    <definedName name="_bdm.DF79DDFD9EEB42C4B2C3EDE6B11691A3.edm" hidden="1">#REF!</definedName>
    <definedName name="_bdm.DF91784E781246B788A2DB65BB05412D.edm" hidden="1">#REF!</definedName>
    <definedName name="_bdm.DFB9D263298D41B2A09E0BC9FA12FB5B.edm" hidden="1">#REF!</definedName>
    <definedName name="_bdm.DFD90FD3AD1D482095D5223195140015.edm" hidden="1">#REF!</definedName>
    <definedName name="_bdm.DFFFFB3D771949EE99B2EE4FFA759994.edm" hidden="1">#REF!</definedName>
    <definedName name="_bdm.E029636621C8427091C2A4BB7DA3D43C.edm" hidden="1">#REF!</definedName>
    <definedName name="_bdm.E04DC57979914B9985B6DB58960A1791.edm" hidden="1">#REF!</definedName>
    <definedName name="_bdm.E05233226D914947B5EAD5573C32C301.edm" hidden="1">#REF!</definedName>
    <definedName name="_bdm.E058E49248BB48B98C5F28C5CAC098C6.edm" hidden="1">#REF!</definedName>
    <definedName name="_bdm.E0686722C1BE4634AF4DC91B0FF8FAD5.edm" hidden="1">#REF!</definedName>
    <definedName name="_bdm.E0772DA0C33940BF9A8D1B4866233B22.edm" hidden="1">#REF!</definedName>
    <definedName name="_bdm.E088A3D7DBAF434AAA9013AA8BFAD24A.edm" hidden="1">#REF!</definedName>
    <definedName name="_bdm.E0E50CE3331C42788CD89A597854E3EA.edm" hidden="1">#REF!</definedName>
    <definedName name="_bdm.E1001A5F86E34F089855760CC879F8B4.edm" hidden="1">#REF!</definedName>
    <definedName name="_bdm.e113ba31cfa04ae9a011a437f36e5702.edm" hidden="1">#REF!</definedName>
    <definedName name="_bdm.E11B73DB74C04B1B8C9261112312E6FF.edm" hidden="1">#REF!</definedName>
    <definedName name="_bdm.E127F41F622F45F9A30B77152CEE3438.edm" hidden="1">#REF!</definedName>
    <definedName name="_bdm.E1392E40BA42400B8F0EBCB9078B1432.edm" hidden="1">#REF!</definedName>
    <definedName name="_bdm.E17BC7281AC64BBF84625C051BE26D8A.edm" hidden="1">#REF!</definedName>
    <definedName name="_bdm.e1a3de3c33ec43dda2687565eabe1ec8.edm" hidden="1">#REF!</definedName>
    <definedName name="_bdm.E1A7FA7403CD4002A41A692D13007140.edm" hidden="1">#REF!</definedName>
    <definedName name="_bdm.E1CACEFECEED4917ADDF3EC381500495.edm" hidden="1">#REF!</definedName>
    <definedName name="_bdm.E1D5ECA21F7C40FA986534B7402BE93B.edm" hidden="1">#REF!</definedName>
    <definedName name="_bdm.E1D705070FC0481394220FBE957B9678.edm" hidden="1">#REF!</definedName>
    <definedName name="_bdm.E1D9C181C0034D938593845F7CAFAF24.edm" hidden="1">#REF!</definedName>
    <definedName name="_bdm.E1DABF58004D43CC8553A152C2EFE6F4.edm" hidden="1">#REF!</definedName>
    <definedName name="_bdm.E1E40D62D9894D10A487BCA5062138F1.edm" hidden="1">#REF!</definedName>
    <definedName name="_bdm.E206A76EC7B645BB94C825A091E5E59B.edm" hidden="1">#REF!</definedName>
    <definedName name="_bdm.E216550DD0964B3B83B173ECEDD3F75C.edm" hidden="1">#REF!</definedName>
    <definedName name="_bdm.E23F805CD007414186960C7572E420D0.edm" hidden="1">#REF!</definedName>
    <definedName name="_bdm.E2557428E10F479A95F02DBEB407CCE8.edm" hidden="1">#REF!</definedName>
    <definedName name="_bdm.E25BC2799B04459A871DCEA2A1538116.edm" hidden="1">#REF!</definedName>
    <definedName name="_bdm.E28B03FFDE0147E8A65BD3333E6A6498.edm" hidden="1">#REF!</definedName>
    <definedName name="_bdm.E28B322D4E754980AC5FC124B3E31480.edm" hidden="1">#REF!</definedName>
    <definedName name="_bdm.E2B9237053B649439E57225063F4C978.edm" hidden="1">#REF!</definedName>
    <definedName name="_bdm.E2BEE6544B3840E684DD9CC9819BF8FC.edm" hidden="1">#REF!</definedName>
    <definedName name="_bdm.E2C2C264ED3F4C49B0DC115E847D0268.edm" hidden="1">#REF!</definedName>
    <definedName name="_bdm.e2cd130d117648ac84b45d42a9ea9feb.edm" hidden="1">#REF!</definedName>
    <definedName name="_bdm.E2D8C7F1FA304210ACFA0A817B3D6039.edm" hidden="1">#REF!</definedName>
    <definedName name="_bdm.E2FCA392EE8949C7AEC65EE02E85416F.edm" hidden="1">#REF!</definedName>
    <definedName name="_bdm.E3112168F9FD4299AC57CD3323FF7579.edm" hidden="1">#REF!</definedName>
    <definedName name="_bdm.E318942DDDCD4B06834DFD006D192D9E.edm" hidden="1">#REF!</definedName>
    <definedName name="_bdm.E31E1AD16AD34A1C92B72F6A1EC3D72C.edm" hidden="1">#REF!</definedName>
    <definedName name="_bdm.E32148E592124F57B52CA2F0BA81EE29.edm" hidden="1">#REF!</definedName>
    <definedName name="_bdm.E325785F18534694BCB4F964EC9DEEE4.edm" hidden="1">#REF!</definedName>
    <definedName name="_bdm.E33E71D4366E464589AA60B1A13F6F11.edm" hidden="1">#REF!</definedName>
    <definedName name="_bdm.E352BABC78BB4068B555A69B88D2FE7F.edm" hidden="1">#REF!</definedName>
    <definedName name="_bdm.E3950BEB000C4A7889931AF042FD0BA9.edm" hidden="1">#REF!</definedName>
    <definedName name="_bdm.E3D7BA1760A54EFC90275C278024410A.edm" hidden="1">#REF!</definedName>
    <definedName name="_bdm.E3EDFD86B45E42828BBF326CAE11BF35.edm" hidden="1">#REF!</definedName>
    <definedName name="_bdm.E3FE632C38424149BF945F9A8BB63A3C.edm" hidden="1">#REF!</definedName>
    <definedName name="_bdm.E4061EDD0BB44294A86F66AED41D3EAE.edm" hidden="1">#REF!</definedName>
    <definedName name="_bdm.E41B676FB94A41008B0E2CF37187A166.edm" hidden="1">#REF!</definedName>
    <definedName name="_bdm.E4366110C5A6438A9A25DD263E95B0EC.edm" hidden="1">#REF!</definedName>
    <definedName name="_bdm.E4498AF160984F1FB4B369A766886CE9.edm" hidden="1">#REF!</definedName>
    <definedName name="_bdm.E45B93341F5340F59350D31CD745F9F9.edm" hidden="1">#REF!</definedName>
    <definedName name="_bdm.E45C7986AEC44B778893C0ED52C0AA33.edm" hidden="1">#REF!</definedName>
    <definedName name="_bdm.E4777A60E33C4E6A8979378DD580145A.edm" hidden="1">#REF!</definedName>
    <definedName name="_bdm.E4816BAACFF14156AB70855ED8DFEFD4.edm" hidden="1">#REF!</definedName>
    <definedName name="_bdm.E4C74C31C6CC4E81AE2AEE52A81C5B15.edm" hidden="1">#REF!</definedName>
    <definedName name="_bdm.E4D7ECC2FC4E462EB864BBC0CCC4FD36.edm" hidden="1">#REF!</definedName>
    <definedName name="_bdm.E4DB0C56923E4690AA6A4A95ED26CFF2.edm" hidden="1">#REF!</definedName>
    <definedName name="_bdm.e4f0cdeab4804f8b88224547a920496b.edm" hidden="1">#REF!</definedName>
    <definedName name="_bdm.E4F3F78543CA409092379EDB10EA27D6.edm" hidden="1">#REF!</definedName>
    <definedName name="_bdm.E4F98B61CB4B48A1825999835F7A27A4.edm" hidden="1">#REF!</definedName>
    <definedName name="_bdm.E506228EC38942B3AFE8AA6B3EF80C8A.edm" hidden="1">#REF!</definedName>
    <definedName name="_bdm.E53BB31DAF304E93BC80F7C40731A886.edm" hidden="1">#REF!</definedName>
    <definedName name="_bdm.E5419AE428994A7FAA15979397CB5527.edm" hidden="1">#REF!</definedName>
    <definedName name="_bdm.E54AD832941C4A93A6A4DB2134E26024.edm" hidden="1">#REF!</definedName>
    <definedName name="_bdm.E565CFB7878D4EAFAEC56F52242ED145.edm" hidden="1">#REF!</definedName>
    <definedName name="_bdm.e5773dcc441247b3af8bc6dfd1332216.edm" hidden="1">#REF!</definedName>
    <definedName name="_bdm.E58A34AA4B28404CA551C198739B25C7.edm" hidden="1">#REF!</definedName>
    <definedName name="_bdm.E5B4B20A50FC42EE837D8220BC8F73D9.edm" hidden="1">#REF!</definedName>
    <definedName name="_bdm.E6014DF4DF444A978078910A4D022062.edm" hidden="1">#REF!</definedName>
    <definedName name="_bdm.E647ED3D76AE45CCB2FA0A2225B3FCEA.edm" hidden="1">#REF!</definedName>
    <definedName name="_bdm.E679123D2D854604A7F290927ECCC7F0.edm" hidden="1">#REF!</definedName>
    <definedName name="_bdm.E679F2AFB9A44EBF91B7387A664DD0E5.edm" hidden="1">#REF!</definedName>
    <definedName name="_bdm.E68BAA53DEA949BDB3D9DF1634101C27.edm" hidden="1">#REF!</definedName>
    <definedName name="_bdm.E69673CCE45C4FFE988E8215171C5E1F.edm" hidden="1">#REF!</definedName>
    <definedName name="_bdm.E6AAA7DEBC7C41EC8A1B3B34239D5B04.edm" hidden="1">#REF!</definedName>
    <definedName name="_bdm.E6C3FB38C39842E9949868521FCA3135.edm" hidden="1">#REF!</definedName>
    <definedName name="_bdm.E6C89922B1E84BA89CD1DE8709AA0502.edm" hidden="1">#REF!</definedName>
    <definedName name="_bdm.E6CFFAC8592E488598712A2506F6DCDE.edm" hidden="1">#REF!</definedName>
    <definedName name="_bdm.E6D514D2D7DF4995BB82DF57D59C7B9F.edm" hidden="1">#REF!</definedName>
    <definedName name="_bdm.E6DB9797C6B34C7BB58338E060B2DCDD.edm" hidden="1">#REF!</definedName>
    <definedName name="_bdm.E6DF350CE79F49E686E505E076972F8E.edm" hidden="1">#REF!</definedName>
    <definedName name="_bdm.E6E6A9B912244C0D98568818322DE7B8.edm" hidden="1">#REF!</definedName>
    <definedName name="_bdm.E6F42031264D4C72BDE959239C808B78.edm" hidden="1">#REF!</definedName>
    <definedName name="_bdm.E6F8D82A7E3F427085505105E86973FC.edm" hidden="1">#REF!</definedName>
    <definedName name="_bdm.e718dbea9e1c4358a905e2759a56b38a.edm" hidden="1">#REF!</definedName>
    <definedName name="_bdm.e73335e877dc4da7898f6f2e6c1d9248.edm" hidden="1">#REF!</definedName>
    <definedName name="_bdm.E761B03C877143D6885FB6C9BD2A9516.edm" hidden="1">#REF!</definedName>
    <definedName name="_bdm.e76a252529d74e00867ec957ac4bb55c.edm" hidden="1">#REF!</definedName>
    <definedName name="_bdm.e76c1a6f54584371a4bbd76442272aad.edm" hidden="1">#REF!</definedName>
    <definedName name="_bdm.E77BCDAF954D4CCD9D030A16A225AF93.edm" hidden="1">#REF!</definedName>
    <definedName name="_bdm.E789C01158834CD2BE4FDA93CB593E5F.edm" hidden="1">#REF!</definedName>
    <definedName name="_bdm.E7B514D7C7F5430185C19B214E6FBFE4.edm" hidden="1">#REF!</definedName>
    <definedName name="_bdm.E7E6860BCDCC492695F39B5AF9B1106B.edm" hidden="1">#REF!</definedName>
    <definedName name="_bdm.E80628E9938F4A88B0A677807F38BD51.edm" hidden="1">#REF!</definedName>
    <definedName name="_bdm.E807B009FF74491FBB1690CED1D8F160.edm" hidden="1">#REF!</definedName>
    <definedName name="_bdm.E874C556092548EC9BB77701D1D95228.edm" hidden="1">#REF!</definedName>
    <definedName name="_bdm.E88311AAD7E04F2E805F291EFA8407B9.edm" hidden="1">#REF!</definedName>
    <definedName name="_bdm.E8F19713D0284570B182FEE8E2F513ED.edm" hidden="1">#REF!</definedName>
    <definedName name="_bdm.E9040CD050B44DFDBB5DC1932BEAA94A.edm" hidden="1">#REF!</definedName>
    <definedName name="_bdm.E908467F47714E4A84B13F20DAD26A44.edm" hidden="1">#REF!</definedName>
    <definedName name="_bdm.E92D308983AE412F8C985895154599F1.edm" hidden="1">#REF!</definedName>
    <definedName name="_bdm.E935E6CBAB714EC0B4F260849D52C041.edm" hidden="1">#REF!</definedName>
    <definedName name="_bdm.E9559C4503C245328D9D55423AABFCFC.edm" hidden="1">#REF!</definedName>
    <definedName name="_bdm.E95A6F71CA1E4BC2B4956A8E7DB898DA.edm" hidden="1">#REF!</definedName>
    <definedName name="_bdm.E967A7A7B0334623B8F8F4F14A7E300B.edm" hidden="1">#REF!</definedName>
    <definedName name="_bdm.E9840C6A0FCE4A15B19C1362EDBA0C5A.edm" hidden="1">#REF!</definedName>
    <definedName name="_bdm.E99463F1325B40169253147A7383896D.edm" hidden="1">#REF!</definedName>
    <definedName name="_bdm.E998276B56FD4795B9BBB3B3DC92189C.edm" hidden="1">#REF!</definedName>
    <definedName name="_bdm.e9c9584289374708922cfed7460326e0.edm" hidden="1">#REF!</definedName>
    <definedName name="_bdm.E9CC95EBB28D409EA77A0828B38E1B99.edm" hidden="1">#REF!</definedName>
    <definedName name="_bdm.EA272DB6C67A4187B7D6BA16A3FE898A.edm" hidden="1">#REF!</definedName>
    <definedName name="_bdm.EA3B2BC7C05447FA8AD099037311AAB8.edm" hidden="1">#REF!</definedName>
    <definedName name="_bdm.EA810639442046AB9A4C28C8CDE3A1E8.edm" hidden="1">#REF!</definedName>
    <definedName name="_bdm.EAB1D68BBFE74AA49AAE937042D0250C.edm" hidden="1">#REF!</definedName>
    <definedName name="_bdm.EABE64DCF90C4358BE701D3FB8BF2670.edm" hidden="1">#REF!</definedName>
    <definedName name="_bdm.eacea6b996334d189801c9f0bb9f8d12.edm" hidden="1">#REF!</definedName>
    <definedName name="_bdm.EAE97363E4F64D8F99E1102A93E0C0DD.edm" hidden="1">#REF!</definedName>
    <definedName name="_bdm.eaf7cdb16b5248b5a91068a0dbfdcdac.edm" hidden="1">#REF!</definedName>
    <definedName name="_bdm.EB1AF8F8E1C647D8B172CCBAF7B794DB.edm" hidden="1">#REF!</definedName>
    <definedName name="_bdm.eb1f87c6a036441586bfc19e5c36ac57.edm" hidden="1">#REF!</definedName>
    <definedName name="_bdm.EB3ABA89F88945F38112D26537587973.edm" hidden="1">#REF!</definedName>
    <definedName name="_bdm.EB99480E57FA4071A926D4B083C611A6.edm" hidden="1">#REF!</definedName>
    <definedName name="_bdm.EBB3CD552D834830BCCCF0305DE22D23.edm" hidden="1">#REF!</definedName>
    <definedName name="_bdm.EBB6D540498F464F98CCD60637B80B9D.edm" hidden="1">#REF!</definedName>
    <definedName name="_bdm.EBBD9DFFA32D4D92B45AEF735C3C20A4.edm" hidden="1">#REF!</definedName>
    <definedName name="_bdm.EBD85E024A394959808897A9271DF45B.edm" hidden="1">#N/A</definedName>
    <definedName name="_bdm.EBEE4ADADF534B7BA686AD24D08FBB3A.edm" hidden="1">#REF!</definedName>
    <definedName name="_bdm.EBEF742EA9F64AE0A2B82CEB8998B791.edm" hidden="1">#REF!</definedName>
    <definedName name="_bdm.EBFA33BB51D440618E97A7E20695909E.edm" hidden="1">#REF!</definedName>
    <definedName name="_bdm.EC08B4ADDBF2438E950C8185DE84E0B2.edm" hidden="1">#REF!</definedName>
    <definedName name="_bdm.EC1DBE8388354B9AAE0A0AF578F23D8A.edm" hidden="1">#REF!</definedName>
    <definedName name="_bdm.EC29DC0DED724FF990C12ACD8966240C.edm" hidden="1">#REF!</definedName>
    <definedName name="_bdm.EC319832C4A34AB4B77E77E01A9C5792.edm" hidden="1">#REF!</definedName>
    <definedName name="_bdm.EC402A89F66844569FC7C8D1748C1DD8.edm" hidden="1">#REF!</definedName>
    <definedName name="_bdm.EC56C7DE0F034CD497F5823935F10AB1.edm" hidden="1">#REF!</definedName>
    <definedName name="_bdm.ec6038ffa2b245b7967b392877bd68b3.edm" hidden="1">#REF!</definedName>
    <definedName name="_bdm.EC758CA17E6846A080E28D74DDFDB3A3.edm" hidden="1">#REF!</definedName>
    <definedName name="_bdm.EC8CCF05D9344AF8A900F8A3D972933F.edm" hidden="1">#REF!</definedName>
    <definedName name="_bdm.ECAC2A24CACD493FB1816FD7C8017063.edm" hidden="1">#REF!</definedName>
    <definedName name="_bdm.ECB3F3AFD34D4C76A12161465F36743B.edm" hidden="1">#REF!</definedName>
    <definedName name="_bdm.ECC356F013F54665A80202737F173C2C.edm" hidden="1">#REF!</definedName>
    <definedName name="_bdm.ECCE3838CDBD4696A02A75423F2A6974.edm" hidden="1">#REF!</definedName>
    <definedName name="_bdm.ECDE367AAE9B47B9A58EAF84EA0C4950.edm" hidden="1">#REF!</definedName>
    <definedName name="_bdm.ED30CE0CAB21412C93F77A11C12EBCF6.edm" hidden="1">#REF!</definedName>
    <definedName name="_bdm.ED4A191EC61345FF8ACEE96694F4599A.edm" hidden="1">#REF!</definedName>
    <definedName name="_bdm.ED51281C8CD04F27B6E991F134C83071.edm" hidden="1">#REF!</definedName>
    <definedName name="_bdm.ED533D9D1A394249B740E6643BD89A1C.edm" hidden="1">#REF!</definedName>
    <definedName name="_bdm.ED56223477D2461D8B1AB4D3CE67B8D8.edm" hidden="1">#REF!</definedName>
    <definedName name="_bdm.ED5B46AE76524BD8B70B76FE28FD2A90.edm" hidden="1">#REF!</definedName>
    <definedName name="_bdm.ED5CB05E66DB461E9BA6F4E37CCF079E.edm" hidden="1">#REF!</definedName>
    <definedName name="_bdm.ED6BB436C8234AB99899C5BA5EC7E068.edm" hidden="1">#REF!</definedName>
    <definedName name="_bdm.ED8E964F58D24A85A5533288D8BC9302.edm" hidden="1">#REF!</definedName>
    <definedName name="_bdm.EDBE60E1F9D540AABC7C9971504C8ECB.edm" hidden="1">#REF!</definedName>
    <definedName name="_bdm.EDC5602A0D5E40498B749E68EE620707.edm" hidden="1">#REF!</definedName>
    <definedName name="_bdm.EDDC51E3CD63472BBC7FD7CAC3985B46.edm" hidden="1">#REF!</definedName>
    <definedName name="_bdm.EDDE22F37C3841CB829DD347C8A171EC.edm" hidden="1">#REF!</definedName>
    <definedName name="_bdm.ee0e03293a1e4a0180f40580099d18eb.edm" hidden="1">#REF!</definedName>
    <definedName name="_bdm.EE3479A865B940E4AC9BD7654F656683.edm" hidden="1">#REF!</definedName>
    <definedName name="_bdm.EE576035AA8C497F9E03A090F96AAF4E.edm" hidden="1">#REF!</definedName>
    <definedName name="_bdm.EEDC7E0D6EDF45828654B25810F85B6D.edm" hidden="1">#REF!</definedName>
    <definedName name="_bdm.EF03E72AB43E45D2B020FB45ECC8CD8B.edm" hidden="1">#REF!</definedName>
    <definedName name="_bdm.EF073FB2C3084CC09C12C103A7242766.edm" hidden="1">#REF!</definedName>
    <definedName name="_bdm.ef11f0d01ea24dbcbfb6a9fca97d51ee.edm" hidden="1">#REF!</definedName>
    <definedName name="_bdm.EF2B233A3CAC4A40BD63392B3EAD5458.edm" hidden="1">#REF!</definedName>
    <definedName name="_bdm.EF36F27232A840A49E77BD57CC1DC45B.edm" hidden="1">#REF!</definedName>
    <definedName name="_bdm.EFA29CA060A64F7B97F2D190442C8C9F.edm" hidden="1">#REF!</definedName>
    <definedName name="_bdm.EFA8B6A34B1141078F3558FECD7617D0.edm" hidden="1">#REF!</definedName>
    <definedName name="_bdm.EFCBC9A96ADE41D1B07E5C917FDBAE8E.edm" hidden="1">#REF!</definedName>
    <definedName name="_bdm.EFE5554F50444E5CA4D2D6D7F5775AB8.edm" hidden="1">#REF!</definedName>
    <definedName name="_bdm.EFE73CF701AF4D1495552E493B745D92.edm" hidden="1">#REF!</definedName>
    <definedName name="_bdm.EFE846532DA2489AA3BCB9E788D3A1DE.edm" hidden="1">#REF!</definedName>
    <definedName name="_bdm.EFF8719265D841A4A1FA5C2A0CDA2032.edm" hidden="1">#REF!</definedName>
    <definedName name="_bdm.F01BD68923E841889557B21A1255B367.edm" hidden="1">#REF!</definedName>
    <definedName name="_bdm.F02599DD282D4E72990A92EEA920633C.edm" hidden="1">#REF!</definedName>
    <definedName name="_bdm.F0341C022EB349708F76485FD2DDF5C3.edm" hidden="1">#REF!</definedName>
    <definedName name="_bdm.F04478B485B2415E803C28417F16CB36.edm" hidden="1">#REF!</definedName>
    <definedName name="_bdm.F04F8A2272AF438EACF658AD280F88CE.edm" hidden="1">#REF!</definedName>
    <definedName name="_bdm.f0659a20d6df487c9501025181b7d46c.edm" hidden="1">#REF!</definedName>
    <definedName name="_bdm.F066F162D77945D39D263B3596BEAC5B.edm" hidden="1">#REF!</definedName>
    <definedName name="_bdm.F07AA6EE53234CC9800612DFA6F7C9B2.edm" hidden="1">#REF!</definedName>
    <definedName name="_bdm.F08068026366401BAC135BA93D40DA7B.edm" hidden="1">#REF!</definedName>
    <definedName name="_bdm.F087939AB72141F7ACFDCDAADCE60F68.edm" hidden="1">#REF!</definedName>
    <definedName name="_bdm.F0BB6323C90A47429C4C65177833D413.edm" hidden="1">#REF!</definedName>
    <definedName name="_bdm.f0f2531794bb489e9567e51db8ec392c.edm" hidden="1">#REF!</definedName>
    <definedName name="_bdm.F107B997B3A24C1193033B41C783E512.edm" hidden="1">#REF!</definedName>
    <definedName name="_bdm.F155A2C9CD6344248BBCC174CC38855A.edm" hidden="1">#REF!</definedName>
    <definedName name="_bdm.F162ADC7313848319B3D2029557669EB.edm" hidden="1">#REF!</definedName>
    <definedName name="_bdm.F17DF3CD46DA4CE58904949E4ABDFBEE.edm" hidden="1">#REF!</definedName>
    <definedName name="_bdm.F1870B18989445CBA60081123C3B423E.edm" hidden="1">#REF!</definedName>
    <definedName name="_bdm.F1A14F35639C46CBA3E3D08A0C0408F2.edm" hidden="1">#REF!</definedName>
    <definedName name="_bdm.F1D64947415C44D8A44B44B3C7CA0977.edm" hidden="1">#N/A</definedName>
    <definedName name="_bdm.F1D99D08B87341FAB6C0DA5C370AF3D3.edm" hidden="1">#REF!</definedName>
    <definedName name="_bdm.F1EC7BE7EFE643459E1BAFC5A92BD027.edm" hidden="1">#REF!</definedName>
    <definedName name="_bdm.F1F137FAD9944731A8A26405BC495D16.edm" hidden="1">#REF!</definedName>
    <definedName name="_bdm.F1F1D43F61AC43759882325173CF3A92.edm" hidden="1">#REF!</definedName>
    <definedName name="_bdm.F1F2D2B3C831478FB7A44D1F811D0564.edm" hidden="1">#REF!</definedName>
    <definedName name="_bdm.F228CF3291EC4D058161D84883D81F77.edm" hidden="1">#REF!</definedName>
    <definedName name="_bdm.F24644FAB561429D95FAF5B758DD10A1.edm" hidden="1">#REF!</definedName>
    <definedName name="_bdm.F26595B3A4374D1682B0511C6786E4B5.edm" hidden="1">#REF!</definedName>
    <definedName name="_bdm.F284667176A04368B8591761CFDF2754.edm" hidden="1">#REF!</definedName>
    <definedName name="_bdm.F2A4D1F503134E01BAE976D157EEE74A.edm" hidden="1">#REF!</definedName>
    <definedName name="_bdm.F2B9BAF5FD7A4B2D81C3AB039824EB07.edm" hidden="1">#REF!</definedName>
    <definedName name="_bdm.F2D1F4E8A3B44ADB8F5C890A4402809A.edm" hidden="1">#REF!</definedName>
    <definedName name="_bdm.F3133EB8F82F4CE7BF47F09906BD66B0.edm" hidden="1">#REF!</definedName>
    <definedName name="_bdm.F32381B6DEC24846A199425EDE8451D0.edm" hidden="1">#REF!</definedName>
    <definedName name="_bdm.F3356A888AAE46F9BA75A8A0A0E8B96A.edm" hidden="1">#REF!</definedName>
    <definedName name="_bdm.F3452E03D2E74F0FB08E577D73C370BE.edm" hidden="1">#REF!</definedName>
    <definedName name="_bdm.F360573D5540498AA53671BB04830080.edm" hidden="1">#REF!</definedName>
    <definedName name="_bdm.F37B85A922794BC19BEFE7B289895F00.edm" hidden="1">#REF!</definedName>
    <definedName name="_bdm.f38f9fd8746646fca0d289816c20a888.edm" hidden="1">#REF!</definedName>
    <definedName name="_bdm.F39328EB3E274FF2BD33E91A538CDBFE.edm" hidden="1">#REF!</definedName>
    <definedName name="_bdm.F3A745D3075C4EB1AEA37F3B30AD285A.edm" hidden="1">#REF!</definedName>
    <definedName name="_bdm.f3a8ed836f7e445b8061d604ca1bdad9.edm" hidden="1">#REF!</definedName>
    <definedName name="_bdm.F3B3013CCBAD407A8C266BEBC8478FD9.edm" hidden="1">#REF!</definedName>
    <definedName name="_bdm.F3B61C3539484F19990F6D19673C18FF.edm" hidden="1">#REF!</definedName>
    <definedName name="_bdm.F3BD8D11ADE34C89A878A087AE343A32.edm" hidden="1">#REF!</definedName>
    <definedName name="_bdm.F3CA20B499394F83A74738AD3C089C9F.edm" hidden="1">#REF!</definedName>
    <definedName name="_bdm.F3E80417F77246388E03F30D7666A8B0.edm" hidden="1">#REF!</definedName>
    <definedName name="_bdm.F42501E2F0F14083A3156A4470D93E9F.edm" hidden="1">#REF!</definedName>
    <definedName name="_bdm.F42917EB88A749699163AE75CA2F0BD2.edm" hidden="1">#REF!</definedName>
    <definedName name="_bdm.F4321286504642F49854B50E7EE82571.edm" hidden="1">#REF!</definedName>
    <definedName name="_bdm.F4362C8734F84CC2BE222E477417E29E.edm" hidden="1">#REF!</definedName>
    <definedName name="_bdm.F4502CAA18AA457EAD7C561B445F6BD8.edm" hidden="1">#REF!</definedName>
    <definedName name="_bdm.F47BF3EE9BED4F118903E71B0947D947.edm" hidden="1">#REF!</definedName>
    <definedName name="_bdm.F494C5D99ED345BABD91F35A5B06A51F.edm" hidden="1">#REF!</definedName>
    <definedName name="_bdm.f495248930824a40ac2fb9cb004ff0b9.edm" hidden="1">#REF!</definedName>
    <definedName name="_bdm.F4B4402B26BA4D0A922E0A7DC20ADB08.edm" hidden="1">#REF!</definedName>
    <definedName name="_bdm.f4bfabe2cc8d4d7f9fe1a1af4b8da376.edm" hidden="1">#REF!</definedName>
    <definedName name="_bdm.f4d46275cde04915992068af4502e6f9.edm" hidden="1">#REF!</definedName>
    <definedName name="_bdm.f4f72448c7eb4e8cbb7da53f5c7a8d48.edm" hidden="1">#REF!</definedName>
    <definedName name="_bdm.F50064D938024B3391501CAAE41EDA15.edm" hidden="1">#REF!</definedName>
    <definedName name="_bdm.F52626916771437A91EDC09B859A18F6.edm" hidden="1">#REF!</definedName>
    <definedName name="_bdm.f52b6dc400b4440983c0a4fede8c7400.edm" hidden="1">#REF!</definedName>
    <definedName name="_bdm.F54EFE746CF44D1E856C8E6EE2664E99.edm" hidden="1">#REF!</definedName>
    <definedName name="_bdm.F5565B38BF8F4F5AA2E6B785D1616C65.edm" hidden="1">#REF!</definedName>
    <definedName name="_bdm.F5A0B59B91E145FF821DFBE24B1EDF01.edm" hidden="1">#REF!</definedName>
    <definedName name="_bdm.F5FE03528E514E7B8336396917F6EA35.edm" hidden="1">#REF!</definedName>
    <definedName name="_bdm.F623D270F95C40E1A80EB491C0CFAB4A.edm" hidden="1">#REF!</definedName>
    <definedName name="_bdm.F629DB43AAA848F894D1EE2F8320B215.edm" hidden="1">#REF!</definedName>
    <definedName name="_bdm.F630A4B2D31C42909A55FA30A7DC2805.edm" hidden="1">#REF!</definedName>
    <definedName name="_bdm.F6380DB665FB4A799E6AF63943C8201E.edm" hidden="1">#REF!</definedName>
    <definedName name="_bdm.F63839B9C9AF4EE09D634DDDC71498DE.edm" hidden="1">#REF!</definedName>
    <definedName name="_bdm.f6463f0dac9b4f3f8d8347deca16d78a.edm" hidden="1">#REF!</definedName>
    <definedName name="_bdm.F6542DE9BDD74E42A53F4067C8F4ADFD.edm" hidden="1">#REF!</definedName>
    <definedName name="_bdm.F661193A65664FB1A155A8B1AEEFA0A2.edm" hidden="1">#REF!</definedName>
    <definedName name="_bdm.F6654E353C6D4ED0BCB9ABA7E54BA1CC.edm" hidden="1">#REF!</definedName>
    <definedName name="_bdm.F68F271DBF3D48D78958D6D0BEE7F752.edm" hidden="1">#REF!</definedName>
    <definedName name="_bdm.F6943AB16C4C4A4ABEF0C5E849B2DBC6.edm" hidden="1">#REF!</definedName>
    <definedName name="_bdm.F699A6C7F1454863A921701D5EF03C25.edm" hidden="1">#REF!</definedName>
    <definedName name="_bdm.F6AEEE8D1ED2449FB122750841389F7A.edm" hidden="1">#REF!</definedName>
    <definedName name="_bdm.F6B97EBBAD734D5BA16D6168F6A11819.edm" hidden="1">#REF!</definedName>
    <definedName name="_bdm.F6C482DE1A84412D83231B20BCD88146.edm" hidden="1">#REF!</definedName>
    <definedName name="_bdm.F6C9FA2F62F44AC78FDB90DC313E8E99.edm" hidden="1">#REF!</definedName>
    <definedName name="_bdm.f6fd82a6bd474bbc8824b958bd32dd1c.edm" hidden="1">#REF!</definedName>
    <definedName name="_bdm.F746A5A723924ED38EE2EFF5E1A4927C.edm" hidden="1">#REF!</definedName>
    <definedName name="_bdm.F7A398B8F6B443A0A39531AB7BBBAD8C.edm" hidden="1">#REF!</definedName>
    <definedName name="_bdm.F7C4902C68E44D9F8BC7C06CFB96D335.edm" hidden="1">#REF!</definedName>
    <definedName name="_bdm.F7D745743C2A4751AC2CC677503193B8.edm" hidden="1">#REF!</definedName>
    <definedName name="_bdm.F7F4FF20F1E44E69AC3DDE3C25478A77.edm" hidden="1">#REF!</definedName>
    <definedName name="_bdm.F7FB062ED17042F18062AF33F1FA6477.edm" hidden="1">#REF!</definedName>
    <definedName name="_bdm.F816959EFF4C4B9F82C92E869395F1F8.edm" hidden="1">#REF!</definedName>
    <definedName name="_bdm.F81E5105FEA64D0E9F5D120AA346F70C.edm" hidden="1">#REF!</definedName>
    <definedName name="_bdm.F849E9D7E4F746FE8AE127B913116C83.edm" hidden="1">#REF!</definedName>
    <definedName name="_bdm.f86473bcee154080b8651a7e27503c66.edm" hidden="1">#REF!</definedName>
    <definedName name="_bdm.f8d137eab26c4c86aa8714315c281f5d.edm" hidden="1">#REF!</definedName>
    <definedName name="_bdm.F8FA6A5B29C94C69B66FD99842FB0B6B.edm" hidden="1">#REF!</definedName>
    <definedName name="_bdm.F902BA86AE8C4EA3B3839C7671CFF6FC.edm" hidden="1">#REF!</definedName>
    <definedName name="_bdm.F90B33BB40CC425D84F1A1BF83BEBF41.edm" hidden="1">#REF!</definedName>
    <definedName name="_bdm.F90D4E0C672944AA91E429E125DD60C4.edm" hidden="1">#REF!</definedName>
    <definedName name="_bdm.F93EE60BD8DA447D8103F9737267F21D.edm" hidden="1">#REF!</definedName>
    <definedName name="_bdm.F960F6898AE7486B83E4ED25683CBD29.edm" hidden="1">#REF!</definedName>
    <definedName name="_bdm.F9A3336DB4B24FAF9A40338421066C9E.edm" hidden="1">#REF!</definedName>
    <definedName name="_bdm.F9B0F39E0B1941458759C73FDD9EC054.edm" hidden="1">#REF!</definedName>
    <definedName name="_bdm.F9C4355366B0439FA879AE60982A1A4C.edm" hidden="1">#REF!</definedName>
    <definedName name="_bdm.F9ED8C176E6142F0A46947D8FBF53432.edm" hidden="1">#REF!</definedName>
    <definedName name="_bdm.FA05F347150B4C9FB56335935038C7B0.edm" hidden="1">#REF!</definedName>
    <definedName name="_bdm.FA1BEEBD822F45F8A3097856D5900C31.edm" hidden="1">#REF!</definedName>
    <definedName name="_bdm.FA333F98363646379B445F70136343AE.edm" hidden="1">#REF!</definedName>
    <definedName name="_bdm.FA38BC8B3FC048AEBF6A70EAFF9FCD67.edm" hidden="1">#REF!</definedName>
    <definedName name="_bdm.FA4A9DCE5D2242FBA11E60F3484A77E4.edm" hidden="1">#REF!</definedName>
    <definedName name="_bdm.FA4CD3EDEF6F46308A6A8DB7F17E2739.edm" hidden="1">#REF!</definedName>
    <definedName name="_bdm.FA74FA49300F49ECB2188D48C93D4C22.edm" hidden="1">#REF!</definedName>
    <definedName name="_bdm.FA8DD8BE80C045D6BF4CCF4740DCF5A9.edm" hidden="1">#REF!</definedName>
    <definedName name="_bdm.FA8F131B7A8B43139757CA0C6C9BB231.edm" hidden="1">#REF!</definedName>
    <definedName name="_bdm.FAA14C91B08A4A6386E67ABF8FCD13C0.edm" hidden="1">#REF!</definedName>
    <definedName name="_bdm.FAA96F563FF84458BA71E8009A61D52F.edm" hidden="1">#REF!</definedName>
    <definedName name="_bdm.FAE848F790CB41C3963DD65CA2F115D2.edm" hidden="1">#N/A</definedName>
    <definedName name="_bdm.FAECC7B597364A8FB5DF049208169810.edm" hidden="1">#REF!</definedName>
    <definedName name="_bdm.FastTrackBookmark.12_14_2005_3_58_56_PM.edm" hidden="1">#REF!</definedName>
    <definedName name="_bdm.FastTrackBookmark.3_14_2007_3_42_02_PM.edm" hidden="1">#REF!</definedName>
    <definedName name="_bdm.FastTrackBookmark.3_14_2007_3_42_03_PM.edm" hidden="1">#REF!</definedName>
    <definedName name="_bdm.fb168266a83742ab83b52bb4a67d3629.edm" hidden="1">#REF!</definedName>
    <definedName name="_bdm.FB369AEE468D46518555B8F960BD5014.edm" hidden="1">#REF!</definedName>
    <definedName name="_bdm.FB3AD163B3C64C2682D053C27A925D2D.edm" hidden="1">#REF!</definedName>
    <definedName name="_bdm.FB410FE38D5E4296B2809EA2C84C8309.edm" hidden="1">#REF!</definedName>
    <definedName name="_bdm.fb537aeef36a43b98277c92d4f4b1d8b.edm" hidden="1">#REF!</definedName>
    <definedName name="_bdm.fb55ed18b9274660a28c1095bb54ea47.edm" hidden="1">#REF!</definedName>
    <definedName name="_bdm.fb627b32a74041edbf008afa2bf7a2e6.edm" hidden="1">#REF!</definedName>
    <definedName name="_bdm.fb8db86f4fa4479791f657c11da85ebc.edm" hidden="1">#REF!</definedName>
    <definedName name="_bdm.FBAC753EF11C484F8220C22149B9C569.edm" hidden="1">#REF!</definedName>
    <definedName name="_bdm.FBD1222EBF4A483FB61C1B9A5FC79514.edm" hidden="1">#REF!</definedName>
    <definedName name="_bdm.fbd6f5a73cca4c3f89d7e45ba46ef353.edm" hidden="1">#REF!</definedName>
    <definedName name="_bdm.FBDEDD04EF874B41BF950F57ED66DBFC.edm" hidden="1">#REF!</definedName>
    <definedName name="_bdm.FC5FED83BC6B4A1197DF84DB54ED0ED8.edm" hidden="1">#REF!</definedName>
    <definedName name="_bdm.FC654CE1923946059E9D98A55D8269F5.edm" hidden="1">#REF!</definedName>
    <definedName name="_bdm.FC81FF5A92BE43F48D3863E458331B83.edm" hidden="1">#REF!</definedName>
    <definedName name="_bdm.FCA05F6643D542CFBD643A8BC1D57D9F.edm" hidden="1">#REF!</definedName>
    <definedName name="_bdm.fcbc88caa97b46d5a5345d97aa9ec045.edm" hidden="1">#REF!</definedName>
    <definedName name="_bdm.FCCA1A8D00864F8496DF693B6688B434.edm" hidden="1">#REF!</definedName>
    <definedName name="_bdm.FCE5BBA503E946D9ACD059AE24073557.edm" hidden="1">#REF!</definedName>
    <definedName name="_bdm.FCF96CD2B9BF45DEB868FFEC1F2E68E8.edm" hidden="1">#REF!</definedName>
    <definedName name="_bdm.FD1183FFAA6F480893A360F0E6533B4A.edm" hidden="1">#REF!</definedName>
    <definedName name="_bdm.FD7BB479FFB345D4ADF7908912A240FF.edm" hidden="1">#REF!</definedName>
    <definedName name="_bdm.FD7F95B392794436BD9BFB874A314EFB.edm" hidden="1">#REF!</definedName>
    <definedName name="_bdm.FD945B03C9894CEB8E2FFDE495945F98.edm" hidden="1">#REF!</definedName>
    <definedName name="_bdm.FDA446DA5E7147CEA4E1218D104803E3.edm" hidden="1">#REF!</definedName>
    <definedName name="_bdm.FDBDFB93E1584EFEAC39A34228BBD440.edm" hidden="1">#REF!</definedName>
    <definedName name="_bdm.FDCA6BE049E8444C87D27FEAAEDF6D2B.edm" hidden="1">#REF!</definedName>
    <definedName name="_bdm.fddd4f4d903441ca8b40a4bd90f2c287.edm" hidden="1">#REF!</definedName>
    <definedName name="_bdm.FDDD79E5584844F282FD69B323050B7A.edm" hidden="1">#REF!</definedName>
    <definedName name="_bdm.FE0D8A23B4CF49E6B8E73EE0DF961278.edm" hidden="1">#REF!</definedName>
    <definedName name="_bdm.fe1cad10e3354a96bfa8dcc602b5aaf9.edm" hidden="1">#REF!</definedName>
    <definedName name="_bdm.FE306AA4BC894AECB5A7E5D3AABCA014.edm" hidden="1">#REF!</definedName>
    <definedName name="_bdm.FE4C89EE1CD6429E8EE2FDF14569AC0E.edm" hidden="1">#REF!</definedName>
    <definedName name="_bdm.FE7B4EF9B840436F99012898ADBFC01F.edm" hidden="1">#REF!</definedName>
    <definedName name="_bdm.FEBC41B49A7D4B5DBF55385093F3E322.edm" hidden="1">#REF!</definedName>
    <definedName name="_bdm.FEC89D6490054023B0AB774B11C50E5E.edm" hidden="1">#REF!</definedName>
    <definedName name="_bdm.FED3003ACE7043A1A6B0D0775044BF30.edm" hidden="1">#REF!</definedName>
    <definedName name="_bdm.FEE17F8359A740C6BBD3BC807431D77B.edm" hidden="1">#REF!</definedName>
    <definedName name="_bdm.FF6D23CE0CFC40EEAF40B36884E080A5.edm" hidden="1">#REF!</definedName>
    <definedName name="_bdm.FFAAC27DFD494E37903DA76496505A84.edm" hidden="1">#REF!</definedName>
    <definedName name="_BrA1">#REF!</definedName>
    <definedName name="_BrA2">#REF!</definedName>
    <definedName name="_BrB1">#REF!</definedName>
    <definedName name="_BrB2">#REF!</definedName>
    <definedName name="_BrB3">#REF!</definedName>
    <definedName name="_BrB4">#REF!</definedName>
    <definedName name="_c" hidden="1">{"Fiesta Facer Page",#N/A,FALSE,"Q_C_S";"Fiesta Main Page",#N/A,FALSE,"V_L";"Fiesta 95BP Struct",#N/A,FALSE,"StructBP";"Fiesta Post 95BP Struct",#N/A,FALSE,"AdjStructBP"}</definedName>
    <definedName name="_cap1">#REF!</definedName>
    <definedName name="_cap10">#REF!</definedName>
    <definedName name="_cap2">#REF!</definedName>
    <definedName name="_cap3">#REF!</definedName>
    <definedName name="_cap4">#REF!</definedName>
    <definedName name="_cap5">#REF!</definedName>
    <definedName name="_cap6">#REF!</definedName>
    <definedName name="_cap7">#REF!</definedName>
    <definedName name="_cap8">#REF!</definedName>
    <definedName name="_cap9">#REF!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f2" hidden="1">{#N/A,#N/A,FALSE,"Variables";#N/A,#N/A,FALSE,"NPV Cashflows NZ$";#N/A,#N/A,FALSE,"Cashflows NZ$"}</definedName>
    <definedName name="_d1">#REF!</definedName>
    <definedName name="_DAT1">#REF!</definedName>
    <definedName name="_DAT10">#REF!</definedName>
    <definedName name="_DAT101">#REF!</definedName>
    <definedName name="_DAT11">#REF!</definedName>
    <definedName name="_DAT12">#REF!</definedName>
    <definedName name="_DAT13">#REF!</definedName>
    <definedName name="_DAT14">#REF!</definedName>
    <definedName name="_DAT15">#REF!</definedName>
    <definedName name="_DAT16">#REF!</definedName>
    <definedName name="_DAT2">#REF!</definedName>
    <definedName name="_DAT21">#REF!</definedName>
    <definedName name="_DAT3">#REF!</definedName>
    <definedName name="_DAT31">#REF!</definedName>
    <definedName name="_DAT4">#REF!</definedName>
    <definedName name="_DAT41">#REF!</definedName>
    <definedName name="_dat45">#REF!</definedName>
    <definedName name="_DAT5">#REF!</definedName>
    <definedName name="_DAT51">#REF!</definedName>
    <definedName name="_DAT6">#REF!</definedName>
    <definedName name="_DAT61">#REF!</definedName>
    <definedName name="_DAT7">#REF!</definedName>
    <definedName name="_DAT71">#REF!</definedName>
    <definedName name="_DAT8">#REF!</definedName>
    <definedName name="_DAT81">#REF!</definedName>
    <definedName name="_DAT9">#REF!</definedName>
    <definedName name="_DAT91">#REF!</definedName>
    <definedName name="_dd2" hidden="1">{#N/A,#N/A,FALSE,"Hip.Bas";#N/A,#N/A,FALSE,"ventas";#N/A,#N/A,FALSE,"ingre-Año";#N/A,#N/A,FALSE,"ventas-Año";#N/A,#N/A,FALSE,"Costepro";#N/A,#N/A,FALSE,"inversion";#N/A,#N/A,FALSE,"personal";#N/A,#N/A,FALSE,"Gastos-V";#N/A,#N/A,FALSE,"Circulante";#N/A,#N/A,FALSE,"CONSOLI";#N/A,#N/A,FALSE,"Es-Fin";#N/A,#N/A,FALSE,"Margen-P"}</definedName>
    <definedName name="_Dist_Bin" hidden="1">#REF!</definedName>
    <definedName name="_Dist_Values" hidden="1">#REF!</definedName>
    <definedName name="_e3" hidden="1">{"SEP",#N/A,FALSE,"SEP"}</definedName>
    <definedName name="_e32" hidden="1">#REF!</definedName>
    <definedName name="_ee2" hidden="1">{#N/A,#N/A,FALSE,"Hip.Bas";#N/A,#N/A,FALSE,"ventas";#N/A,#N/A,FALSE,"ingre-Año";#N/A,#N/A,FALSE,"ventas-Año";#N/A,#N/A,FALSE,"Costepro";#N/A,#N/A,FALSE,"inversion";#N/A,#N/A,FALSE,"personal";#N/A,#N/A,FALSE,"Gastos-V";#N/A,#N/A,FALSE,"Circulante";#N/A,#N/A,FALSE,"CONSOLI";#N/A,#N/A,FALSE,"Es-Fin";#N/A,#N/A,FALSE,"Margen-P"}</definedName>
    <definedName name="_eg1">#N/A</definedName>
    <definedName name="_ff2" hidden="1">{#N/A,#N/A,FALSE,"Hip.Bas";#N/A,#N/A,FALSE,"ventas";#N/A,#N/A,FALSE,"ingre-Año";#N/A,#N/A,FALSE,"ventas-Año";#N/A,#N/A,FALSE,"Costepro";#N/A,#N/A,FALSE,"inversion";#N/A,#N/A,FALSE,"personal";#N/A,#N/A,FALSE,"Gastos-V";#N/A,#N/A,FALSE,"Circulante";#N/A,#N/A,FALSE,"CONSOLI";#N/A,#N/A,FALSE,"Es-Fin";#N/A,#N/A,FALSE,"Margen-P"}</definedName>
    <definedName name="_filel2" hidden="1">#REF!</definedName>
    <definedName name="_Fill" hidden="1">#REF!</definedName>
    <definedName name="_xlnm._FilterDatabase" hidden="1">#REF!</definedName>
    <definedName name="_FLL2" hidden="1">#REF!</definedName>
    <definedName name="_g2" hidden="1">{#N/A,"DR",FALSE,"increm pf";#N/A,"MAMSI",FALSE,"increm pf";#N/A,"MAXI",FALSE,"increm pf";#N/A,"PCAM",FALSE,"increm pf";#N/A,"PHSV",FALSE,"increm pf";#N/A,"SIE",FALSE,"increm pf"}</definedName>
    <definedName name="_GLA50000">#REF!</definedName>
    <definedName name="_GLA50001">#REF!</definedName>
    <definedName name="_GLA50003">#REF!</definedName>
    <definedName name="_GLA50004">#REF!</definedName>
    <definedName name="_GLA50008">#REF!</definedName>
    <definedName name="_GLA50010">#REF!</definedName>
    <definedName name="_GLA50012">#REF!</definedName>
    <definedName name="_GLA50020">#REF!</definedName>
    <definedName name="_GLA50030">#REF!</definedName>
    <definedName name="_GLA50031">#REF!</definedName>
    <definedName name="_GLA50032">#REF!</definedName>
    <definedName name="_GLA50033">#REF!</definedName>
    <definedName name="_GLA50040">#REF!</definedName>
    <definedName name="_GLA50041">#REF!</definedName>
    <definedName name="_GLA50050">#REF!</definedName>
    <definedName name="_GLA50061">#REF!</definedName>
    <definedName name="_GLA50070">#REF!</definedName>
    <definedName name="_GLA60010">#REF!</definedName>
    <definedName name="_GLA60020">#REF!</definedName>
    <definedName name="_GLA60030">#REF!</definedName>
    <definedName name="_GLA60038">#REF!</definedName>
    <definedName name="_GLA60040">#REF!</definedName>
    <definedName name="_GLA60041">#REF!</definedName>
    <definedName name="_GLA60042">#REF!</definedName>
    <definedName name="_GLA60050">#REF!</definedName>
    <definedName name="_GLA60054">#REF!</definedName>
    <definedName name="_GLA60102">#REF!</definedName>
    <definedName name="_GM1" hidden="1">{#N/A,#N/A,FALSE,"2003";#N/A,#N/A,FALSE,"2004";#N/A,#N/A,FALSE,"2005";#N/A,#N/A,FALSE,"2006";#N/A,#N/A,FALSE,"2007"}</definedName>
    <definedName name="_GSRATES_1" hidden="1">"CT30000120040614        "</definedName>
    <definedName name="_GSRATES_10" hidden="1">"CF3000012003033120030101"</definedName>
    <definedName name="_GSRATES_100" hidden="1">"CT300001Latest          "</definedName>
    <definedName name="_GSRATES_11" hidden="1">"CF3000012001102420001024"</definedName>
    <definedName name="_GSRATES_12" hidden="1">"CT30000120011024        "</definedName>
    <definedName name="_GSRATES_13" hidden="1">"CF3000122000123120000101"</definedName>
    <definedName name="_GSRATES_14" hidden="1">"CF3000012000093020000101"</definedName>
    <definedName name="_GSRATES_15" hidden="1">"CT30000120070920        "</definedName>
    <definedName name="_GSRATES_16" hidden="1">"CT30000120050725        "</definedName>
    <definedName name="_GSRATES_17" hidden="1">"CF3000012004083120040726"</definedName>
    <definedName name="_GSRATES_2" hidden="1">"CF50000119971231        "</definedName>
    <definedName name="_GSRATES_3" hidden="1">"CF50000120031231        "</definedName>
    <definedName name="_GSRATES_4" hidden="1">"CT30000119971127        "</definedName>
    <definedName name="_GSRATES_5" hidden="1">"CF30000920020930        "</definedName>
    <definedName name="_GSRATES_6" hidden="1">"CF30000920010930        "</definedName>
    <definedName name="_GSRATES_7" hidden="1">"CF50000120020930        "</definedName>
    <definedName name="_GSRATES_8" hidden="1">"CT30000120020930        "</definedName>
    <definedName name="_GSRATES_9" hidden="1">"CF5000012003033120020101"</definedName>
    <definedName name="_GSRATES_COUNT" hidden="1">3</definedName>
    <definedName name="_GSRATES_COUNT1" hidden="1">13</definedName>
    <definedName name="_h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h5" hidden="1">{#N/A,"DR",FALSE,"increm pf";#N/A,"MAMSI",FALSE,"increm pf";#N/A,"MAXI",FALSE,"increm pf";#N/A,"PCAM",FALSE,"increm pf";#N/A,"PHSV",FALSE,"increm pf";#N/A,"SIE",FALSE,"increm pf"}</definedName>
    <definedName name="_h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Inc1">#REF!</definedName>
    <definedName name="_Inc2">#REF!</definedName>
    <definedName name="_j2" hidden="1">{TRUE,TRUE,-1.25,-15.5,604.5,369,FALSE,FALSE,TRUE,TRUE,0,1,83,1,38,4,5,4,TRUE,TRUE,3,TRUE,1,TRUE,75,"Swvu.inputs._.raw._.data.","ACwvu.inputs._.raw._.data.",#N/A,FALSE,FALSE,0.5,0.5,0.5,0.5,2,"&amp;F","&amp;A&amp;RPage &amp;P",FALSE,FALSE,FALSE,FALSE,1,60,#N/A,#N/A,"=R1C61:R53C89","=C1:C5",#N/A,#N/A,FALSE,FALSE,FALSE,1,600,600,FALSE,FALSE,TRUE,TRUE,TRUE}</definedName>
    <definedName name="_JAN01" hidden="1">{"SEP",#N/A,FALSE,"SEP"}</definedName>
    <definedName name="_jim2" hidden="1">{#N/A,#N/A,FALSE,"L&amp;M Performance";#N/A,#N/A,FALSE,"Brand Performance";#N/A,#N/A,FALSE,"Marlboro Performance"}</definedName>
    <definedName name="_k1" hidden="1">#REF!</definedName>
    <definedName name="_Key" hidden="1">#REF!</definedName>
    <definedName name="_Key1" hidden="1">#REF!</definedName>
    <definedName name="_Key2" hidden="1">#REF!</definedName>
    <definedName name="_Keyn" hidden="1">#REF!</definedName>
    <definedName name="_LAM12">#REF!</definedName>
    <definedName name="_LAM34">#REF!</definedName>
    <definedName name="_LG3" hidden="1">{#N/A,#N/A,TRUE,"Income Statement US$";#N/A,#N/A,TRUE,"Assumptions";#N/A,#N/A,TRUE,"Vapor Generation";#N/A,#N/A,TRUE,"Gas Generation";#N/A,#N/A,TRUE,"Income Statement";#N/A,#N/A,TRUE,"Revenues";#N/A,#N/A,TRUE,"Fuel";#N/A,#N/A,TRUE,"Oper Costs";#N/A,#N/A,TRUE,"Depreciation";#N/A,#N/A,TRUE,"Other Costs";#N/A,#N/A,TRUE,"Cash Flow"}</definedName>
    <definedName name="_LG3_1" hidden="1">{#N/A,#N/A,TRUE,"Income Statement US$";#N/A,#N/A,TRUE,"Assumptions";#N/A,#N/A,TRUE,"Vapor Generation";#N/A,#N/A,TRUE,"Gas Generation";#N/A,#N/A,TRUE,"Income Statement";#N/A,#N/A,TRUE,"Revenues";#N/A,#N/A,TRUE,"Fuel";#N/A,#N/A,TRUE,"Oper Costs";#N/A,#N/A,TRUE,"Depreciation";#N/A,#N/A,TRUE,"Other Costs";#N/A,#N/A,TRUE,"Cash Flow"}</definedName>
    <definedName name="_LG4" hidden="1">{#N/A,#N/A,TRUE,"Coverpage";#N/A,#N/A,TRUE,"Income Statement US$";#N/A,#N/A,TRUE,"US$ -Revenue by Month ";#N/A,#N/A,TRUE,"Fuel US$";#N/A,#N/A,TRUE,"US$ Operating Costs";#N/A,#N/A,TRUE,"US$ Other Costs";#N/A,#N/A,TRUE,"US$Cash Flow";#N/A,#N/A,TRUE,"Headcount";#N/A,#N/A,TRUE,"1999 IS"}</definedName>
    <definedName name="_LG4_1" hidden="1">{#N/A,#N/A,TRUE,"Coverpage";#N/A,#N/A,TRUE,"Income Statement US$";#N/A,#N/A,TRUE,"US$ -Revenue by Month ";#N/A,#N/A,TRUE,"Fuel US$";#N/A,#N/A,TRUE,"US$ Operating Costs";#N/A,#N/A,TRUE,"US$ Other Costs";#N/A,#N/A,TRUE,"US$Cash Flow";#N/A,#N/A,TRUE,"Headcount";#N/A,#N/A,TRUE,"1999 IS"}</definedName>
    <definedName name="_LTD2007">#REF!</definedName>
    <definedName name="_mat1">#REF!</definedName>
    <definedName name="_mat10">#REF!</definedName>
    <definedName name="_mat2">#REF!</definedName>
    <definedName name="_mat3">#REF!</definedName>
    <definedName name="_mat4">#REF!</definedName>
    <definedName name="_mat5">#REF!</definedName>
    <definedName name="_mat6">#REF!</definedName>
    <definedName name="_mat7">#REF!</definedName>
    <definedName name="_mat8">#REF!</definedName>
    <definedName name="_mat9">#REF!</definedName>
    <definedName name="_n4" hidden="1">{"EXCELHLP.HLP!1802";5;10;5;10;13;13;13;8;5;5;10;14;13;13;13;13;5;10;14;13;5;10;1;2;24}</definedName>
    <definedName name="_NAN1">#REF!</definedName>
    <definedName name="_NAN2">#REF!</definedName>
    <definedName name="_new1" hidden="1">{#N/A,#N/A,FALSE,"Pharm";#N/A,#N/A,FALSE,"WWCM"}</definedName>
    <definedName name="_Order1" hidden="1">255</definedName>
    <definedName name="_Order1_1" hidden="1">255</definedName>
    <definedName name="_Order1_MM" hidden="1">0</definedName>
    <definedName name="_Order2" hidden="1">0</definedName>
    <definedName name="_Order2_1" hidden="1">0</definedName>
    <definedName name="_Order2_MM" hidden="1">0</definedName>
    <definedName name="_PA1">#REF!</definedName>
    <definedName name="_PA2">#REF!</definedName>
    <definedName name="_PA3">#REF!</definedName>
    <definedName name="_PA4">#REF!</definedName>
    <definedName name="_pai1">#REF!</definedName>
    <definedName name="_pai10">#REF!</definedName>
    <definedName name="_pai2">#REF!</definedName>
    <definedName name="_pai3">#REF!</definedName>
    <definedName name="_pai4">#REF!</definedName>
    <definedName name="_pai5">#REF!</definedName>
    <definedName name="_pai6">#REF!</definedName>
    <definedName name="_pai7">#REF!</definedName>
    <definedName name="_pai8">#REF!</definedName>
    <definedName name="_pai9">#REF!</definedName>
    <definedName name="_Parse_Out" hidden="1">#REF!</definedName>
    <definedName name="_Pb1">#REF!</definedName>
    <definedName name="_PB2">#REF!</definedName>
    <definedName name="_PB3">#REF!</definedName>
    <definedName name="_PB4">#REF!</definedName>
    <definedName name="_pl2" hidden="1">{"inctax94",#N/A,FALSE,"1994";"inctax95",#N/A,FALSE,"1995"}</definedName>
    <definedName name="_QModel" hidden="1">{"assumptions","balance_sheet","book_tax_calc","title","debt","debt_amort","depr_tax_calc","exp_calcs","oper_assump_exp","oper_assump_exp2","oper_assump_revs","operating_assumptions","Profit_loss","rev_calcs"}</definedName>
    <definedName name="_qw2" hidden="1">{0,0,0,0;0,0,0,0;0,0,0,0;0,0,0,0;0,0,0,0;0,0,0,0}</definedName>
    <definedName name="_r" hidden="1">{#N/A,#N/A,FALSE,"Pharm";#N/A,#N/A,FALSE,"WWCM"}</definedName>
    <definedName name="_rd2" hidden="1">{"BS_YEARLY",#N/A,FALSE,"BS";"BS_Y1",#N/A,FALSE,"BS";"BS_Y2",#N/A,FALSE,"BS";"BS_Y3",#N/A,FALSE,"BS";"BS_Y4",#N/A,FALSE,"BS";"BS_Y5",#N/A,FALSE,"BS";"BS_Y6",#N/A,FALSE,"BS"}</definedName>
    <definedName name="_rd3" hidden="1">{"PL_YEARLY",#N/A,FALSE,"PL";"PL_Y1",#N/A,FALSE,"PL";"PL_Y2",#N/A,FALSE,"PL";"PL_Y3",#N/A,FALSE,"PL";"PL_Y4",#N/A,FALSE,"PL";"PL_Y5",#N/A,FALSE,"PL";"PL_Y6",#N/A,FALSE,"PL"}</definedName>
    <definedName name="_re10" hidden="1">{#N/A,#N/A,FALSE,"EOC YTD ACTUAL";#N/A,#N/A,FALSE,"Distributor YTD Actual";#N/A,#N/A,FALSE,"Manufacturing YTD Actual";#N/A,#N/A,FALSE,"Service YTD Actual"}</definedName>
    <definedName name="_Regression_Int" hidden="1">1</definedName>
    <definedName name="_Regression_Out" hidden="1">#REF!</definedName>
    <definedName name="_Regression_X" hidden="1">#REF!</definedName>
    <definedName name="_Regression_Y" hidden="1">#REF!</definedName>
    <definedName name="_s" hidden="1">0</definedName>
    <definedName name="_sc1">#REF!</definedName>
    <definedName name="_sc10">#REF!</definedName>
    <definedName name="_sc2">#REF!</definedName>
    <definedName name="_sc3">#REF!</definedName>
    <definedName name="_sc4">#REF!</definedName>
    <definedName name="_sc5">#REF!</definedName>
    <definedName name="_sc6">#REF!</definedName>
    <definedName name="_sc7">#REF!</definedName>
    <definedName name="_sc8">#REF!</definedName>
    <definedName name="_sc9">#REF!</definedName>
    <definedName name="_scenchg_count" hidden="1">19</definedName>
    <definedName name="_scenchg1" hidden="1">#REF!</definedName>
    <definedName name="_scenchg10" hidden="1">#REF!</definedName>
    <definedName name="_scenchg11" hidden="1">#REF!</definedName>
    <definedName name="_scenchg12" hidden="1">#REF!</definedName>
    <definedName name="_scenchg13" hidden="1">#REF!</definedName>
    <definedName name="_scenchg14" hidden="1">#REF!</definedName>
    <definedName name="_scenchg15" hidden="1">#REF!</definedName>
    <definedName name="_scenchg16" hidden="1">#REF!</definedName>
    <definedName name="_scenchg17" hidden="1">#REF!</definedName>
    <definedName name="_scenchg18" hidden="1">#REF!</definedName>
    <definedName name="_scenchg19"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cenchg8" hidden="1">#REF!</definedName>
    <definedName name="_scenchg9" hidden="1">#REF!</definedName>
    <definedName name="_sd1">#REF!</definedName>
    <definedName name="_sd10">#REF!</definedName>
    <definedName name="_sd2">#REF!</definedName>
    <definedName name="_sd3">#REF!</definedName>
    <definedName name="_sd4">#REF!</definedName>
    <definedName name="_sd5">#REF!</definedName>
    <definedName name="_sd6">#REF!</definedName>
    <definedName name="_sd7">#REF!</definedName>
    <definedName name="_sd8">#REF!</definedName>
    <definedName name="_sd9">#REF!</definedName>
    <definedName name="_Sort" hidden="1">#REF!</definedName>
    <definedName name="_Sortn" hidden="1">#REF!</definedName>
    <definedName name="_sum2">#N/A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b2" hidden="1">OFFSET([0]!TB,1,)</definedName>
    <definedName name="_tb3" hidden="1">OFFSET([0]!TB,1,)</definedName>
    <definedName name="_td1">#REF!</definedName>
    <definedName name="_td10">#REF!</definedName>
    <definedName name="_td2">#REF!</definedName>
    <definedName name="_td3">#REF!</definedName>
    <definedName name="_td4">#REF!</definedName>
    <definedName name="_td5">#REF!</definedName>
    <definedName name="_td6">#REF!</definedName>
    <definedName name="_td7">#REF!</definedName>
    <definedName name="_td8">#REF!</definedName>
    <definedName name="_td9">#REF!</definedName>
    <definedName name="_tm1" hidden="1">{#N/A,#N/A,FALSE,"Pharm";#N/A,#N/A,FALSE,"WWCM"}</definedName>
    <definedName name="_v" hidden="1">#REF!</definedName>
    <definedName name="_VE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w1" hidden="1">{"DELIV.",#N/A,FALSE,"comp";"INV",#N/A,FALSE,"comp"}</definedName>
    <definedName name="_w2" hidden="1">{"Model Summary",#N/A,FALSE,"Print Chart";"Holdco",#N/A,FALSE,"Print Chart";"Genco",#N/A,FALSE,"Print Chart";"Servco",#N/A,FALSE,"Print Chart";"Genco_Detail",#N/A,FALSE,"Summary Financials";"Servco_Detail",#N/A,FALSE,"Summary Financials"}</definedName>
    <definedName name="_www1" hidden="1">{#N/A,#N/A,FALSE,"schA"}</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{#N/A,#N/A,FALSE,"Other";#N/A,#N/A,FALSE,"Ace";#N/A,#N/A,FALSE,"Derm"}</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x2" hidden="1">#REF!</definedName>
    <definedName name="_xz4" hidden="1">{0,0,0,0;0,0,0,0;0,0,0,0;0,0,0,0;0,0,0,0;0,0,0,0}</definedName>
    <definedName name="_y2" hidden="1">{"clp_bs_doc",#N/A,FALSE,"CLP";"clp_is_doc",#N/A,FALSE,"CLP";"clp_cf_doc",#N/A,FALSE,"CLP";"clp_fr_doc",#N/A,FALSE,"CLP"}</definedName>
    <definedName name="_yy2" hidden="1">{"clp_bs_doc",#N/A,FALSE,"CLP";"clp_is_doc",#N/A,FALSE,"CLP";"clp_cf_doc",#N/A,FALSE,"CLP";"clp_fr_doc",#N/A,FALSE,"CLP"}</definedName>
    <definedName name="a">#REF!</definedName>
    <definedName name="a_1" hidden="1">{#N/A,#N/A,FALSE,"Summary";#N/A,#N/A,FALSE,"Summary Indirect";#N/A,#N/A,FALSE,"LLW Indirect";#N/A,#N/A,FALSE,"ILW Indirect";#N/A,#N/A,FALSE,"UFM Indirect";#N/A,#N/A,FALSE,"Decomm Indirect";#N/A,#N/A,FALSE,"Ops &amp; Non-Waste Indirect"}</definedName>
    <definedName name="A_budget">#REF!</definedName>
    <definedName name="a123e" hidden="1">{"'PRORATE GOALS '!$A$1:$O$25"}</definedName>
    <definedName name="A12D" hidden="1">{"'PRORATE GOALS '!$A$1:$O$25"}</definedName>
    <definedName name="a12r" hidden="1">{"'PRORATE GOALS '!$A$1:$O$25"}</definedName>
    <definedName name="a1a" hidden="1">{"'PRORATE GOALS '!$A$1:$O$25"}</definedName>
    <definedName name="A5fml" hidden="1">INDIRECT("'A5'!$3:$3")</definedName>
    <definedName name="aa" hidden="1">#REF!</definedName>
    <definedName name="aaa" hidden="1">#REF!</definedName>
    <definedName name="AAA_DOCTOPS" hidden="1">"AAA_SET"</definedName>
    <definedName name="AAA_duser" hidden="1">"OFF"</definedName>
    <definedName name="AAA_u999998" hidden="1">"nlfoote@970721231427"</definedName>
    <definedName name="AAA_u999999" hidden="1">"nlfoote@970721231348"</definedName>
    <definedName name="AAA1AQE" hidden="1">{"'PRORATE GOALS '!$A$1:$O$25"}</definedName>
    <definedName name="aaaa" hidden="1">#REF!</definedName>
    <definedName name="aaaa1" hidden="1">{"1999 Cash Budget",#N/A,FALSE,"99 Cash";"1999 Cash Budget YTD",#N/A,FALSE,"99 Cash";"1999 Cash Actual/Forcast",#N/A,FALSE,"99 Cash";"1999 Cash Actual/Forcast YTD",#N/A,FALSE,"99 Cash"}</definedName>
    <definedName name="aaaaa">#REF!</definedName>
    <definedName name="aaaaaa" hidden="1">{#N/A,#N/A,FALSE,"REPORT"}</definedName>
    <definedName name="aaaaaaa">#REF!</definedName>
    <definedName name="aaaaaaaa" hidden="1">{"Income Budget",#N/A,FALSE,"98 Income";"Running GAAP Budget Income",#N/A,FALSE,"98 Income";"GAAP Actual",#N/A,FALSE,"98 Income";"GAAP Varinance",#N/A,FALSE,"98 Income"}</definedName>
    <definedName name="aaaaaaaaaa" hidden="1">{"Cash Budget",#N/A,FALSE,"98 Cash";"Running Cash Budget",#N/A,FALSE,"98 Cash";"Actual Cash",#N/A,FALSE,"98 Cash";"Update Cash Budget",#N/A,FALSE,"98 Cash"}</definedName>
    <definedName name="aaaaaaaaaaa" hidden="1">{#N/A,#N/A,FALSE,"REPORT"}</definedName>
    <definedName name="aaaaaaaaaaaaa">#REF!</definedName>
    <definedName name="aaaaaaaaaaaaaa">#REF!</definedName>
    <definedName name="aaaaaaaaaaaaaaa" hidden="1">{#N/A,#N/A,FALSE,"Pharm";#N/A,#N/A,FALSE,"WWCM"}</definedName>
    <definedName name="aaaaaaaaaaaaaaaa">#REF!</definedName>
    <definedName name="aaas2" hidden="1">{"'PRORATE GOALS '!$A$1:$O$25"}</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q" hidden="1">{"'PRORATE GOALS '!$A$1:$O$25"}</definedName>
    <definedName name="aas" hidden="1">{#N/A,#N/A,FALSE,"1";#N/A,#N/A,FALSE,"2";#N/A,#N/A,FALSE,"16 - 17";#N/A,#N/A,FALSE,"18 - 19";#N/A,#N/A,FALSE,"26";#N/A,#N/A,FALSE,"27";#N/A,#N/A,FALSE,"28"}</definedName>
    <definedName name="AASAER2" hidden="1">{"'PRORATE GOALS '!$A$1:$O$25"}</definedName>
    <definedName name="ab" hidden="1">{#N/A,#N/A,TRUE,"Pro Forma";#N/A,#N/A,TRUE,"PF_Bal";#N/A,#N/A,TRUE,"PF_INC";#N/A,#N/A,TRUE,"CBE";#N/A,#N/A,TRUE,"SWK"}</definedName>
    <definedName name="ABC">#REF!</definedName>
    <definedName name="abc_1" hidden="1">{#N/A,#N/A,TRUE,"Income Statement US$";#N/A,#N/A,TRUE,"Assumptions";#N/A,#N/A,TRUE,"Vapor Generation";#N/A,#N/A,TRUE,"Gas Generation";#N/A,#N/A,TRUE,"Income Statement";#N/A,#N/A,TRUE,"Revenues";#N/A,#N/A,TRUE,"Fuel";#N/A,#N/A,TRUE,"Oper Costs";#N/A,#N/A,TRUE,"Depreciation";#N/A,#N/A,TRUE,"Other Costs";#N/A,#N/A,TRUE,"Cash Flow"}</definedName>
    <definedName name="abc_2" hidden="1">{#N/A,#N/A,TRUE,"Income Statement US$";#N/A,#N/A,TRUE,"Assumptions";#N/A,#N/A,TRUE,"Vapor Generation";#N/A,#N/A,TRUE,"Gas Generation";#N/A,#N/A,TRUE,"Income Statement";#N/A,#N/A,TRUE,"Revenues";#N/A,#N/A,TRUE,"Fuel";#N/A,#N/A,TRUE,"Oper Costs";#N/A,#N/A,TRUE,"Depreciation";#N/A,#N/A,TRUE,"Other Costs";#N/A,#N/A,TRUE,"Cash Flow"}</definedName>
    <definedName name="abc_3" hidden="1">{#N/A,#N/A,TRUE,"Income Statement US$";#N/A,#N/A,TRUE,"Assumptions";#N/A,#N/A,TRUE,"Vapor Generation";#N/A,#N/A,TRUE,"Gas Generation";#N/A,#N/A,TRUE,"Income Statement";#N/A,#N/A,TRUE,"Revenues";#N/A,#N/A,TRUE,"Fuel";#N/A,#N/A,TRUE,"Oper Costs";#N/A,#N/A,TRUE,"Depreciation";#N/A,#N/A,TRUE,"Other Costs";#N/A,#N/A,TRUE,"Cash Flow"}</definedName>
    <definedName name="abc_4" hidden="1">{#N/A,#N/A,TRUE,"Income Statement US$";#N/A,#N/A,TRUE,"Assumptions";#N/A,#N/A,TRUE,"Vapor Generation";#N/A,#N/A,TRUE,"Gas Generation";#N/A,#N/A,TRUE,"Income Statement";#N/A,#N/A,TRUE,"Revenues";#N/A,#N/A,TRUE,"Fuel";#N/A,#N/A,TRUE,"Oper Costs";#N/A,#N/A,TRUE,"Depreciation";#N/A,#N/A,TRUE,"Other Costs";#N/A,#N/A,TRUE,"Cash Flow"}</definedName>
    <definedName name="abc_5" hidden="1">{#N/A,#N/A,TRUE,"Income Statement US$";#N/A,#N/A,TRUE,"Assumptions";#N/A,#N/A,TRUE,"Vapor Generation";#N/A,#N/A,TRUE,"Gas Generation";#N/A,#N/A,TRUE,"Income Statement";#N/A,#N/A,TRUE,"Revenues";#N/A,#N/A,TRUE,"Fuel";#N/A,#N/A,TRUE,"Oper Costs";#N/A,#N/A,TRUE,"Depreciation";#N/A,#N/A,TRUE,"Other Costs";#N/A,#N/A,TRUE,"Cash Flow"}</definedName>
    <definedName name="abcdef" hidden="1">{"page 1 dom",#N/A,FALSE,"PAGE 1";"page 2 dom",#N/A,FALSE,"PAGE 2"}</definedName>
    <definedName name="abfdb" hidden="1">{"SEP",#N/A,FALSE,"SEP"}</definedName>
    <definedName name="Acadia" hidden="1">{"calspreads",#N/A,FALSE,"Sheet1";"curves",#N/A,FALSE,"Sheet1";"libor",#N/A,FALSE,"Sheet1"}</definedName>
    <definedName name="Acadia_1" hidden="1">{"calspreads",#N/A,FALSE,"Sheet1";"curves",#N/A,FALSE,"Sheet1";"libor",#N/A,FALSE,"Sheet1"}</definedName>
    <definedName name="Acadia2" hidden="1">{"calspreads",#N/A,FALSE,"Sheet1";"curves",#N/A,FALSE,"Sheet1";"libor",#N/A,FALSE,"Sheet1"}</definedName>
    <definedName name="Acadia2_1" hidden="1">{"calspreads",#N/A,FALSE,"Sheet1";"curves",#N/A,FALSE,"Sheet1";"libor",#N/A,FALSE,"Sheet1"}</definedName>
    <definedName name="acb" hidden="1">{"MMERINO",#N/A,FALSE,"1) Income Statement (2)"}</definedName>
    <definedName name="acb_1" hidden="1">{"MMERINO",#N/A,FALSE,"1) Income Statement (2)"}</definedName>
    <definedName name="acb_2" hidden="1">{"MMERINO",#N/A,FALSE,"1) Income Statement (2)"}</definedName>
    <definedName name="acb_3" hidden="1">{"MMERINO",#N/A,FALSE,"1) Income Statement (2)"}</definedName>
    <definedName name="acb_4" hidden="1">{"MMERINO",#N/A,FALSE,"1) Income Statement (2)"}</definedName>
    <definedName name="acb_5" hidden="1">{"MMERINO",#N/A,FALSE,"1) Income Statement (2)"}</definedName>
    <definedName name="Access_Button" hidden="1">"BUDGET_Sheet1_List"</definedName>
    <definedName name="AccessCode" hidden="1">""""</definedName>
    <definedName name="AccessDatabase" hidden="1">"C:\EXCEL\BUDGET\BUDGET.mdb"</definedName>
    <definedName name="ACCOUNT_CHANGE" hidden="1">"ACCOUNT_CHANGE"</definedName>
    <definedName name="ACCOUNTS_PAY" hidden="1">"ACCOUNTS_PAY"</definedName>
    <definedName name="accprov">#REF!</definedName>
    <definedName name="AccrualData">#REF!</definedName>
    <definedName name="ACCRUED_EXP" hidden="1">"ACCRUED_EXP"</definedName>
    <definedName name="Accrued_IESO_Inv">#REF!</definedName>
    <definedName name="AccruedEmbGen">#REF!</definedName>
    <definedName name="acct_num">#REF!</definedName>
    <definedName name="ACCT_TABLE">#REF!</definedName>
    <definedName name="Acctotal">#REF!</definedName>
    <definedName name="acd">#REF!</definedName>
    <definedName name="ACHANGE">#REF!</definedName>
    <definedName name="Actual" hidden="1">{#N/A,#N/A,TRUE,"Historicals";#N/A,#N/A,TRUE,"Charts";#N/A,#N/A,TRUE,"Forecasts"}</definedName>
    <definedName name="Actual_Database">#REF!</definedName>
    <definedName name="Actual_Hours">#REF!</definedName>
    <definedName name="Actual_MCR_Hours">#REF!</definedName>
    <definedName name="Actual_Month">#REF!</definedName>
    <definedName name="Actual_Quarter">#REF!</definedName>
    <definedName name="Actual_State">#REF!</definedName>
    <definedName name="Actual28">#REF!</definedName>
    <definedName name="Actual37">#REF!</definedName>
    <definedName name="Actual37M">#REF!</definedName>
    <definedName name="ActualConc">#REF!</definedName>
    <definedName name="ActualData">#REF!</definedName>
    <definedName name="ActualFinFuel">#REF!</definedName>
    <definedName name="Actuals_Table">#REF!</definedName>
    <definedName name="actuals94">#REF!</definedName>
    <definedName name="actuals95">#REF!</definedName>
    <definedName name="ActualUO2">#REF!</definedName>
    <definedName name="ACwvu.All._.of._.Report." hidden="1">#REF!</definedName>
    <definedName name="ACwvu.BiPolar." hidden="1">#REF!</definedName>
    <definedName name="ACwvu.Comments._.MTH." hidden="1">#REF!</definedName>
    <definedName name="ACwvu.Comments._.QTR." hidden="1">#REF!</definedName>
    <definedName name="ACwvu.Comments._.YTD." hidden="1">#REF!</definedName>
    <definedName name="ACwvu.FRP_BACKLOG1." hidden="1">#REF!</definedName>
    <definedName name="ACwvu.FRP_backlog2." hidden="1">#REF!</definedName>
    <definedName name="ACwvu.MTH._.QTR._.YTD." hidden="1">#REF!</definedName>
    <definedName name="ACwvu.MTH._.YTD." hidden="1">#REF!</definedName>
    <definedName name="ACwvu.Sumnpv." hidden="1">#REF!</definedName>
    <definedName name="ad" hidden="1">OFFSET([0]!TB,1,)</definedName>
    <definedName name="ada" hidden="1">{"'Trend_Total'!$A$7:$V$10","'Trend_Total'!$A$1:$V$4"}</definedName>
    <definedName name="adcd" hidden="1">{#N/A,#N/A,FALSE,"Sheet8";#N/A,#N/A,FALSE,"Sheet7"}</definedName>
    <definedName name="ADD_PAID_IN" hidden="1">"ADD_PAID_IN"</definedName>
    <definedName name="adf" hidden="1">{"'Trend_Total'!$A$7:$V$10","'Trend_Total'!$A$1:$V$4"}</definedName>
    <definedName name="adfg" hidden="1">{#N/A,#N/A,TRUE,"Income Statement US$";#N/A,#N/A,TRUE,"Assumptions";#N/A,#N/A,TRUE,"Vapor Generation";#N/A,#N/A,TRUE,"Gas Generation";#N/A,#N/A,TRUE,"Income Statement";#N/A,#N/A,TRUE,"Revenues";#N/A,#N/A,TRUE,"Fuel";#N/A,#N/A,TRUE,"Oper Costs";#N/A,#N/A,TRUE,"Depreciation";#N/A,#N/A,TRUE,"Other Costs";#N/A,#N/A,TRUE,"Cash Flow"}</definedName>
    <definedName name="adfg_1" hidden="1">{#N/A,#N/A,TRUE,"Income Statement US$";#N/A,#N/A,TRUE,"Assumptions";#N/A,#N/A,TRUE,"Vapor Generation";#N/A,#N/A,TRUE,"Gas Generation";#N/A,#N/A,TRUE,"Income Statement";#N/A,#N/A,TRUE,"Revenues";#N/A,#N/A,TRUE,"Fuel";#N/A,#N/A,TRUE,"Oper Costs";#N/A,#N/A,TRUE,"Depreciation";#N/A,#N/A,TRUE,"Other Costs";#N/A,#N/A,TRUE,"Cash Flow"}</definedName>
    <definedName name="adfg_2" hidden="1">{#N/A,#N/A,TRUE,"Income Statement US$";#N/A,#N/A,TRUE,"Assumptions";#N/A,#N/A,TRUE,"Vapor Generation";#N/A,#N/A,TRUE,"Gas Generation";#N/A,#N/A,TRUE,"Income Statement";#N/A,#N/A,TRUE,"Revenues";#N/A,#N/A,TRUE,"Fuel";#N/A,#N/A,TRUE,"Oper Costs";#N/A,#N/A,TRUE,"Depreciation";#N/A,#N/A,TRUE,"Other Costs";#N/A,#N/A,TRUE,"Cash Flow"}</definedName>
    <definedName name="adfg_3" hidden="1">{#N/A,#N/A,TRUE,"Income Statement US$";#N/A,#N/A,TRUE,"Assumptions";#N/A,#N/A,TRUE,"Vapor Generation";#N/A,#N/A,TRUE,"Gas Generation";#N/A,#N/A,TRUE,"Income Statement";#N/A,#N/A,TRUE,"Revenues";#N/A,#N/A,TRUE,"Fuel";#N/A,#N/A,TRUE,"Oper Costs";#N/A,#N/A,TRUE,"Depreciation";#N/A,#N/A,TRUE,"Other Costs";#N/A,#N/A,TRUE,"Cash Flow"}</definedName>
    <definedName name="adfg_4" hidden="1">{#N/A,#N/A,TRUE,"Income Statement US$";#N/A,#N/A,TRUE,"Assumptions";#N/A,#N/A,TRUE,"Vapor Generation";#N/A,#N/A,TRUE,"Gas Generation";#N/A,#N/A,TRUE,"Income Statement";#N/A,#N/A,TRUE,"Revenues";#N/A,#N/A,TRUE,"Fuel";#N/A,#N/A,TRUE,"Oper Costs";#N/A,#N/A,TRUE,"Depreciation";#N/A,#N/A,TRUE,"Other Costs";#N/A,#N/A,TRUE,"Cash Flow"}</definedName>
    <definedName name="adfg_5" hidden="1">{#N/A,#N/A,TRUE,"Income Statement US$";#N/A,#N/A,TRUE,"Assumptions";#N/A,#N/A,TRUE,"Vapor Generation";#N/A,#N/A,TRUE,"Gas Generation";#N/A,#N/A,TRUE,"Income Statement";#N/A,#N/A,TRUE,"Revenues";#N/A,#N/A,TRUE,"Fuel";#N/A,#N/A,TRUE,"Oper Costs";#N/A,#N/A,TRUE,"Depreciation";#N/A,#N/A,TRUE,"Other Costs";#N/A,#N/A,TRUE,"Cash Flow"}</definedName>
    <definedName name="adfgasdysty" hidden="1">{#N/A,#N/A,FALSE,"REPORT"}</definedName>
    <definedName name="adfh" hidden="1">#REF!</definedName>
    <definedName name="adfhkajsdhfkjashfkjshfkjasdhfkfjdsh" hidden="1">{0,0,0,0;0,0,0,0;0,0,0,0;0,0,0,0}</definedName>
    <definedName name="adfsfjfjky" hidden="1">{#N/A,#N/A,FALSE,"REPORT"}</definedName>
    <definedName name="adiuco9eujac9eqjc" hidden="1">{0,0,0,0}</definedName>
    <definedName name="adsf" hidden="1">{#N/A,#N/A,FALSE,"Sheet1";#N/A,#N/A,FALSE,"Sheet2";#N/A,#N/A,FALSE,"Sheet3";#N/A,#N/A,FALSE,"Sheet4";#N/A,#N/A,FALSE,"Sheet5";#N/A,#N/A,FALSE,"Sheet6"}</definedName>
    <definedName name="adsfadf" hidden="1">{"'Staffing'!$A$1:$D$62"}</definedName>
    <definedName name="adsfkjhadslfjhaslkdfhasfd" hidden="1">{0,#N/A,FALSE,0;0,#N/A,FALSE,0;0,#N/A,FALSE,0;0,#N/A,FALSE,0}</definedName>
    <definedName name="AdvancePayment">#REF!</definedName>
    <definedName name="aedfadf" hidden="1">TextRefCopy1</definedName>
    <definedName name="AFDADSFDAS" hidden="1">{#N/A,#N/A,FALSE,"REPORT"}</definedName>
    <definedName name="Afff"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rica" hidden="1">{#N/A,#N/A,FALSE,"CNS";#N/A,#N/A,FALSE,"Serz";#N/A,#N/A,FALSE,"Ace"}</definedName>
    <definedName name="afsawe" hidden="1">{"SEP",#N/A,FALSE,"SEP"}</definedName>
    <definedName name="afsdh" hidden="1">#REF!</definedName>
    <definedName name="agafdhsdh" hidden="1">{#N/A,#N/A,FALSE,"REPORT"}</definedName>
    <definedName name="age_report">#REF!</definedName>
    <definedName name="Aging">#REF!</definedName>
    <definedName name="Aging_Summary">#REF!</definedName>
    <definedName name="Aging_Transactions">#REF!</definedName>
    <definedName name="Aging_Transactions_Posted_on_or_before">#REF!</definedName>
    <definedName name="agsgaghgfj" hidden="1">{#N/A,#N/A,FALSE,"Pharm";#N/A,#N/A,FALSE,"WWCM"}</definedName>
    <definedName name="ah" hidden="1">#REF!</definedName>
    <definedName name="aj"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ajaree"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aksdjflsakjdflsakjd" hidden="1">{0;5;10;5;10;13;13;13;8;5;5;10;14;13;13;13;13;5;10;14;13;5;10;1;2;24}</definedName>
    <definedName name="alex" hidden="1">{#N/A,#N/A,FALSE,"REPORT"}</definedName>
    <definedName name="alexan" hidden="1">{#N/A,#N/A,FALSE,"REPORT"}</definedName>
    <definedName name="Alignment" hidden="1">"a1"</definedName>
    <definedName name="all">#REF!</definedName>
    <definedName name="All_Divisions" hidden="1">#REF!</definedName>
    <definedName name="allinjuries01">#REF!</definedName>
    <definedName name="Allocation">#REF!</definedName>
    <definedName name="Allocation_name">#REF!</definedName>
    <definedName name="allocation_percent">#REF!</definedName>
    <definedName name="Allowance" hidden="1">{"'Trend_Total'!$A$7:$V$10","'Trend_Total'!$A$1:$V$4"}</definedName>
    <definedName name="allx" hidden="1">Allx3,Allx4,Allx5</definedName>
    <definedName name="alsfjd" hidden="1">{"data",#N/A,FALSE,"client (3)";"margins",#N/A,FALSE,"client (3)";"multiple",#N/A,FALSE,"client (3)"}</definedName>
    <definedName name="Amber">#REF!</definedName>
    <definedName name="amount">#REF!</definedName>
    <definedName name="Amount_test">#REF!</definedName>
    <definedName name="an" hidden="1">#REF!</definedName>
    <definedName name="Ancillary">#REF!</definedName>
    <definedName name="AncillaryChanges_LM">#REF!</definedName>
    <definedName name="AncillaryRev_Forecast">#REF!</definedName>
    <definedName name="AncilRevDetail">#REF!</definedName>
    <definedName name="AncilServ">#REF!</definedName>
    <definedName name="AncRev_Trueup">#REF!</definedName>
    <definedName name="andy" hidden="1">{#N/A,#N/A,FALSE,"REPORT"}</definedName>
    <definedName name="anscount" hidden="1">1</definedName>
    <definedName name="anx" hidden="1">{"SEP",#N/A,FALSE,"SEP"}</definedName>
    <definedName name="anything" hidden="1">{#N/A,#N/A,FALSE,"Output";#N/A,#N/A,FALSE,"Cover Sheet";#N/A,#N/A,FALSE,"Current Mkt. Projections"}</definedName>
    <definedName name="Apex" hidden="1">{"calspreads",#N/A,FALSE,"Sheet1";"curves",#N/A,FALSE,"Sheet1";"libor",#N/A,FALSE,"Sheet1"}</definedName>
    <definedName name="Apex_1" hidden="1">{"calspreads",#N/A,FALSE,"Sheet1";"curves",#N/A,FALSE,"Sheet1";"libor",#N/A,FALSE,"Sheet1"}</definedName>
    <definedName name="Apex_2" hidden="1">{"calspreads",#N/A,FALSE,"Sheet1";"curves",#N/A,FALSE,"Sheet1";"libor",#N/A,FALSE,"Sheet1"}</definedName>
    <definedName name="Apr20Inject">#REF!</definedName>
    <definedName name="aprec" hidden="1">{#N/A,#N/A,FALSE,"TPC"}</definedName>
    <definedName name="APRLBTG3">#REF!</definedName>
    <definedName name="APRLBTG4">#REF!</definedName>
    <definedName name="APRLNXG1">#REF!</definedName>
    <definedName name="APRLNXG2">#REF!</definedName>
    <definedName name="APRLNXG3">#REF!</definedName>
    <definedName name="APRNTKG5">#REF!</definedName>
    <definedName name="APRNTKG6">#REF!</definedName>
    <definedName name="APRNTKG7">#REF!</definedName>
    <definedName name="APRNTKG8">#REF!</definedName>
    <definedName name="APRSUM">#REF!</definedName>
    <definedName name="APRTBYG3">#REF!</definedName>
    <definedName name="AQEI">#REF!</definedName>
    <definedName name="AQEI_MTD">#REF!</definedName>
    <definedName name="AQEI_Net_RegHydro">#REF!</definedName>
    <definedName name="AQEI_Production">#REF!</definedName>
    <definedName name="AQEI_Reg_Unreg">#REF!</definedName>
    <definedName name="AQEI_Reg_Unreg_MTD">#REF!</definedName>
    <definedName name="AQEI_RegHydro">#REF!</definedName>
    <definedName name="AQEW">#REF!</definedName>
    <definedName name="AQEW_MTD">#REF!</definedName>
    <definedName name="arcorptable">#REF!</definedName>
    <definedName name="arewear" hidden="1">{"daily",#N/A,FALSE,"Daily"}</definedName>
    <definedName name="arewrew" hidden="1">{"SEP",#N/A,FALSE,"SEP"}</definedName>
    <definedName name="ArmaPPA" hidden="1">{#N/A,#N/A,FALSE,"Sheet8";#N/A,#N/A,FALSE,"Sheet7"}</definedName>
    <definedName name="armlookup">#REF!</definedName>
    <definedName name="ARRS" hidden="1">{#N/A,#N/A,FALSE,"Che-Ga";#N/A,#N/A,FALSE,"Iv-Sm";#N/A,#N/A,FALSE,"So-We";#N/A,#N/A,FALSE,"Me-Po";#N/A,#N/A,FALSE,"Be-Bo";#N/A,#N/A,FALSE,"Cha-Ki";#N/A,#N/A,FALSE,"In";#N/A,#N/A,FALSE,"Schedule 23";#N/A,#N/A,FALSE,"Schedule 22";#N/A,#N/A,FALSE,"WACC"}</definedName>
    <definedName name="a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2DocOpenMode" hidden="1">"AS2DocumentEdit"</definedName>
    <definedName name="AS2HasNoAutoHeaderFooter" hidden="1">" "</definedName>
    <definedName name="AS2NamedRange" hidden="1">41</definedName>
    <definedName name="AS2ReportLS" hidden="1">1</definedName>
    <definedName name="AS2SyncStepLS" hidden="1">0</definedName>
    <definedName name="AS2TickmarkLS" hidden="1">#REF!</definedName>
    <definedName name="AS2VersionLS" hidden="1">300</definedName>
    <definedName name="asas" hidden="1">{#N/A,#N/A,FALSE,"Pharm";#N/A,#N/A,FALSE,"WWCM"}</definedName>
    <definedName name="asd">#REF!</definedName>
    <definedName name="asd_1" hidden="1">{"MMERINO",#N/A,FALSE,"1) Income Statement (2)"}</definedName>
    <definedName name="asd_2" hidden="1">{"MMERINO",#N/A,FALSE,"1) Income Statement (2)"}</definedName>
    <definedName name="asd_3" hidden="1">{"MMERINO",#N/A,FALSE,"1) Income Statement (2)"}</definedName>
    <definedName name="asd_4" hidden="1">{"MMERINO",#N/A,FALSE,"1) Income Statement (2)"}</definedName>
    <definedName name="asd_5" hidden="1">{"MMERINO",#N/A,FALSE,"1) Income Statement (2)"}</definedName>
    <definedName name="asdasd">#REF!</definedName>
    <definedName name="asdasf"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asdd" hidden="1">{2;#N/A;"R13C16:R17C16";#N/A;"R13C14:R17C15";FALSE;FALSE;FALSE;95;#N/A;#N/A;"R13C19";#N/A;FALSE;FALSE;FALSE;FALSE;#N/A;"";#N/A;FALSE;"";"";#N/A;#N/A;#N/A}</definedName>
    <definedName name="asddas" hidden="1">#REF!</definedName>
    <definedName name="asdf" hidden="1">41820.6153240741</definedName>
    <definedName name="asdf_1" hidden="1">{#N/A,#N/A,TRUE,"Coverpage";#N/A,#N/A,TRUE,"Income Statement US$";#N/A,#N/A,TRUE,"US$ -Revenue by Month ";#N/A,#N/A,TRUE,"Fuel US$";#N/A,#N/A,TRUE,"US$ Operating Costs";#N/A,#N/A,TRUE,"US$ Other Costs";#N/A,#N/A,TRUE,"US$Cash Flow";#N/A,#N/A,TRUE,"Headcount";#N/A,#N/A,TRUE,"1999 IS"}</definedName>
    <definedName name="asdf_2" hidden="1">{#N/A,#N/A,TRUE,"Coverpage";#N/A,#N/A,TRUE,"Income Statement US$";#N/A,#N/A,TRUE,"US$ -Revenue by Month ";#N/A,#N/A,TRUE,"Fuel US$";#N/A,#N/A,TRUE,"US$ Operating Costs";#N/A,#N/A,TRUE,"US$ Other Costs";#N/A,#N/A,TRUE,"US$Cash Flow";#N/A,#N/A,TRUE,"Headcount";#N/A,#N/A,TRUE,"1999 IS"}</definedName>
    <definedName name="asdf_3" hidden="1">{#N/A,#N/A,TRUE,"Coverpage";#N/A,#N/A,TRUE,"Income Statement US$";#N/A,#N/A,TRUE,"US$ -Revenue by Month ";#N/A,#N/A,TRUE,"Fuel US$";#N/A,#N/A,TRUE,"US$ Operating Costs";#N/A,#N/A,TRUE,"US$ Other Costs";#N/A,#N/A,TRUE,"US$Cash Flow";#N/A,#N/A,TRUE,"Headcount";#N/A,#N/A,TRUE,"1999 IS"}</definedName>
    <definedName name="asdf_4" hidden="1">{#N/A,#N/A,TRUE,"Coverpage";#N/A,#N/A,TRUE,"Income Statement US$";#N/A,#N/A,TRUE,"US$ -Revenue by Month ";#N/A,#N/A,TRUE,"Fuel US$";#N/A,#N/A,TRUE,"US$ Operating Costs";#N/A,#N/A,TRUE,"US$ Other Costs";#N/A,#N/A,TRUE,"US$Cash Flow";#N/A,#N/A,TRUE,"Headcount";#N/A,#N/A,TRUE,"1999 IS"}</definedName>
    <definedName name="asdf_5" hidden="1">{#N/A,#N/A,TRUE,"Coverpage";#N/A,#N/A,TRUE,"Income Statement US$";#N/A,#N/A,TRUE,"US$ -Revenue by Month ";#N/A,#N/A,TRUE,"Fuel US$";#N/A,#N/A,TRUE,"US$ Operating Costs";#N/A,#N/A,TRUE,"US$ Other Costs";#N/A,#N/A,TRUE,"US$Cash Flow";#N/A,#N/A,TRUE,"Headcount";#N/A,#N/A,TRUE,"1999 IS"}</definedName>
    <definedName name="asdfdsf">#REF!</definedName>
    <definedName name="asdfg" hidden="1">{#N/A,#N/A,FALSE,"Pharm";#N/A,#N/A,FALSE,"WWCM"}</definedName>
    <definedName name="asdfsdaf" hidden="1">{0;0;0;0;0;0;0;0;0;0;0;0;0;0;0;0;0;0;0;0;0;0;0;0;0;0}</definedName>
    <definedName name="asdg" hidden="1">#REF!</definedName>
    <definedName name="asdgahdfhth" hidden="1">{#N/A,#N/A,FALSE,"REPORT"}</definedName>
    <definedName name="asdgayery" hidden="1">{#N/A,#N/A,FALSE,"Pharm";#N/A,#N/A,FALSE,"WWCM"}</definedName>
    <definedName name="asdgfdytyet" hidden="1">{#N/A,#N/A,FALSE,"REPORT"}</definedName>
    <definedName name="asdgsadg" hidden="1">{"1999 Cash Budget",#N/A,FALSE,"99 Cash";"1999 Cash Budget YTD",#N/A,FALSE,"99 Cash";"1999 Cash Actual/Forcast",#N/A,FALSE,"99 Cash";"1999 Cash Actual/Forcast YTD",#N/A,FALSE,"99 Cash"}</definedName>
    <definedName name="asdgtryukuio" hidden="1">{#N/A,#N/A,FALSE,"REPORT"}</definedName>
    <definedName name="asdifu9wwje9a" hidden="1">{0;0;0;0;0;0;0;0;0;0;0;0;0;0;0;0;0;0;0;0;0;0;0;0;0;0}</definedName>
    <definedName name="asdifuw9jc9e" hidden="1">{0,0,0,0}</definedName>
    <definedName name="asdjgkl" hidden="1">{#N/A,#N/A,FALSE,"Pharm";#N/A,#N/A,FALSE,"WWCM"}</definedName>
    <definedName name="asdrwer" hidden="1">{"12 months",#N/A,FALSE,"Hourly"}</definedName>
    <definedName name="asdsdasdasdasdasd" hidden="1">#REF!</definedName>
    <definedName name="asdsds" hidden="1">{"'GenCo'!$A$3:$U$52"}</definedName>
    <definedName name="asdsds_1" hidden="1">{"'GenCo'!$A$3:$U$52"}</definedName>
    <definedName name="asdtrse" hidden="1">{"SEP",#N/A,FALSE,"SEP"}</definedName>
    <definedName name="asfdasdf" hidden="1">{"SEP",#N/A,FALSE,"SEP"}</definedName>
    <definedName name="asffghujyki" hidden="1">{#N/A,#N/A,FALSE,"Pharm";#N/A,#N/A,FALSE,"WWCM"}</definedName>
    <definedName name="asfgabvf" hidden="1">{"SEP",#N/A,FALSE,"SEP"}</definedName>
    <definedName name="asfsaedsf">#REF!</definedName>
    <definedName name="asgd" hidden="1">#REF!</definedName>
    <definedName name="Ash_VIF">#REF!</definedName>
    <definedName name="asjkdhfakljdshflkjafhlkjafdshkjds" hidden="1">{0,#N/A,FALSE,0;0,#N/A,FALSE,0;0,#N/A,FALSE,0;0,#N/A,FALSE,0}</definedName>
    <definedName name="askjdflaskjfda" hidden="1">{0,#N/A,FALSE,0;0,#N/A,FALSE,0;0,#N/A,FALSE,0;0,#N/A,FALSE,0}</definedName>
    <definedName name="askjdnfalksdjnflkadsjnfkasjdnflksajn" hidden="1">{0,#N/A,FALSE,0;0,#N/A,FALSE,0;0,#N/A,FALSE,0;0,#N/A,FALSE,0}</definedName>
    <definedName name="asrerwqar" hidden="1">{"group detail",#N/A,FALSE,"Hourly Detail"}</definedName>
    <definedName name="asrewwe" hidden="1">{"monthly",#N/A,FALSE,"Monthly"}</definedName>
    <definedName name="AS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SA" hidden="1">{#N/A,#N/A,FALSE,"1";#N/A,#N/A,FALSE,"2";#N/A,#N/A,FALSE,"16 - 17";#N/A,#N/A,FALSE,"18 - 19";#N/A,#N/A,FALSE,"26";#N/A,#N/A,FALSE,"27";#N/A,#N/A,FALSE,"28"}</definedName>
    <definedName name="ASSET_TURNS" hidden="1">"ASSET_TURNS"</definedName>
    <definedName name="AsSoldExcRev" hidden="1">{#N/A,#N/A,FALSE,"Sum6 (1)"}</definedName>
    <definedName name="Assu" hidden="1">{"clp_bs_doc",#N/A,FALSE,"CLP";"clp_is_doc",#N/A,FALSE,"CLP";"clp_cf_doc",#N/A,FALSE,"CLP";"clp_fr_doc",#N/A,FALSE,"CLP"}</definedName>
    <definedName name="assu2" hidden="1">{"clp_bs_doc",#N/A,FALSE,"CLP";"clp_is_doc",#N/A,FALSE,"CLP";"clp_cf_doc",#N/A,FALSE,"CLP";"clp_fr_doc",#N/A,FALSE,"CLP"}</definedName>
    <definedName name="assumebombb2" hidden="1">{"clp_bs_doc",#N/A,FALSE,"CLP";"clp_is_doc",#N/A,FALSE,"CLP";"clp_cf_doc",#N/A,FALSE,"CLP";"clp_fr_doc",#N/A,FALSE,"CLP"}</definedName>
    <definedName name="Assump"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sumptions2" hidden="1">{"clp_bs_doc",#N/A,FALSE,"CLP";"clp_is_doc",#N/A,FALSE,"CLP";"clp_cf_doc",#N/A,FALSE,"CLP";"clp_fr_doc",#N/A,FALSE,"CLP"}</definedName>
    <definedName name="assumsebombb" hidden="1">{"clp_bs_doc",#N/A,FALSE,"CLP";"clp_is_doc",#N/A,FALSE,"CLP";"clp_cf_doc",#N/A,FALSE,"CLP";"clp_fr_doc",#N/A,FALSE,"CLP"}</definedName>
    <definedName name="AssumSEComb" hidden="1">{"clp_bs_doc",#N/A,FALSE,"CLP";"clp_is_doc",#N/A,FALSE,"CLP";"clp_cf_doc",#N/A,FALSE,"CLP";"clp_fr_doc",#N/A,FALSE,"CLP"}</definedName>
    <definedName name="assumsecomb2" hidden="1">{"clp_bs_doc",#N/A,FALSE,"CLP";"clp_is_doc",#N/A,FALSE,"CLP";"clp_cf_doc",#N/A,FALSE,"CLP";"clp_fr_doc",#N/A,FALSE,"CLP"}</definedName>
    <definedName name="at">#REF!</definedName>
    <definedName name="ATGSrel">#REF!</definedName>
    <definedName name="ATIK">#REF!</definedName>
    <definedName name="ATIKOKAN">#REF!</definedName>
    <definedName name="Atikokan_Submission">#REF!</definedName>
    <definedName name="ATIKSPACE">#REF!</definedName>
    <definedName name="atr" hidden="1">{"group detail",#N/A,FALSE,"Hourly Detail"}</definedName>
    <definedName name="atrisk" hidden="1">0</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uart08up" hidden="1">{"Page 1",#N/A,FALSE,"Sheet1";"Page 2",#N/A,FALSE,"Sheet1"}</definedName>
    <definedName name="auart08up_1" hidden="1">{"Page 1",#N/A,FALSE,"Sheet1";"Page 2",#N/A,FALSE,"Sheet1"}</definedName>
    <definedName name="AUGSUM">#REF!</definedName>
    <definedName name="avegmultiple" hidden="1">#REF!</definedName>
    <definedName name="Average_productivity">#REF!</definedName>
    <definedName name="Average_Rate">#REF!</definedName>
    <definedName name="AVGRAT">#REF!</definedName>
    <definedName name="awerawer" hidden="1">{"monthly",#N/A,FALSE,"Monthly"}</definedName>
    <definedName name="AX" hidden="1">{#N/A,#N/A,FALSE,"Pharm";#N/A,#N/A,FALSE,"WWCM"}</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{#N/A,#N/A,FALSE,"Pharm";#N/A,#N/A,FALSE,"WWCM"}</definedName>
    <definedName name="azeazr" hidden="1">{#N/A,#N/A,FALSE,"Sales Graph";#N/A,#N/A,FALSE,"BUC Graph";#N/A,#N/A,FALSE,"P&amp;L - YTD"}</definedName>
    <definedName name="azerety" hidden="1">{#N/A,#N/A,FALSE,"Pharm";#N/A,#N/A,FALSE,"WWCM"}</definedName>
    <definedName name="b">#REF!</definedName>
    <definedName name="balance">#REF!</definedName>
    <definedName name="Base_Nonstandard">#REF!</definedName>
    <definedName name="Base_OMA_Escalation_Rate">#REF!</definedName>
    <definedName name="BASIC_EPS_EXCL" hidden="1">"BASIC_EPS_EXCL"</definedName>
    <definedName name="BASIC_EPS_INCL" hidden="1">"BASIC_EPS_INCL"</definedName>
    <definedName name="BASIC_NORMAL_EPS" hidden="1">"BASIC_NORMAL_EPS"</definedName>
    <definedName name="BASIC_WEIGHT" hidden="1">"BASIC_WEIGHT"</definedName>
    <definedName name="BAvalues">#REF!</definedName>
    <definedName name="bb">#REF!</definedName>
    <definedName name="BBANALYSIS">#REF!</definedName>
    <definedName name="bbb" hidden="1">{#N/A,#N/A,FALSE,"Pharm";#N/A,#N/A,FALSE,"WWCM"}</definedName>
    <definedName name="bbbb" hidden="1">{#N/A,#N/A,FALSE,"REPORT"}</definedName>
    <definedName name="bbbbb" hidden="1">{#N/A,#N/A,FALSE,"Pharm";#N/A,#N/A,FALSE,"WWCM"}</definedName>
    <definedName name="bbbbbb">#REF!</definedName>
    <definedName name="BBBBBBBBB" hidden="1">{#N/A,#N/A,FALSE,"REPORT"}</definedName>
    <definedName name="bbbbbbbbbbb">#REF!</definedName>
    <definedName name="bbbbbbbbbbbbb" hidden="1">{#N/A,#N/A,FALSE,"Pharm";#N/A,#N/A,FALSE,"WWCM"}</definedName>
    <definedName name="bcbcbcbcc" hidden="1">{#N/A,#N/A,TRUE,"Income Statement";#N/A,#N/A,TRUE,"Balance Sheet";#N/A,#N/A,TRUE,"Cash Flows";#N/A,#N/A,TRUE,"Ratios";#N/A,#N/A,TRUE,"Revenues";#N/A,#N/A,TRUE,"Asset Calcs";#N/A,#N/A,TRUE,"Assumptions";#N/A,#N/A,TRUE,"Valuation"}</definedName>
    <definedName name="bcbcbcc" hidden="1">{#N/A,#N/A,FALSE,"BidCo Assumptions";#N/A,#N/A,FALSE,"Credit Stats";#N/A,#N/A,FALSE,"Bidco Summary";#N/A,#N/A,FALSE,"BIDCO Consolidated"}</definedName>
    <definedName name="Bear" hidden="1">{#N/A,#N/A,FALSE,"TS";#N/A,#N/A,FALSE,"Combo";#N/A,#N/A,FALSE,"FAIR";#N/A,#N/A,FALSE,"RBC";#N/A,#N/A,FALSE,"xxxx";#N/A,#N/A,FALSE,"A_D";#N/A,#N/A,FALSE,"WACC";#N/A,#N/A,FALSE,"DCF";#N/A,#N/A,FALSE,"LBO";#N/A,#N/A,FALSE,"AcqMults";#N/A,#N/A,FALSE,"CompMults"}</definedName>
    <definedName name="Best">#REF!</definedName>
    <definedName name="BEx00NJ3TBJMKQ7GU72BRIZCMP09" hidden="1">#REF!</definedName>
    <definedName name="BEx1EIIIRW97IST05E3ZLCWA4IG6" hidden="1">Sum fuel hdlg Rev #REF!</definedName>
    <definedName name="BEx1EO7J9VY8657NFNYKL0OHQ8T2" hidden="1">Plant LBR-OTL #REF!</definedName>
    <definedName name="BEx1F8AF49I1SOH4PU1MD3MNUWRQ" hidden="1">#REF!</definedName>
    <definedName name="BEx1FRGY8KMXM59ZF2V14UVXVMEA" hidden="1">#REF!</definedName>
    <definedName name="BEx1FSYWG0ATWMG7GUNUU8KQ87AS" hidden="1">Sum fuel hdlg Rev #REF!</definedName>
    <definedName name="BEx1G1YMI27EDDL7097BK9FJNPNZ" hidden="1">#REF!</definedName>
    <definedName name="BEx1GRQIJRCNXE29BGTD7WAP4DXO" hidden="1">#REF!</definedName>
    <definedName name="BEx1GSXO5F3R25D23B0PZYGBJLVE" hidden="1">#REF!</definedName>
    <definedName name="BEx1H64FHR7ZTK6SQ9HFI4IAD8YN" hidden="1">#REF!</definedName>
    <definedName name="BEx1HMWFYHXSRSPSNRY7VE1EUT2Y" hidden="1">#REF!</definedName>
    <definedName name="BEx1HWY0P2K187PVRHRRTAC83DSR" hidden="1">#REF!</definedName>
    <definedName name="BEx1I1VYXA0DDKDTIUDUVS1A6F6K" hidden="1">#REF!</definedName>
    <definedName name="BEx1J9N93TEIO77923G5V3KYQI7U" hidden="1">#REF!</definedName>
    <definedName name="BEx1KEEMSACKUCAONCZFBGA3L0JE" hidden="1">#REF!</definedName>
    <definedName name="BEx1KS1GRYL3HUNSFJRHNA9H31SP" hidden="1">#REF!</definedName>
    <definedName name="BEx1LIPRHXCVF7LNS91WSLIPYBNH" hidden="1">#REF!</definedName>
    <definedName name="BEx1MOYYBKJ167NE15TWD0WAS1GI" hidden="1">#REF!</definedName>
    <definedName name="BEx1NVTUKQ8NJE39L2D0A3753RW1" hidden="1">#REF!</definedName>
    <definedName name="BEx1OJSUZHOS602I7LPSUYB6HMVU" hidden="1">#REF!</definedName>
    <definedName name="BEx1PHYW23CL3ZTA1SIAD3VWZXGW" hidden="1">#REF!</definedName>
    <definedName name="BEx1PK7WJIXP606J36LN7JDK5UAD" hidden="1">#REF!</definedName>
    <definedName name="BEx1QB1IP6YPPF4BZLZ9H0PFWQAV" hidden="1">#REF!</definedName>
    <definedName name="BEx1QX2H3KTURPR4EKQAZRQDKOXS" hidden="1">Sum fuel hdlg Rev #REF!</definedName>
    <definedName name="BEx1RGUJT6T9PRF0HDU3VKJ8QELC" hidden="1">#REF!</definedName>
    <definedName name="BEx1RLSOL7MNNNTRS1UE13WRE5UZ" hidden="1">#REF!</definedName>
    <definedName name="BEx1RUHJXJ1Q8UZKEOFK1W7H98LY" hidden="1">#REF!</definedName>
    <definedName name="BEx1S36C5ZXFY9H7ZULOMC1LRYHO" hidden="1">#REF!</definedName>
    <definedName name="BEx1SF5X0GHM6SKTFJDIKN9VLHQO" hidden="1">#REF!</definedName>
    <definedName name="BEx1U2I9FRPRFR8U68VABQYETJYT" hidden="1">Plant LBR-OTL #REF!</definedName>
    <definedName name="BEx1UNS65HR5KBHT43FUOONXFGZO" hidden="1">#REF!</definedName>
    <definedName name="BEx1XP0W3I12F4UGRILS5STJYDPJ" hidden="1">#REF!</definedName>
    <definedName name="BEx1Y2T8E01E57HGRQUWICS8T70W" hidden="1">#REF!</definedName>
    <definedName name="BEx3C3N3C9B6VIPUIJ5KJF9X144M" hidden="1">#REF!</definedName>
    <definedName name="BEx3CSIII26X0ZGAPJQK1KERN92U" hidden="1">Sum fuel hdlg Rev #REF!</definedName>
    <definedName name="BEx3CTPSB96K0Z4ZXB2NONLJMPD7" hidden="1">Plant LBR-OTL #REF!</definedName>
    <definedName name="BEx3D1IC6YAE2OF3IME1R68OYMV4" hidden="1">Prior #REF!</definedName>
    <definedName name="BEx3DFW9PFIJ7CB029TQREYAR4DI" hidden="1">#REF!</definedName>
    <definedName name="BEx3DHE0Y4357ADNRU8YMSSA3JRU" hidden="1">#REF!</definedName>
    <definedName name="BEx3EG05UQ3XSNMLOZ02TAI6XGKT" hidden="1">#REF!</definedName>
    <definedName name="BEx3EPATOFX711CSSLJ985NNOKGC" hidden="1">#REF!</definedName>
    <definedName name="BEx3F21AC2K51QQQ07699TWSAZVC" hidden="1">#REF!</definedName>
    <definedName name="BEx3GO6BBIFLZBZ8094JAVRCKOGN" hidden="1">#REF!</definedName>
    <definedName name="BEx3GRX90QVH4HR6IOSUDKWZGUC9" hidden="1">Plant fuel hdlg #REF!</definedName>
    <definedName name="BEx3GVDA3XAEAUC0YU4MWFR9S8QA" hidden="1">#REF!</definedName>
    <definedName name="BEx3H00LEDNYVM8VK565OD6U0O7V" hidden="1">#REF!</definedName>
    <definedName name="BEx3H1TB2U3YXXBVYBBDTB1G4Q0O" hidden="1">#REF!</definedName>
    <definedName name="BEx3HEPA5CGJM1MRYUE0M7Q1VZVP" hidden="1">#REF!</definedName>
    <definedName name="BEx3HHUI8VN85WT6XBBCSA9X6TO3" hidden="1">Plant fuel hdlg #REF!</definedName>
    <definedName name="BEx3IJWKL0PWG2JGRW8OME10S2OW" hidden="1">#REF!</definedName>
    <definedName name="BEx3IOUPGO4COEBH5CMCKIJPZ38F" hidden="1">#REF!</definedName>
    <definedName name="BEx3KJU3H2DZQK8RK8BCFWBJZH4L" hidden="1">#REF!</definedName>
    <definedName name="BEx3L0X503TAIHN7YAWVXQZWANDO" hidden="1">#REF!</definedName>
    <definedName name="BEx3LIG8QWMCVXNIONO2PVT0R0S7" hidden="1">#REF!</definedName>
    <definedName name="BEx3LKEADEXVGTR41P4WCGGSWI8Y" hidden="1">#REF!</definedName>
    <definedName name="BEx3ONQKLCJ1IRPZFL2K2F3100P5" hidden="1">#REF!</definedName>
    <definedName name="BEx3PL5JJ2L2XLXA43WGWM9W3UCU" hidden="1">#REF!</definedName>
    <definedName name="BEx3PWP194HP7UUXQLBP3STZQKC9" hidden="1">#REF!</definedName>
    <definedName name="BEx3QRPNNQIYVS6489T0QM5EO1RR" hidden="1">#REF!</definedName>
    <definedName name="BEx3RKMS71VKXQ044GT14GD7TVLM" hidden="1">Plant fuel hdlg #REF!</definedName>
    <definedName name="BEx3SY8DP3FSSNGP6Q8XANQX3Q4W" hidden="1">Sum fuel hdlg Rev #REF!</definedName>
    <definedName name="BEx3TLRAER6PVR3NGUT0UI1ZOW75" hidden="1">#REF!</definedName>
    <definedName name="BEx3U71D7FSDSIHHYBIRDSMK4OCW" hidden="1">#REF!</definedName>
    <definedName name="BEx3VHSKWBKWI4YB2O0WA9YA17WJ" hidden="1">Plant fuel hdlg #REF!</definedName>
    <definedName name="BEx57VVO1HBKRLD43GHO50WL028K" hidden="1">#REF!</definedName>
    <definedName name="BEx5879O1M85Y6C0IN7KWNAYF4W9" hidden="1">#REF!</definedName>
    <definedName name="BEx58E5SWO85625G79UNFKCKAV74" hidden="1">#REF!</definedName>
    <definedName name="BEx58FCYN0Y04OCC3XJ2E068EXFX" hidden="1">#REF!</definedName>
    <definedName name="BEx58PJUX535N0MNOR9LBTOZNYCN" hidden="1">#REF!</definedName>
    <definedName name="BEx5924Z335QQK97TRPA1UZ8PVKI" hidden="1">#REF!</definedName>
    <definedName name="BEx59I66K830Q4V093MG75PDT575" hidden="1">#REF!</definedName>
    <definedName name="BEx59PTDQCGDYJKDW31V2AGBHUPT" hidden="1">#REF!</definedName>
    <definedName name="BEx5A3G79SW3RI2ZSHH5JJ1NL0GC" hidden="1">#REF!</definedName>
    <definedName name="BEx5BBYDZJJLNIMF8P3U0SP8QZ67" hidden="1">#REF!</definedName>
    <definedName name="BEx5BTHP3LRXLRJML8B66V4J4AF7" hidden="1">#REF!</definedName>
    <definedName name="BEx5CBBLWLZ4N5DR1GGMQVQQLUMY" hidden="1">#REF!</definedName>
    <definedName name="BEx5CHWYNDXJ6WTDV6R6F2QAZDGR" hidden="1">Plant LBR-OTL #REF!</definedName>
    <definedName name="BEx5DSIIKO6TLFAKC3HJHWTBBLF8" hidden="1">#REF!</definedName>
    <definedName name="BEx5EDHXH92RV5PLSE687URRWG5L" hidden="1">#REF!</definedName>
    <definedName name="BEx5ELVVFZJPDMWJW4Y3UUGBYCU4" hidden="1">Sum fuel hdlg Rev #REF!</definedName>
    <definedName name="BEx5FDWSMLAXJ7HKS59DE0HMNKDJ" hidden="1">#REF!</definedName>
    <definedName name="BEx5G7KU2JQIJ63YVOSJXQAOLYAB" hidden="1">#REF!</definedName>
    <definedName name="BEx5GWLOL4TCH00M4YLKTG1H1ZVS" hidden="1">#REF!</definedName>
    <definedName name="BEx5HRRTHTS2RVT7JBTEN7QG5R0T" hidden="1">#REF!</definedName>
    <definedName name="BEx5IDY8PP4MHGKUEPWOYFR8A5YK" hidden="1">Plant fuel hdlg #REF!</definedName>
    <definedName name="BEx5IOVZ6AYUB46YRM9BE35DW7S7" hidden="1">#REF!</definedName>
    <definedName name="BEx5LTKQ3FQCOPEYBR32D08JDLGX" hidden="1">#REF!</definedName>
    <definedName name="BEx5MDNMPZ89JLY03YEF3KHBQYLZ" hidden="1">#REF!</definedName>
    <definedName name="BEx5P8WK5ROOU658N604NTKA63AH" hidden="1">#REF!</definedName>
    <definedName name="BEx5PJ3EJTJ5F8EU6W8K6UY4SK10" hidden="1">#REF!</definedName>
    <definedName name="BEx5Q77WBHEL3OA3Y7H5HHGPT3NW" hidden="1">#REF!</definedName>
    <definedName name="BEx73LF4215YUODUHJJLQ3WSFQJK" hidden="1">#REF!</definedName>
    <definedName name="BEx75928TAZNTVTXFN0SNTP3J0H7" hidden="1">#REF!</definedName>
    <definedName name="BEx76E4GC59G9ZTSACR1QDP66VW4" hidden="1">#REF!</definedName>
    <definedName name="BEx77BZJ43CNDZOYPFLL603OU6FX" hidden="1">#REF!</definedName>
    <definedName name="BEx77OKNNHDAMYNNCU3QW7Q7AJMI" hidden="1">#REF!</definedName>
    <definedName name="BEx78GQVX75RVTQD5IYG2RTDNYPU" hidden="1">#REF!</definedName>
    <definedName name="BEx795BNWPR0630AG6APZ6VGL0BS" hidden="1">Sum fuel hdlg Rev #REF!</definedName>
    <definedName name="BEx7AXR9FVNH8SXPNWK0L5P1F5S0" hidden="1">Plant LBR-OTL #REF!</definedName>
    <definedName name="BEx7B2JVMELGSEI8ER8VN7K3JTV1" hidden="1">#REF!</definedName>
    <definedName name="BEx7BRQ7FJNVSFI9CROSAMD15UT8" hidden="1">#REF!</definedName>
    <definedName name="BEx7DN5QA83NRX2HYOPSEPRAHCRO" hidden="1">#REF!</definedName>
    <definedName name="BEx7EGTX2WASAZD2EU0N28MBZ3O9" hidden="1">#REF!</definedName>
    <definedName name="BEx7FGXYGFDAF4UMZ2674L10TKH0" hidden="1">#REF!</definedName>
    <definedName name="BEx7FN8KLJNR2NC0JWTZKYQSHPP6" hidden="1">#REF!</definedName>
    <definedName name="BEx7GCK72FPS4XQQNGJSAXW7Q1CH" hidden="1">#REF!</definedName>
    <definedName name="BEx7GWCAYIA8K9ZXK6FXOESKGB53" hidden="1">#REF!</definedName>
    <definedName name="BEx7GYQM1ZG5F8STXYKTXPR9O7EN" hidden="1">#REF!</definedName>
    <definedName name="BEx7J4T8YAPBIIEJAXEUKL3K8OZL" hidden="1">Plant fuel hdlg #REF!</definedName>
    <definedName name="BEx7JQ8NKZ8Q6MNCVZ7EW0J5C79U" hidden="1">#REF!</definedName>
    <definedName name="BEx7JWJ7TLU1V2Q5GUCF4K1YDNXB" hidden="1">Plant LBR-OTL #REF!</definedName>
    <definedName name="BEx7KD5YB4WBO2BDXQAB4RDJ8HA7" hidden="1">#REF!</definedName>
    <definedName name="BEx7MI1F8RTSDG5KJJ3ZDMDFEWQA" hidden="1">#REF!</definedName>
    <definedName name="BEx8ZCLZWY4L0X6R0OFGP0QHSNTB" hidden="1">#REF!</definedName>
    <definedName name="BEx8ZVSJBPNHUAP7441CN3DIBTHH" hidden="1">Plant LBR-OTL #REF!</definedName>
    <definedName name="BEx8ZZDZMC71U78J0RC6Q41LN1FL" hidden="1">Plant fuel hdlg #REF!</definedName>
    <definedName name="BEx90LEY4KATD9LHL5K1MLQW8ZZK" hidden="1">#REF!</definedName>
    <definedName name="BEx92F1WUBV69GIM7FZ6QFRH27PU" hidden="1">#REF!</definedName>
    <definedName name="BEx930S1UCI03NB38EDY1OM08NDJ" hidden="1">#REF!</definedName>
    <definedName name="BEx9324OIVMMNH3EDNDMUL04NF61" hidden="1">#REF!</definedName>
    <definedName name="BEx93UQZYHT9JGG122MTJF2KKAVT" hidden="1">#REF!</definedName>
    <definedName name="BEx94OKJ03O4IOZJ9N12PHN5UMZW" hidden="1">#REF!</definedName>
    <definedName name="BEx95L32U72TP3860V0J4FE04CJ3" hidden="1">#REF!</definedName>
    <definedName name="BEx95SKU1RQRU1E10LM4KK461ZKU" hidden="1">#REF!</definedName>
    <definedName name="BEx9667UOOAD2T4J3C9DJYTRX3T1" hidden="1">#REF!</definedName>
    <definedName name="BEx96WVZR1IOS52J3B928QUNUGXL" hidden="1">Non #REF!</definedName>
    <definedName name="BEx97CBJ1IM6ABDIBEN8NWXQM503" hidden="1">#REF!</definedName>
    <definedName name="BEx97JYSKCFMYN2MAQIZSS3LJU7E" hidden="1">#REF!</definedName>
    <definedName name="BEx97LWT0LV41B1MUJVU2EV4H7IE" hidden="1">Sum fuel hdlg Rev #REF!</definedName>
    <definedName name="BEx98IA3KNZEQ8T077ZJC1M9TRD9" hidden="1">Sum fuel hdlg Rev #REF!</definedName>
    <definedName name="BEx98QO6MILDT734V9JQNXHLS7YN" hidden="1">#REF!</definedName>
    <definedName name="BEx98RQ1U8MVHZ8NEAOVI3BU66JX" hidden="1">#REF!</definedName>
    <definedName name="BEx995YHK0ZWTUC8U36PHYF5I30W" hidden="1">#REF!</definedName>
    <definedName name="BEx999JY5YNQZGI29BQBUC521T7O" hidden="1">#REF!</definedName>
    <definedName name="BEx9AE5WVQD7OX1N5AUGTPRPQXC2" hidden="1">Plant fuel hdlg #REF!</definedName>
    <definedName name="BEx9BRRHMGPTU233X52SS2U4JV8G" hidden="1">#REF!</definedName>
    <definedName name="BEx9BTPPX9PSE61V6AF7VEFQ67C4" hidden="1">#REF!</definedName>
    <definedName name="BEx9C6QYQVVDLWRMPFHEX6BCJCXZ" hidden="1">Non #REF!</definedName>
    <definedName name="BEx9CZ7TN1KYFZO427SK0D70J92V" hidden="1">#REF!</definedName>
    <definedName name="BEx9DY4W4X35SZG07HZ6D6QLVMHS" hidden="1">#REF!</definedName>
    <definedName name="BEx9F850DCCQ7HI3JF41QEM50JM2" hidden="1">#REF!</definedName>
    <definedName name="BEx9FMDGENIDTL2T1C3NVVZJGRW4" hidden="1">#REF!</definedName>
    <definedName name="BEx9FXGO5LNYU11O6B9QBH055OIK" hidden="1">#REF!</definedName>
    <definedName name="BEx9G422V7T9ET2S96YVKRSEJ2AN" hidden="1">#REF!</definedName>
    <definedName name="BEx9HSQVGY9MG6JIRCVRBAWIYUGM" hidden="1">#REF!</definedName>
    <definedName name="BEx9IA4NTJJ9HTA03CAT0N38LXG3" hidden="1">Plant LBR-OTL #REF!</definedName>
    <definedName name="BEx9J43O2XIOT7E1E7PLJBTGKYLM" hidden="1">#REF!</definedName>
    <definedName name="BExAWZ31GJB5SV56HE6FV2DTAMB6" hidden="1">#REF!</definedName>
    <definedName name="BExAY5HO2R3OHRUQIESNRVDHZJ5Q" hidden="1">Non #REF!</definedName>
    <definedName name="BExAZDP4EILFWEFVU5C5Q25WPCN0" hidden="1">#REF!</definedName>
    <definedName name="BExAZGE7OMBF7VJ82LB539T0WGN5" hidden="1">#REF!</definedName>
    <definedName name="BExB1D6BZNW9NDLXPAKELT8FZNIQ" hidden="1">#REF!</definedName>
    <definedName name="BExB1FKNZ5A0M2O5IYNWJ9HEWAOB" hidden="1">#REF!</definedName>
    <definedName name="BExB27LFMF2ODIMV9FVKNCLPD3JM" hidden="1">#REF!</definedName>
    <definedName name="BExB4Y72K4SX8GRW2Q9ODHMIFU6D" hidden="1">#REF!</definedName>
    <definedName name="BExB5D16QNLS92QEO22EYRKIHTAJ" hidden="1">#REF!</definedName>
    <definedName name="BExB5KO9HK5VO7G3G953OLQKLPHF" hidden="1">#REF!</definedName>
    <definedName name="BExB5NIO3Y9FEXROP9EVXBSYF3D1" hidden="1">#REF!</definedName>
    <definedName name="BExB6ODTTY0DXWEHHLHVUAB06SBD" hidden="1">#REF!</definedName>
    <definedName name="BExB801CHB7TLEVQ4JR12WZ08JF3" hidden="1">#REF!</definedName>
    <definedName name="BExB8J2FILDOZROT6Y10HQPIGK5D" hidden="1">#REF!</definedName>
    <definedName name="BExB9PBRSD7XG8EEJMF0J0AEBAKQ" hidden="1">#REF!</definedName>
    <definedName name="BExBA2YLN4RL9FLGJMSIM1N3W1T4" hidden="1">#REF!</definedName>
    <definedName name="BExBDLA7U8KKVD91UEZE2M5ES9FQ" hidden="1">#REF!</definedName>
    <definedName name="BExBDVXBT3HOZIE03A1YYOYKAQDQ" hidden="1">#REF!</definedName>
    <definedName name="BExBEDGGI911QE86ZC99BNOD36E6" hidden="1">#REF!</definedName>
    <definedName name="BExBEXJD3Q2UGV21W9C4VGKT5WH1" hidden="1">#REF!</definedName>
    <definedName name="BExCSUBHMPC4FK4VQFQG9ROWKGJI" hidden="1">Plant LBR-OTL #REF!</definedName>
    <definedName name="BExCT2KBJUOHUDQX2FQD3SICEN4D" hidden="1">#REF!</definedName>
    <definedName name="BExCTFG843TTDD04ZGIYKMZ3BOQN" hidden="1">#REF!</definedName>
    <definedName name="BExCU2Z6T8USMVIXPKWKHMCN0BBM" hidden="1">Non #REF!</definedName>
    <definedName name="BExCUHNUF14CY35VLSLJTGGNS55W" hidden="1">#REF!</definedName>
    <definedName name="BExCULEMAWO87W79KZ885XG9VZVR" hidden="1">#REF!</definedName>
    <definedName name="BExCUNCU2XQZYREUKJWIYJZK0FW0" hidden="1">#REF!</definedName>
    <definedName name="BExCVAA6DMXZHDVVH4EHFP737GX1" hidden="1">#REF!</definedName>
    <definedName name="BExCVYK3ZSL2CLE72PWZJF7PL80C" hidden="1">#REF!</definedName>
    <definedName name="BExCX1IMWOXW7C8HHV5BYUWIGKYV" hidden="1">#REF!</definedName>
    <definedName name="BExCXUW0SA4TX7PBLD67XTTBLP0G" hidden="1">#REF!</definedName>
    <definedName name="BExCY3A4IGEZWAXF5PHH3Y0HZQ7G" hidden="1">Sum fuel hdlg Rev #REF!</definedName>
    <definedName name="BExCYMRGNH5MQO1UFA35M3WSV6W6" hidden="1">#REF!</definedName>
    <definedName name="BExCYU97L0TQ21VBVUZKAL71L6AO" hidden="1">Sum fuel hdlg Rev #REF!</definedName>
    <definedName name="BExCYYLKY1V10380AC8VALVPOQGF" hidden="1">Plant fuel hdlg #REF!</definedName>
    <definedName name="BExCZY9JTKUK47DULKUZO4VPJWK4" hidden="1">#REF!</definedName>
    <definedName name="BExD0QVW4K6GTYP59JK80E2OF3SS" hidden="1">#REF!</definedName>
    <definedName name="BExD15PUZNB0YZHN6NEWOX9DJNSH" hidden="1">#REF!</definedName>
    <definedName name="BExD1961MDBB80BE7IWU226SQKYO" hidden="1">#REF!</definedName>
    <definedName name="BExD33UMY02JM5F9IWYDUYRAW0JC" hidden="1">#REF!</definedName>
    <definedName name="BExD3TRUP7VNTM4T99XHIJOIHQ36" hidden="1">#REF!</definedName>
    <definedName name="BExD479EBT4X2UQOUU44JCIYUBPE" hidden="1">Plant fuel hdlg #REF!</definedName>
    <definedName name="BExD5EPPSRBSUQFCES2DK5FTGMR3" hidden="1">Non #REF!</definedName>
    <definedName name="BExD5OGHVMW0SH8JM14DI2T7PUC7" hidden="1">#REF!</definedName>
    <definedName name="BExD6NO7DLWZFNRWNCHQFHSW06BN" hidden="1">Acc #REF!</definedName>
    <definedName name="BExD8QG5E6LFJCURIRSSHY5V9Q8N" hidden="1">#REF!</definedName>
    <definedName name="BExDAMS09BPF5HBPQTPG7A5TXZ1R" hidden="1">Plant LBR-OTL #REF!</definedName>
    <definedName name="BExDAQZ34SIOJJ2HDNYRBIDKIKGV" hidden="1">#REF!</definedName>
    <definedName name="BExDAS66B6KTK2WSEIDY735FG1SO" hidden="1">#REF!</definedName>
    <definedName name="BExENYQCNH3SB006KKH5TVSVK74D" hidden="1">#REF!</definedName>
    <definedName name="BExEPBL2IBNM2W1CJ9U5P7OYYHTQ" hidden="1">#REF!</definedName>
    <definedName name="BExEQEZT6BA6CQ790J99VMYJO327" hidden="1">#REF!</definedName>
    <definedName name="BExEQGSJSWQLTUM4Q7GVNCWBCRER" hidden="1">#REF!</definedName>
    <definedName name="BExERUJNK2M1ED8UQF1PSGVPVHTD" hidden="1">#REF!</definedName>
    <definedName name="BExEUSXSZ4N6819X72JYAIIFU2PJ" hidden="1">Plant fuel hdlg #REF!</definedName>
    <definedName name="BExEVLK53PIVD9U007EKTXXBC4CJ" hidden="1">Plant LBR-OTL #REF!</definedName>
    <definedName name="BExEVMRAVROP22KSA6PM2763SKBY" hidden="1">Plant LBR-OTL #REF!</definedName>
    <definedName name="BExEVZCGSVEW6SI0ZWU50FMZS1BP" hidden="1">#REF!</definedName>
    <definedName name="BExEWBS4DNLTVHTTIN24U7H3FUTK" hidden="1">#REF!</definedName>
    <definedName name="BExEWFDMHSAIWOX23W6Q2KKOPRPQ" hidden="1">Sum fuel hdlg Rev #REF!</definedName>
    <definedName name="BExEWLO7Q9D5OSJMNP5PWNFYOONM" hidden="1">#REF!</definedName>
    <definedName name="BExEY6BB8APUVYVW0Y906975A9MY" hidden="1">Plant fuel hdlg #REF!</definedName>
    <definedName name="BExEZAML7NX3SLOMYPRSX66YH2H0" hidden="1">#REF!</definedName>
    <definedName name="BExEZSGI25WJM1EC8PFR5WWIUSYN" hidden="1">UKD #REF!</definedName>
    <definedName name="BExEZU97C40AZ12V481K7XI1NX1O" hidden="1">Plant fuel hdlg #REF!</definedName>
    <definedName name="BExF02Y4MEWQUXY8MW694HCELP4M" hidden="1">#REF!</definedName>
    <definedName name="BExF0G4OTLJ3XPFQSE4ZUTP0GE92" hidden="1">#REF!</definedName>
    <definedName name="BExF17982E51PV7TSSXW51Q072KW" hidden="1">#REF!</definedName>
    <definedName name="BExF2FGNDGGCIAKG3EH0JAYD0XWQ" hidden="1">#REF!</definedName>
    <definedName name="BExF2OLMO1UNY0DB2NJV1OG1K6WS" hidden="1">#REF!</definedName>
    <definedName name="BExF3MMBIKMUW5ERL4G7RDBGZKZ4" hidden="1">#REF!</definedName>
    <definedName name="BExF4GFUJ4382TT32P4LOYYW6ZCH" hidden="1">#REF!</definedName>
    <definedName name="BExF6M27JB3VO427B2LT6HWRMF2P" hidden="1">Non #REF!</definedName>
    <definedName name="BExF6NPFW55WODO5Y65LJMUJKNVT" hidden="1">#REF!</definedName>
    <definedName name="BExGLWLFUXZT80G4TEIUXE8UP4F5" hidden="1">#REF!</definedName>
    <definedName name="BExGM9HDP2LONABKRXVTT36DDENL" hidden="1">#REF!</definedName>
    <definedName name="BExGMDZ8HCMUEO1EWMPPF7Q9VLMP" hidden="1">#REF!</definedName>
    <definedName name="BExGOQN1U0CO94XR2XA8QXDN2BAG" hidden="1">Plant LBR-OTL #REF!</definedName>
    <definedName name="BExGP981TVFPB5BO896837X6KXEB" hidden="1">#REF!</definedName>
    <definedName name="BExGQX5YZ10CYZH4MEXAKHSV243K" hidden="1">#REF!</definedName>
    <definedName name="BExGRS6LFK5GH5JEWQ6DHH3EJM27" hidden="1">#REF!</definedName>
    <definedName name="BExGSENT1IW0IJEHVP6F909FETKF" hidden="1">Plant fuel hdlg #REF!</definedName>
    <definedName name="BExGT62ZYBCHXYROUNIJQH2XAEHE" hidden="1">#REF!</definedName>
    <definedName name="BExGVKZUYV8VLRO0R14R8MT1K96L" hidden="1">#REF!</definedName>
    <definedName name="BExGXH6DPK0YR3VTXSQL1R4CFDY1" hidden="1">#REF!</definedName>
    <definedName name="BExGZXL6VMHHR1MPNZ5Q19H7GPM6" hidden="1">Plant LBR-OTL #REF!</definedName>
    <definedName name="BExH0M5XBNXEGCULOU6VTSLKQNBZ" hidden="1">Plant LBR-OTL #REF!</definedName>
    <definedName name="BExH0UK1BNJ7ZH78HYV0WMLAB2RI" hidden="1">#REF!</definedName>
    <definedName name="BExH34DFXV86W1RHGCG2EM3HAJX0" hidden="1">#REF!</definedName>
    <definedName name="BExIGYB5R95AVC5BSZW3Y09EB4ZR" hidden="1">Plant LBR-OTL #REF!</definedName>
    <definedName name="BExIHVQ598YD52PMN075C5A6G5XC" hidden="1">#REF!</definedName>
    <definedName name="BExII4VASCN8X68T5DXL5UH7ANHS" hidden="1">#REF!</definedName>
    <definedName name="BExIJLBCJGNIP6Z58RJS6J4XPA27" hidden="1">#REF!</definedName>
    <definedName name="BExIKLA421N3S0QU82EF2INIIPLG" hidden="1">Sum fuel hdlg Rev #REF!</definedName>
    <definedName name="BExIKQIUN2DYHK43OJEAIALPUHEB" hidden="1">#REF!</definedName>
    <definedName name="BExIL93RSXTA7VM9QPHXN563H5FE" hidden="1">#REF!</definedName>
    <definedName name="BExILXJ2AFL1UO04FZ8LR6NE7I07" hidden="1">#REF!</definedName>
    <definedName name="BExILYFLFER91ILV0PTZHQHDBBKI" hidden="1">Sum fuel hdlg Rev #REF!</definedName>
    <definedName name="BExIM5RUXHSKLVW8VJS2IZRIUH7O" hidden="1">#REF!</definedName>
    <definedName name="BExIN8FPTLFI9AO2T2N98VRJW1YJ" hidden="1">Plant fuel hdlg #REF!</definedName>
    <definedName name="BExIO9G6Y8250SZ2M1EO85P1MJBL" hidden="1">#REF!</definedName>
    <definedName name="BExIOEUEGCTJEFZT9Y49KW5SWKNH" hidden="1">#REF!</definedName>
    <definedName name="BExIQ0DTV0M0WIDI065RB57J245O" hidden="1">#REF!</definedName>
    <definedName name="BExIQU7BI1ZQZMXB9KRBBK0XK0HP" hidden="1">#REF!</definedName>
    <definedName name="BExISDCL0U0YTSWC4XABZSJ274HS" hidden="1">#REF!</definedName>
    <definedName name="BExISN8N3RZ4JGPK0QMN3TANEUDD" hidden="1">#REF!</definedName>
    <definedName name="BExISQ8KDL2KIR61H85THPMHHFAA" hidden="1">#REF!</definedName>
    <definedName name="BExISTZD4TSFWDOVQUKSKIJ68BVS" hidden="1">#REF!</definedName>
    <definedName name="BExISZ82SZLHDASAX0R3O3Q4AQEV" hidden="1">#REF!</definedName>
    <definedName name="BExITHNL10J4HTOH9J1CGIIBSOWQ" hidden="1">#REF!</definedName>
    <definedName name="BExITLEIUAWTTP75XVYWFIEHWYO5" hidden="1">Plant fuel hdlg #REF!</definedName>
    <definedName name="BExITS5E82GXZA9GTTKKD5CVLFFL" hidden="1">#REF!</definedName>
    <definedName name="BExIU3DWEVH2ZHQQBWJTPUU2HEZ1" hidden="1">#REF!</definedName>
    <definedName name="BExIU6DU7VUZR28LWM1J5CLT1U7M" hidden="1">#REF!</definedName>
    <definedName name="BExIUEX8P81OMXMXITZ4NYHH96YB" hidden="1">#REF!</definedName>
    <definedName name="BExIWAT02AY0YL75TR8O35XL28FB" hidden="1">Plant LBR-OTL #REF!</definedName>
    <definedName name="BExIWQZNCV97U5ER6JPS1054PBU5" hidden="1">#REF!</definedName>
    <definedName name="BExIXD63BMEXZ2SVFG9LZEGPN1L8" hidden="1">#N/A</definedName>
    <definedName name="BExIZW9Z7B4UCEZITZ9RF043P08P" hidden="1">#REF!</definedName>
    <definedName name="BExJ029RB0M7REJIMLNDARRITRSY" hidden="1">#REF!</definedName>
    <definedName name="BExKEH6S446YPJD5ZZI50MXHGKEU" hidden="1">#N/A</definedName>
    <definedName name="BExKEX7X5RT1N8WED1UT3R078NOT" hidden="1">#REF!</definedName>
    <definedName name="BExKEZ656C4ZHH4CYTCHPJY7PTJ2" hidden="1">#REF!</definedName>
    <definedName name="BExKF8WQ4P7VPJWOM0BMA104FCAQ" hidden="1">#REF!</definedName>
    <definedName name="BExKI109PQDEVIB3NXXJ0E2XCRUH" hidden="1">#REF!</definedName>
    <definedName name="BExKI4WLB7VC6PF67L2424K5D20W" hidden="1">#REF!</definedName>
    <definedName name="BExKKEVHDQW9Q1VACQEKUN5WAV4G" hidden="1">#REF!</definedName>
    <definedName name="BExKKMNZX824IKZ4V33EOJK6JZI3" hidden="1">Plant LBR-OTL #REF!</definedName>
    <definedName name="BExKLFL2XWYJADNVSKRUNELW6QN0" hidden="1">#REF!</definedName>
    <definedName name="BExKLTDELDD9U3IKNKE6JP1Q2DV5" hidden="1">#REF!</definedName>
    <definedName name="BExKLU4D1X0QOVSKAYHMXMR450BK" hidden="1">#REF!</definedName>
    <definedName name="BExKMZMLVNPMNSQAX40LNRQA7W4J" hidden="1">#REF!</definedName>
    <definedName name="BExKOMDDG0A6H914M27KUNMS1WU9" hidden="1">#REF!</definedName>
    <definedName name="BExKOQV7DCIF9RRBRHP1CSTZRM79" hidden="1">Sum fuel hdlg Rev #REF!</definedName>
    <definedName name="BExKPCFX6ZDW14G9HW0FN316NDWB" hidden="1">#REF!</definedName>
    <definedName name="BExKPE3CNWM5M4W9K3TO13T0QO0M" hidden="1">#REF!</definedName>
    <definedName name="BExKPM1C8C1ASNCCD14S31U9LI94" hidden="1">#REF!</definedName>
    <definedName name="BExKQ82AZB3C1DTJLYDR4II392P8" hidden="1">Plant LBR-OTL #REF!</definedName>
    <definedName name="BExKQIJXLOWT1S9YQLNAUKTJ58EG" hidden="1">#REF!</definedName>
    <definedName name="BExKS3SKXKEJME90B3L3OCIAU3T0" hidden="1">Sum fuel hdlg Rev #REF!</definedName>
    <definedName name="BExKULK0JUETU3L8MB8UJEE1DQL4" hidden="1">#REF!</definedName>
    <definedName name="BExKV1FVOMUCFDPYE3YXLPJL9KCT" hidden="1">#REF!</definedName>
    <definedName name="BExME3VXYGAB2G8BGA6IULNALAXJ" hidden="1">#REF!</definedName>
    <definedName name="BExMEMM9Z52LHMMQ8Q9ESMF1WUQN" hidden="1">Plant LBR-OTL #REF!</definedName>
    <definedName name="BExMF0ELTFBZCQ5UZXYO22GGWEC9" hidden="1">#REF!</definedName>
    <definedName name="BExMFZRR29J4B9URWSWOVU5KEVTM" hidden="1">#REF!</definedName>
    <definedName name="BExMHBVE1ZNO1SLB50JGEP50NIAF" hidden="1">#REF!</definedName>
    <definedName name="BExMHEKI2C5VJM42A93Q276X9316" hidden="1">#REF!</definedName>
    <definedName name="BExMHQUV5K37BJMDGKH5HYZ9HMA1" hidden="1">#REF!</definedName>
    <definedName name="BExMI58LTRJIRU86DPE6WPGJK010" hidden="1">#REF!</definedName>
    <definedName name="BExMJY4H0APINRUQ0OM3GT3RFUUE" hidden="1">#REF!</definedName>
    <definedName name="BExMKTALNTEVI6RPPDFUCMXWY7V7" hidden="1">#REF!</definedName>
    <definedName name="BExMLCMGNEJ753GFQ681DPL2WZA6" hidden="1">#REF!</definedName>
    <definedName name="BExMLEF7UWSCRIEJAJ2PK5XXXF7U" hidden="1">#REF!</definedName>
    <definedName name="BExMN2NWXQA4ABEQ9W81QW2OIFQP" hidden="1">#REF!</definedName>
    <definedName name="BExMN63XFKKOQHXYC28H21G0SCWD" hidden="1">#REF!</definedName>
    <definedName name="BExMPA32AEBKFFXB9FG2IXL8CKRM" hidden="1">Plant LBR-OTL #REF!</definedName>
    <definedName name="BExMQ23S1TH60WNZJI88EJ5BTRQR" hidden="1">#REF!</definedName>
    <definedName name="BExMQ5P8YF7BMSTOWA7MBBSS5N4M" hidden="1">#REF!</definedName>
    <definedName name="BExMQIW07RSVUL8QMJ21MC5MDN39" hidden="1">Plant LBR-OTL #REF!</definedName>
    <definedName name="BExMQLABGKZFAO9ESC3FQFBTK25H" hidden="1">#REF!</definedName>
    <definedName name="BExMR941DCTFOQEO7JMSNW445V1P" hidden="1">#REF!</definedName>
    <definedName name="BExMRET1AFQ1QE2R78XG8MD1EZHN" hidden="1">#REF!</definedName>
    <definedName name="BExMRLJV1B8NW0MFV3NJDAP0O17Z" hidden="1">#REF!</definedName>
    <definedName name="BExMSB6C4IWRR61PYVYQW84WYUS8" hidden="1">#REF!</definedName>
    <definedName name="BExMSPK743W2EHC4CWWU0ZEHPI2K" hidden="1">#REF!</definedName>
    <definedName name="BExMSQ5THOZ4DOMVE7V4VG3PNBRQ" hidden="1">#REF!</definedName>
    <definedName name="BExMSQRCYXX2A6X2EBU3YZFX1C5Q" hidden="1">#REF!</definedName>
    <definedName name="BExO61IK2QPPI1Y14TFL2QOB0THP" hidden="1">Plant LBR-OTL #REF!</definedName>
    <definedName name="BExO66RAQJBDC7UKNAXMWT0W1HW8" hidden="1">#REF!</definedName>
    <definedName name="BExO76Q0D9NUKWN2X6OI740BV0QK" hidden="1">Sum fuel hdlg Rev #REF!</definedName>
    <definedName name="BExO7UUP6O7VVSQUDU02JC3BDKOG" hidden="1">#REF!</definedName>
    <definedName name="BExO7VLLC04IOJO97XPAB19N5K69" hidden="1">#REF!</definedName>
    <definedName name="BExO8IDMR222Q1357SQGRF0FMB22" hidden="1">#REF!</definedName>
    <definedName name="BExO94EKK3SIAT75IOIZGP9GZZ67" hidden="1">#REF!</definedName>
    <definedName name="BExOBIPTG8WQVURTOITUDR49W348" hidden="1">#REF!</definedName>
    <definedName name="BExOCY45UWXIRGOWX84EMRFZTRPD" hidden="1">#REF!</definedName>
    <definedName name="BExOD9SZER2MVD89I17OBUIVFXY0" hidden="1">#REF!</definedName>
    <definedName name="BExODC792DP3LR7CT13N9ACGPT6O" hidden="1">#REF!</definedName>
    <definedName name="BExODISNNAV18K76KVRT3H4RNDSF" hidden="1">#REF!</definedName>
    <definedName name="BExODZQ5REFDJ1FUJV4UNGJY2DWB" hidden="1">#REF!</definedName>
    <definedName name="BExOE2Q29OLIG8L15JVB3LM9TREA" hidden="1">Sum fuel hdlg Rev #REF!</definedName>
    <definedName name="BExOE9BFA9WS003K9T8J5PK2QURY" hidden="1">#REF!</definedName>
    <definedName name="BExOEHERWNLMYJHICBZGZRCBDZNB" hidden="1">#REF!</definedName>
    <definedName name="BExOFF4JCBCA96DQXEP9RGF71QRZ" hidden="1">#REF!</definedName>
    <definedName name="BExOFNIMTQNV4GQY6DCJJBWRNZUW" hidden="1">#REF!</definedName>
    <definedName name="BExOG98Y2WMOPZM0L9RX82UTOGXC" hidden="1">#REF!</definedName>
    <definedName name="BExOGNXI3RV7YORPWLEUYMJ3XT3L" hidden="1">#REF!</definedName>
    <definedName name="BExOGSQ4XK4FLFP4BLL2HGDX3R17" hidden="1">#REF!</definedName>
    <definedName name="BExOH1VA96Z7QFKJ7WCP1CBL82LM" hidden="1">#REF!</definedName>
    <definedName name="BExOH9IC01DG6I5HW9WT7Q1VIY3Y" hidden="1">#REF!</definedName>
    <definedName name="BExOJ0WAW9NF3PO6JQB5C975RTSN" hidden="1">#REF!</definedName>
    <definedName name="BExOJ88J7GQZF2203PMPHIV94D4Y" hidden="1">Non #REF!</definedName>
    <definedName name="BExOJQ2MNP8QYYHN8SLJOEE8S9Q5" hidden="1">#REF!</definedName>
    <definedName name="BExOJSBH3GCTWAQCHC9CQQ08TA4J" hidden="1">#REF!</definedName>
    <definedName name="BExOK15NC9QSPUK4GCGK1455TPTR" hidden="1">#REF!</definedName>
    <definedName name="BExOKAATYF4R5NG8TW0LQZT9CQVO" hidden="1">#REF!</definedName>
    <definedName name="BExOKI8P66XXASOKF8B128KUK45C" hidden="1">Plant fuel hdlg #REF!</definedName>
    <definedName name="BExOMZJUI9QSV71RDAUODGMFFROA" hidden="1">#REF!</definedName>
    <definedName name="BExONXPUBUNQVEH0C41C24U77WS9" hidden="1">#REF!</definedName>
    <definedName name="BExQ1GKDRKSO03GK7ZZ43DQJI115" hidden="1">#REF!</definedName>
    <definedName name="BExQ2KQ6PS19XSTY8TBKFNI5L9JU" hidden="1">#REF!</definedName>
    <definedName name="BExQ2NF9IT928H6NTZMOKJEZ9LLH" hidden="1">#N/A</definedName>
    <definedName name="BExQ33B5I43N0F1FLF5QPOQ48JJF" hidden="1">#REF!</definedName>
    <definedName name="BExQ3X4MJTDCTSDBZTW7W7I46CDT" hidden="1">#REF!</definedName>
    <definedName name="BExQ50OUBBH44YVJQG6DBFITON6K" hidden="1">#REF!</definedName>
    <definedName name="BExQ5GF8C62HVCNZQ8GRBVAZUR5S" hidden="1">#REF!</definedName>
    <definedName name="BExQ5IISNST3M9VSYD2BD6FNWQAF" hidden="1">Plant LBR-OTL #REF!</definedName>
    <definedName name="BExQ5PEWRJLSNYM8ASWWO81GYU2Q" hidden="1">#REF!</definedName>
    <definedName name="BExQ717SHI4E9SJ9KPYFO3AJ69HG" hidden="1">Plant fuel hdlg #REF!</definedName>
    <definedName name="BExQ74T8V470MXUD1NIMZE6VQQNV" hidden="1">#REF!</definedName>
    <definedName name="BExQ7DNH375WCG5UGDTDMCSBGPKK" hidden="1">#REF!</definedName>
    <definedName name="BExQ7SMZJ786Y32YX6VMB4SY3RLW" hidden="1">#REF!</definedName>
    <definedName name="BExQ8TNFT3QVSZHVQRXDDQMBIF7R" hidden="1">Sum fuel hdlg Rev #REF!</definedName>
    <definedName name="BExQ9BMSHGFJJOYDTAN5Z92L0A3K" hidden="1">#REF!</definedName>
    <definedName name="BExQ9SV926MKFKKVPZU4VDQ1WIRP" hidden="1">#REF!</definedName>
    <definedName name="BExQAAZYHE5CTXP52QA91FMPS38A" hidden="1">Sum fuel hdlg Rev #REF!</definedName>
    <definedName name="BExQAP325ACV1V7T1NIHTTFD4FIW" hidden="1">Plant LBR-OTL #REF!</definedName>
    <definedName name="BExQC0L6646B56MEB1845ZZDUUQ2" hidden="1">Sum fuel hdlg Rev #REF!</definedName>
    <definedName name="BExQC119ZP6ZWQGS6SJ7NOLJ63ZD" hidden="1">#REF!</definedName>
    <definedName name="BExQCXUNQIFJMSNVN66RWH5MTCYZ" hidden="1">#REF!</definedName>
    <definedName name="BExQF669CGK6GI1SAVYUDALQ62LS" hidden="1">#REF!</definedName>
    <definedName name="BExQF8VCHFWVMAW1UFXKN3211MFG" hidden="1">#REF!</definedName>
    <definedName name="BExQGFKSNCYAR86XD3TL4RIRUMFS" hidden="1">#REF!</definedName>
    <definedName name="BExQGK2J719O4CA95EFJDGQ4AN8L" hidden="1">#REF!</definedName>
    <definedName name="BExQH0UPNJDA8GEAZK9C4UG6O0UV" hidden="1">#REF!</definedName>
    <definedName name="BExQH2I5M63QWVX0EYJ2MX4F212D" hidden="1">#REF!</definedName>
    <definedName name="BExQIAERL7Q8Q0HJ9ECVX68NHYMG" hidden="1">#REF!</definedName>
    <definedName name="BExQJDO6ZWIUJA1THZ60K2GQD10R" hidden="1">#REF!</definedName>
    <definedName name="BExQJU050KAI6A1H0DKD7TAE1Q50" hidden="1">#REF!</definedName>
    <definedName name="BExQK174NHLMJWP41F6M43GIY1YF" hidden="1">Sum fuel hdlg Rev #REF!</definedName>
    <definedName name="BExQL1REWNCIOBW4E94JMTKT53ZA" hidden="1">#REF!</definedName>
    <definedName name="BExRZH9UZGK0F1ETEIK5RRWS3G3Y" hidden="1">#REF!</definedName>
    <definedName name="BExRZMIQRFOYNLG4W9DJ7R006ESD" hidden="1">Sum fuel hdlg Rev #REF!</definedName>
    <definedName name="BExS3F6NP09PNV7ZJZCOXT601JDQ" hidden="1">#REF!</definedName>
    <definedName name="BExS5DGLUEH7OCI0OA4TYPU0KOED" hidden="1">#REF!</definedName>
    <definedName name="BExS5QNC31VHI4R3HPT0DDFPVR95" hidden="1">#REF!</definedName>
    <definedName name="BExS62SFA9BOMKGLR6KWKGFJG2M9" hidden="1">#REF!</definedName>
    <definedName name="BExS6FIW3NB6ALBHSLORMDBOVOAJ" hidden="1">Plant fuel hdlg #REF!</definedName>
    <definedName name="BExS6TRI8K48BLRPBGDSYQI956GQ" hidden="1">Non #REF!</definedName>
    <definedName name="BExS7HFP1HGWPRNMGRM7XNZJ8CLW" hidden="1">#REF!</definedName>
    <definedName name="BExS7W4EVPMX58D2CRJZGHHNJ2U4" hidden="1">#REF!</definedName>
    <definedName name="BExS922X37YAZ66FFVJ9KWHMK1W3" hidden="1">#REF!</definedName>
    <definedName name="BExS9BYTP6IN78HKCQ8RWCRSZLO0" hidden="1">#REF!</definedName>
    <definedName name="BExS9VWFZPGEBVS0S3XXQ6VC2F08" hidden="1">Plant fuel hdlg #REF!</definedName>
    <definedName name="BExSB1PIE7TN663ESA4RJEVMF05Q" hidden="1">#REF!</definedName>
    <definedName name="BExSBYYZGH5U32JWYABID6ULXN5J" hidden="1">#REF!</definedName>
    <definedName name="BExSCGYIC20IFFRM7WWMKY6UIHUY" hidden="1">#REF!</definedName>
    <definedName name="BExSD1HJMWM7VQXYUTBWGVRSLAF7" hidden="1">#REF!</definedName>
    <definedName name="BExSD5TWI0HOTLI8HWEJ7X93ZVCF" hidden="1">#REF!</definedName>
    <definedName name="BExSEE1BHROHEHJO924TRIKQ6YZI" hidden="1">#REF!</definedName>
    <definedName name="BExSEM4N1YG3IUK9RQ2TCSRQYK6M" hidden="1">#REF!</definedName>
    <definedName name="BExTUW111SKEBW562B6W4CD8YYPB" hidden="1">#REF!</definedName>
    <definedName name="BExTV6YSSWZM86NQNO6IPY08LWKX" hidden="1">#REF!</definedName>
    <definedName name="BExTW131DK5WAFEUQF0NVNA3U8CT" hidden="1">#REF!</definedName>
    <definedName name="BExTW18JQQF94GDSJY73Y6FK9R08" hidden="1">#REF!</definedName>
    <definedName name="BExTW1JCT5IKR0AMQUJHSXBDVWO8" hidden="1">#REF!</definedName>
    <definedName name="BExTXIVUTR9RGO957I938O5KXBHR" hidden="1">Non #REF!</definedName>
    <definedName name="BExTXKOGBYHH2KAYINOR18TI647Q" hidden="1">#REF!</definedName>
    <definedName name="BExTXXVCM2ONHX2AJ8TTWCF9I8IZ" hidden="1">Plant fuel hdlg #REF!</definedName>
    <definedName name="BExTY0469G6BDAQGOQFC0PFI0POO" hidden="1">#REF!</definedName>
    <definedName name="BExTY57LODBNH9MDTRRXEDQUTQCF" hidden="1">#REF!</definedName>
    <definedName name="BExTYNXW8KI72FAE8N7I2KQU2FGB" hidden="1">#REF!</definedName>
    <definedName name="BExTZ9IQ225555NUSNWMW023YVRS" hidden="1">#REF!</definedName>
    <definedName name="BExTZDPS1QFRP0VG01YPFZYANVBU" hidden="1">#REF!</definedName>
    <definedName name="BExU0TEY1DTG5Y1GPEV3ZH678CGB" hidden="1">Non #REF!</definedName>
    <definedName name="BExU11I9N2CE3POJZZSKHZBS9PFI" hidden="1">#REF!</definedName>
    <definedName name="BExU1L4WG9H9FSPOOW3C2Y3JAJK5" hidden="1">#REF!</definedName>
    <definedName name="BExU20VF6ZYBS1D2KXLTSKV888B3" hidden="1">#REF!</definedName>
    <definedName name="BExU26KG1KTYKWK8TM4ELKSGZTO8" hidden="1">#REF!</definedName>
    <definedName name="BExU34QAW3KH02UBNS00VGX5Z2FL" hidden="1">#REF!</definedName>
    <definedName name="BExU4JZ5ROCPXF33OYKW0BETPFLM" hidden="1">#REF!</definedName>
    <definedName name="BExU4QQ03W0A89G33JNE5WMK2XA0" hidden="1">Plant LBR-OTL #REF!</definedName>
    <definedName name="BExU4XGTT9QQY55PZWK5UDX2LH99" hidden="1">Non #REF!</definedName>
    <definedName name="BExU58JXSOQDDEF0STK5XDMQ0OWL" hidden="1">#REF!</definedName>
    <definedName name="BExU5GHY5A3OO6EP2B1LZO04CZ0C" hidden="1">#REF!</definedName>
    <definedName name="BExU61RSRWCOWWFGBHIPEINJ7ZUS" hidden="1">#REF!</definedName>
    <definedName name="BExU7I80HWZBJYG0BM1QW7C06UPD" hidden="1">#REF!</definedName>
    <definedName name="BExU81UUAXKV0XO0WCS9ZSDY142I" hidden="1">#REF!</definedName>
    <definedName name="BExU9G7B0T3HMXRLFUFQW9LF26L6" hidden="1">#REF!</definedName>
    <definedName name="BExU9N8TO9V2S9NG52DHLVSIZWBK" hidden="1">#REF!</definedName>
    <definedName name="BExU9RW3LNJ7T0WM57ZX9S9CQ90Y" hidden="1">#REF!</definedName>
    <definedName name="BExUAGBDN58UEVYHOSN4LEDF5S29" hidden="1">#REF!</definedName>
    <definedName name="BExUB0ZV0DRW7NUOQ4Z83XNO8XNV" hidden="1">#REF!</definedName>
    <definedName name="BExUBL2SCJ054FOL0OE3YCAQGUL4" hidden="1">Plant LBR-OTL #REF!</definedName>
    <definedName name="BExUBX7NT14779N65FV37C1J8AZ0" hidden="1">#REF!</definedName>
    <definedName name="BExUD181MZGG3OQYA5RV15FL534F" hidden="1">Plant fuel hdlg #REF!</definedName>
    <definedName name="BExUD3H0J8FCKZEDPUF7DTKXOEKB" hidden="1">#REF!</definedName>
    <definedName name="BExUD4YZTI39VY7EUVEPE5U1LJQX" hidden="1">#REF!</definedName>
    <definedName name="BExUDA7OF99G2AIWDGPMLNJMIOSR" hidden="1">#REF!</definedName>
    <definedName name="BExVRV4HVHBF0E2Z60373ULARKYV" hidden="1">#REF!</definedName>
    <definedName name="BExVS744D98T0LDPY2PFDSPTF3HK" hidden="1">Prior #REF!</definedName>
    <definedName name="BExVSJJR9XFBKWL7SNFM0MRJD6E4" hidden="1">Sum fuel hdlg Rev #REF!</definedName>
    <definedName name="BExVT54O3DSSXKSPZLQMAEYH30XQ" hidden="1">#REF!</definedName>
    <definedName name="BExVTFMA7UF8Y8BPKWXFS5U8BUQV" hidden="1">#REF!</definedName>
    <definedName name="BExVUG6GXD6XRQR5WGTY63CGLUYQ" hidden="1">#REF!</definedName>
    <definedName name="BExVUIVJ4F8MON2IBF268T7N35CK" hidden="1">#REF!</definedName>
    <definedName name="BExVURF49MSMA93LG7TS0F9BISKJ" hidden="1">#REF!</definedName>
    <definedName name="BExVVSFKASEF94II7962H5X10XSO" hidden="1">Non #REF!</definedName>
    <definedName name="BExVVXOHXZ3KAIKDY9U0IQ7M6EHQ" hidden="1">#REF!</definedName>
    <definedName name="BExVW02N8QENA1A9ZKP2KGPCKA8Z" hidden="1">#REF!</definedName>
    <definedName name="BExVX3SCSPOZQCR9YMG7YADDR7K6" hidden="1">#REF!</definedName>
    <definedName name="BExVXLX17816I273DDWLI3L9O5WZ" hidden="1">Non #REF!</definedName>
    <definedName name="BExVY6AQGLUC6OJZZJB324X43NB4" hidden="1">#REF!</definedName>
    <definedName name="BExVYQDH7FYOCHRAX2PE5BJT0X0Z" hidden="1">#REF!</definedName>
    <definedName name="BExW0X76PWXZ6XVF0F629RPD891K" hidden="1">#REF!</definedName>
    <definedName name="BExW3BT7AJPHMFJMREKIP73WLG2T" hidden="1">#REF!</definedName>
    <definedName name="BExW3VLBFSL1BVXGSF8OCS7I0MKT" hidden="1">#REF!</definedName>
    <definedName name="BExW4BH0ZJO88UA95CS6GQLEV2GA" hidden="1">#REF!</definedName>
    <definedName name="BExW4LIJUHBMV3DMKGZLNYPD5IYR" hidden="1">#REF!</definedName>
    <definedName name="BExW57E7JEPV4X8JYSAQ3N67J221" hidden="1">#REF!</definedName>
    <definedName name="BExW5N4LHHFIBMLW3K06P91R0SQ6" hidden="1">#REF!</definedName>
    <definedName name="BExW5QKL3YJEYWXU04JME02L8G4L" hidden="1">#REF!</definedName>
    <definedName name="BExW5YD9IXFXZ9VYL1LYB9DKHYBL" hidden="1">#REF!</definedName>
    <definedName name="BExW630E9CP5JQL77MKM0LSZ6NR3" hidden="1">#REF!</definedName>
    <definedName name="BExW6OL91U2E2J1HQJW6UAGZYKPB" hidden="1">#REF!</definedName>
    <definedName name="BExW74RR87TVT9HB89WOM7BAM3ER" hidden="1">#REF!</definedName>
    <definedName name="BExW7JB593491SIW4BXI53ZIXGPI" hidden="1">#REF!</definedName>
    <definedName name="BExW7KCZWBPLNHQWO9RZUU1X8R6L" hidden="1">Plant fuel hdlg #REF!</definedName>
    <definedName name="BExW8C2WRAWJCHCXVSC28UBD2ODE" hidden="1">#REF!</definedName>
    <definedName name="BExW92LQHT4JDUKAM1N2P7UZJS5W" hidden="1">#REF!</definedName>
    <definedName name="BExW9JOQPWOZGGVKUE60WU2BXLYP" hidden="1">#REF!</definedName>
    <definedName name="BExXMCRC36BES6BXNHSW5XLTCMZD" hidden="1">Sum fuel hdlg Rev #REF!</definedName>
    <definedName name="BExXMD24NGH2T3QMKN4V5825XGTX" hidden="1">Plant LBR-OTL #REF!</definedName>
    <definedName name="BExXNHO1G3FV6DH6X1GOVVCFTRP5" hidden="1">Plant LBR-OTL #REF!</definedName>
    <definedName name="BExXOB1GMU77BIPSZLCZI2PWJZYP" hidden="1">#REF!</definedName>
    <definedName name="BExXOM4O7DWYFLC3HOABJABZG8WF" hidden="1">#REF!</definedName>
    <definedName name="BExXPQFRGJBJE6YWSYQ0YD0314JP" hidden="1">#REF!</definedName>
    <definedName name="BExXPSJAFY3HFITQOJ3NS4MZHRG4" hidden="1">#REF!</definedName>
    <definedName name="BExXQBPUVU4NTNIMCE3K8CPXIXQN" hidden="1">#REF!</definedName>
    <definedName name="BExXQNJYDE894VQ9J22JNYDSA3K1" hidden="1">#REF!</definedName>
    <definedName name="BExXQTEG5AT978T237J6SABHAQ6J" hidden="1">#REF!</definedName>
    <definedName name="BExXR7C2Y057TJP7KXSWXIPFXYLB" hidden="1">#REF!</definedName>
    <definedName name="BExXSL8GY71J5N9IA9R5DM9WU6FZ" hidden="1">#REF!</definedName>
    <definedName name="BExXSOJ5XCIMP8QAZ64G1HFOJNCA" hidden="1">#REF!</definedName>
    <definedName name="BExXTR1IJ9DFCPAZ131BV1VF6VKC" hidden="1">#REF!</definedName>
    <definedName name="BExXUG7WO1ITDBXJ1T5664O94IM9" hidden="1">#REF!</definedName>
    <definedName name="BExXVKJ0KG5XCRDHG7TQBG6HT3OR" hidden="1">#REF!</definedName>
    <definedName name="BExXVZ279RHCYFBH5HL9C9TUWASK" hidden="1">#REF!</definedName>
    <definedName name="BExXWCJRE29SUP3XRRK6Z9GVUTM3" hidden="1">#REF!</definedName>
    <definedName name="BExXWE1QOJL3HWYO1HA80ZSC0GOX" hidden="1">Sum fuel hdlg Rev #REF!</definedName>
    <definedName name="BExXWPVYDMXFNXITYV78DPW8DKH2" hidden="1">#REF!</definedName>
    <definedName name="BExXWVVLXNB8KRJ7NM3C50SBUR9W" hidden="1">#REF!</definedName>
    <definedName name="BExXYQEVXUFQIMWAB8D3GFFXJ8VK" hidden="1">#REF!</definedName>
    <definedName name="BExXZ1Y7JNOHAW3PEMD5SV4J7SPR" hidden="1">#REF!</definedName>
    <definedName name="BExXZPRVZXWRRQRU98YVIM9YUVF0" hidden="1">#REF!</definedName>
    <definedName name="BExXZZD6XLJO65R1GKT5KI6PHAG9" hidden="1">#REF!</definedName>
    <definedName name="BExY04GRC7WCG0KPH3ZT2EF4SSOC" hidden="1">#REF!</definedName>
    <definedName name="BExY1SPCC72Q1ZBRXCMC3WMXVGZA" hidden="1">#REF!</definedName>
    <definedName name="BExY2Q4ALLI5U9UHH27Z96OXBKZT" hidden="1">#REF!</definedName>
    <definedName name="BExY2QF4E9CG2N21YSF5Z3WV1HYQ" hidden="1">#REF!</definedName>
    <definedName name="BExY42O2D1NGJELBECVNQE3LLRQA" hidden="1">#REF!</definedName>
    <definedName name="BExY544SHCYHF7RKB2KDFQ2HNE5S" hidden="1">#REF!</definedName>
    <definedName name="BExY6YO2T2UV2CMBREV4KAZGGPE6" hidden="1">#REF!</definedName>
    <definedName name="BExZISOBH5G77FZ2YVBNCQWQDDPJ" hidden="1">#REF!</definedName>
    <definedName name="BExZJ7YK6NCJH02REVCV0B7IG646" hidden="1">Plant LBR-OTL #REF!</definedName>
    <definedName name="BExZJKJP8DWGGZN5K0SPCF4NGWPR" hidden="1">#REF!</definedName>
    <definedName name="BExZJMY1HWA8MXEZ6JOF56X34PAI" hidden="1">#REF!</definedName>
    <definedName name="BExZJPXXXTZ7RREY3J2B0TTW4W8F" hidden="1">#REF!</definedName>
    <definedName name="BExZJRVZD35WK2FHPQ5N7SMV8B0L" hidden="1">#REF!</definedName>
    <definedName name="BExZJSC8QN2IULC117MCWYTTBBPB" hidden="1">#REF!</definedName>
    <definedName name="BExZK5TTJ1VCYFUJEQVMVTN9UYUN" hidden="1">#REF!</definedName>
    <definedName name="BExZLCU0NN4ZBWUBBJTVW170KB0T" hidden="1">#REF!</definedName>
    <definedName name="BExZLCZI63ACA8OMOUDJ9EFZO8NB" hidden="1">#REF!</definedName>
    <definedName name="BExZLTBGI27YJDZ5CPGQBOF7VXY4" hidden="1">Plant fuel hdlg #REF!</definedName>
    <definedName name="BExZM3NLW0W943JUIH5F4933APS1" hidden="1">#REF!</definedName>
    <definedName name="BExZM5WMVDPK352VPDW4L6E7FGGV" hidden="1">#REF!</definedName>
    <definedName name="BExZMFY03ZYBN4SDL004I4MHIWZ3" hidden="1">#REF!</definedName>
    <definedName name="BExZN9GOO6WCHG5HAFNCN33RCV7L" hidden="1">#REF!</definedName>
    <definedName name="BExZNZ3AO477B55I91POUL2H1PJZ" hidden="1">#REF!</definedName>
    <definedName name="BExZOARXJ8ALBC0EF9CUUIQG2BU9" hidden="1">#REF!</definedName>
    <definedName name="BExZOMM7G4FYHK8CND33T4RNUJCM" hidden="1">#REF!</definedName>
    <definedName name="BExZOMX09D81274HNBH79WA0WSID" hidden="1">Plant fuel hdlg #REF!</definedName>
    <definedName name="BExZPVF6IGR3IS9I6GUTXHHQPWQZ" hidden="1">Plant LBR-OTL #REF!</definedName>
    <definedName name="BExZQEWHNUP90CUG9AJZBI9TPGGT" hidden="1">#REF!</definedName>
    <definedName name="BExZQI1OQWDMDXXYOF1DRUEAE7MK" hidden="1">#REF!</definedName>
    <definedName name="BExZS1HMCE9ODCS54LYII96QRQCK" hidden="1">#REF!</definedName>
    <definedName name="BExZSCFI1O09OWONZOZZBH0JFSGH" hidden="1">#REF!</definedName>
    <definedName name="BExZSDBX9CKPZI37T9HG361410ES" hidden="1">#REF!</definedName>
    <definedName name="BExZSS0KY4EW9EGHMZO7KMTT1505" hidden="1">#REF!</definedName>
    <definedName name="BExZSZYGOGHZO94IAMT799TT7JP8" hidden="1">#REF!</definedName>
    <definedName name="BExZT1B20RO2097WDP3CKF20GJWO" hidden="1">#REF!</definedName>
    <definedName name="BExZTRZ7BO6KKB6RT7VI04VB6ZMC" hidden="1">Non #REF!</definedName>
    <definedName name="BExZUQG0FS1ZVW3HERLP1MVGEOR3" hidden="1">Plant fuel hdlg #REF!</definedName>
    <definedName name="BExZWCL5LWGXLNW3DHE0CDIBHW5I" hidden="1">#REF!</definedName>
    <definedName name="BExZWHOLG6OBH3NIN6KZKY9QVYX9" hidden="1">Plant LBR-OTL #REF!</definedName>
    <definedName name="BExZX9940KMQTSN12J6IH1C1K6V2" hidden="1">#REF!</definedName>
    <definedName name="BExZXRZIJ4SIYA2OR2PT3ISJ35DJ" hidden="1">#REF!</definedName>
    <definedName name="BExZYP3NVVINXA58KZGYJ30MO76Q" hidden="1">Non #REF!</definedName>
    <definedName name="BExZZ48IHTNP1AXKHZAWM1CHQRXK" hidden="1">#REF!</definedName>
    <definedName name="BExZZSCZ4Y5SZ44ZCYN4ZMYM36D3" hidden="1">#REF!</definedName>
    <definedName name="BG_Del" hidden="1">15</definedName>
    <definedName name="BG_Ins" hidden="1">4</definedName>
    <definedName name="BG_Mod" hidden="1">6</definedName>
    <definedName name="bh">#REF!</definedName>
    <definedName name="blank">#REF!</definedName>
    <definedName name="Block">"r1211:a1"</definedName>
    <definedName name="blow" hidden="1">{"'BS'!$C$10"}</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00001"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6" hidden="1">#REF!</definedName>
    <definedName name="BLPH66" hidden="1">#REF!</definedName>
    <definedName name="BLPH7" hidden="1">#REF!</definedName>
    <definedName name="BLPH8" hidden="1">#REF!</definedName>
    <definedName name="BLPH9" hidden="1">#REF!</definedName>
    <definedName name="BNE_MESSAGES" hidden="1">#REF!</definedName>
    <definedName name="BNE_MESSAGES_HIDDEN" hidden="1">#REF!</definedName>
    <definedName name="BNE_MESSAGES_LAMP" hidden="1">#REF!</definedName>
    <definedName name="BNE_UPLOAD" hidden="1">#REF!</definedName>
    <definedName name="bnm" hidden="1">{#N/A,#N/A,FALSE,"REPORT"}</definedName>
    <definedName name="bob">#REF!</definedName>
    <definedName name="BOD_Q_Act_vs_Plan">#REF!</definedName>
    <definedName name="BOD_Q_Op_Performance_Table">#REF!</definedName>
    <definedName name="BOD_Summary_Table">#REF!</definedName>
    <definedName name="boh" hidden="1">{#N/A,#N/A,FALSE,"MAIN";#N/A,#N/A,FALSE,"MK_ASS_B";#N/A,#N/A,FALSE,"MK_ASS_R";#N/A,#N/A,FALSE,"TR_ASS_B";#N/A,#N/A,FALSE,"TR_ASS_R";#N/A,#N/A,FALSE,"ROAMING";#N/A,#N/A,FALSE,"PR_ASS_B";#N/A,#N/A,FALSE,"PR_ASS_R";#N/A,#N/A,FALSE,"PR_ASS_S"}</definedName>
    <definedName name="boo" hidden="1">{#N/A,#N/A,TRUE,"GRAND TOTAL";#N/A,#N/A,TRUE,"SAM'S";#N/A,#N/A,TRUE,"SUPERCENTER";#N/A,#N/A,TRUE,"MEXICO";#N/A,#N/A,TRUE,"FOOD";#N/A,#N/A,TRUE,"TOTAL WITHOUT CIFRA TAB"}</definedName>
    <definedName name="Book">#REF!</definedName>
    <definedName name="BOOK_VALUE" hidden="1">"BOOK_VALUE"</definedName>
    <definedName name="BOOKINGS" hidden="1">{"page 1",#N/A,FALSE,"EEG";"page 2",#N/A,FALSE,"EEG";"page 3",#N/A,FALSE,"EEG";"page 4",#N/A,FALSE,"EEG"}</definedName>
    <definedName name="bopnre" hidden="1">{"'PRORATE GOALS '!$A$1:$O$25"}</definedName>
    <definedName name="BP">#REF!</definedName>
    <definedName name="BP_Gen_Update">#REF!</definedName>
    <definedName name="BREAK1">#REF!</definedName>
    <definedName name="BREAK10">#REF!</definedName>
    <definedName name="BREAK11">#REF!</definedName>
    <definedName name="BREAK12">#REF!</definedName>
    <definedName name="BREAK13">#REF!</definedName>
    <definedName name="BREAK14">#REF!</definedName>
    <definedName name="BREAK15">#REF!</definedName>
    <definedName name="BREAK16">#REF!</definedName>
    <definedName name="BREAK17">#REF!</definedName>
    <definedName name="BREAK18">#REF!</definedName>
    <definedName name="BREAK19">#REF!</definedName>
    <definedName name="BREAK2">#REF!</definedName>
    <definedName name="BREAK3">#REF!</definedName>
    <definedName name="BREAK4">#REF!</definedName>
    <definedName name="BREAK5">#REF!</definedName>
    <definedName name="BREAK6">#REF!</definedName>
    <definedName name="BREAK7">#REF!</definedName>
    <definedName name="BREAK8">#REF!</definedName>
    <definedName name="BREAK9">#REF!</definedName>
    <definedName name="Breakall">#REF!</definedName>
    <definedName name="brief_book">#REF!</definedName>
    <definedName name="Bruce1">#REF!</definedName>
    <definedName name="BSC" hidden="1">{"'MIS format'!$B$2:$W$101"}</definedName>
    <definedName name="BSCGroupCodeDescription">#REF!</definedName>
    <definedName name="BU_Con" hidden="1">{#N/A,#N/A,TRUE,"index";#N/A,#N/A,TRUE,"Summary";#N/A,#N/A,TRUE,"Continuing Business";#N/A,#N/A,TRUE,"Disposals";#N/A,#N/A,TRUE,"Acquisitions";#N/A,#N/A,TRUE,"Actual &amp; Plan Reconciliation"}</definedName>
    <definedName name="BU_Con_2" hidden="1">{#N/A,#N/A,TRUE,"index";#N/A,#N/A,TRUE,"Summary";#N/A,#N/A,TRUE,"Continuing Business";#N/A,#N/A,TRUE,"Disposals";#N/A,#N/A,TRUE,"Acquisitions";#N/A,#N/A,TRUE,"Actual &amp; Plan Reconciliation"}</definedName>
    <definedName name="BU_Div">#REF!</definedName>
    <definedName name="bud" hidden="1">{"summary",#N/A,FALSE,"PCR DIRECTORY"}</definedName>
    <definedName name="budget">#REF!</definedName>
    <definedName name="Budget_Database">#REF!</definedName>
    <definedName name="Budget_GenCostDetail">#REF!</definedName>
    <definedName name="Budget_Line_Losses">#REF!</definedName>
    <definedName name="budget1" hidden="1">{"Overview",#N/A,TRUE,"Overview";"New Gen",#N/A,TRUE,"New Gen";"cap-ex",#N/A,TRUE,"Consol cap-ex";"cap-ex",#N/A,TRUE,"APC cap-ex";"cap-ex",#N/A,TRUE,"GPC cap-ex";"cap-ex",#N/A,TRUE,"GUL cap-ex";"cap-ex",#N/A,TRUE,"MPC cap-ex";"cap-ex",#N/A,TRUE,"SAV cap-ex";"cap-ex",#N/A,TRUE,"SEGCO cap-ex";"cap-ex",#N/A,TRUE,"SWE cap-ex"}</definedName>
    <definedName name="budget95">#REF!</definedName>
    <definedName name="budget96">#REF!</definedName>
    <definedName name="bundle">#REF!</definedName>
    <definedName name="Bundle_Pivot" hidden="1">{"'GenCo'!$A$3:$U$52"}</definedName>
    <definedName name="BusArea">#REF!</definedName>
    <definedName name="BusFunction">#REF!</definedName>
    <definedName name="BV_OVER_SHARES" hidden="1">"BV_OVER_SHARES"</definedName>
    <definedName name="c.LTMYear" hidden="1">#REF!</definedName>
    <definedName name="cadcadfd">#REF!</definedName>
    <definedName name="Calendar_Table">#REF!</definedName>
    <definedName name="Calibration_Constant_2013">#REF!</definedName>
    <definedName name="cancel" hidden="1">{"PARTNERS CAPITAL STMT",#N/A,FALSE,"Partners Capital"}</definedName>
    <definedName name="cancel2" hidden="1">{"PNLProjDL",#N/A,FALSE,"PROJCO";"PNLParDL",#N/A,FALSE,"Parent"}</definedName>
    <definedName name="cancel3" hidden="1">{"Summary",#N/A,FALSE,"MICMULT";"Income Statement",#N/A,FALSE,"MICMULT";"Cash Flows",#N/A,FALSE,"MICMULT"}</definedName>
    <definedName name="CANCELLED_STATE">"Cancelled"</definedName>
    <definedName name="Cap" hidden="1">{"rf19",#N/A,FALSE,"RF19";"rf20",#N/A,FALSE,"RF20";"rf20a",#N/A,FALSE,"RF20A";"rf21",#N/A,FALSE,"RF21";"rf21a",#N/A,FALSE,"RF21A";"rf21b",#N/A,FALSE,"RF21B";"rf22",#N/A,FALSE,"RF22";"rf22a",#N/A,FALSE,"RF22A";"rf22b",#N/A,FALSE,"RF22B"}</definedName>
    <definedName name="CAPbkdn">#REF!</definedName>
    <definedName name="Capex" hidden="1">{#N/A,#N/A,FALSE,"AltFuel"}</definedName>
    <definedName name="CAPITAL_EXPEN" hidden="1">"CAPITAL_EXPEN"</definedName>
    <definedName name="CAPITAL_LEASE" hidden="1">"CAPITAL_LEASE"</definedName>
    <definedName name="Capital_MFA">#REF!</definedName>
    <definedName name="capt">#REF!</definedName>
    <definedName name="CARO_LT_CE_PreRollup_TrenchYear">#REF!</definedName>
    <definedName name="CARO_T1_CE_DatasetName">#REF!</definedName>
    <definedName name="CARO_T1_CE_TrenchYear">#REF!</definedName>
    <definedName name="CARO_T2_CE_DatasetName">#REF!</definedName>
    <definedName name="CARO_T2_CE_TrenchYear">#REF!</definedName>
    <definedName name="CARO_T3_CE_DatasetName">#REF!</definedName>
    <definedName name="CARO_T3_CE_TrenchYear">#REF!</definedName>
    <definedName name="CARO_T4_CE_DatasetName">#REF!</definedName>
    <definedName name="CARO_T4_CE_TrenchYear">#REF!</definedName>
    <definedName name="CARO_T5_CE_DatasetName">#REF!</definedName>
    <definedName name="CARO_T5_CE_TrenchYear">#REF!</definedName>
    <definedName name="CARO_T6_CE_DatasetName">#REF!</definedName>
    <definedName name="CARO_T6_CE_TrenchYear">#REF!</definedName>
    <definedName name="cas">#REF!</definedName>
    <definedName name="casd">#REF!</definedName>
    <definedName name="CASH_DUE_BANKS" hidden="1">"CASH_DUE_BANKS"</definedName>
    <definedName name="CASH_EQUIV" hidden="1">"CASH_EQUIV"</definedName>
    <definedName name="CASH_INTEREST" hidden="1">"CASH_INTEREST"</definedName>
    <definedName name="CASH_ST" hidden="1">"CASH_ST"</definedName>
    <definedName name="CASH_TAXES" hidden="1">"CASH_TAXES"</definedName>
    <definedName name="CASH1">#REF!</definedName>
    <definedName name="CASH2">#REF!</definedName>
    <definedName name="cashchng">#REF!</definedName>
    <definedName name="cashflow">#REF!</definedName>
    <definedName name="CASHFLOWYR1">#REF!</definedName>
    <definedName name="CASHFLOWYR2">#REF!</definedName>
    <definedName name="Casual_OT">#REF!</definedName>
    <definedName name="Catagory">#REF!</definedName>
    <definedName name="CategorisedLion">#REF!</definedName>
    <definedName name="CategorisedTiger">#REF!</definedName>
    <definedName name="Category_dropdown">#REF!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Chart_1_opts" hidden="1">"1, 6, 1, False, 2, False, False, , 0, False, True, 1, 2"</definedName>
    <definedName name="cb_Chart_10_opts" hidden="1">"1, 8, 1, False, 2, False, False, , 0, False, False, 1, 1"</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5, 1, False, 2, False, False, , 0, False, False, 1, 2"</definedName>
    <definedName name="cb_Chart_12_opts" hidden="1">"1, 5, 1, False, 2, True, False, , 0, True, False, 1, 2"</definedName>
    <definedName name="cb_Chart_13_opts" hidden="1">"1, 5, 1, False, 2, True, False, , 0, True, False, 1, 2"</definedName>
    <definedName name="cb_Chart_14_opts" hidden="1">"2, 2, 2, True, 2, False, False, , 0, False, True, 1, 2"</definedName>
    <definedName name="cb_Chart_15_opts" hidden="1">"2, 1, 2, True, 2, False, False, , 0, False, True, 1, 2"</definedName>
    <definedName name="cb_Chart_1501_opts" hidden="1">"1, 10, 1, False, 2, True, False, , 0, False, False, 2, 2"</definedName>
    <definedName name="cb_Chart_16_opts" hidden="1">"2, 1, 2, True, 2, False, False, , 0, False, True, 1, 2"</definedName>
    <definedName name="cb_Chart_1670_opts" hidden="1">"1, 5, 1, False, 2, True, False, , 0, False, False, 2, 1"</definedName>
    <definedName name="cb_Chart_17_opts" hidden="1">"1, 9, 1, False, 2, False, False, , 0, False, False, 1, 1"</definedName>
    <definedName name="cb_Chart_18_opts" hidden="1">"1, 9, 1, False, 2, False, False, , 0, False, False, 1, 1"</definedName>
    <definedName name="cb_Chart_19_opts" hidden="1">"1, 2, 1, False, 2, True, False, , 0, True, False, 2,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2, 1, False, 2, False, False, , 0, False, False, 2, 1"</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10, 1, False, 2, True, False, , 0, False, False, 2, 2"</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1_opts" hidden="1">"1, 10, 1, False, 2, True, False, , 0, False, False, 2, 1"</definedName>
    <definedName name="cb_Chart_41499_opts" hidden="1">"1, 10, 1, False, 2, True, False, , 0, False, False, 2, 2"</definedName>
    <definedName name="cb_Chart_42_opts" hidden="1">"1, 10, 1, False, 2, True, False, , 0, False, False, 2, 1"</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8, 1, False, 2, False, False, , 0, False, False, 1, 2"</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3, 1, False, 2, False, False, , 0, False, True, 2, 2"</definedName>
    <definedName name="cb_Chart_5449_opts" hidden="1">"1, 1, 1, False, 2, False, False, , 0, False, False, 1, 1"</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"2, 1, 2, True, 2, False, False, , 0, False, True, 1,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2, 1, False, 2, False, False, , 0, False, False, 2, 1"</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2, 1, False, 2, False, False, , 0, False, False, 2, 1"</definedName>
    <definedName name="cb_sChart_36498_opts" hidden="1">"1, 3, 1, False, 2, False, False, , 0, False, False, 1, 2"</definedName>
    <definedName name="cb_sChart_37450_opts" hidden="1">"1, 1, 1, False, 2, True, False, , 0, False, False, 1, 2"</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1, 1, False, 2, True, False, , 0, False, False, 1, 2"</definedName>
    <definedName name="cb_sChart_5449_opts" hidden="1">"1, 3, 1, False, 2, False, False, , 0, False, True, 2, 2"</definedName>
    <definedName name="cb_sChart_5723_opts" hidden="1">"1, 1, 1, False, 2, True, False, , 0, False, False, 2, 1"</definedName>
    <definedName name="cb_sChart_58046_opts" hidden="1">"1, 1, 1, False, 2, True, False, , 0, False, False, 1,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1, 1, False, 2, False, False, , 0, False, False, 1, 1"</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2, 1, False, 2, False, False, , 0, False, False, 2, 1"</definedName>
    <definedName name="cb_sChart_79140_opts" hidden="1">"1, 1, 1, False, 2, True, False, , 0, False, False, 1, 2"</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1, 1, False, 2, True, False, , 0, False, False, 1, 2"</definedName>
    <definedName name="cb_sChart_87236_opts" hidden="1">"1, 2, 1, False, 2, False, False, , 0, False, False, 2, 1"</definedName>
    <definedName name="cb_sChart_95047_opts" hidden="1">"1, 3, 1, False, 2, False, False, , 0, False, False, 1, 2"</definedName>
    <definedName name="cb_sChart_96286_opts" hidden="1">"1, 2, 1, False, 2, False, False, , 0, False, False, 2, 1"</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11DCFB24_opts" hidden="1">"1, 9, 1, False, 2, False, False, , 0, False, True, 1, 1"</definedName>
    <definedName name="cb_sChart11EADA92_opts" hidden="1">"1, 1, 1, False, 2, False, False, , 0, False, True, 2, 2"</definedName>
    <definedName name="cb_sChart11EAED4A_opts" hidden="1">"1, 1, 1, False, 2, False, False, , 0, False, True, 2, 2"</definedName>
    <definedName name="cb_sChart11EB049E_opts" hidden="1">"1, 1, 1, False, 2, False, False, , 0, False, True, 2, 2"</definedName>
    <definedName name="cb_sChart11FB1BDC_opts" hidden="1">"1, 1, 1, False, 2, True, False, , 0, False, True, 2, 2"</definedName>
    <definedName name="cb_sChart11FB2467_opts" hidden="1">"1, 1, 1, False, 2, True, False, , 0, False, True, 2, 2"</definedName>
    <definedName name="cb_sChart11FB271E_opts" hidden="1">"1, 1, 1, False, 2, True, False, , 0, False, True, 2, 2"</definedName>
    <definedName name="cb_sChart11FB296C_opts" hidden="1">"1, 1, 1, False, 2, True, False, , 0, False, True, 2, 2"</definedName>
    <definedName name="cb_sChart11FB4DE8_opts" hidden="1">"1, 9, 1, False, 2, False, False, , 0, False, True, 1, 2"</definedName>
    <definedName name="cb_sChart11FCA363_opts" hidden="1">"2, 1, 2, True, 2, False, False, , 0, False, True, 2, 2"</definedName>
    <definedName name="cb_sChart11FCA851_opts" hidden="1">"2, 1, 2, True, 2, False, False, , 0, False, True, 2, 2"</definedName>
    <definedName name="cb_sChart11FCE81C_opts" hidden="1">"1, 9, 1, False, 2, False, False, , 0, False, True, 2, 2"</definedName>
    <definedName name="cb_sChart12073B79_opts" hidden="1">"1, 9, 1, False, 2, False, False, , 0, False, True, 2, 2"</definedName>
    <definedName name="cb_sChart12074F69_opts" hidden="1">"1, 9, 1, False, 2, False, False, , 0, False, True, 2, 2"</definedName>
    <definedName name="cb_sChart1216F828_opts" hidden="1">"2, 1, 1, False, 2, False, False, , 0, False, True, 2, 2"</definedName>
    <definedName name="cb_sChart122574E1_opts" hidden="1">"1, 1, 1, False, 2, False, False, , 0, False, True, 2, 2"</definedName>
    <definedName name="cb_sChart12285211_opts" hidden="1">"1, 9, 1, False, 2, False, False, , 0, False, False, 1, 2"</definedName>
    <definedName name="cb_sChart12291B1F_opts" hidden="1">"2, 1, 1, True, 3, False, False, , 0, False, False, 1, 2"</definedName>
    <definedName name="cb_sChart1248DE96_opts" hidden="1">"1, 9, 1, False, 2, False, False, , 0, False, False, 1, 2"</definedName>
    <definedName name="cb_sChart1248E206_opts" hidden="1">"1, 9, 1, False, 2, False, False, , 0, False, False, 1, 2"</definedName>
    <definedName name="cb_sChart12595BBC_opts" hidden="1">"1, 1, 1, False, 2, True, False, , 0, False, False, 2, 2"</definedName>
    <definedName name="cb_sChart12595E44_opts" hidden="1">"1, 3, 1, False, 2, True, False, , 0, True, False, 2, 2"</definedName>
    <definedName name="cb_sChart12DCEFA3_opts" hidden="1">"1, 1, 1, False, 2, False, False, , 0, False, False, 1, 1"</definedName>
    <definedName name="cb_sChart134138B2_opts" hidden="1">"1, 1, 1, False, 2, True,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4E6EA1E_opts" hidden="1">"1, 9, 1, False, 2, False, False, , 0, False, False, 1, 2"</definedName>
    <definedName name="cb_sChart14E6EB91_opts" hidden="1">"1, 9, 1, False, 2, False, False, , 0, False, False, 1, 1"</definedName>
    <definedName name="cb_sChart14E6ED99_opts" hidden="1">"1, 9, 1, False, 2, False, False, , 0, False, False, 1, 1"</definedName>
    <definedName name="cb_sChart14E6F3EE_opts" hidden="1">"1, 9, 1, False, 2, False, False, , 0, False, False, 1, 1"</definedName>
    <definedName name="cb_sChart14E81502_opts" hidden="1">"1, 9, 1, False, 2, False, False, , 0, False, False, 1, 2"</definedName>
    <definedName name="cb_sChart14E81DF6_opts" hidden="1">"1, 9, 1, False, 2, False, False, , 0, False, False, 1, 2"</definedName>
    <definedName name="cb_sChart14E82800_opts" hidden="1">"1, 9, 1, False, 2, False, False, , 0, False, False, 1, 2"</definedName>
    <definedName name="cb_sChart14E83288_opts" hidden="1">"1, 9, 1, False, 2, False, False, , 0, False, False, 1, 2"</definedName>
    <definedName name="cb_sChart14E8F629_opts" hidden="1">"1, 9, 1, False, 2, False, False, , 0, False, False, 1, 2"</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87E8_opts" hidden="1">"1, 9, 1, False, 2, False, False, , 0, False, False, 1, 2"</definedName>
    <definedName name="cb_sChart14F7947A_opts" hidden="1">"1, 9, 1, False, 2, False, False, , 0, False, False, 1, 2"</definedName>
    <definedName name="cb_sChart14F79A09_opts" hidden="1">"1, 9, 1, False, 2, False, False, , 0, False, False, 1, 2"</definedName>
    <definedName name="cb_sChart14F7F419_opts" hidden="1">"1, 9, 1, False, 2, False, False, , 0, False, True, 1, 1"</definedName>
    <definedName name="cb_sChart14F7F5FF_opts" hidden="1">"1, 9, 1, False, 2, False, False, , 0, False, True, 1, 1"</definedName>
    <definedName name="cb_sChart14FA60AB_opts" hidden="1">"1, 9, 1, False, 2, False, False, , 0, False, False, 1, 2"</definedName>
    <definedName name="cb_sChart14FA650D_opts" hidden="1">"1, 9, 1, False, 2, False, False, , 0, False, False, 1, 2"</definedName>
    <definedName name="cb_sChart1501ACE3_opts" hidden="1">"1, 8, 1, False, 2, False, False, , 0, False, False, 1, 2"</definedName>
    <definedName name="cb_sChart1501AEF7_opts" hidden="1">"1, 9, 1, False, 2, False, False, , 0, False, False, 1, 2"</definedName>
    <definedName name="cb_sChart1501DCE6_opts" hidden="1">"1, 9, 1, False, 2, False, False, , 0, False, False, 1, 2"</definedName>
    <definedName name="cb_sChart1501EF92_opts" hidden="1">"1, 9, 1, False, 2, False, False, , 0, False, False, 1, 2"</definedName>
    <definedName name="cb_sChart1501F8CB_opts" hidden="1">"1, 9, 1, False, 2, False, False, , 0, False, False, 1, 2"</definedName>
    <definedName name="cb_sChart150208AA_opts" hidden="1">"1, 9, 1, False, 2, False, False, , 0, False, False, 1, 2"</definedName>
    <definedName name="cb_sChart15020EC4_opts" hidden="1">"1, 9, 1, False, 2, False, False, , 0, False, False, 1, 2"</definedName>
    <definedName name="cb_sChart150212BF_opts" hidden="1">"1, 9, 1, False, 2, False, False, , 0, False, False, 1, 2"</definedName>
    <definedName name="cb_sChart15021F68_opts" hidden="1">"1, 9, 1, False, 2, False, False, , 0, False, False, 1, 1"</definedName>
    <definedName name="cb_sChart15022484_opts" hidden="1">"1, 9, 1, False, 2, False, False, , 0, False, False, 1, 2"</definedName>
    <definedName name="cb_sChart150226F5_opts" hidden="1">"1, 9, 1, False, 2, False, False, , 0, False, False, 1, 2"</definedName>
    <definedName name="cb_sChart15144595_opts" hidden="1">"1, 9, 1, False, 2, False, False, , 0, False, False, 1, 2"</definedName>
    <definedName name="cb_sChart15145615_opts" hidden="1">"1, 9, 1, False, 2, False, False, , 0, False, False, 1, 2"</definedName>
    <definedName name="cb_sChart151464B0_opts" hidden="1">"1, 9, 1, False, 2, False, False, , 0, False, False, 1, 2"</definedName>
    <definedName name="cb_sChart15146FA1_opts" hidden="1">"1, 9, 1, False, 2, False, False, , 0, False, False, 1, 2"</definedName>
    <definedName name="cb_sChart15149A94_opts" hidden="1">"1, 9, 1, False, 2, False, False, , 0, False, False, 1, 2"</definedName>
    <definedName name="cb_sChart1514EEC3_opts" hidden="1">"1, 9, 1, False, 2, False, False, , 0, False, False, 1, 2"</definedName>
    <definedName name="cb_sChart1514F2E0_opts" hidden="1">"1, 9, 1, False, 2, False, False, , 0, False, False, 1, 2"</definedName>
    <definedName name="cb_sChart151510A0_opts" hidden="1">"1, 9, 1, False, 2, False, False, , 0, False, False, 1, 2"</definedName>
    <definedName name="cb_sChart15154C37_opts" hidden="1">"1, 9, 1, False, 2, False, False, , 0, False, False, 1, 2"</definedName>
    <definedName name="cb_sChart15157034_opts" hidden="1">"1, 9, 1, False, 2, False, False, , 0, False, False, 1, 2"</definedName>
    <definedName name="cb_sChart1515F81B_opts" hidden="1">"1, 9, 1, False, 2, False, False, , 0, False, False, 1, 2"</definedName>
    <definedName name="cb_sChart1515F9EA_opts" hidden="1">"1, 9, 1, False, 2, False, False, , 0, False, False, 1, 2"</definedName>
    <definedName name="cb_sChart15161029_opts" hidden="1">"1, 9, 1, False, 2, False, False, , 0, False, False, 1, 2"</definedName>
    <definedName name="cb_sChart15163773_opts" hidden="1">"1, 9, 1, False, 2, False, False, , 0, False, False, 1, 2"</definedName>
    <definedName name="cb_sChart15164F8C_opts" hidden="1">"1, 9, 1, False, 2, False, False, , 0, False, False, 1, 2"</definedName>
    <definedName name="cb_sChart15165265_opts" hidden="1">"1, 9, 1, False, 2, False, False, , 0, False, False, 1, 2"</definedName>
    <definedName name="cb_sChart15166173_opts" hidden="1">"1, 9, 1, False, 2, False, False, , 0, False, False, 1, 2"</definedName>
    <definedName name="cb_sChart1516A84C_opts" hidden="1">"1, 9, 1, False, 2, False, False, , 0, False, False, 1, 2"</definedName>
    <definedName name="cb_sChart15CA0E0A_opts" hidden="1">"1, 9, 1, False, 2, False, False, , 0, False, False, 1, 2"</definedName>
    <definedName name="cb_sChart15CA1FFD_opts" hidden="1">"1, 10, 1, False, 2, False, False, , 0, False, False, 1, 1"</definedName>
    <definedName name="cb_sChart15CA20AB_opts" hidden="1">"1, 9, 1, False, 2, False, False, , 0, False, False, 1, 1"</definedName>
    <definedName name="cb_sChart15CA2F5C_opts" hidden="1">"1, 9, 1, False, 2, False, False, , 0, False, False, 1, 1"</definedName>
    <definedName name="cb_sChart15CA30C3_opts" hidden="1">"1, 9, 1, False, 2, False, False, , 0, False, True, 1, 1"</definedName>
    <definedName name="cb_sChart18009FE8_opts" hidden="1">"1, 1, 1, False, 2, False, False, , 0, False, False, 1, 1"</definedName>
    <definedName name="cb_sChart1801153B_opts" hidden="1">"1, 1, 1, False, 2, False, False, , 0, False, True, 1, 1"</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EB7A17_opts" hidden="1">"1, 3, 1, False, 2, False, False, , 0, False, True, 1, 1"</definedName>
    <definedName name="cb_sChart19EB7D70_opts" hidden="1">"1, 5, 1, False, 2, False, False, , 0, False, True, 1, 1"</definedName>
    <definedName name="cb_sChart19EB7F61_opts" hidden="1">"1, 3, 1, False, 2, False, False, , 0, False, True, 1, 1"</definedName>
    <definedName name="cb_sChart1A3873A1_opts" hidden="1">"1, 1, 1, False, 2, True, False, , 0, False, True, 1, 1"</definedName>
    <definedName name="cb_sChart1A3875D8_opts" hidden="1">"1, 1, 1, False, 2, False, False, , 0, False, False, 1, 1"</definedName>
    <definedName name="cb_sChart1A3877BF_opts" hidden="1">"1, 1, 1, False, 2, True, False, , 0, False, True, 1, 1"</definedName>
    <definedName name="cb_sChart1A387878_opts" hidden="1">"1, 1, 1, False, 2, True, False, , 0, False, True, 1, 1"</definedName>
    <definedName name="cb_sChart1A387AF4_opts" hidden="1">"1, 3, 1, False, 2, False, False, , 0, False, False, 1, 1"</definedName>
    <definedName name="cb_sChart1A38BEAE_opts" hidden="1">"1, 10, 1, False, 2, True, False, , 0, False, False, 1, 1"</definedName>
    <definedName name="cb_sChart1A43A019_opts" hidden="1">"1, 1, 1, False, 2, True, False, , 0, False, False, 1, 1"</definedName>
    <definedName name="cb_sChart1A4414D6_opts" hidden="1">"1, 1, 1, False, 2, True, False, , 0, False, False, 1, 1"</definedName>
    <definedName name="cb_sChart1A4416BC_opts" hidden="1">"1, 1, 1, False, 2, True, False, , 0, False, False, 1, 1"</definedName>
    <definedName name="cb_sChart1A4418D0_opts" hidden="1">"1, 1, 1, False, 2, True, False, , 0, False, False, 1, 1"</definedName>
    <definedName name="cb_sChart1A4419DA_opts" hidden="1">"1, 1, 1, False, 2, True, False, , 0, False, False, 1, 1"</definedName>
    <definedName name="cb_sChart1B9A4AFE_opts" hidden="1">"1, 9, 1, False, 2, False, False, , 0, False, False, 1, 2"</definedName>
    <definedName name="cb_sChart1BA1DC3F_opts" hidden="1">"1, 9, 1, False, 2, False, False, , 0, False, False, 1,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41E9A35_opts" hidden="1">"1, 9, 1, False, 2, False, False, , 0, False, True, 1, 1"</definedName>
    <definedName name="cb_sChart7F59C8D_opts" hidden="1">"1, 4, 1, False, 2, False, False, , 0, False, False, 1, 1"</definedName>
    <definedName name="cb_sChart7F59D80_opts" hidden="1">"1, 1, 1, False, 2, True, False, , 0, False, False, 1, 1"</definedName>
    <definedName name="cb_sChart7F5A913_opts" hidden="1">"1, 1, 1, False, 2, True, False, , 0, False, False, 3, 1"</definedName>
    <definedName name="cb_sChart7F5AA63_opts" hidden="1">"1, 1, 1, False, 2, False, False, , 0, False, False, 3, 1"</definedName>
    <definedName name="cb_sChart7F5AB6D_opts" hidden="1">"1, 1, 1, False, 2, False, False, , 0, False, False, 3, 1"</definedName>
    <definedName name="cb_sChart7F5AED1_opts" hidden="1">"1, 1, 1, False, 2, False, False, , 0, False, False, 3, 1"</definedName>
    <definedName name="cb_sChartD68BCC9_opts" hidden="1">"1, 1, 1, False, 2, True, False, , 0, False, True, 1, 1"</definedName>
    <definedName name="cb_sChartD6B06A2_opts" hidden="1">"1, 1, 1, False, 2, False, False, , 0, False, False, 2, 2"</definedName>
    <definedName name="cb_sChartD6B1FA3_opts" hidden="1">"1, 1, 1, False, 2, False, False, , 0, False, False, 2, 2"</definedName>
    <definedName name="cb_sChartD6B69B1_opts" hidden="1">"1, 1, 1, False, 2, False, False, , 0, False, False, 1, 2"</definedName>
    <definedName name="cb_sChartD6B76F0_opts" hidden="1">"2, 1, 1, False, 2, False, False, , 0, False, False, 1, 2"</definedName>
    <definedName name="cb_sChartD6B943C_opts" hidden="1">"2, 1, 1, False, 3, False, False, , 0, False, False, 1, 2"</definedName>
    <definedName name="cb_sChartD6C1C01_opts" hidden="1">"2, 1, 1, True, 2, False, False, , 0, False, False, 1, 2"</definedName>
    <definedName name="cb_sChartD6FD60D_opts" hidden="1">"1, 1, 1, False, 2, False, False, , 0, False, False, 1, 1"</definedName>
    <definedName name="cb_sChartD78B484_opts" hidden="1">"2, 1, 1, False, 2, True, False, , 0, False, False, 1, 2"</definedName>
    <definedName name="cb_sChartD78C2AA_opts" hidden="1">"2, 1, 1, True, 2, True, False, , 0, False, False, 1, 2"</definedName>
    <definedName name="cb_sChartD78C76A_opts" hidden="1">"2, 1, 1, True, 2, True, False, , 0, False, False, 1, 1"</definedName>
    <definedName name="cb_sChartD78CF99_opts" hidden="1">"2, 1, 3, True, 2, False, False, , 0, False, False, 1, 1"</definedName>
    <definedName name="cb_sChartD78D2CE_opts" hidden="1">"1, 1, 1, False, 2, False, False, , 0, False, False, 1, 2"</definedName>
    <definedName name="cb_sChartD78D365_opts" hidden="1">"1, 1, 1, False, 2, False, False, , 0, False, False, 1, 2"</definedName>
    <definedName name="cb_sChartD78D5B3_opts" hidden="1">"1, 1, 1, False, 2, False, False, , 0, False, False, 1, 2"</definedName>
    <definedName name="cb_sChartD78D655_opts" hidden="1">"1, 1, 1, False, 2, True, False, , 0, False, False, 1, 2"</definedName>
    <definedName name="cb_sChartD78DFD4_opts" hidden="1">"2, 1, 1, True, 2, False, False, , 0, False, False, 1, 2"</definedName>
    <definedName name="cb_sChartD78E27F_opts" hidden="1">"2, 1, 1, True, 2, False, False, , 0, False, False, 1, 2"</definedName>
    <definedName name="cb_sChartD78E924_opts" hidden="1">"2, 1, 1, True, 3, False, False, , 0, False, False, 1, 2"</definedName>
    <definedName name="cb_sChartD7A9852_opts" hidden="1">"2, 1, 1, True, 3, False, False, , 0, False, False, 1, 2"</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c" hidden="1">{"value box",#N/A,TRUE,"DPL Inc. Fin Statements";"unlevered free cash flows",#N/A,TRUE,"DPL Inc. Fin Statements"}</definedName>
    <definedName name="cbcb" hidden="1">{"FCB_ALL",#N/A,FALSE,"FCB"}</definedName>
    <definedName name="cbcbc" hidden="1">{#N/A,#N/A,FALSE,"Income Statement";#N/A,#N/A,FALSE,"Balance Sheet";#N/A,#N/A,FALSE,"Cash Flows";#N/A,#N/A,FALSE,"Ratios"}</definedName>
    <definedName name="cbcbcbc" hidden="1">{"FCB_ALL",#N/A,FALSE,"FCB";"GREY_ALL",#N/A,FALSE,"GREY"}</definedName>
    <definedName name="cbcbcbcbcbcc" hidden="1">{"PA1",#N/A,TRUE,"BORDMW";"pa2",#N/A,TRUE,"BORDMW";"PA3",#N/A,TRUE,"BORDMW";"PA4",#N/A,TRUE,"BORDMW"}</definedName>
    <definedName name="CBWorkbookPriority" hidden="1">-1722981318</definedName>
    <definedName name="cc">#REF!</definedName>
    <definedName name="CC_converse">#REF!</definedName>
    <definedName name="CCA">#REF!</definedName>
    <definedName name="CCC" hidden="1">{#N/A,#N/A,FALSE,"Sum6 (1)"}</definedName>
    <definedName name="cccc" hidden="1">1</definedName>
    <definedName name="CCRev">#REF!</definedName>
    <definedName name="cd">#REF!</definedName>
    <definedName name="ce">#REF!</definedName>
    <definedName name="CFBaseYear">1999</definedName>
    <definedName name="Change" hidden="1">#REF!</definedName>
    <definedName name="Change2" hidden="1">#REF!</definedName>
    <definedName name="Change3" hidden="1">#REF!</definedName>
    <definedName name="Change4" hidden="1">#REF!</definedName>
    <definedName name="ChangeRange" hidden="1">#REF!</definedName>
    <definedName name="ChangeRange2" hidden="1">#REF!</definedName>
    <definedName name="changes">#REF!</definedName>
    <definedName name="CHANGES_WORK_CAP" hidden="1">"CHANGES_WORK_CAP"</definedName>
    <definedName name="Chart" hidden="1">{#N/A,#N/A,FALSE,"Pharm";#N/A,#N/A,FALSE,"WWCM"}</definedName>
    <definedName name="Chart_1">#REF!,#REF!</definedName>
    <definedName name="Check">#REF!</definedName>
    <definedName name="ChkBundleConsistency">#REF!</definedName>
    <definedName name="ChkMaxYearConsistency">#REF!</definedName>
    <definedName name="Chnge" hidden="1">#REF!</definedName>
    <definedName name="ChngeRange" hidden="1">#REF!</definedName>
    <definedName name="chosie" hidden="1">{#N/A,#N/A,FALSE,"Pharm";#N/A,#N/A,FALSE,"WWCM"}</definedName>
    <definedName name="CHPG_Submission">#REF!</definedName>
    <definedName name="CI_DCM">#REF!</definedName>
    <definedName name="CI_ILW_DISP">#REF!</definedName>
    <definedName name="CI_ILW_OPS">#REF!</definedName>
    <definedName name="CI_LLW_DISP">#REF!</definedName>
    <definedName name="CI_LLW_OPS">#REF!</definedName>
    <definedName name="CI_UFD">#REF!</definedName>
    <definedName name="CI_UFS">#REF!</definedName>
    <definedName name="cier_lab">#REF!</definedName>
    <definedName name="cier_mtl">#REF!</definedName>
    <definedName name="CIO">#REF!</definedName>
    <definedName name="CIP_Interest_Cap__FAC_74161____by_Month___by_RC">#REF!</definedName>
    <definedName name="CIQWBGuid" hidden="1">"04991638-1b61-450a-b56c-a0f9b277925f"</definedName>
    <definedName name="CircSwitch">#REF!</definedName>
    <definedName name="city">#REF!</definedName>
    <definedName name="Class" hidden="1">#REF!</definedName>
    <definedName name="Classification_dropdown">#REF!</definedName>
    <definedName name="Clear_Output">#REF!</definedName>
    <definedName name="ClearData">#REF!,#REF!,#REF!,#REF!,#REF!,#REF!</definedName>
    <definedName name="ClearReport">#REF!,#REF!,#REF!</definedName>
    <definedName name="Client">#REF!</definedName>
    <definedName name="ClientMatter" hidden="1">"b1"</definedName>
    <definedName name="CLOSED_STATE">"Closed"</definedName>
    <definedName name="closingDate">#REF!</definedName>
    <definedName name="clra1ball" hidden="1">clra1bp1,clra1bp2</definedName>
    <definedName name="clra1bp1" hidden="1">clra1b1,clra1b2,clra1b3,clra1b4,clra1b5,clra1b6,clra1b7,clra1b8</definedName>
    <definedName name="clra1bp2" hidden="1">clra1b9,clra1b10,clra1b11,clra1b12,clra1b13,clra1b13,clra1b15,clra1b16</definedName>
    <definedName name="CMSC">#REF!</definedName>
    <definedName name="CMW_Data">#REF!</definedName>
    <definedName name="CMW_SysHorizons">#REF!</definedName>
    <definedName name="CO" hidden="1">{"DetallexDep",#N/A,FALSE,"Giovanna (x DEPT)"}</definedName>
    <definedName name="COD">#REF!</definedName>
    <definedName name="COGstandard" hidden="1">{#N/A,#N/A,FALSE,"Pharm";#N/A,#N/A,FALSE,"WWCM"}</definedName>
    <definedName name="COMMENTS">#REF!</definedName>
    <definedName name="COMMON_STOCK" hidden="1">"COMMON_STOCK"</definedName>
    <definedName name="comp21" hidden="1">#REF!</definedName>
    <definedName name="comp22" hidden="1">#REF!</definedName>
    <definedName name="comp23" hidden="1">#REF!</definedName>
    <definedName name="comp24" hidden="1">#REF!</definedName>
    <definedName name="comp25" hidden="1">#REF!</definedName>
    <definedName name="comp26" hidden="1">#REF!</definedName>
    <definedName name="comp27" hidden="1">#REF!</definedName>
    <definedName name="comp28" hidden="1">#REF!</definedName>
    <definedName name="comp29" hidden="1">#REF!</definedName>
    <definedName name="comp30" hidden="1">#REF!</definedName>
    <definedName name="comp31" hidden="1">#REF!</definedName>
    <definedName name="comp32" hidden="1">#REF!</definedName>
    <definedName name="comp33" hidden="1">#REF!</definedName>
    <definedName name="comp34" hidden="1">#REF!</definedName>
    <definedName name="comp35" hidden="1">#REF!</definedName>
    <definedName name="comp36" hidden="1">#REF!</definedName>
    <definedName name="COMPANY_ADDRESS" hidden="1">"COMPANY_ADDRESS"</definedName>
    <definedName name="COMPANY_PHONE" hidden="1">"COMPANY_PHONE"</definedName>
    <definedName name="COMPANY_STREET1" hidden="1">"COMPANY_STREET1"</definedName>
    <definedName name="COMPANY_STREET2" hidden="1">"COMPANY_STREET2"</definedName>
    <definedName name="COMPANY_TICKER" hidden="1">"COMPANY_TICKER"</definedName>
    <definedName name="COMPANY_WEBSITE" hidden="1">"COMPANY_WEBSITE"</definedName>
    <definedName name="COMPANY_ZIP" hidden="1">"COMPANY_ZIP"</definedName>
    <definedName name="compnam" hidden="1">#REF!</definedName>
    <definedName name="comps" hidden="1">{#N/A,#N/A,FALSE,"Cover";#N/A,#N/A,FALSE,"LUMI";#N/A,#N/A,FALSE,"COMD";#N/A,#N/A,FALSE,"Valuation";#N/A,#N/A,FALSE,"Assumptions";#N/A,#N/A,FALSE,"Pooling";#N/A,#N/A,FALSE,"BalanceSheet"}</definedName>
    <definedName name="ConMerch_Table">#REF!</definedName>
    <definedName name="Consolidated">#REF!</definedName>
    <definedName name="Const_Planning">#REF!</definedName>
    <definedName name="CONSUMPTION">#REF!</definedName>
    <definedName name="cont_bud">#REF!</definedName>
    <definedName name="cont_ee">#REF!</definedName>
    <definedName name="cont_napg">#REF!</definedName>
    <definedName name="cont_nepg">#REF!</definedName>
    <definedName name="cont_nwpg">#REF!</definedName>
    <definedName name="cont_ospg">#REF!</definedName>
    <definedName name="ContentsHelp" hidden="1">#REF!</definedName>
    <definedName name="Contract_GCG">#REF!</definedName>
    <definedName name="Conversion_Factors_Fuel_Energy_2013">#REF!</definedName>
    <definedName name="Convert_number_to_word">#REF!</definedName>
    <definedName name="cop">#REF!</definedName>
    <definedName name="copia" hidden="1">{#N/A,#N/A,FALSE,"voz corporativa";#N/A,#N/A,FALSE,"Transmisión de datos";#N/A,#N/A,FALSE,"Videoconferencia";#N/A,#N/A,FALSE,"Correo electrónico";#N/A,#N/A,FALSE,"Correo de voz";#N/A,#N/A,FALSE,"Megafax";#N/A,#N/A,FALSE,"Edi";#N/A,#N/A,FALSE,"Internet";#N/A,#N/A,FALSE,"VSAT";#N/A,#N/A,FALSE,"ing ult. milla"}</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pyEnergy">#REF!</definedName>
    <definedName name="Copyright" hidden="1">"© 2011 John Laing plc"</definedName>
    <definedName name="Corporate_Functions">#REF!</definedName>
    <definedName name="Corporate_HR">#REF!</definedName>
    <definedName name="CORRECTED_Energy_Forecast">#REF!</definedName>
    <definedName name="CORRECTED_Hydro_Headcount">#REF!</definedName>
    <definedName name="Cost_Category">#REF!</definedName>
    <definedName name="COST_REVENUE" hidden="1">"COST_REVENUE"</definedName>
    <definedName name="Cost19">#REF!</definedName>
    <definedName name="Cost4">#REF!</definedName>
    <definedName name="Cost9">#REF!</definedName>
    <definedName name="CostCategories">#REF!</definedName>
    <definedName name="CostCentre">#REF!</definedName>
    <definedName name="CostCtr">#REF!</definedName>
    <definedName name="CostHome">#REF!</definedName>
    <definedName name="CostObject" comment="Lower Mattagami cost object (i.e. orders attached to WBSE).">#REF!</definedName>
    <definedName name="CostRange">#REF!</definedName>
    <definedName name="CostWeightsDCM">#REF!</definedName>
    <definedName name="CostWeightsILW">#REF!</definedName>
    <definedName name="CostWeightsLLW">#REF!</definedName>
    <definedName name="CostWeightsUFD">#REF!</definedName>
    <definedName name="CostWeightsUFS">#REF!</definedName>
    <definedName name="coun" hidden="1">{#N/A,#N/A,FALSE,"Assessment";#N/A,#N/A,FALSE,"Staffing";#N/A,#N/A,FALSE,"Hires";#N/A,#N/A,FALSE,"Assumptions"}</definedName>
    <definedName name="COUNT2" hidden="1">{#N/A,#N/A,FALSE,"Assessment";#N/A,#N/A,FALSE,"Staffing";#N/A,#N/A,FALSE,"Hires";#N/A,#N/A,FALSE,"Assumptions"}</definedName>
    <definedName name="Counter1">#REF!</definedName>
    <definedName name="Country_test">#REF!</definedName>
    <definedName name="Covertibles" hidden="1">{#N/A,#N/A,TRUE,"Historicals";#N/A,#N/A,TRUE,"Charts";#N/A,#N/A,TRUE,"Forecasts"}</definedName>
    <definedName name="cox" hidden="1">{#N/A,#N/A,FALSE,"Time Warner";#N/A,#N/A,FALSE,"Entertainment Group";#N/A,#N/A,FALSE,"EBITDA";#N/A,#N/A,FALSE,"Notes"}</definedName>
    <definedName name="CP_VIF">#REF!</definedName>
    <definedName name="Cpp">#REF!</definedName>
    <definedName name="Cpty">#REF!</definedName>
    <definedName name="CQRev_2004">#REF!</definedName>
    <definedName name="CreateTable" hidden="1">#REF!</definedName>
    <definedName name="credit" hidden="1">{#N/A,#N/A,TRUE,"Overview";#N/A,#N/A,TRUE,"New Gen"}</definedName>
    <definedName name="credit1" hidden="1">{#N/A,#N/A,TRUE,"Overview";#N/A,#N/A,TRUE,"New Gen"}</definedName>
    <definedName name="CreditStats" hidden="1">#REF!</definedName>
    <definedName name="CrewRates">#REF!</definedName>
    <definedName name="CrewRatesNonTradeLion">#REF!</definedName>
    <definedName name="CrewRatesNonTradeTiger">#REF!</definedName>
    <definedName name="CrewsPerformance">#REF!</definedName>
    <definedName name="CrewsProfessional">#REF!</definedName>
    <definedName name="CrewsTrade">#REF!</definedName>
    <definedName name="crit_01">#REF!</definedName>
    <definedName name="_xlnm.Criteria">#REF!</definedName>
    <definedName name="cu102.ShareScalingFactor" hidden="1">1000000</definedName>
    <definedName name="cu103.EmployeeScalingFactor" hidden="1">1000</definedName>
    <definedName name="cu107.DPSSymbol" hidden="1">"US$"</definedName>
    <definedName name="cu107.EPSSymbol" hidden="1">"US$"</definedName>
    <definedName name="cu71.ScalingFactor" hidden="1">1000000</definedName>
    <definedName name="cu71.ScalingFactor_1" hidden="1">1000</definedName>
    <definedName name="CULO" hidden="1">{"DetallexDep",#N/A,FALSE,"Giovanna (x DEPT)"}</definedName>
    <definedName name="cumbudget">#REF!</definedName>
    <definedName name="cur_bal">#REF!</definedName>
    <definedName name="Currency">#REF!</definedName>
    <definedName name="current">#REF!</definedName>
    <definedName name="Current_Month">#REF!</definedName>
    <definedName name="CURRENT_PORT" hidden="1">"CURRENT_PORT"</definedName>
    <definedName name="Current_Quarter">#REF!</definedName>
    <definedName name="CURRENT_RATIO" hidden="1">"CURRENT_RATIO"</definedName>
    <definedName name="CurrentMnthEmbGen">#REF!</definedName>
    <definedName name="CurrentYear">#REF!</definedName>
    <definedName name="curse" hidden="1">#REF!</definedName>
    <definedName name="cv" hidden="1">{"CF_YEARLY",#N/A,FALSE,"CF";"CF_Y1",#N/A,FALSE,"CF";"CF_Y2",#N/A,FALSE,"CF";"CF_Y3",#N/A,FALSE,"CF";"CF_Y4",#N/A,FALSE,"CF";"CF_Y5",#N/A,FALSE,"CF";"CF_Y6",#N/A,FALSE,"CF"}</definedName>
    <definedName name="cvbn" hidden="1">{"MMERINO",#N/A,FALSE,"1) Income Statement (2)"}</definedName>
    <definedName name="cvbn_1" hidden="1">{"MMERINO",#N/A,FALSE,"1) Income Statement (2)"}</definedName>
    <definedName name="cvbn_2" hidden="1">{"MMERINO",#N/A,FALSE,"1) Income Statement (2)"}</definedName>
    <definedName name="cvbn_3" hidden="1">{"MMERINO",#N/A,FALSE,"1) Income Statement (2)"}</definedName>
    <definedName name="cvbn_4" hidden="1">{"MMERINO",#N/A,FALSE,"1) Income Statement (2)"}</definedName>
    <definedName name="cvbn_5" hidden="1">{"MMERINO",#N/A,FALSE,"1) Income Statement (2)"}</definedName>
    <definedName name="Cwvu.GREY_ALL." hidden="1">#REF!</definedName>
    <definedName name="CYear">#REF!</definedName>
    <definedName name="cyjhgbk" hidden="1">{#N/A,#N/A,TRUE,"index";#N/A,#N/A,TRUE,"Summary";#N/A,#N/A,TRUE,"Continuing Business";#N/A,#N/A,TRUE,"Disposals";#N/A,#N/A,TRUE,"Acquisitions";#N/A,#N/A,TRUE,"Actual &amp; Plan Reconciliation"}</definedName>
    <definedName name="d">#REF!</definedName>
    <definedName name="da" hidden="1">#REF!</definedName>
    <definedName name="DA_1134802035000001485">#REF!</definedName>
    <definedName name="DA_1134802035000001488">#REF!</definedName>
    <definedName name="DA_1134802035000001491">#REF!</definedName>
    <definedName name="dad">#REF!</definedName>
    <definedName name="DADF" hidden="1">{#N/A,#N/A,FALSE,"REPORT"}</definedName>
    <definedName name="daf" hidden="1">{#N/A,#N/A,FALSE,"1";#N/A,#N/A,FALSE,"2";#N/A,#N/A,FALSE,"16 - 17";#N/A,#N/A,FALSE,"18 - 19";#N/A,#N/A,FALSE,"26";#N/A,#N/A,FALSE,"27";#N/A,#N/A,FALSE,"28"}</definedName>
    <definedName name="dafadf">#REF!</definedName>
    <definedName name="dakfkjafgkeaj" hidden="1">{#N/A,#N/A,FALSE,"Pharm";#N/A,#N/A,FALSE,"WWCM"}</definedName>
    <definedName name="Darl1">#REF!</definedName>
    <definedName name="Darl2">#REF!</definedName>
    <definedName name="Darl3">#REF!</definedName>
    <definedName name="dasdfdfsdfa">#REF!</definedName>
    <definedName name="DATA">OFFSET(#REF!,0,0,COUNTA(#REF!),COUNTA(#REF!))</definedName>
    <definedName name="DATA_01" hidden="1">#REF!</definedName>
    <definedName name="Data_Off">#REF!</definedName>
    <definedName name="data07">#REF!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7">#REF!</definedName>
    <definedName name="DATA28">#REF!</definedName>
    <definedName name="DATA3">#REF!</definedName>
    <definedName name="DATA35">#REF!</definedName>
    <definedName name="DATA39">#REF!</definedName>
    <definedName name="DATA4">#REF!</definedName>
    <definedName name="DATA41">#REF!</definedName>
    <definedName name="DATA5">#REF!</definedName>
    <definedName name="DATA6">#REF!</definedName>
    <definedName name="DATA7">#REF!</definedName>
    <definedName name="DATA8">#REF!</definedName>
    <definedName name="DATA9">#REF!</definedName>
    <definedName name="dataaa">OFFSET(#REF!,0,0,COUNTA(#REF!),COUNTA(#REF!))</definedName>
    <definedName name="_xlnm.Database">#REF!</definedName>
    <definedName name="datadownfour" hidden="1">#REF!</definedName>
    <definedName name="datadownone" hidden="1">#REF!</definedName>
    <definedName name="datadownthree" hidden="1">#REF!</definedName>
    <definedName name="datadowntwo" hidden="1">#REF!</definedName>
    <definedName name="DataMonth">#REF!</definedName>
    <definedName name="DataSetBundleForecastName">#REF!</definedName>
    <definedName name="DataSetCostWeightingsName">#REF!</definedName>
    <definedName name="DataSetDCMCostsName">#REF!</definedName>
    <definedName name="DataSetDCMCostsRefYear">#REF!</definedName>
    <definedName name="DataSetEscalationName">#REF!</definedName>
    <definedName name="DataSetILWCostsName">#REF!</definedName>
    <definedName name="DataSetLLWCostsName">#REF!</definedName>
    <definedName name="DataSetOpenBalancesName">#REF!</definedName>
    <definedName name="DatasetOpenBalancesRefYear">#REF!</definedName>
    <definedName name="DataSetRatesName">#REF!</definedName>
    <definedName name="DataSetUFDCostsName">#REF!</definedName>
    <definedName name="DataSetUFSCostsName">#REF!</definedName>
    <definedName name="DataSetUFSCostsRefYear">#REF!</definedName>
    <definedName name="DataSetWasteForecastName">#REF!</definedName>
    <definedName name="datatoggle" hidden="1">#REF!</definedName>
    <definedName name="datatoggletwo" hidden="1">#REF!</definedName>
    <definedName name="DataValDate" hidden="1">#REF!</definedName>
    <definedName name="datavaldate2" hidden="1">#REF!</definedName>
    <definedName name="datavaldate3" hidden="1">#REF!</definedName>
    <definedName name="DataYear">#REF!</definedName>
    <definedName name="Date">#REF!</definedName>
    <definedName name="Date2">#REF!</definedName>
    <definedName name="dave">#REF!</definedName>
    <definedName name="DAYS_PAY_OUTST" hidden="1">"DAYS_PAY_OUTST"</definedName>
    <definedName name="DAYS_SALES_OUTST" hidden="1">"DAYS_SALES_OUTST"</definedName>
    <definedName name="Days01">#REF!</definedName>
    <definedName name="Days02">#REF!</definedName>
    <definedName name="DaysInYear">#REF!</definedName>
    <definedName name="DaysLeftInYear">#REF!</definedName>
    <definedName name="db" hidden="1">{#N/A,#N/A,TRUE,"Cover";#N/A,#N/A,TRUE,"Summary";#N/A,#N/A,TRUE,"Income Statement";#N/A,#N/A,TRUE,"Variance Analysis";#N/A,#N/A,TRUE,"BS";#N/A,#N/A,TRUE,"SCFP";#N/A,#N/A,TRUE,"Availability Incentives";#N/A,#N/A,TRUE,"Availability";#N/A,#N/A,TRUE,"YTD Revenue";#N/A,#N/A,TRUE,"Fuel Analysis";#N/A,#N/A,TRUE,"Plant O&amp;M";#N/A,#N/A,TRUE,"CESR";#N/A,#N/A,TRUE,"Hourly Pool Prices";#N/A,#N/A,TRUE,"Min-Aver-Max"}</definedName>
    <definedName name="DB_VARS">#REF!</definedName>
    <definedName name="dbPath">"P:\_1_Models\v1.23\2000\npm.mdb"</definedName>
    <definedName name="dbPath_1">"P:\_1_Models\v1.23\2000\npm.mdb"</definedName>
    <definedName name="DCM_FIXED_CC_GrdTot">#REF!</definedName>
    <definedName name="DCM_FIXED_CI_CFDollarYear">#REF!</definedName>
    <definedName name="DCM_FIXED_CI_DatasetName">#REF!</definedName>
    <definedName name="DCM_FIXED_PV_GrdTot">#REF!</definedName>
    <definedName name="DCM_SFFUT_CC_GrdTot">#REF!</definedName>
    <definedName name="DCM_SFFUT_CI_DatasetName">#REF!</definedName>
    <definedName name="DCM_SFFUT_PV_GrdTot">#REF!</definedName>
    <definedName name="DCM_SFLTD_CC_GrdTot">#REF!</definedName>
    <definedName name="DCM_SFLTD_CI_DatasetName">#REF!</definedName>
    <definedName name="DCM_SFLTD_PV_GrdTot">#REF!</definedName>
    <definedName name="DCM_VAR_FUT_CI_DatasetName">#REF!</definedName>
    <definedName name="DCM_VAR_LTD_CI_DatasetName">#REF!</definedName>
    <definedName name="DCM_VARFUT_CC_GrdTot">#REF!</definedName>
    <definedName name="DCM_VARFUT_PV_GrdTot">#REF!</definedName>
    <definedName name="DCM_VARLTD_CC_GrdTot">#REF!</definedName>
    <definedName name="DCM_VARLTD_PV_GrdTot">#REF!</definedName>
    <definedName name="DCTB">#REF!</definedName>
    <definedName name="dd">#REF!</definedName>
    <definedName name="ddd" hidden="1">{#N/A,#N/A,FALSE,"Pharm";#N/A,#N/A,FALSE,"WWCM"}</definedName>
    <definedName name="dddaz" hidden="1">{#N/A,#N/A,FALSE,"Pharm";#N/A,#N/A,FALSE,"WWCM"}</definedName>
    <definedName name="dddd">#REF!</definedName>
    <definedName name="ddddd">#REF!</definedName>
    <definedName name="dddddd" hidden="1">{#N/A,#N/A,FALSE,"Pharm";#N/A,#N/A,FALSE,"WWCM"}</definedName>
    <definedName name="ddddddd">#REF!</definedName>
    <definedName name="dddddddddddddddd">#REF!</definedName>
    <definedName name="ddddddddddddddddd" hidden="1">{0;5;10;5;10;13;13;13;8;5;5;10;14;13;13;13;13;5;10;14;13;5;10;1;2;24}</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_Productivity">#REF!</definedName>
    <definedName name="Debt">#REF!</definedName>
    <definedName name="debtpref" hidden="1">#REF!</definedName>
    <definedName name="Dec18Inject">#REF!</definedName>
    <definedName name="Dec20Clos">#REF!</definedName>
    <definedName name="Dec2120Inject">#REF!</definedName>
    <definedName name="Dec2121Inject">#REF!</definedName>
    <definedName name="Dec21Avg">#REF!</definedName>
    <definedName name="Dec21Clos">#REF!</definedName>
    <definedName name="Dec2220Inject">#REF!</definedName>
    <definedName name="Dec22Avg">#REF!</definedName>
    <definedName name="Dec22Clos">#REF!</definedName>
    <definedName name="Dec23Avg">#REF!</definedName>
    <definedName name="Dec23Clos">#REF!</definedName>
    <definedName name="December_31__2005">#REF!</definedName>
    <definedName name="DECLBTG3">#REF!</definedName>
    <definedName name="DECLBTG4">#REF!</definedName>
    <definedName name="DECLNXG1">#REF!</definedName>
    <definedName name="DECLNXG2">#REF!</definedName>
    <definedName name="DECNTKG5">#REF!</definedName>
    <definedName name="DECNTKG6">#REF!</definedName>
    <definedName name="DECNTKG7">#REF!</definedName>
    <definedName name="DECNTKG8">#REF!</definedName>
    <definedName name="DECSUM">#REF!</definedName>
    <definedName name="DECTBYG3">#REF!</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s" hidden="1">{#N/A,#N/A,FALSE,"Layout GuV"}</definedName>
    <definedName name="DEDZD" hidden="1">{#N/A,#N/A,FALSE,"Pharm";#N/A,#N/A,FALSE,"WWCM"}</definedName>
    <definedName name="DEE" hidden="1">{#N/A,#N/A,FALSE,"Pharm";#N/A,#N/A,FALSE,"WWCM"}</definedName>
    <definedName name="deenn" hidden="1">{"PlanIst",#N/A,FALSE,"pl-is"}</definedName>
    <definedName name="DEFERRED_INC_TAX" hidden="1">"DEFERRED_INC_TAX"</definedName>
    <definedName name="DEFERRED_STATE">"Deferred"</definedName>
    <definedName name="DEFERRED_TAXES" hidden="1">"DEFERRED_TAXES"</definedName>
    <definedName name="DEFINITION_STATE">"In Progress - Definition"</definedName>
    <definedName name="DefinitionPhaseFixedFee">#REF!</definedName>
    <definedName name="DefinitionPhaseTargetCost">#REF!</definedName>
    <definedName name="delete" hidden="1">{"summary",#N/A,FALSE,"PCR DIRECTORY"}</definedName>
    <definedName name="delete2" hidden="1">{"BALANCE SHEET ACCTS",#N/A,TRUE,"Working Trial Balance";"INCOME STMT ACCTS",#N/A,TRUE,"Working Trial Balance"}</definedName>
    <definedName name="DeleteRange" hidden="1">#REF!</definedName>
    <definedName name="DeleteTable" hidden="1">#REF!</definedName>
    <definedName name="DELTA" hidden="1">{#N/A,#N/A,FALSE,"Sum6 (1)"}</definedName>
    <definedName name="DemandRange">#REF!</definedName>
    <definedName name="DEPRE_AMORT" hidden="1">"DEPRE_AMORT"</definedName>
    <definedName name="DEPRE_AMORT_SUPPL" hidden="1">"DEPRE_AMORT_SUPPL"</definedName>
    <definedName name="DEPRE_DEPLE" hidden="1">"DEPRE_DEPLE"</definedName>
    <definedName name="DEPRE_SUPP" hidden="1">"DEPRE_SUPP"</definedName>
    <definedName name="DESCRIPTION_LONG" hidden="1">"DESCRIPTION_LONG"</definedName>
    <definedName name="detail" hidden="1">"3OEBIDGW86NZPDGY43K8CG2S5"</definedName>
    <definedName name="DEZLFEZKLHF" hidden="1">{#N/A,#N/A,FALSE,"Pharm";#N/A,#N/A,FALSE,"WWCM"}</definedName>
    <definedName name="df" hidden="1">{#N/A,#N/A,FALSE,"Sheet1";#N/A,#N/A,FALSE,"Sheet2";#N/A,#N/A,FALSE,"Sheet3";#N/A,#N/A,FALSE,"Sheet4";#N/A,#N/A,FALSE,"Sheet5";#N/A,#N/A,FALSE,"Sheet6"}</definedName>
    <definedName name="DF_CONTRIBUTION">#REF!</definedName>
    <definedName name="DF_Disbursement">#REF!</definedName>
    <definedName name="DF_GRID_1">#REF!</definedName>
    <definedName name="DF_GRID_10">#REF!</definedName>
    <definedName name="DF_GRID_2">Source #REF!</definedName>
    <definedName name="DF_GRID_3">#REF!</definedName>
    <definedName name="DF_GRID_4">#REF!</definedName>
    <definedName name="DF_GRID_5">#REF!</definedName>
    <definedName name="DF_GRID_6">#REF!</definedName>
    <definedName name="DF_GRID_7">#REF!</definedName>
    <definedName name="DF_GRID_8">#REF!</definedName>
    <definedName name="DF_NAVPANEL_13">#REF!</definedName>
    <definedName name="DF_NAVPANEL_18">#REF!</definedName>
    <definedName name="dfadfs" hidden="1">#REF!</definedName>
    <definedName name="dfas">#REF!</definedName>
    <definedName name="dfasdf">#REF!</definedName>
    <definedName name="dfasdfsd" hidden="1">#REF!</definedName>
    <definedName name="dfd">#REF!</definedName>
    <definedName name="DFDD" hidden="1">{#N/A,#N/A,FALSE,"REPORT"}</definedName>
    <definedName name="dfdddd" hidden="1">{#N/A,#N/A,FALSE,"schA"}</definedName>
    <definedName name="dfdsdf" hidden="1">{"'GenCo'!$A$3:$U$52"}</definedName>
    <definedName name="dfdsdf_1" hidden="1">{"'GenCo'!$A$3:$U$52"}</definedName>
    <definedName name="DFEF">#REF!</definedName>
    <definedName name="dfg" hidden="1">{"SEP",#N/A,FALSE,"SEP"}</definedName>
    <definedName name="dfjdk" hidden="1">{TRUE,TRUE,4.75,-2,591,327,FALSE,TRUE,TRUE,TRUE,0,26,#N/A,1,#N/A,13.6909090909091,25.0666666666667,1,FALSE,FALSE,1,TRUE,1,FALSE,100,"Swvu.FRP_backlog2.","ACwvu.FRP_backlog2.",#N/A,FALSE,FALSE,1,1,1,0.75,2,"","&amp;L&amp;F&amp;C&amp;A&amp;R&amp;D",FALSE,FALSE,FALSE,FALSE,1,75,#N/A,#N/A,"=R1C1:R61C33","=C1:C4","Rwvu.FRP_backlog2.",#N/A,FALSE,FALSE,TRUE,1,4294967292,300,FALSE,FALSE,TRUE,TRUE,TRUE}</definedName>
    <definedName name="dfr" hidden="1">{#N/A,#N/A,FALSE,"Pharm";#N/A,#N/A,FALSE,"WWCM"}</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g">#REF!</definedName>
    <definedName name="DILUT_ADJUST" hidden="1">"DILUT_ADJUST"</definedName>
    <definedName name="DILUT_EPS_EXCL" hidden="1">"DILUT_EPS_EXCL"</definedName>
    <definedName name="DILUT_EPS_INCL" hidden="1">"DILUT_EPS_INCL"</definedName>
    <definedName name="DILUT_NORMAL_EPS" hidden="1">"DILUT_NORMAL_EPS"</definedName>
    <definedName name="DILUT_WEIGHT" hidden="1">"DILUT_WEIGHT"</definedName>
    <definedName name="Discipline_dropdown">#REF!</definedName>
    <definedName name="Disclosure">#REF!</definedName>
    <definedName name="DISCONT_OPER" hidden="1">"DISCONT_OPER"</definedName>
    <definedName name="discount_rate">#REF!</definedName>
    <definedName name="Div_Inc_pb" hidden="1">#REF!</definedName>
    <definedName name="Div_KPI_VAR_Analysis">#REF!</definedName>
    <definedName name="DivApb" hidden="1">#REF!</definedName>
    <definedName name="DivBpb" hidden="1">#REF!</definedName>
    <definedName name="DivCpb" hidden="1">#REF!</definedName>
    <definedName name="DivDpb" hidden="1">#REF!</definedName>
    <definedName name="DivEpb" hidden="1">#REF!</definedName>
    <definedName name="DivFpb" hidden="1">#REF!</definedName>
    <definedName name="DivGpb" hidden="1">#REF!</definedName>
    <definedName name="DivHpb" hidden="1">#REF!</definedName>
    <definedName name="DIVID_SHARE" hidden="1">"DIVID_SHARE"</definedName>
    <definedName name="Divisional_Toggle" hidden="1">#REF!</definedName>
    <definedName name="djksljd" hidden="1">{#N/A,#N/A,FALSE,"Other";#N/A,#N/A,FALSE,"Ace";#N/A,#N/A,FALSE,"Derm"}</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kgahirghigf" hidden="1">{#N/A,#N/A,FALSE,"Pharm";#N/A,#N/A,FALSE,"WWCM"}</definedName>
    <definedName name="dlg_typs" hidden="1">{"EXCELHLP.HLP!1802";5;10;5;10;13;13;13;8;5;5;10;14;13;13;13;13;5;10;14;13;5;10;1;2;24}</definedName>
    <definedName name="DME_BeforeCloseCompleted" hidden="1">"True"</definedName>
    <definedName name="DME_BeforeCloseCompleted_1" hidden="1">"False"</definedName>
    <definedName name="DME_Dirty" hidden="1">"False"</definedName>
    <definedName name="DME_DocumentFlags" hidden="1">"1"</definedName>
    <definedName name="DME_DocumentID" hidden="1">"::ODMA\DME-MSE\London-44356"</definedName>
    <definedName name="DME_DocumentOpened" hidden="1">"True"</definedName>
    <definedName name="DME_DocumentTitle" hidden="1">"London-44356 - impress model"</definedName>
    <definedName name="DME_LocalFile" hidden="1">"True"</definedName>
    <definedName name="DME_NextWindowNumber" hidden="1">"2"</definedName>
    <definedName name="DN_TBL">#REF!</definedName>
    <definedName name="DocumentName" hidden="1">"b1"</definedName>
    <definedName name="DocumentNum" hidden="1">"a1"</definedName>
    <definedName name="DollarYear">#REF!</definedName>
    <definedName name="done" hidden="1">{#N/A,#N/A,FALSE,"CONTROL"}</definedName>
    <definedName name="dr">#REF!</definedName>
    <definedName name="Draft">#REF!</definedName>
    <definedName name="DraftNote">#REF!</definedName>
    <definedName name="drh" hidden="1">#REF!</definedName>
    <definedName name="ds">#REF!</definedName>
    <definedName name="d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fsd" hidden="1">{"Total",#N/A,FALSE,"Six Fields";"PDP",#N/A,FALSE,"Six Fields";"PNP",#N/A,FALSE,"Six Fields";"PUD",#N/A,FALSE,"Six Fields";"Prob",#N/A,FALSE,"Six Fields"}</definedName>
    <definedName name="dsfsffss" hidden="1">{#N/A,#N/A,FALSE,"Pharm";#N/A,#N/A,FALSE,"WWCM"}</definedName>
    <definedName name="dtey" hidden="1">#REF!</definedName>
    <definedName name="duh" hidden="1">{"edcredit",#N/A,FALSE,"edcredit"}</definedName>
    <definedName name="duh_1" hidden="1">{"edcredit",#N/A,FALSE,"edcredit"}</definedName>
    <definedName name="dunno" hidden="1">{#N/A,#N/A,FALSE,"Default Data";#N/A,#N/A,FALSE,"99 Tax Model";#N/A,#N/A,FALSE,"99 Incremental BV";#N/A,#N/A,FALSE,"99 Tax Model CL";#N/A,#N/A,FALSE,"99 Incremental CL";#N/A,#N/A,FALSE,"Cisco FSC";#N/A,#N/A,FALSE,"25% case";#N/A,#N/A,FALSE,"ROY CALCS";#N/A,#N/A,FALSE,"Acquisition Royalty"}</definedName>
    <definedName name="dyey" hidden="1">#REF!</definedName>
    <definedName name="DynamicCommissioningTotal">#REF!</definedName>
    <definedName name="DZ.DropZone" hidden="1">#REF!</definedName>
    <definedName name="DZ.DropZoneIS" hidden="1">#REF!</definedName>
    <definedName name="DZ.IndSpec_Left" hidden="1">#REF!</definedName>
    <definedName name="DZ.IndSpec_Right" hidden="1">#REF!</definedName>
    <definedName name="DZ.LTM" hidden="1">#REF!</definedName>
    <definedName name="dz.LTMDate" hidden="1">#REF!</definedName>
    <definedName name="DZ.LTMPlus" hidden="1">#REF!</definedName>
    <definedName name="e">#N/A</definedName>
    <definedName name="e32.1" hidden="1">#REF!</definedName>
    <definedName name="eadae" hidden="1">{"PL_YEARLY",#N/A,FALSE,"PL";"PL_Y1",#N/A,FALSE,"PL";"PL_Y2",#N/A,FALSE,"PL";"PL_Y3",#N/A,FALSE,"PL";"PL_Y4",#N/A,FALSE,"PL";"PL_Y5",#N/A,FALSE,"PL";"PL_Y6",#N/A,FALSE,"PL"}</definedName>
    <definedName name="eafe" hidden="1">{#N/A,#N/A,FALSE,"Intro";#N/A,#N/A,FALSE,"Para";#N/A,#N/A,FALSE,"Summary";#N/A,#N/A,FALSE,"Major";#N/A,#N/A,FALSE,"PL";#N/A,#N/A,FALSE,"BS";#N/A,#N/A,FALSE,"CF";#N/A,#N/A,FALSE,"Ratio";#N/A,#N/A,FALSE,"Evaluate";#N/A,#N/A,FALSE,"NPV";#N/A,#N/A,FALSE,"Option";#N/A,#N/A,FALSE,"GSale";#N/A,#N/A,FALSE,"Sample";#N/A,#N/A,FALSE,"COGS";#N/A,#N/A,FALSE,"Rebate";#N/A,#N/A,FALSE,"Deduction";#N/A,#N/A,FALSE,"SP";#N/A,#N/A,FALSE,"RD"}</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BIT_10K" hidden="1">"EBIT_10K"</definedName>
    <definedName name="EBIT_10Q" hidden="1">"EBIT_10Q"</definedName>
    <definedName name="EBIT_10Q1" hidden="1">"EBIT_10Q1"</definedName>
    <definedName name="EBIT_GROWTH_1" hidden="1">"EBIT_GROWTH_1"</definedName>
    <definedName name="EBIT_GROWTH_2" hidden="1">"EBIT_GROWTH_2"</definedName>
    <definedName name="EBIT_MARGIN" hidden="1">"EBIT_MARGIN"</definedName>
    <definedName name="EBIT_OVER_IE" hidden="1">"EBIT_OVER_IE"</definedName>
    <definedName name="EBITDA_10K" hidden="1">"EBITDA_10K"</definedName>
    <definedName name="EBITDA_10Q" hidden="1">"EBITDA_10Q"</definedName>
    <definedName name="EBITDA_10Q1" hidden="1">"EBITDA_10Q1"</definedName>
    <definedName name="EBITDA_CAPEX_OVER_TOTAL_IE" hidden="1">"EBITDA_CAPEX_OVER_TOTAL_IE"</definedName>
    <definedName name="EBITDA_GROWTH_1" hidden="1">"EBITDA_GROWTH_1"</definedName>
    <definedName name="EBITDA_GROWTH_2" hidden="1">"EBITDA_GROWTH_2"</definedName>
    <definedName name="EBITDA_MARGIN" hidden="1">"EBITDA_MARGIN"</definedName>
    <definedName name="EBITDA_OVER_TOTAL_IE" hidden="1">"EBITDA_OVER_TOTAL_IE"</definedName>
    <definedName name="ECIL" hidden="1">{#N/A,#N/A,FALSE,"Che-Ga";#N/A,#N/A,FALSE,"Iv-Sm";#N/A,#N/A,FALSE,"So-We";#N/A,#N/A,FALSE,"Me-Po";#N/A,#N/A,FALSE,"Be-Bo";#N/A,#N/A,FALSE,"Cha-Ki";#N/A,#N/A,FALSE,"In";#N/A,#N/A,FALSE,"Schedule 23";#N/A,#N/A,FALSE,"Schedule 22";#N/A,#N/A,FALSE,"WACC"}</definedName>
    <definedName name="ECRETB">#REF!</definedName>
    <definedName name="ed" hidden="1">{#N/A,#N/A,FALSE,"FAB VENDORS";"BUD SUM",#N/A,FALSE,"BUD SUM WO TEX"}</definedName>
    <definedName name="edg" hidden="1">{#N/A,#N/A,FALSE,"Che-Ga";#N/A,#N/A,FALSE,"Iv-Sm";#N/A,#N/A,FALSE,"So-We";#N/A,#N/A,FALSE,"Me-Po";#N/A,#N/A,FALSE,"Be-Bo";#N/A,#N/A,FALSE,"Cha-Ki";#N/A,#N/A,FALSE,"In";#N/A,#N/A,FALSE,"Schedule 23";#N/A,#N/A,FALSE,"Schedule 22";#N/A,#N/A,FALSE,"WACC"}</definedName>
    <definedName name="ee">#REF!</definedName>
    <definedName name="EEE" hidden="1">{#N/A,#N/A,FALSE,"Pharm";#N/A,#N/A,FALSE,"WWCM"}</definedName>
    <definedName name="eeeee" hidden="1">{#N/A,#N/A,FALSE,"Pharm";#N/A,#N/A,FALSE,"WWCM"}</definedName>
    <definedName name="eeeeeeeeeee">#REF!</definedName>
    <definedName name="eeg">#N/A</definedName>
    <definedName name="efae" hidden="1">#REF!</definedName>
    <definedName name="efaeaf" hidden="1">{#N/A,#N/A,FALSE,"PL";#N/A,#N/A,FALSE,"BS";#N/A,#N/A,FALSE,"CF"}</definedName>
    <definedName name="EFFECT_SPECIAL_CHARGE" hidden="1">"EFFECT_SPECIAL_CHARGE"</definedName>
    <definedName name="Effective_Date">#REF!</definedName>
    <definedName name="EffectiveRate2011">#REF!</definedName>
    <definedName name="Efficiency_Table">#REF!</definedName>
    <definedName name="efin" hidden="1">{#N/A,#N/A,FALSE,"Output";#N/A,#N/A,FALSE,"Cover Sheet";#N/A,#N/A,FALSE,"Current Mkt. Projections"}</definedName>
    <definedName name="efn" hidden="1">{#N/A,#N/A,TRUE,"DCF Summary";#N/A,#N/A,TRUE,"Casema";#N/A,#N/A,TRUE,"UK";#N/A,#N/A,TRUE,"RCF";#N/A,#N/A,TRUE,"Intercable CZ";#N/A,#N/A,TRUE,"Interkabel P";#N/A,#N/A,TRUE,"LBO-Total";#N/A,#N/A,TRUE,"LBO-Casema"}</definedName>
    <definedName name="eg">#N/A</definedName>
    <definedName name="egg">#N/A</definedName>
    <definedName name="Ei">#REF!</definedName>
    <definedName name="ejkfgkjze" hidden="1">{#N/A,#N/A,FALSE,"Pharm";#N/A,#N/A,FALSE,"WWCM"}</definedName>
    <definedName name="Eligible_Reductions">#REF!</definedName>
    <definedName name="EM_TBL">#REF!</definedName>
    <definedName name="embdGen">#REF!</definedName>
    <definedName name="EmbedGenMWh_CM">#REF!</definedName>
    <definedName name="EmbedGenMWh_LM">#REF!</definedName>
    <definedName name="EmbedGenMWh_YTD">#REF!</definedName>
    <definedName name="Emp_Type_1">#REF!</definedName>
    <definedName name="Emp_Type_2">#REF!</definedName>
    <definedName name="Emp_Type_3">#REF!</definedName>
    <definedName name="EMPLOYEES" hidden="1">"EMPLOYEES"</definedName>
    <definedName name="EndYear_BA">#REF!</definedName>
    <definedName name="EndYear_BB">#REF!</definedName>
    <definedName name="EndYear_DA">#REF!</definedName>
    <definedName name="EndYear_PA">#REF!</definedName>
    <definedName name="EndYear_PB">#REF!</definedName>
    <definedName name="Energy">#REF!</definedName>
    <definedName name="Energy_LY">#REF!</definedName>
    <definedName name="Energy_Markets">#REF!</definedName>
    <definedName name="Energytrading">#REF!</definedName>
    <definedName name="Eng_escln">#REF!</definedName>
    <definedName name="ENTERPRISE_VALUE" hidden="1">"ENTERPRISE_VALUE"</definedName>
    <definedName name="Environment_Table">#REF!</definedName>
    <definedName name="ep">#REF!</definedName>
    <definedName name="EP_Headcount">#REF!</definedName>
    <definedName name="EP_Headcount_copy_for_testing">#REF!</definedName>
    <definedName name="EPMWorkbookOptions_1" hidden="1">"ZycAAB|LCAAAAAAABADtvQdgHEmWJSYvbcp7f0r1StfgdKEIgGATJNiQQBDswYjN5pLsHWlHIymrKoHKZVZlXWYWQMztnbz33nvvvffee||997o7nU4n99//P1xmZAFs9s5K2smeIYCqyB8/fnwfPyIe/x7vFmV6mddNUS0/|2h3vPNRmi|n1axYXnz20bo939799KPf4|g3Th5/t6rfTqrq7Zerlpo2Kb23bB69a4rPPpq37erR3btXV1fjq3v"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"jqr64u7ezs3v39/7i|evpPF9k28WyabPlNP/IvjW7|a2PqNc0fXxSLZf5FH2|qU7WdZ0v258s8iv|Mvj6adZm|il9/iJb5NKb7anNF6t1XXBXXzV5/bLOz3OCN83HhNBHR7//s5df/P5PXp68|O7uzu//PX1pWuWT1XRnd5zNpuNlVo|n2eoiXxTLYjytFo8OgHKTre5So7vf//2/9|XLz3//p6c/efr8y5dfnL54o5|8fH784sXZi8/pz/OsbP"</definedName>
    <definedName name="EPMWorkbookOptions_3" hidden="1">"LvP74L/By2x6tVWUwzj7K3xtrACKF4HysxjnxEOv0LJR1x07uDX327mM3y5dNikS8bxna4qcO0CdpQq9fz6srCOKnKqj5q63X||G7ki02v8igib/ZGpy8St7T5u/ZZdlnVRUt48XTIy73vbvH|s6JuWg|B|PcdQBbLYQLdtpXf7qtl8YvWOY/85PkZMd/ju7HvNoEQgpPI39/ZvXew6wGITQW/|2U9y|ujncd35Zco9GZVZtcv62qV1|310e79T"</definedName>
    <definedName name="EPMWorkbookOptions_4" hidden="1">"||f55Pz7fufzva39/fOH24f3M/z7Z0s39ufTR7sP5jcQ8/hWxHAz7OmfZ2XJP357It8MSElFmkW8mS0ATWR9z0yfU9o|P3x914ev6Jfvr1Lv5II7ZDs9hoPAP12kddZPZ1fu6YpKcxHy6L87CMwzUcd6fHejUzd7d59fHfzcB/fvQ3dvKn/WePSp8dvjn//N7/Py9Ovz6g7O/ukgW/Pp7v//|NTS8WQVc9evPzqze//9M2P2NVvdqtWA|z67Pjk"</definedName>
    <definedName name="EPMWorkbookOptions_5" hidden="1">"azPqvXv37|/v79|eUff|/8eoRL|eNv0Rd/rNbtVqgDu/82zva3Pnpw92dw4OHtyeO|/9/487iX4hdx4/f/77f|fZjxjUb3arVgMM|vzLk|Pnv/9Xrz/I2n/66b1772Hu9///x6eWjH1u5a9|xLB|s1u1GmDYl6||/M7X59X3DqHu//|PV0HBPpvi09OTHzmmQbNbtRpg1Fdf3y99fzb99D3YNMsfTh4|3H|4PZtM7m3v39892J6cP8i2s09n9yY"</definedName>
    <definedName name="EPMWorkbookOptions_6" hidden="1">"P793f2zuf/b|ATV/1/dKzH3Gn3|xWrYa48/Qnz16fffnih8ijD96DR/8/okoNFfvq1H7zI471mt2q1RDH/jAzpwf/P|TVTtaUufRH9j5odqtWA/z5|quXv//TL57|EJn04f//mFSJGHIqffjy|e/zI071m92q1QCnvjn74gPC/fdm092d///xKUgYMunezu7O|M2Xb76RWP9GZvv5wag/efrqh|yj7v7/cClKqdix/i8p4P/J06c/0qp|s1u1Gm"</definedName>
    <definedName name="EPMWorkbookOptions_7" hidden="1">"DWL06PX3/16vT1D5Nb/3|4HmXISDwKjj19dfbl07OTH7Hp|zQKsIk3enz3eLUqi2nWEhz7efCpaU7QquWSEKfPnmZtxh/7H76puoN//Co/r/Nm/uXyy1W|PDrPyiZ/fDf8kNudlHlWA|iXy9fZZW5adj/mtt|t6reTqnpLvNkyGU3r/hdh|6sZz5pr|OVKxvf/AAKFsV5nJwAA"</definedName>
    <definedName name="EPMWorkbookOptions_8" hidden="1">"1f58ug8K5v88d3wQ253UuZZDaBfLl9nl7lp2f2Y2363qt9Oquot8WbLZDSt|1|E7a9mPGuu4ZcrGd//A3hEnXZ|PAAA"</definedName>
    <definedName name="EPS_10K" hidden="1">"EPS_10K"</definedName>
    <definedName name="EPS_10Q" hidden="1">"EPS_10Q"</definedName>
    <definedName name="EPS_10Q1" hidden="1">"EPS_10Q1"</definedName>
    <definedName name="EPS_EST" hidden="1">"EPS_EST"</definedName>
    <definedName name="EPS_EST_1" hidden="1">"EPS_EST_1"</definedName>
    <definedName name="epsltm" hidden="1">#REF!</definedName>
    <definedName name="EQTYPE">#REF!</definedName>
    <definedName name="EQUITY">#REF!</definedName>
    <definedName name="EQUITY_AFFIL" hidden="1">"EQUITY_AFFIL"</definedName>
    <definedName name="EQUITY_MARKET_VAL" hidden="1">"EQUITY_MARKET_VAL"</definedName>
    <definedName name="equity2row" hidden="1">#REF!</definedName>
    <definedName name="equityrow" hidden="1">#REF!</definedName>
    <definedName name="EQV_OVER_BV" hidden="1">"EQV_OVER_BV"</definedName>
    <definedName name="EQV_OVER_LTM_PRETAX_INC" hidden="1">"EQV_OVER_LTM_PRETAX_INC"</definedName>
    <definedName name="erd" hidden="1">{#N/A,#N/A,FALSE,"Pharm";#N/A,#N/A,FALSE,"WWCM"}</definedName>
    <definedName name="ere" hidden="1">{"Page 1",#N/A,FALSE,"Sheet1";"Page 2",#N/A,FALSE,"Sheet1"}</definedName>
    <definedName name="Error">#REF!</definedName>
    <definedName name="erryeyetyuu" hidden="1">{#N/A,#N/A,FALSE,"Pharm";#N/A,#N/A,FALSE,"WWCM"}</definedName>
    <definedName name="ery" hidden="1">#REF!</definedName>
    <definedName name="ery_1" hidden="1">{#N/A,#N/A,TRUE,"Coverpage";#N/A,#N/A,TRUE,"Income Statement US$";#N/A,#N/A,TRUE,"US$ -Revenue by Month ";#N/A,#N/A,TRUE,"Fuel US$";#N/A,#N/A,TRUE,"US$ Operating Costs";#N/A,#N/A,TRUE,"US$ Other Costs";#N/A,#N/A,TRUE,"US$Cash Flow";#N/A,#N/A,TRUE,"Headcount";#N/A,#N/A,TRUE,"1999 IS"}</definedName>
    <definedName name="ery_2" hidden="1">{#N/A,#N/A,TRUE,"Coverpage";#N/A,#N/A,TRUE,"Income Statement US$";#N/A,#N/A,TRUE,"US$ -Revenue by Month ";#N/A,#N/A,TRUE,"Fuel US$";#N/A,#N/A,TRUE,"US$ Operating Costs";#N/A,#N/A,TRUE,"US$ Other Costs";#N/A,#N/A,TRUE,"US$Cash Flow";#N/A,#N/A,TRUE,"Headcount";#N/A,#N/A,TRUE,"1999 IS"}</definedName>
    <definedName name="ery_3" hidden="1">{#N/A,#N/A,TRUE,"Coverpage";#N/A,#N/A,TRUE,"Income Statement US$";#N/A,#N/A,TRUE,"US$ -Revenue by Month ";#N/A,#N/A,TRUE,"Fuel US$";#N/A,#N/A,TRUE,"US$ Operating Costs";#N/A,#N/A,TRUE,"US$ Other Costs";#N/A,#N/A,TRUE,"US$Cash Flow";#N/A,#N/A,TRUE,"Headcount";#N/A,#N/A,TRUE,"1999 IS"}</definedName>
    <definedName name="ery_4" hidden="1">{#N/A,#N/A,TRUE,"Coverpage";#N/A,#N/A,TRUE,"Income Statement US$";#N/A,#N/A,TRUE,"US$ -Revenue by Month ";#N/A,#N/A,TRUE,"Fuel US$";#N/A,#N/A,TRUE,"US$ Operating Costs";#N/A,#N/A,TRUE,"US$ Other Costs";#N/A,#N/A,TRUE,"US$Cash Flow";#N/A,#N/A,TRUE,"Headcount";#N/A,#N/A,TRUE,"1999 IS"}</definedName>
    <definedName name="ery_5" hidden="1">{#N/A,#N/A,TRUE,"Coverpage";#N/A,#N/A,TRUE,"Income Statement US$";#N/A,#N/A,TRUE,"US$ -Revenue by Month ";#N/A,#N/A,TRUE,"Fuel US$";#N/A,#N/A,TRUE,"US$ Operating Costs";#N/A,#N/A,TRUE,"US$ Other Costs";#N/A,#N/A,TRUE,"US$Cash Flow";#N/A,#N/A,TRUE,"Headcount";#N/A,#N/A,TRUE,"1999 IS"}</definedName>
    <definedName name="esc">#REF!</definedName>
    <definedName name="Escalation_Rate">#REF!</definedName>
    <definedName name="EscalationIndices">#REF!</definedName>
    <definedName name="ESCt_ConstDollarYearDCM">#REF!</definedName>
    <definedName name="ESCt_ConstDollarYearILWD">#REF!</definedName>
    <definedName name="ESCt_ConstDollarYearILWO">#REF!</definedName>
    <definedName name="ESCt_ConstDollarYearLILWWMF">#REF!</definedName>
    <definedName name="ESCt_ConstDollarYearLLWD">#REF!</definedName>
    <definedName name="ESCt_ConstDollarYearLLWO">#REF!</definedName>
    <definedName name="ESCt_ConstDollarYearUFD">#REF!</definedName>
    <definedName name="ESCt_ConstDollarYearUFS">#REF!</definedName>
    <definedName name="ESCt_ConstDollarYearUFSWMF">#REF!</definedName>
    <definedName name="ESOP_DEBT" hidden="1">"ESOP_DEBT"</definedName>
    <definedName name="ESSAI" hidden="1">{#N/A,#N/A,FALSE,"Pharm";#N/A,#N/A,FALSE,"WWCM"}</definedName>
    <definedName name="essbase12month" hidden="1">{"balsheet",#N/A,FALSE,"A"}</definedName>
    <definedName name="essbase12month_1" hidden="1">{"balsheet",#N/A,FALSE,"A"}</definedName>
    <definedName name="est_mvic" hidden="1">#REF!</definedName>
    <definedName name="Est_Studies">#REF!</definedName>
    <definedName name="EstimateClass" hidden="1">#REF!</definedName>
    <definedName name="et" hidden="1">#REF!</definedName>
    <definedName name="ethg" hidden="1">{"'RCIM'!$E$128"}</definedName>
    <definedName name="ety" hidden="1">{"MMERINO",#N/A,FALSE,"1) Income Statement (2)"}</definedName>
    <definedName name="ety_1" hidden="1">{"MMERINO",#N/A,FALSE,"1) Income Statement (2)"}</definedName>
    <definedName name="ety_2" hidden="1">{"MMERINO",#N/A,FALSE,"1) Income Statement (2)"}</definedName>
    <definedName name="ety_3" hidden="1">{"MMERINO",#N/A,FALSE,"1) Income Statement (2)"}</definedName>
    <definedName name="ety_4" hidden="1">{"MMERINO",#N/A,FALSE,"1) Income Statement (2)"}</definedName>
    <definedName name="ety_5" hidden="1">{"MMERINO",#N/A,FALSE,"1) Income Statement (2)"}</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10</definedName>
    <definedName name="EV__EXPOPTIONS__" hidden="1">0</definedName>
    <definedName name="EV__LASTREFTIME__" hidden="1">38679.5503587963</definedName>
    <definedName name="EV__LOCKEDCVW__CASHFLOW" hidden="1">"A_TOTCFA,AC_CASHAC,ACTUAL,LC,E_QSG,2004.TOTAL,PERIODIC,"</definedName>
    <definedName name="EV__LOCKEDCVW__CONSO" hidden="1">"A_NONE_BALSHT,B_ALL,ACTUAL,C_ALL,LC,TOTCONSO,E_200,G_ALL,2007.JAN,PERIODIC,"</definedName>
    <definedName name="EV__LOCKEDCVW__CONSOLIDATIONS" hidden="1">"CREV,STANDARD,TotalAdj,NetSales,All_InterCo,BT,0XKR,USD,2007.Q2,PERIODIC,"</definedName>
    <definedName name="EV__LOCKEDCVW__CORPOPS" hidden="1">"A_None_BALSHT,B_ALL,ACTUAL,C_ALL,LC,TotConso,E_CorpOps,G_ALL,2004.TOTAL,PERIODIC,"</definedName>
    <definedName name="EV__LOCKEDCVW__FPA" hidden="1">"BUDGET,TotWithAlloc,FL1_100,514000,All_Interco,LC,2007.TOTAL,PERIODIC,"</definedName>
    <definedName name="EV__LOCKEDCVW__FPA_GROWTH" hidden="1">"ACTUAL,TotWithAlloc,MgmtReporting,BalanceSheet,AllGrowth,All_Interco,LC,BASESCENARIO,2004.TOTAL,PERIODIC,"</definedName>
    <definedName name="EV__LOCKEDCVW__FPR" hidden="1">"A_All_RVNUES,B_ALL,ACTUAL,C_ALL,LC,TotConso,D_ALL,E_200,P_ALL,S_ALL,2007.JAN,PERIODIC,"</definedName>
    <definedName name="EV__LOCKEDCVW__FPR_NEW" hidden="1">"A_All_RVNUES,B_ALL,ACTUAL,C_ALL,USD,TotConso,D_ALL,E_QSG,P_ALL,S_ALL,2005.Q3,PERIODIC,"</definedName>
    <definedName name="EV__LOCKEDCVW__GROSSMARGIN" hidden="1">"BUDGET929,Adj,FinancialHedges,SC_Contracts,LC,2008.TOTAL,PERIODIC,"</definedName>
    <definedName name="EV__LOCKEDCVW__INTERCOMATCHING" hidden="1">"ICAssets,Actual,Input,E_All,I_All,2004.TOTAL,USD,PERIODIC,"</definedName>
    <definedName name="EV__LOCKEDCVW__INTERCOMPANYMATCHING" hidden="1">"C_100,C_KY01,F_EMPTY,ALL_FUNCTAREA,G_AFRICA_IPP,z_VALIDATIONS,INPUT,All_InterCo,ALL_PRCTR,EUR,2005.TOTAL,T_ALL,YTD,"</definedName>
    <definedName name="EV__LOCKEDCVW__KPI" hidden="1">"KPISales,B_ALL,ACTUAL,C_ALL,LC,E_QuikEur,2006.OCT10,PERIODIC,"</definedName>
    <definedName name="EV__LOCKEDCVW__OWNERSHIP" hidden="1">"C_100,C_KY01,G_AFRICA_IPP,All_InterCo,METHOD,2005.TOTAL,PERIODIC,"</definedName>
    <definedName name="EV__LOCKEDCVW__PLANNING" hidden="1">"ACTUAL,z_VALIDATIONS,A001,All_CC,MANUAL,EUR,2005.TOTAL,PERIODIC,"</definedName>
    <definedName name="EV__LOCKEDCVW__PRODUCTLINE" hidden="1">"Ord,ACTUAL,GrandTotal,AllDiv,BT,MILX,AllPLoasis,USD,2002.TOTAL,PERIODIC,"</definedName>
    <definedName name="EV__LOCKEDCVW__PROJECT" hidden="1">"ACTUAL,TotWithAdj,MgmtReporting,150000,AllProjects,AllRFEProjects,LC,2004.TOTAL,PERIODIC,"</definedName>
    <definedName name="EV__LOCKEDCVW__RATE" hidden="1">"ACTUAL,AllCurrencies,AVG,RateInput,2004.TOTAL,PERIODIC,"</definedName>
    <definedName name="EV__LOCKEDCVW__RATE_INTERCO" hidden="1">"Actual,Avg,Default,2004.TOTAL,USD,PERIODIC,"</definedName>
    <definedName name="EV__LOCKEDCVW__RATEKPI" hidden="1">"ACTUAL,USD,Avg,Default,2004.TOTAL,PERIODIC,"</definedName>
    <definedName name="EV__LOCKEDCVW__USGAAPCON" hidden="1">"z_VALIDATIONS,C_100,TOTALADJ,C_KY01,IC_VALIDATION,ALL_FUNCTAREA,G_AFRICA_IPP,All_InterCo,ALL_PRCTR,EUR,2005.TOTAL,YTD,"</definedName>
    <definedName name="EV__LOCKSTATUS__" hidden="1">4</definedName>
    <definedName name="EV__MAXEXPCOLS__" hidden="1">100</definedName>
    <definedName name="EV__MAXEXPROWS__" hidden="1">1000</definedName>
    <definedName name="EV__MEMORYCVW__" hidden="1">0</definedName>
    <definedName name="EV__WBEVMODE__" hidden="1">1</definedName>
    <definedName name="EV__WBREFOPTIONS__" hidden="1">134217743</definedName>
    <definedName name="EV__WBVERSION__" hidden="1">0</definedName>
    <definedName name="EV__WSINFO__" hidden="1">"silver"</definedName>
    <definedName name="EV_OVER_EMPLOYEE" hidden="1">"EV_OVER_EMPLOYEE"</definedName>
    <definedName name="EV_OVER_LTM_EBIT" hidden="1">"EV_OVER_LTM_EBIT"</definedName>
    <definedName name="EV_OVER_LTM_EBITDA" hidden="1">"EV_OVER_LTM_EBITDA"</definedName>
    <definedName name="EV_OVER_LTM_REVENUE" hidden="1">"EV_OVER_LTM_REVENUE"</definedName>
    <definedName name="EV_OVER_REVENUE_EST" hidden="1">"EV_OVER_REVENUE_EST"</definedName>
    <definedName name="EV_OVER_REVENUE_EST_1" hidden="1">"EV_OVER_REVENUE_EST_1"</definedName>
    <definedName name="Evergreen">#REF!</definedName>
    <definedName name="Evergreen_T">#REF!</definedName>
    <definedName name="EVERYTHING">#REF!</definedName>
    <definedName name="EVGR_Pivot">#REF!</definedName>
    <definedName name="evm">#REF!</definedName>
    <definedName name="ewarawe" hidden="1">#REF!</definedName>
    <definedName name="ewwe" hidden="1">{#N/A,#N/A,FALSE,"REPORT"}</definedName>
    <definedName name="ExbMult_Total" hidden="1">#REF!</definedName>
    <definedName name="exbnumlist" hidden="1">#REF!</definedName>
    <definedName name="exceptionals" hidden="1">Prior #REF!</definedName>
    <definedName name="exceptionals1" hidden="1">Non #REF!</definedName>
    <definedName name="exceptionals2" hidden="1">Non #REF!</definedName>
    <definedName name="exceptionals3" hidden="1">Non #REF!</definedName>
    <definedName name="exceptionals5" hidden="1">Non #REF!</definedName>
    <definedName name="EXCHANGE" hidden="1">"EXCHANGE"</definedName>
    <definedName name="Exchange_Rates" hidden="1">#REF!</definedName>
    <definedName name="EXECUTION_STATE">"In Progress - Execution"</definedName>
    <definedName name="Expected_Fossil_GWH_2013">#REF!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RA_ITEMS" hidden="1">"EXTRA_ITEMS"</definedName>
    <definedName name="_xlnm.Extract">#REF!</definedName>
    <definedName name="f">#REF!</definedName>
    <definedName name="F7_BI14">#REF!</definedName>
    <definedName name="FAC_Number">#REF!</definedName>
    <definedName name="facility_Codes">#REF!</definedName>
    <definedName name="FAcopy" hidden="1">{"FSC Cons",#N/A,FALSE,"FSC Cons";"Cisco",#N/A,FALSE,"Cisco";#N/A,#N/A,FALSE,"FY97 YTD"}</definedName>
    <definedName name="fd" hidden="1">{"'action plan'!$D$13"}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#REF!</definedName>
    <definedName name="FDFD" hidden="1">{#N/A,#N/A,FALSE,"Pharm";#N/A,#N/A,FALSE,"WWCM"}</definedName>
    <definedName name="FDP_280_1_aSrv" hidden="1">#REF!</definedName>
    <definedName name="FDP_281_1_aSrv" hidden="1">#REF!</definedName>
    <definedName name="FDP_282_1_aSrv" hidden="1">#REF!</definedName>
    <definedName name="FDP_283_1_aSrv" hidden="1">#REF!</definedName>
    <definedName name="fds" hidden="1">{#N/A,#N/A,FALSE,"Pharm";#N/A,#N/A,FALSE,"WWCM"}</definedName>
    <definedName name="fdsf" hidden="1">{"summary",#N/A,FALSE,"PCR DIRECTORY"}</definedName>
    <definedName name="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eb20Clos">#REF!</definedName>
    <definedName name="Feb2421Inject">#REF!</definedName>
    <definedName name="FEBLambtonG3">#REF!</definedName>
    <definedName name="FEBLBTG4">#REF!</definedName>
    <definedName name="FEBNTKG5">#REF!</definedName>
    <definedName name="FEBNTKG6">#REF!</definedName>
    <definedName name="FEBNTKG7">#REF!</definedName>
    <definedName name="FEBNTKG8">#REF!</definedName>
    <definedName name="FEBSUM">#REF!</definedName>
    <definedName name="FEBTBYG3">#REF!</definedName>
    <definedName name="Fee_1">#REF!</definedName>
    <definedName name="Fee_2">#REF!</definedName>
    <definedName name="Fee_3">#REF!</definedName>
    <definedName name="Fee_4">#REF!</definedName>
    <definedName name="fepCHANGES" hidden="1">{"page 1 dom",#N/A,FALSE,"PAGE 1";"page 2 dom",#N/A,FALSE,"PAGE 2"}</definedName>
    <definedName name="ff" hidden="1">{#N/A,#N/A,FALSE,"Pharm";#N/A,#N/A,FALSE,"WWCM"}</definedName>
    <definedName name="fff" hidden="1">{#N/A,#N/A,FALSE,"Pharm";#N/A,#N/A,FALSE,"WWCM"}</definedName>
    <definedName name="ffff" hidden="1">#REF!</definedName>
    <definedName name="fffff">#REF!</definedName>
    <definedName name="fffffff" hidden="1">{#N/A,#N/A,FALSE,"Pharm";#N/A,#N/A,FALSE,"WWCM"}</definedName>
    <definedName name="ffsd" hidden="1">{"BS_YEARLY",#N/A,FALSE,"BS";"BS_Y1",#N/A,FALSE,"BS";"BS_Y2",#N/A,FALSE,"BS";"BS_Y3",#N/A,FALSE,"BS";"BS_Y4",#N/A,FALSE,"BS";"BS_Y5",#N/A,FALSE,"BS";"BS_Y6",#N/A,FALSE,"BS"}</definedName>
    <definedName name="fg" hidden="1">{#N/A,#N/A,FALSE,"REPORT"}</definedName>
    <definedName name="fgf" hidden="1">{"page 1",#N/A,FALSE,"EEG";"page 2",#N/A,FALSE,"EEG";"page 3",#N/A,FALSE,"EEG";"page 4",#N/A,FALSE,"EEG"}</definedName>
    <definedName name="fgh_1" hidden="1">{#N/A,#N/A,TRUE,"Income Statement US$";#N/A,#N/A,TRUE,"Assumptions";#N/A,#N/A,TRUE,"Vapor Generation";#N/A,#N/A,TRUE,"Gas Generation";#N/A,#N/A,TRUE,"Income Statement";#N/A,#N/A,TRUE,"Revenues";#N/A,#N/A,TRUE,"Fuel";#N/A,#N/A,TRUE,"Oper Costs";#N/A,#N/A,TRUE,"Depreciation";#N/A,#N/A,TRUE,"Other Costs";#N/A,#N/A,TRUE,"Cash Flow"}</definedName>
    <definedName name="fgh_2" hidden="1">{#N/A,#N/A,TRUE,"Income Statement US$";#N/A,#N/A,TRUE,"Assumptions";#N/A,#N/A,TRUE,"Vapor Generation";#N/A,#N/A,TRUE,"Gas Generation";#N/A,#N/A,TRUE,"Income Statement";#N/A,#N/A,TRUE,"Revenues";#N/A,#N/A,TRUE,"Fuel";#N/A,#N/A,TRUE,"Oper Costs";#N/A,#N/A,TRUE,"Depreciation";#N/A,#N/A,TRUE,"Other Costs";#N/A,#N/A,TRUE,"Cash Flow"}</definedName>
    <definedName name="fgh_3" hidden="1">{#N/A,#N/A,TRUE,"Income Statement US$";#N/A,#N/A,TRUE,"Assumptions";#N/A,#N/A,TRUE,"Vapor Generation";#N/A,#N/A,TRUE,"Gas Generation";#N/A,#N/A,TRUE,"Income Statement";#N/A,#N/A,TRUE,"Revenues";#N/A,#N/A,TRUE,"Fuel";#N/A,#N/A,TRUE,"Oper Costs";#N/A,#N/A,TRUE,"Depreciation";#N/A,#N/A,TRUE,"Other Costs";#N/A,#N/A,TRUE,"Cash Flow"}</definedName>
    <definedName name="fgh_4" hidden="1">{#N/A,#N/A,TRUE,"Income Statement US$";#N/A,#N/A,TRUE,"Assumptions";#N/A,#N/A,TRUE,"Vapor Generation";#N/A,#N/A,TRUE,"Gas Generation";#N/A,#N/A,TRUE,"Income Statement";#N/A,#N/A,TRUE,"Revenues";#N/A,#N/A,TRUE,"Fuel";#N/A,#N/A,TRUE,"Oper Costs";#N/A,#N/A,TRUE,"Depreciation";#N/A,#N/A,TRUE,"Other Costs";#N/A,#N/A,TRUE,"Cash Flow"}</definedName>
    <definedName name="fgh_5" hidden="1">{#N/A,#N/A,TRUE,"Income Statement US$";#N/A,#N/A,TRUE,"Assumptions";#N/A,#N/A,TRUE,"Vapor Generation";#N/A,#N/A,TRUE,"Gas Generation";#N/A,#N/A,TRUE,"Income Statement";#N/A,#N/A,TRUE,"Revenues";#N/A,#N/A,TRUE,"Fuel";#N/A,#N/A,TRUE,"Oper Costs";#N/A,#N/A,TRUE,"Depreciation";#N/A,#N/A,TRUE,"Other Costs";#N/A,#N/A,TRUE,"Cash Flow"}</definedName>
    <definedName name="fgj" hidden="1">{"MMERINO",#N/A,FALSE,"1) Income Statement (2)"}</definedName>
    <definedName name="fgj_1" hidden="1">{"MMERINO",#N/A,FALSE,"1) Income Statement (2)"}</definedName>
    <definedName name="fgj_2" hidden="1">{"MMERINO",#N/A,FALSE,"1) Income Statement (2)"}</definedName>
    <definedName name="fgj_3" hidden="1">{"MMERINO",#N/A,FALSE,"1) Income Statement (2)"}</definedName>
    <definedName name="fgj_4" hidden="1">{"MMERINO",#N/A,FALSE,"1) Income Statement (2)"}</definedName>
    <definedName name="fgj_5" hidden="1">{"MMERINO",#N/A,FALSE,"1) Income Statement (2)"}</definedName>
    <definedName name="fgkjkh" hidden="1">{#N/A,#N/A,FALSE,"REPORT"}</definedName>
    <definedName name="FIFO">#REF!</definedName>
    <definedName name="FIGURES">#N/A</definedName>
    <definedName name="File4Web">#REF!</definedName>
    <definedName name="FIN_CHARGE_INPUT">#REF!</definedName>
    <definedName name="Final_Invoice">#REF!</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__Real_Estate">#REF!</definedName>
    <definedName name="Finance___Real_Estate_Services">#REF!</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inancial" hidden="1">{#N/A,#N/A,FALSE,"Summary";#N/A,#N/A,FALSE,"Projections";#N/A,#N/A,FALSE,"Mkt Mults";#N/A,#N/A,FALSE,"DCF";#N/A,#N/A,FALSE,"Accr Dil";#N/A,#N/A,FALSE,"PIC LBO";#N/A,#N/A,FALSE,"MULT10_4";#N/A,#N/A,FALSE,"CBI LBO"}</definedName>
    <definedName name="FINANCING_CASH" hidden="1">"FINANCING_CASH"</definedName>
    <definedName name="finres" hidden="1">#REF!</definedName>
    <definedName name="Firm2_Excit">#REF!</definedName>
    <definedName name="Firm2_GenAux">#REF!</definedName>
    <definedName name="Firm2_Moist">#REF!</definedName>
    <definedName name="Firm2_TurbAux">#REF!</definedName>
    <definedName name="Firm2_TurbCont">#REF!</definedName>
    <definedName name="Firm3_Excit">#REF!</definedName>
    <definedName name="Firm3_GenAux">#REF!</definedName>
    <definedName name="Firm3_Moist">#REF!</definedName>
    <definedName name="Firm3_TurbAux">#REF!</definedName>
    <definedName name="Firm3_TurbCont">#REF!</definedName>
    <definedName name="Firm4_Excit">#REF!</definedName>
    <definedName name="Firm4_GenAux">#REF!</definedName>
    <definedName name="Firm4_Moist">#REF!</definedName>
    <definedName name="Firm4_TurbAux">#REF!</definedName>
    <definedName name="Firm4_TurbCont">#REF!</definedName>
    <definedName name="FIRSTHALF">#REF!</definedName>
    <definedName name="FirstYearDCMForecast">#REF!</definedName>
    <definedName name="Fixed1_Excit">#REF!</definedName>
    <definedName name="Fixed1_GenAux">#REF!</definedName>
    <definedName name="Fixed1_Moist">#REF!</definedName>
    <definedName name="Fixed1_TurbAux">#REF!</definedName>
    <definedName name="Fixed1_TurbCont">#REF!</definedName>
    <definedName name="FJEZK" hidden="1">{#N/A,#N/A,FALSE,"Pharm";#N/A,#N/A,FALSE,"WWCM"}</definedName>
    <definedName name="FlgProjRisk" hidden="1">#REF!</definedName>
    <definedName name="fmsfinal">#REF!</definedName>
    <definedName name="FMTB">#REF!</definedName>
    <definedName name="FOOT">#REF!</definedName>
    <definedName name="FOREIGN_EXCHANGE" hidden="1">"FOREIGN_EXCHANGE"</definedName>
    <definedName name="FORM">#REF!</definedName>
    <definedName name="FormulaQuantum">#REF!</definedName>
    <definedName name="FormulaSAP">#REF!</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SSIL">#N/A</definedName>
    <definedName name="franca" hidden="1">{"'action plan'!$D$13"}</definedName>
    <definedName name="FRED" hidden="1">{"SEP",#N/A,FALSE,"SEP"}</definedName>
    <definedName name="FRED2" hidden="1">{"SEP",#N/A,FALSE,"SEP"}</definedName>
    <definedName name="FRED3" hidden="1">{"SEP",#N/A,FALSE,"SEP"}</definedName>
    <definedName name="FRF" hidden="1">{#N/A,#N/A,FALSE,"1";#N/A,#N/A,FALSE,"2";#N/A,#N/A,FALSE,"16 - 17";#N/A,#N/A,FALSE,"18 - 19";#N/A,#N/A,FALSE,"26";#N/A,#N/A,FALSE,"27";#N/A,#N/A,FALSE,"28"}</definedName>
    <definedName name="FRFERFE" hidden="1">{#N/A,#N/A,FALSE,"Pharm";#N/A,#N/A,FALSE,"WWCM"}</definedName>
    <definedName name="FS_CM">#REF!</definedName>
    <definedName name="fsa" hidden="1">{#N/A,#N/A,FALSE,"Mittelherkunft";#N/A,#N/A,FALSE,"Mittelverwendung"}</definedName>
    <definedName name="fsdsfafd" hidden="1">{"CSheet",#N/A,FALSE,"C";"SmCap",#N/A,FALSE,"VAL1";"GulfCoast",#N/A,FALSE,"VAL1";"nav",#N/A,FALSE,"NAV";"Summary",#N/A,FALSE,"NAV"}</definedName>
    <definedName name="FSoPacific" hidden="1">{"BS",#N/A,FALSE,"USA"}</definedName>
    <definedName name="FTR">#REF!</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ckyou" hidden="1">{"1999 Cash Budget",#N/A,FALSE,"99 Cash";"1999 Cash Budget YTD",#N/A,FALSE,"99 Cash";"1999 Cash Actual/Forcast",#N/A,FALSE,"99 Cash";"1999 Cash Actual/Forcast YTD",#N/A,FALSE,"99 Cash"}</definedName>
    <definedName name="fuelco_wrn.test1." hidden="1">{"Income Statement",#N/A,FALSE,"CFMODEL";"Balance Sheet",#N/A,FALSE,"CFMODEL"}</definedName>
    <definedName name="fuelco_wrn.test2." hidden="1">{"SourcesUses",#N/A,TRUE,"CFMODEL";"TransOverview",#N/A,TRUE,"CFMODEL"}</definedName>
    <definedName name="fuelco_wrn.test3." hidden="1">{"SourcesUses",#N/A,TRUE,#N/A;"TransOverview",#N/A,TRUE,"CFMODEL"}</definedName>
    <definedName name="fuelco_wrn.test4." hidden="1">{"SourcesUses",#N/A,TRUE,"FundsFlow";"TransOverview",#N/A,TRUE,"FundsFlow"}</definedName>
    <definedName name="FuelCycle" hidden="1">{#N/A,#N/A,FALSE,"AltFuel"}</definedName>
    <definedName name="FUELEX_Conversion_Factors_2013">#REF!</definedName>
    <definedName name="FUELEX_Energy_Equivalent_2013">#REF!</definedName>
    <definedName name="FUELEX_Energy_Equivalent_Lennox_Gas_2013">#REF!</definedName>
    <definedName name="FUELEX_Energy_Equivalent_Lennox_Oil_2013">#REF!</definedName>
    <definedName name="FUELEX_Energy_Forecast_2013">#REF!</definedName>
    <definedName name="FUELEX_Fuel_Requirements_2013">#REF!</definedName>
    <definedName name="FUELEX_Port_Station_Other_Adjustments_2013">#REF!</definedName>
    <definedName name="FUELEX_Signed_Contracts_2013">#REF!</definedName>
    <definedName name="FUELEXID">#REF!</definedName>
    <definedName name="Full_Date_Name">#REF!</definedName>
    <definedName name="Funding">#REF!</definedName>
    <definedName name="Future19">#REF!</definedName>
    <definedName name="Future4">#REF!</definedName>
    <definedName name="Future9">#REF!</definedName>
    <definedName name="FutureHome">#REF!</definedName>
    <definedName name="FVG" hidden="1">{#N/A,#N/A,FALSE,"Pharm";#N/A,#N/A,FALSE,"WWCM"}</definedName>
    <definedName name="FY_DATE" hidden="1">"FY_DATE"</definedName>
    <definedName name="g">#N/A</definedName>
    <definedName name="G1ClearAll" hidden="1">g1clear,G1Clear2</definedName>
    <definedName name="GAIN_SALE_ASSETS" hidden="1">"GAIN_SALE_ASSETS"</definedName>
    <definedName name="GanttColumnOffset" hidden="1">0</definedName>
    <definedName name="GanttDisplayGanttChart" hidden="1">FALSE</definedName>
    <definedName name="GanttIsAutoStartDate" hidden="1">TRUE</definedName>
    <definedName name="GanttIsAutoUnits" hidden="1">TRUE</definedName>
    <definedName name="GanttSuppressConnectors" hidden="1">TRUE</definedName>
    <definedName name="GanttTimelineManualIncrement" hidden="1">4</definedName>
    <definedName name="GanttTimelineManualStartDate" hidden="1">42644</definedName>
    <definedName name="GCG_Sum">#REF!</definedName>
    <definedName name="GCG_UnReg">#REF!</definedName>
    <definedName name="gdfgdf" hidden="1">{#N/A,#N/A,FALSE,"Pharm";#N/A,#N/A,FALSE,"WWCM"}</definedName>
    <definedName name="gdfgfs">#REF!</definedName>
    <definedName name="Gen_Accrual">#REF!</definedName>
    <definedName name="Gen_Summary">#REF!</definedName>
    <definedName name="GenAccrual">#REF!</definedName>
    <definedName name="GenARGLA">#REF!</definedName>
    <definedName name="Generation">#REF!</definedName>
    <definedName name="Generation_Acc">#REF!</definedName>
    <definedName name="Generation_OEFC">#REF!</definedName>
    <definedName name="george">#REF!,#REF!</definedName>
    <definedName name="GFD" hidden="1">{#N/A,#N/A,TRUE,"index";#N/A,#N/A,TRUE,"Summary";#N/A,#N/A,TRUE,"Continuing Business";#N/A,#N/A,TRUE,"Disposals";#N/A,#N/A,TRUE,"Acquisitions";#N/A,#N/A,TRUE,"Actual &amp; Plan Reconciliation"}</definedName>
    <definedName name="gfdjhjh" hidden="1">{#N/A,#N/A,FALSE,"Pharm";#N/A,#N/A,FALSE,"WWCM"}</definedName>
    <definedName name="gg" hidden="1">#REF!</definedName>
    <definedName name="ggg" hidden="1">#REF!</definedName>
    <definedName name="gggg" hidden="1">#REF!</definedName>
    <definedName name="ghjggjh" hidden="1">{#N/A,#N/A,FALSE,"Pharm";#N/A,#N/A,FALSE,"WWCM"}</definedName>
    <definedName name="gilb.wrn.test2." hidden="1">{"SourcesUses",#N/A,TRUE,"CFMODEL";"TransOverview",#N/A,TRUE,"CFMODEL"}</definedName>
    <definedName name="gilb.wrn.test3." hidden="1">{"SourcesUses",#N/A,TRUE,#N/A;"TransOverview",#N/A,TRUE,"CFMODEL"}</definedName>
    <definedName name="gilb.wrn.test4." hidden="1">{"SourcesUses",#N/A,TRUE,"FundsFlow";"TransOverview",#N/A,TRUE,"FundsFlow"}</definedName>
    <definedName name="gilb_wrn.test1" hidden="1">{"Income Statement",#N/A,FALSE,"CFMODEL";"Balance Sheet",#N/A,FALSE,"CFMODEL"}</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_Balance">#REF!</definedName>
    <definedName name="GL_INTERFACE_ACCOUNTING_DATE" hidden="1">#REF!</definedName>
    <definedName name="GL_INTERFACE_ACTUAL_FLAG" hidden="1">#REF!</definedName>
    <definedName name="GL_INTERFACE_CURRENCY_CODE" hidden="1">#REF!</definedName>
    <definedName name="GL_INTERFACE_DATABASE" hidden="1">#REF!</definedName>
    <definedName name="GL_INTERFACE_ENTERED_CR" hidden="1">#REF!</definedName>
    <definedName name="GL_INTERFACE_ENTERED_DR" hidden="1">#REF!</definedName>
    <definedName name="GL_INTERFACE_PERIOD_NAME" hidden="1">#REF!</definedName>
    <definedName name="GL_INTERFACE_REFERENCE1" hidden="1">#REF!</definedName>
    <definedName name="GL_INTERFACE_REFERENCE10" hidden="1">#REF!</definedName>
    <definedName name="GL_INTERFACE_REFERENCE4" hidden="1">#REF!</definedName>
    <definedName name="GL_INTERFACE_REFERENCE5" hidden="1">#REF!</definedName>
    <definedName name="GL_INTERFACE_REFERENCE7" hidden="1">#REF!</definedName>
    <definedName name="GL_INTERFACE_REFERENCE8" hidden="1">#REF!</definedName>
    <definedName name="GL_INTERFACE_SEGMENT1" hidden="1">#REF!</definedName>
    <definedName name="GL_INTERFACE_SEGMENT2" hidden="1">#REF!</definedName>
    <definedName name="GL_INTERFACE_SEGMENT3" hidden="1">#REF!</definedName>
    <definedName name="GL_INTERFACE_SEGMENT4" hidden="1">#REF!</definedName>
    <definedName name="GL_INTERFACE_SEGMENT5" hidden="1">#REF!</definedName>
    <definedName name="GL_INTERFACE_SEGMENT6" hidden="1">#REF!</definedName>
    <definedName name="GL_INTERFACE_SET_OF_BOOKS_ID" hidden="1">#REF!</definedName>
    <definedName name="GL_INTERFACE_USER_JE_CATEGORY_NAME" hidden="1">#REF!</definedName>
    <definedName name="GL_INTERFACE_USER_JE_SOURCE_NAME" hidden="1">#REF!</definedName>
    <definedName name="GLA">#REF!</definedName>
    <definedName name="Global1" hidden="1">{#N/A,#N/A,FALSE,"Pharm";#N/A,#N/A,FALSE,"WWCM"}</definedName>
    <definedName name="gmcol" hidden="1">#REF!</definedName>
    <definedName name="GO">#N/A</definedName>
    <definedName name="GOD" hidden="1">{#N/A,#N/A,TRUE,"Facility-Input";#N/A,#N/A,TRUE,"Graphs";#N/A,#N/A,TRUE,"TOTAL"}</definedName>
    <definedName name="golly" hidden="1">{#N/A,#N/A,TRUE,"Facility-Input";#N/A,#N/A,TRUE,"Graphs";#N/A,#N/A,TRUE,"TOTAL"}</definedName>
    <definedName name="GOODBYE" hidden="1">{#N/A,#N/A,TRUE,"Facility-Input";#N/A,#N/A,TRUE,"Graphs";#N/A,#N/A,TRUE,"TOTAL"}</definedName>
    <definedName name="GOODWILL_NET" hidden="1">"GOODWILL_NET"</definedName>
    <definedName name="Goto_Org_Name">#REF!</definedName>
    <definedName name="Goto_Table_Name">#REF!</definedName>
    <definedName name="graph" hidden="1">{#N/A,#N/A,FALSE,"REPORT"}</definedName>
    <definedName name="graph1">#REF!</definedName>
    <definedName name="graph2">#REF!</definedName>
    <definedName name="graph3">#REF!</definedName>
    <definedName name="graph4">#REF!</definedName>
    <definedName name="GRAPHS">#REF!</definedName>
    <definedName name="gre">#REF!</definedName>
    <definedName name="Green">#REF!</definedName>
    <definedName name="GreenPPA">#REF!</definedName>
    <definedName name="gref">#REF!</definedName>
    <definedName name="greg">#REF!</definedName>
    <definedName name="GROSS_DIVID" hidden="1">"GROSS_DIVID"</definedName>
    <definedName name="GROSS_MARGIN" hidden="1">"GROSS_MARGIN"</definedName>
    <definedName name="GROSS_PROFIT" hidden="1">"GROSS_PROFIT"</definedName>
    <definedName name="grossnetdebt" hidden="1">#REF!</definedName>
    <definedName name="Grow19">#REF!</definedName>
    <definedName name="Grow4">#REF!</definedName>
    <definedName name="Grow9">#REF!</definedName>
    <definedName name="growth">#REF!</definedName>
    <definedName name="GrowthTable">#REF!</definedName>
    <definedName name="h" hidden="1">{#N/A,#N/A,FALSE,"REPORT"}</definedName>
    <definedName name="hafdhert" hidden="1">{"SEP",#N/A,FALSE,"SEP"}</definedName>
    <definedName name="hashasdhhs" hidden="1">{"1999 Cash Budget",#N/A,FALSE,"99 Cash";"1999 Cash Budget YTD",#N/A,FALSE,"99 Cash";"1999 Cash Actual/Forcast",#N/A,FALSE,"99 Cash";"1999 Cash Actual/Forcast YTD",#N/A,FALSE,"99 Cash"}</definedName>
    <definedName name="hatrf" hidden="1">{"SEP",#N/A,FALSE,"SEP"}</definedName>
    <definedName name="HD_OMA_Project_List">#REF!</definedName>
    <definedName name="HD_Projects">#REF!</definedName>
    <definedName name="HD_Submission">#REF!</definedName>
    <definedName name="Head_Office_no_HD_Submission">#REF!</definedName>
    <definedName name="HEAD1">#REF!</definedName>
    <definedName name="HEAD2">#REF!</definedName>
    <definedName name="Header">#REF!</definedName>
    <definedName name="HealeyRevReq">#REF!</definedName>
    <definedName name="HealyFalls">#REF!</definedName>
    <definedName name="HEAT">#REF!</definedName>
    <definedName name="Heat_rate">#REF!</definedName>
    <definedName name="HedgeMtM">#REF!</definedName>
    <definedName name="HedgeMtM_PQ">#REF!</definedName>
    <definedName name="HEI" hidden="1">{"AQUIRORDCF",#N/A,FALSE,"Merger consequences";"Acquirorassns",#N/A,FALSE,"Merger consequences"}</definedName>
    <definedName name="hello" hidden="1">{#N/A,#N/A,TRUE,"Facility-Input";#N/A,#N/A,TRUE,"Graphs";#N/A,#N/A,TRUE,"TOTAL"}</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2">#REF!</definedName>
    <definedName name="HFinGraph" hidden="1">{#N/A,#N/A,FALSE,"Pharm";#N/A,#N/A,FALSE,"WWCM"}</definedName>
    <definedName name="hgfh" hidden="1">#REF!</definedName>
    <definedName name="hh" hidden="1">#REF!</definedName>
    <definedName name="hhh" hidden="1">#REF!</definedName>
    <definedName name="hhhh" hidden="1">#REF!</definedName>
    <definedName name="hhhhhhhhhhhhh">#REF!</definedName>
    <definedName name="Hibh" hidden="1">{#N/A,#N/A,FALSE,"Pharm";#N/A,#N/A,FALSE,"WWCM"}</definedName>
    <definedName name="High" hidden="1">{#N/A,#N/A,FALSE,"Pharm";#N/A,#N/A,FALSE,"WWCM"}</definedName>
    <definedName name="HIGHPRICE" hidden="1">"HIGHPRICE"</definedName>
    <definedName name="hiuh" hidden="1">{"Summary View",#N/A,TRUE," Summary";"Management View",#N/A,TRUE,"Mgmt fees";"COG View",#N/A,TRUE,"Coke Oven Gas UnderFire";"Coke Chart View",#N/A,TRUE,"Coke Chart"}</definedName>
    <definedName name="hjhjffukfuk" hidden="1">{#N/A,#N/A,FALSE,"Pharm";#N/A,#N/A,FALSE,"WWCM"}</definedName>
    <definedName name="hjhjfkfukywrte" hidden="1">{#N/A,#N/A,FALSE,"Pharm";#N/A,#N/A,FALSE,"WWCM"}</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KJHLKJHLKJH" hidden="1">{0;0;0;0;0;0;0;0;0;0;0;0;0;0;0;0;0;0;"__ [0]____EWC 43.5MW8oMtresc 3_25_02v2w_esc";0;0;0;0;0;0;0}</definedName>
    <definedName name="HKSH" hidden="1">{#N/A,#N/A,FALSE,"REPORT"}</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omesticFlag" hidden="1">#REF!</definedName>
    <definedName name="hn.DZ_MultByFXRates" hidden="1">#REF!,#REF!,#REF!,#REF!</definedName>
    <definedName name="hn.DZdata" hidden="1">#REF!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IssuerID" hidden="1">#REF!</definedName>
    <definedName name="hn.IssuerNameShort"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RolledForward" hidden="1">FALSE</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hidden="1">#REF!</definedName>
    <definedName name="hod" hidden="1">{#N/A,#N/A,FALSE,"TS";#N/A,#N/A,FALSE,"Combo";#N/A,#N/A,FALSE,"FAIR";#N/A,#N/A,FALSE,"RBC";#N/A,#N/A,FALSE,"xxxx";#N/A,#N/A,FALSE,"A_D";#N/A,#N/A,FALSE,"WACC";#N/A,#N/A,FALSE,"DCF";#N/A,#N/A,FALSE,"LBO";#N/A,#N/A,FALSE,"AcqMults";#N/A,#N/A,FALSE,"CompMults"}</definedName>
    <definedName name="hoja10" hidden="1">{#N/A,#N/A,TRUE,"index";#N/A,#N/A,TRUE,"Summary";#N/A,#N/A,TRUE,"Continuing Business";#N/A,#N/A,TRUE,"Disposals";#N/A,#N/A,TRUE,"Acquisitions";#N/A,#N/A,TRUE,"Actual &amp; Plan Reconciliation"}</definedName>
    <definedName name="hoja11" hidden="1">{#N/A,#N/A,TRUE,"index";#N/A,#N/A,TRUE,"Summary";#N/A,#N/A,TRUE,"Continuing Business";#N/A,#N/A,TRUE,"Disposals";#N/A,#N/A,TRUE,"Acquisitions";#N/A,#N/A,TRUE,"Actual &amp; Plan Reconciliation"}</definedName>
    <definedName name="hoja12" hidden="1">{#N/A,#N/A,TRUE,"index";#N/A,#N/A,TRUE,"Summary";#N/A,#N/A,TRUE,"Continuing Business";#N/A,#N/A,TRUE,"Disposals";#N/A,#N/A,TRUE,"Acquisitions";#N/A,#N/A,TRUE,"Actual &amp; Plan Reconciliation"}</definedName>
    <definedName name="HOMFE" hidden="1">{#N/A,#N/A,FALSE,"Assessment";#N/A,#N/A,FALSE,"Staffing";#N/A,#N/A,FALSE,"Hires";#N/A,#N/A,FALSE,"Assumptions"}</definedName>
    <definedName name="Horz" hidden="1">{"'MIS format'!$B$2:$W$101"}</definedName>
    <definedName name="Hours01">#REF!</definedName>
    <definedName name="Hours02">#REF!</definedName>
    <definedName name="houy" hidden="1">{#N/A,#N/A,FALSE,"AD_Purchase";#N/A,#N/A,FALSE,"Credit";#N/A,#N/A,FALSE,"PF Acquisition";#N/A,#N/A,FALSE,"PF Offering"}</definedName>
    <definedName name="HQ" hidden="1">{#N/A,#N/A,FALSE,"6405";#N/A,#N/A,FALSE,"6406";#N/A,#N/A,FALSE,"6409";#N/A,#N/A,FALSE,"6425";#N/A,#N/A,FALSE,"6426";#N/A,#N/A,FALSE,"6427";#N/A,#N/A,FALSE,"6440";#N/A,#N/A,FALSE,"6441";#N/A,#N/A,FALSE,"6442";#N/A,#N/A,FALSE,"6443"}</definedName>
    <definedName name="hr" hidden="1">"SBP"</definedName>
    <definedName name="HrsDay">#REF!</definedName>
    <definedName name="hrt" hidden="1">#REF!</definedName>
    <definedName name="hs" hidden="1">{"CF_YEARLY",#N/A,FALSE,"CF";"CF_Y1",#N/A,FALSE,"CF";"CF_Y2",#N/A,FALSE,"CF";"CF_Y3",#N/A,FALSE,"CF";"CF_Y4",#N/A,FALSE,"CF";"CF_Y5",#N/A,FALSE,"CF";"CF_Y6",#N/A,FALSE,"CF"}</definedName>
    <definedName name="HTML_CodePage" hidden="1">1252</definedName>
    <definedName name="HTML_Control" hidden="1">{"'GenCo'!$A$3:$U$52"}</definedName>
    <definedName name="HTML_Control_1" hidden="1">{"'GenCo'!$A$3:$U$52"}</definedName>
    <definedName name="HTML_Control_2" hidden="1">{"'Trend_Total'!$A$7:$V$10","'Trend_Total'!$A$1:$V$4"}</definedName>
    <definedName name="HTML_Control1" hidden="1">{"'GenCo'!$A$3:$U$52"}</definedName>
    <definedName name="HTML_Description" hidden="1">""</definedName>
    <definedName name="HTML_Email" hidden="1">""</definedName>
    <definedName name="HTML_Header" hidden="1">""</definedName>
    <definedName name="HTML_LastUpdate" hidden="1">"8/2/00"</definedName>
    <definedName name="HTML_LineAfter" hidden="1">FALSE</definedName>
    <definedName name="HTML_LineBefore" hidden="1">FALSE</definedName>
    <definedName name="HTML_Name" hidden="1">"Saeed Shah"</definedName>
    <definedName name="HTML_OBDlg2" hidden="1">TRUE</definedName>
    <definedName name="HTML_OBDlg4" hidden="1">TRUE</definedName>
    <definedName name="HTML_OS" hidden="1">0</definedName>
    <definedName name="HTML_PathFile" hidden="1">"W:\historic\energy\prod0797.htm"</definedName>
    <definedName name="HTML_PathFileMac" hidden="1">"Senna:shockwave.com:Statistics:Customer support:SWCS_stats.html"</definedName>
    <definedName name="HTML_Title" hidden="1">""</definedName>
    <definedName name="HTML1" hidden="1">{"'Trend_Total'!$A$7:$V$10","'Trend_Total'!$A$1:$V$4"}</definedName>
    <definedName name="HTML1_1" hidden="1">"[PRO0597.XLS]Sheet1!$A$4:$U$48"</definedName>
    <definedName name="HTML1_10" hidden="1">""</definedName>
    <definedName name="HTML1_11" hidden="1">1</definedName>
    <definedName name="HTML1_12" hidden="1">"E:\apps\ASSESS\HPDGENCO\PRO0597.htm"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"5/12/97"</definedName>
    <definedName name="HTML1_9" hidden="1">"Francis Monize"</definedName>
    <definedName name="HTML10_1" hidden="1">"[PRO9803.XLS]GenCo!$A$3:$U$52"</definedName>
    <definedName name="HTML10_10" hidden="1">""</definedName>
    <definedName name="HTML10_11" hidden="1">1</definedName>
    <definedName name="HTML10_12" hidden="1">"W:\historic\energy\prod0397.htm"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"3/27/98"</definedName>
    <definedName name="HTML10_9" hidden="1">"Lenny Lai"</definedName>
    <definedName name="HTML11_1" hidden="1">"[PRO9803.xls]GenCo!$A$3:$U$52"</definedName>
    <definedName name="HTML11_10" hidden="1">""</definedName>
    <definedName name="HTML11_11" hidden="1">1</definedName>
    <definedName name="HTML11_12" hidden="1">"W:\historic\energy\prod0397.htm"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"4/1/98"</definedName>
    <definedName name="HTML11_9" hidden="1">"Lenny Lai"</definedName>
    <definedName name="HTML12_1" hidden="1">"[PRO9804.xls]GenCo!$A$3:$U$52"</definedName>
    <definedName name="HTML12_10" hidden="1">""</definedName>
    <definedName name="HTML12_11" hidden="1">1</definedName>
    <definedName name="HTML12_12" hidden="1">"W:\historic\energy\prod0497.htm"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"4/24/98"</definedName>
    <definedName name="HTML12_9" hidden="1">"Lenny Lai"</definedName>
    <definedName name="HTML13_1" hidden="1">"[PRO9804.XLS]GenCo!$A$3:$U$52"</definedName>
    <definedName name="HTML13_10" hidden="1">""</definedName>
    <definedName name="HTML13_11" hidden="1">1</definedName>
    <definedName name="HTML13_12" hidden="1">"W:\historic\energy\prod0497.htm"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"5/1/98"</definedName>
    <definedName name="HTML13_9" hidden="1">"Lenny Lai"</definedName>
    <definedName name="HTML14_1" hidden="1">"[PRO9805.xls]GenCo!$A$3:$U$52"</definedName>
    <definedName name="HTML14_10" hidden="1">""</definedName>
    <definedName name="HTML14_11" hidden="1">1</definedName>
    <definedName name="HTML14_12" hidden="1">"W:\historic\energy\prod0597.htm"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"5/6/98"</definedName>
    <definedName name="HTML14_9" hidden="1">"Lenny Lai"</definedName>
    <definedName name="HTML15_1" hidden="1">"[PRO9805.XLS]GenCo!$A$3:$U$52"</definedName>
    <definedName name="HTML15_10" hidden="1">""</definedName>
    <definedName name="HTML15_11" hidden="1">1</definedName>
    <definedName name="HTML15_12" hidden="1">"W:\historic\energy\prod0597.htm"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"6/1/98"</definedName>
    <definedName name="HTML15_9" hidden="1">"Lenny Lai"</definedName>
    <definedName name="HTML16_1" hidden="1">"[Pro9805.xls]GenCo!$A$3:$U$52"</definedName>
    <definedName name="HTML16_10" hidden="1">""</definedName>
    <definedName name="HTML16_11" hidden="1">1</definedName>
    <definedName name="HTML16_12" hidden="1">"W:\historic\energy\prod0597.htm"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"5/29/98"</definedName>
    <definedName name="HTML16_9" hidden="1">"Lenny Lai"</definedName>
    <definedName name="HTML17_1" hidden="1">"[PRO9806.XLS]GenCo!$A$3:$U$52"</definedName>
    <definedName name="HTML17_10" hidden="1">""</definedName>
    <definedName name="HTML17_11" hidden="1">1</definedName>
    <definedName name="HTML17_12" hidden="1">"W:\historic\energy\prod0697.htm"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"6/30/98"</definedName>
    <definedName name="HTML17_9" hidden="1">"Lenny Lai"</definedName>
    <definedName name="HTML18_1" hidden="1">"[PRO9807.XLS]GenCo!$A$3:$U$52"</definedName>
    <definedName name="HTML18_10" hidden="1">""</definedName>
    <definedName name="HTML18_11" hidden="1">1</definedName>
    <definedName name="HTML18_12" hidden="1">"W:\historic\energy\prod0797.htm"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"7/8/98"</definedName>
    <definedName name="HTML18_9" hidden="1">"Lenny Lai"</definedName>
    <definedName name="HTML2_1" hidden="1">"[PRO0597.XLS]Sheet1!$A$4:$U$46"</definedName>
    <definedName name="HTML2_10" hidden="1">""</definedName>
    <definedName name="HTML2_11" hidden="1">1</definedName>
    <definedName name="HTML2_12" hidden="1">"W:\historic\energy\prod0597.htm"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"5/30/97"</definedName>
    <definedName name="HTML2_9" hidden="1">"Francis Monize"</definedName>
    <definedName name="HTML3_1" hidden="1">"[PRO0797.XLS]Sheet1!$A$4:$U$48"</definedName>
    <definedName name="HTML3_10" hidden="1">""</definedName>
    <definedName name="HTML3_11" hidden="1">1</definedName>
    <definedName name="HTML3_12" hidden="1">"W:\historic\energy\prod0797.htm"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"7/31/97"</definedName>
    <definedName name="HTML3_9" hidden="1">"Francis Monize"</definedName>
    <definedName name="HTML4_1" hidden="1">"[PRO1297.XLS]GENCO!$A$3:$U$54"</definedName>
    <definedName name="HTML4_10" hidden="1">""</definedName>
    <definedName name="HTML4_11" hidden="1">1</definedName>
    <definedName name="HTML4_12" hidden="1">"W:\historic\energy\prod1297.htm"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"12/5/97"</definedName>
    <definedName name="HTML4_9" hidden="1">"Lenny Lai"</definedName>
    <definedName name="HTML5_1" hidden="1">"[PRO1297.xls]GENCO!$A$3:$U$53"</definedName>
    <definedName name="HTML5_10" hidden="1">""</definedName>
    <definedName name="HTML5_11" hidden="1">1</definedName>
    <definedName name="HTML5_12" hidden="1">"W:\historic\energy\prod1297.htm"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"12/18/97"</definedName>
    <definedName name="HTML5_9" hidden="1">"Lenny Lai"</definedName>
    <definedName name="HTML6_1" hidden="1">"[PRO9802.XLS]GENCO!$A$3:$U$53"</definedName>
    <definedName name="HTML6_10" hidden="1">""</definedName>
    <definedName name="HTML6_11" hidden="1">1</definedName>
    <definedName name="HTML6_12" hidden="1">"W:\historic\energy\prod0297.htm"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"2/2/98"</definedName>
    <definedName name="HTML6_9" hidden="1">"Lenny Lai"</definedName>
    <definedName name="HTML7_1" hidden="1">"[Pro9802.xls]GENCO!$A$3:$U$53"</definedName>
    <definedName name="HTML7_10" hidden="1">""</definedName>
    <definedName name="HTML7_11" hidden="1">1</definedName>
    <definedName name="HTML7_12" hidden="1">"W:\historic\energy\prod0297.htm"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"2/20/98"</definedName>
    <definedName name="HTML7_9" hidden="1">"Lenny Lai"</definedName>
    <definedName name="HTML8_1" hidden="1">"[Pro9802.xls]GenCo!$A$3:$U$52"</definedName>
    <definedName name="HTML8_10" hidden="1">""</definedName>
    <definedName name="HTML8_11" hidden="1">1</definedName>
    <definedName name="HTML8_12" hidden="1">"W:\historic\energy\prod0297.htm"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"3/3/98"</definedName>
    <definedName name="HTML8_9" hidden="1">"Lenny Lai"</definedName>
    <definedName name="HTML9_1" hidden="1">"[Pro9803.xls]GenCo!$A$3:$U$52"</definedName>
    <definedName name="HTML9_10" hidden="1">""</definedName>
    <definedName name="HTML9_11" hidden="1">1</definedName>
    <definedName name="HTML9_12" hidden="1">"W:\historic\energy\prod0397.htm"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"3/30/98"</definedName>
    <definedName name="HTML9_9" hidden="1">"Lenny Lai"</definedName>
    <definedName name="HTMLControl" hidden="1">{"'GenCo'!$A$3:$U$52"}</definedName>
    <definedName name="HTMLCount" hidden="1">18</definedName>
    <definedName name="HTO" hidden="1">#REF!</definedName>
    <definedName name="HTO_Cumulative_OMA_Capital_Budget_Table">#REF!</definedName>
    <definedName name="HTO_Monthly_OMA_Capital_Budget_Table">#REF!</definedName>
    <definedName name="htr" hidden="1">#REF!</definedName>
    <definedName name="htyuityuiotio" hidden="1">{#N/A,#N/A,FALSE,"REPORT"}</definedName>
    <definedName name="Hydro_Headcount">#REF!</definedName>
    <definedName name="Hydro_Reg_Unreg_Gen">#REF!</definedName>
    <definedName name="HydroCategory">#REF!</definedName>
    <definedName name="Hydroelectric">#REF!</definedName>
    <definedName name="Hydroelectric_T">#REF!</definedName>
    <definedName name="HydroNet">#REF!</definedName>
    <definedName name="HydroNewRegMWh">#REF!</definedName>
    <definedName name="Hypertention" hidden="1">{#N/A,#N/A,FALSE,"Pharm";#N/A,#N/A,FALSE,"WWCM"}</definedName>
    <definedName name="hypo" hidden="1">{#N/A,#N/A,FALSE,"Pharm";#N/A,#N/A,FALSE,"WWCM"}</definedName>
    <definedName name="i" hidden="1">{"Pg 1 Dom",#N/A,FALSE,"Pg 1 Dom";"Pg 2 Dom",#N/A,FALSE,"Pg 2 Dom"}</definedName>
    <definedName name="i8uy" hidden="1">{"PA1",#N/A,TRUE,"BORDMW";"pa2",#N/A,TRUE,"BORDMW";"PA3",#N/A,TRUE,"BORDMW";"PA4",#N/A,TRUE,"BORDMW"}</definedName>
    <definedName name="ibesgrowth" hidden="1">#REF!</definedName>
    <definedName name="ibestable" hidden="1">#REF!</definedName>
    <definedName name="IC_Changes">#REF!</definedName>
    <definedName name="IC_PMAdj">#REF!</definedName>
    <definedName name="IC_TradeMargin">#REF!</definedName>
    <definedName name="ICData">#REF!</definedName>
    <definedName name="ICGLPurchases">#REF!</definedName>
    <definedName name="ICGLSales">#REF!</definedName>
    <definedName name="ICmtm_1CDY">#REF!</definedName>
    <definedName name="ICmtm_Book">#REF!</definedName>
    <definedName name="ICmtm_BookAcct">#REF!</definedName>
    <definedName name="ICmtm_BS">#REF!</definedName>
    <definedName name="ICmtm_Cpty">#REF!</definedName>
    <definedName name="ICmtm_CptyType">#REF!</definedName>
    <definedName name="ICmtm_firm">#REF!</definedName>
    <definedName name="ICmtm_FTR_BK">#REF!</definedName>
    <definedName name="ICmtm_FTR_Bkacct">#REF!</definedName>
    <definedName name="ICmtm_FTR_BS">#REF!</definedName>
    <definedName name="ICmtm_FTR_Cpty">#REF!</definedName>
    <definedName name="ICmtm_FTR_CptyType">#REF!</definedName>
    <definedName name="ICmtm_FTR_MtM">#REF!</definedName>
    <definedName name="ICmtm_FTR_Prod">#REF!</definedName>
    <definedName name="ICmtm_FTR_Undel_Qty">#REF!</definedName>
    <definedName name="ICmtm_InterCo">#REF!</definedName>
    <definedName name="ICmtm_Market">#REF!</definedName>
    <definedName name="ICmtm_mtm">#REF!</definedName>
    <definedName name="ICmtm_MtM_NPV">#REF!</definedName>
    <definedName name="ICmtm_TradeType">#REF!</definedName>
    <definedName name="ICmtm_Undel_Qty">#REF!</definedName>
    <definedName name="ICPurchases_MWh">#REF!</definedName>
    <definedName name="ICSales_MWh">#REF!</definedName>
    <definedName name="IFRS_EvalYear">#REF!</definedName>
    <definedName name="ii" hidden="1">{"Page 1",#N/A,FALSE,"Sheet1";"Page 2",#N/A,FALSE,"Sheet1"}</definedName>
    <definedName name="iiiiii" hidden="1">{#N/A,#N/A,FALSE,"PERSONAL";#N/A,#N/A,FALSE,"explotación";#N/A,#N/A,FALSE,"generales"}</definedName>
    <definedName name="ILWD_CI_CFDollarYear">#REF!</definedName>
    <definedName name="ILWD_CI_DatasetName">#REF!</definedName>
    <definedName name="ILWDisp_CC_GrdTot">#REF!</definedName>
    <definedName name="ILWDisp_PV_GrdTot">#REF!</definedName>
    <definedName name="ILWDShift">#REF!</definedName>
    <definedName name="ILWO_CI_CFDollarYear">#REF!</definedName>
    <definedName name="ILWO_CI_DatasetName">#REF!</definedName>
    <definedName name="ILWOps_CC_GrdTot">#REF!</definedName>
    <definedName name="ILWOps_PV_GrdTot">#REF!</definedName>
    <definedName name="Img_ML_1c3d1n6n" hidden="1">"IMG_11"</definedName>
    <definedName name="Img_ML_1t5s6u1f" hidden="1">"IMG_13"</definedName>
    <definedName name="Img_ML_3b3j3x9k" hidden="1">"IMG_13"</definedName>
    <definedName name="Img_ML_3p5d9q5j" hidden="1">"IMG_13"</definedName>
    <definedName name="Img_ML_5h6q3g8u" hidden="1">"IMG_11"</definedName>
    <definedName name="Img_ML_6y9f7y3n" hidden="1">"IMG_11"</definedName>
    <definedName name="Img_ML_7n6h3t1t" hidden="1">"IMG_11"</definedName>
    <definedName name="IMOAccInvoice">#REF!</definedName>
    <definedName name="Impact1">OFFSET(#REF!, 0,0,COUNTA(#REF!),1)</definedName>
    <definedName name="in">#REF!</definedName>
    <definedName name="INC_AFTER_TAX" hidden="1">"INC_AFTER_TAX"</definedName>
    <definedName name="INC_AVAIL_EXCL" hidden="1">"INC_AVAIL_EXCL"</definedName>
    <definedName name="INC_AVAIL_INCL" hidden="1">"INC_AVAIL_INCL"</definedName>
    <definedName name="INC_BEFORE_TAX" hidden="1">"INC_BEFORE_TAX"</definedName>
    <definedName name="INC_TAX" hidden="1">"INC_TAX"</definedName>
    <definedName name="INC_TAX_EXCL" hidden="1">"INC_TAX_EXCL"</definedName>
    <definedName name="Income" hidden="1">{#N/A,#N/A,TRUE,"index";#N/A,#N/A,TRUE,"Summary";#N/A,#N/A,TRUE,"Continuing Business";#N/A,#N/A,TRUE,"Disposals";#N/A,#N/A,TRUE,"Acquisitions";#N/A,#N/A,TRUE,"Actual &amp; Plan Reconciliation"}</definedName>
    <definedName name="Income_tax_rate">#REF!</definedName>
    <definedName name="IncomeStatement" hidden="1">{#N/A,#N/A,FALSE,"FinStateUS"}</definedName>
    <definedName name="IncomeStatement6Years" hidden="1">{"IncStatement 6 years",#N/A,FALSE,"FinStateUS"}</definedName>
    <definedName name="ind" hidden="1">{"group detail",#N/A,FALSE,"Hourly Detail"}</definedName>
    <definedName name="index_value">#REF!</definedName>
    <definedName name="IndexNames" hidden="1">Indexn1,IndexN2</definedName>
    <definedName name="indexx" hidden="1">Indexx1,Indexx2</definedName>
    <definedName name="Inflation_Rate">#REF!</definedName>
    <definedName name="InflationRate">#REF!</definedName>
    <definedName name="inflList" hidden="1">"00000000000000000000000000000000000000000000000000000000000000000000000000000000000000000000000000000000000000000000000000000000000000000000000000000000000000000000000000000000000000000000000000000000"</definedName>
    <definedName name="Information_Systems_Group">#REF!</definedName>
    <definedName name="Injuries01">#REF!</definedName>
    <definedName name="Injuries02">#REF!</definedName>
    <definedName name="InjuriesYTD">#REF!</definedName>
    <definedName name="Input">#REF!</definedName>
    <definedName name="Input_FAMS">#REF!</definedName>
    <definedName name="InputDCMTotalCosts">#REF!</definedName>
    <definedName name="InputEscForecasts">#REF!</definedName>
    <definedName name="InputILWWasteForecast">#REF!</definedName>
    <definedName name="InputLLWWasteForecast">#REF!</definedName>
    <definedName name="InputProgramBalances">#REF!</definedName>
    <definedName name="InputRateofReturn">#REF!</definedName>
    <definedName name="Inputs">#REF!</definedName>
    <definedName name="InputStationBalances">#REF!</definedName>
    <definedName name="Inputtest">#REF!</definedName>
    <definedName name="InputUFSDetailedFixCosts">#REF!</definedName>
    <definedName name="InputUFSDetailedVarCosts">#REF!</definedName>
    <definedName name="InputUFSTotalFixCosts">#REF!</definedName>
    <definedName name="InputUFSTotalVarCosts">#REF!</definedName>
    <definedName name="InputUnitBalances">#REF!</definedName>
    <definedName name="INSERVICED_STATE">"In Serviced"</definedName>
    <definedName name="INTANGIBLES_NET" hidden="1">"INTANGIBLES_NET"</definedName>
    <definedName name="InterCo">#REF!</definedName>
    <definedName name="Interconnect">#REF!</definedName>
    <definedName name="interconnection" hidden="1">{#N/A,#N/A,FALSE,"MAIN";#N/A,#N/A,FALSE,"MK_ASS_B";#N/A,#N/A,FALSE,"MK_ASS_R";#N/A,#N/A,FALSE,"TR_ASS_B";#N/A,#N/A,FALSE,"TR_ASS_R";#N/A,#N/A,FALSE,"ROAMING";#N/A,#N/A,FALSE,"PR_ASS_B";#N/A,#N/A,FALSE,"PR_ASS_R";#N/A,#N/A,FALSE,"PR_ASS_S"}</definedName>
    <definedName name="Interest_Capitalization">#REF!</definedName>
    <definedName name="INTEREST_EXP_NET" hidden="1">"INTEREST_EXP_NET"</definedName>
    <definedName name="INTEREST_EXP_NON" hidden="1">"INTEREST_EXP_NON"</definedName>
    <definedName name="INTEREST_EXP_SUPPL" hidden="1">"INTEREST_EXP_SUPPL"</definedName>
    <definedName name="INTEREST_INC" hidden="1">"INTEREST_INC"</definedName>
    <definedName name="INTEREST_INC_10K" hidden="1">"INTEREST_INC_10K"</definedName>
    <definedName name="INTEREST_INC_10Q" hidden="1">"INTEREST_INC_10Q"</definedName>
    <definedName name="INTEREST_INC_10Q1" hidden="1">"INTEREST_INC_10Q1"</definedName>
    <definedName name="INTEREST_INC_NON" hidden="1">"INTEREST_INC_NON"</definedName>
    <definedName name="IntroPrintArea" hidden="1">#REF!</definedName>
    <definedName name="Inv" hidden="1">{"SEP",#N/A,FALSE,"SEP"}</definedName>
    <definedName name="INV_VALUE">#REF!</definedName>
    <definedName name="invcap" hidden="1">#REF!</definedName>
    <definedName name="invcap2" hidden="1">#REF!</definedName>
    <definedName name="INVENTORY">#REF!</definedName>
    <definedName name="INVENTORY_TURNS" hidden="1">"INVENTORY_TURNS"</definedName>
    <definedName name="InvestementTypeCodeDescription">#REF!</definedName>
    <definedName name="IOP_04___IOP_Outage_Log_Matrix___Removed_From_Scope">#REF!</definedName>
    <definedName name="IP" hidden="1">{#N/A,#N/A,FALSE,"Pharm";#N/A,#N/A,FALSE,"WWCM"}</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PERIOD" hidden="1">"c13823"</definedName>
    <definedName name="IQ_ACCOUNT_CHANGE" hidden="1">"c413"</definedName>
    <definedName name="IQ_ACCOUNT_CHANGE1"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"c2108"</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ARD_MEMBER" hidden="1">"c96"</definedName>
    <definedName name="IQ_BOARD_MEMBER_BACKGROUND" hidden="1">"c2101"</definedName>
    <definedName name="IQ_BOARD_MEMBER_FAX" hidden="1">"c2100"</definedName>
    <definedName name="IQ_BOARD_MEMBER_ID" hidden="1">"c13756"</definedName>
    <definedName name="IQ_BOARD_MEMBER_OFFICE" hidden="1">"c2098"</definedName>
    <definedName name="IQ_BOARD_MEMBER_PHONE" hidden="1">"c2099"</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MOODYS" hidden="1">"IQ_BONDRATING_MOODYS"</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"c100"</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ACQUIRE_CF_2"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IND_LOANS_TOT_LOANS_FFIEC" hidden="1">"c13874"</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_LAND_DEV_LOANS_TOT_LOANS_FFIEC" hidden="1">"c13865"</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C" hidden="1">"c13834"</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ET_INT" hidden="1">"c360"</definedName>
    <definedName name="IQ_EBIT_NUM_EST" hidden="1">"c1685"</definedName>
    <definedName name="IQ_EBIT_OVER_IE" hidden="1">"c360"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NET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XCL_SBC" hidden="1">"c3081"</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ET_INT" hidden="1">"c373"</definedName>
    <definedName name="IQ_EBITDA_NO_EST" hidden="1">"c267"</definedName>
    <definedName name="IQ_EBITDA_NUM_EST" hidden="1">"c374"</definedName>
    <definedName name="IQ_EBITDA_OVER_TOTAL_IE" hidden="1">"c373"</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1" hidden="1">"c189"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OP_OVER_TOTAL" hidden="1">"c13768"</definedName>
    <definedName name="IQ_EST_ACT_BV_REUT" hidden="1">"c5409"</definedName>
    <definedName name="IQ_EST_ACT_BV_SHARE" hidden="1">"c3549"</definedName>
    <definedName name="IQ_EST_ACT_BV_THOM" hidden="1">"c5153"</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FFO_REUT" hidden="1">"c3843"</definedName>
    <definedName name="IQ_EST_ACT_FFO_SHARE_SHARE_THOM" hidden="1">"c4005"</definedName>
    <definedName name="IQ_EST_ACT_FFO_THOM" hidden="1">"c4005"</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THOM" hidden="1">"c5186"</definedName>
    <definedName name="IQ_EST_FFO_SHARE_SHARE_SURPRISE_PERCENT_THOM" hidden="1">"c5187"</definedName>
    <definedName name="IQ_EST_FFO_SURPRISE_PERCENT" hidden="1">"c1870"</definedName>
    <definedName name="IQ_EST_FFO_SURPRISE_PERCENT_REUT" hidden="1">"c3891"</definedName>
    <definedName name="IQ_EST_FFO_SURPRISE_PERCENT_THOM" hidden="1">"c5187"</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"c165"</definedName>
    <definedName name="IQ_EV_OVER_REVENUE_EST_1" hidden="1">"c166"</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_CODE_" hidden="1">"001"</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 hidden="1">"c419"</definedName>
    <definedName name="IQ_FFO_HIGH_EST_REUT" hidden="1">"c3839"</definedName>
    <definedName name="IQ_FFO_HIGH_EST_THOM" hidden="1">"c4001"</definedName>
    <definedName name="IQ_FFO_LOW_EST" hidden="1">"c420"</definedName>
    <definedName name="IQ_FFO_LOW_EST_REUT" hidden="1">"c3840"</definedName>
    <definedName name="IQ_FFO_LOW_EST_THOM" hidden="1">"c4002"</definedName>
    <definedName name="IQ_FFO_MEDIAN_EST" hidden="1">"c1665"</definedName>
    <definedName name="IQ_FFO_MEDIAN_EST_REUT" hidden="1">"c3838"</definedName>
    <definedName name="IQ_FFO_MEDIAN_EST_THOM" hidden="1">"c4000"</definedName>
    <definedName name="IQ_FFO_NO_EST" hidden="1">"c276"</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 hidden="1">"c422"</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ANGIBLES_NET" hidden="1">"c907"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CENSED_POPS" hidden="1">"c2123"</definedName>
    <definedName name="IQ_LIFE_EARNED" hidden="1">"c2739"</definedName>
    <definedName name="IQ_LIFE_INSURANCE_ASSETS_FDIC" hidden="1">"c6372"</definedName>
    <definedName name="IQ_LIFOR" hidden="1">"c655"</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_5_LOANS_TOT_LOANS_FFIEC" hidden="1">"c13869"</definedName>
    <definedName name="IQ_MULTIFAMILY_RESIDENTIAL_LOANS_FDIC" hidden="1">"c6311"</definedName>
    <definedName name="IQ_NAMES_REVISION_DATE_" hidden="1">40018.4237847222</definedName>
    <definedName name="IQ_NAMES_REVISION_DATE__1" hidden="1">41742.5987037037</definedName>
    <definedName name="IQ_NAMES_REVISION_DATE_2" hidden="1">41526.5432175926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"c158"</definedName>
    <definedName name="IQ_NET_INC_GROWTH_2" hidden="1">"c162"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CURRENT_LOANS_FFIEC" hidden="1">"c13860"</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NSACTIONS_FDIC" hidden="1">"c6504"</definedName>
    <definedName name="IQ_OTHER_UNDRAWN" hidden="1">"c2522"</definedName>
    <definedName name="IQ_OTHER_UNITS" hidden="1">"c8772"</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UTSTANDING_FILING_DATE_2"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"c1026"</definedName>
    <definedName name="IQ_PRICE_OVER_EPS_EST" hidden="1">"c174"</definedName>
    <definedName name="IQ_PRICE_OVER_EPS_EST_1" hidden="1">"c175"</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O_EST" hidden="1">"c263"</definedName>
    <definedName name="IQ_REVENUE_NUM_EST" hidden="1">"c1129"</definedName>
    <definedName name="IQ_REVISION_DATE_" hidden="1">39426.949212963</definedName>
    <definedName name="IQ_REVISION_DATE__1" hidden="1">39244.4696180556</definedName>
    <definedName name="IQ_REVISION_DATE_2" hidden="1">39142.4528472222</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NGIBLE_ASSETS_FFIEC" hidden="1">"c13916"</definedName>
    <definedName name="IQ_TANGIBLE_COMMON_EQUITY_FFIEC" hidden="1">"c13914"</definedName>
    <definedName name="IQ_TANGIBLE_EQUITY_FFIEC" hidden="1">"c13915"</definedName>
    <definedName name="IQ_TARGET_PRICE_LASTCLOSE" hidden="1">"c1855"</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MPLATE_BS" hidden="1">"c1211"</definedName>
    <definedName name="IQ_TEMPLATE_CF" hidden="1">"c1212"</definedName>
    <definedName name="IQ_TEMPLATE_IS" hidden="1">"c1213"</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TOT_DEPOSITS_FFIEC" hidden="1">"c13907"</definedName>
    <definedName name="IQ_TIME_DEPOSITS_LESS_THAN_100K_FDIC" hidden="1">"c6465"</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EQUITY_TOTAL_ASSETS_FFIEC" hidden="1">"c13863"</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ANS_LEASES_NON_ACCRUAL_FFIEC" hidden="1">"c13757"</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AL" hidden="1">"c1308"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_ACCTS_TOT_DEPOSITS_FFIEC" hidden="1">"c13904"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B_CURRENT_BOOKMARK" hidden="1">0</definedName>
    <definedName name="IQRA10" hidden="1">"$A$11:$A$262"</definedName>
    <definedName name="IQRA14" hidden="1">"$A$15"</definedName>
    <definedName name="IQRA5" hidden="1">"$A$6:$A$692"</definedName>
    <definedName name="IQRAA13" hidden="1">"$AA$14:$AA$35"</definedName>
    <definedName name="IQRAA14" hidden="1">"$AA$15:$AA$114"</definedName>
    <definedName name="IQRAB13" hidden="1">"$AB$14:$AB$43"</definedName>
    <definedName name="IQRAB14" hidden="1">"$AB$15:$AB$44"</definedName>
    <definedName name="IQRAL13" hidden="1">"$AL$14:$AL$35"</definedName>
    <definedName name="IQRAM13" hidden="1">"$AM$14:$AM$35"</definedName>
    <definedName name="IQRAN13" hidden="1">"$AN$14:$AN$43"</definedName>
    <definedName name="IQRAN14" hidden="1">"$AN$15:$AN$44"</definedName>
    <definedName name="IQRAX13" hidden="1">"$AX$14:$AX$35"</definedName>
    <definedName name="IQRAY13" hidden="1">"$AY$14:$AY$35"</definedName>
    <definedName name="IQRAZ13" hidden="1">"$AZ$14:$AZ$43"</definedName>
    <definedName name="IQRAZ14" hidden="1">"$AZ$15:$AZ$44"</definedName>
    <definedName name="IQRB10" hidden="1">"$B$11:$B$1019"</definedName>
    <definedName name="IQRB13" hidden="1">"$B$14:$B$35"</definedName>
    <definedName name="IQRB14" hidden="1">"$B$15"</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B4" hidden="1">"$B$5:$B$6807"</definedName>
    <definedName name="IQRB5" hidden="1">"$B$6:$B$692"</definedName>
    <definedName name="IQRBJ13" hidden="1">"$BJ$14:$BJ$35"</definedName>
    <definedName name="IQRBK13" hidden="1">"$BK$14:$BK$35"</definedName>
    <definedName name="IQRBL13" hidden="1">"$BL$14:$BL$43"</definedName>
    <definedName name="IQRBL14" hidden="1">"$BL$15:$BL$44"</definedName>
    <definedName name="IQRBV13" hidden="1">"$BV$14:$BV$35"</definedName>
    <definedName name="IQRBW13" hidden="1">"$BW$14:$BW$35"</definedName>
    <definedName name="IQRBX13" hidden="1">"$BX$14:$BX$43"</definedName>
    <definedName name="IQRBX14" hidden="1">"$BX$15:$BX$44"</definedName>
    <definedName name="IQRC13" hidden="1">"$C$14:$C$35"</definedName>
    <definedName name="IQRC15" hidden="1">"$C$16:$C$20"</definedName>
    <definedName name="IQRC24" hidden="1">"$C$25:$C$29"</definedName>
    <definedName name="IQRC4" hidden="1">"$C$5:$C$6807"</definedName>
    <definedName name="IQRCH13" hidden="1">"$CH$14:$CH$35"</definedName>
    <definedName name="IQRCI13" hidden="1">"$CI$14:$CI$35"</definedName>
    <definedName name="IQRCJ13" hidden="1">"$CJ$14:$CJ$43"</definedName>
    <definedName name="IQRCJ14" hidden="1">"$CJ$15:$CJ$44"</definedName>
    <definedName name="IQRContractsT39" hidden="1">#REF!</definedName>
    <definedName name="IQRCT13" hidden="1">"$CT$14:$CT$35"</definedName>
    <definedName name="IQRCU13" hidden="1">"$CU$14:$CU$35"</definedName>
    <definedName name="IQRCV13" hidden="1">"$CV$14:$CV$43"</definedName>
    <definedName name="IQRCV14" hidden="1">"$CV$15:$CV$44"</definedName>
    <definedName name="IQRD13" hidden="1">"$D$14:$D$43"</definedName>
    <definedName name="IQRD14" hidden="1">"$D$15:$D$44"</definedName>
    <definedName name="IQRD15" hidden="1">"$D$16:$D$17"</definedName>
    <definedName name="IQRDF13" hidden="1">"$DF$14:$DF$35"</definedName>
    <definedName name="IQRDG13" hidden="1">"$DG$14:$DG$35"</definedName>
    <definedName name="IQRDH13" hidden="1">"$DH$14:$DH$43"</definedName>
    <definedName name="IQRDH14" hidden="1">"$DH$15:$DH$44"</definedName>
    <definedName name="IQRDR13" hidden="1">"$DR$14:$DR$35"</definedName>
    <definedName name="IQRDS13" hidden="1">"$DS$14:$DS$35"</definedName>
    <definedName name="IQRDT13" hidden="1">"$DT$14:$DT$43"</definedName>
    <definedName name="IQRDT14" hidden="1">"$DT$15:$DT$44"</definedName>
    <definedName name="IQRE121" hidden="1">"$F$121"</definedName>
    <definedName name="IQRE14" hidden="1">"$E$15"</definedName>
    <definedName name="IQRED13" hidden="1">"$ED$14:$ED$34"</definedName>
    <definedName name="IQREE13" hidden="1">"$EE$14:$EE$34"</definedName>
    <definedName name="IQREF13" hidden="1">"$EF$14:$EF$42"</definedName>
    <definedName name="IQREF14" hidden="1">"$EF$15:$EF$44"</definedName>
    <definedName name="IQRG14" hidden="1">"$G$15:$G$114"</definedName>
    <definedName name="IQRH7" hidden="1">"$H$8:$H$70"</definedName>
    <definedName name="IQRI14" hidden="1">"$I$15:$I$114"</definedName>
    <definedName name="IQRI6" hidden="1">"$I$7:$I$259"</definedName>
    <definedName name="IQRJ6" hidden="1">"$J$7:$J$259"</definedName>
    <definedName name="IQRJ7" hidden="1">"$J$8:$J$1269"</definedName>
    <definedName name="IQRK14" hidden="1">"$K$15:$K$114"</definedName>
    <definedName name="IQRM14" hidden="1">"$M$15:$M$114"</definedName>
    <definedName name="IQRN13" hidden="1">"$N$14:$N$35"</definedName>
    <definedName name="IQRO13" hidden="1">"$O$14:$O$35"</definedName>
    <definedName name="IQRO14" hidden="1">"$O$15:$O$114"</definedName>
    <definedName name="IQRP13" hidden="1">"$P$14:$P$43"</definedName>
    <definedName name="IQRP14" hidden="1">"$P$15:$P$44"</definedName>
    <definedName name="IQRQ14" hidden="1">"$Q$15:$Q$114"</definedName>
    <definedName name="IQRS14" hidden="1">"$S$15:$S$114"</definedName>
    <definedName name="IQRU14" hidden="1">"$U$15:$U$114"</definedName>
    <definedName name="IQRW14" hidden="1">"$W$15:$W$114"</definedName>
    <definedName name="IQRY14" hidden="1">"$Y$15:$Y$114"</definedName>
    <definedName name="IQRZ13" hidden="1">"$Z$14:$Z$35"</definedName>
    <definedName name="iQShowHideColumns" hidden="1">"iQShowAll"</definedName>
    <definedName name="Irbe" hidden="1">{#N/A,#N/A,FALSE,"Pharm";#N/A,#N/A,FALSE,"WWCM"}</definedName>
    <definedName name="IRI_WorkspaceId" hidden="1">"f875d9690653425d92f0c414ebaac308"</definedName>
    <definedName name="IS">#REF!</definedName>
    <definedName name="IsColHidden" hidden="1">FALSE</definedName>
    <definedName name="ishideend" hidden="1">#REF!</definedName>
    <definedName name="ishidestart" hidden="1">#REF!</definedName>
    <definedName name="IsLTMColHidden" hidden="1">FALSE</definedName>
    <definedName name="ISS_DEBT_NET" hidden="1">"ISS_DEBT_NET"</definedName>
    <definedName name="ISS_STOCK_NET" hidden="1">"ISS_STOCK_NET"</definedName>
    <definedName name="IT_DCM_Input_Header">#REF!</definedName>
    <definedName name="IT_ILWD_Input_Header">#REF!</definedName>
    <definedName name="IT_ILWO_Input_Header">#REF!</definedName>
    <definedName name="IT_LILWWMF_Input_Header">#REF!</definedName>
    <definedName name="IT_LLWD_Input_Header">#REF!</definedName>
    <definedName name="IT_LLWO_Input_Header">#REF!</definedName>
    <definedName name="IT_UFD_Input_Header">#REF!</definedName>
    <definedName name="IT_UFS_Input_Header">#REF!</definedName>
    <definedName name="IT_UFSWMF_Input_Header">#REF!</definedName>
    <definedName name="iudsfoi">#N/A</definedName>
    <definedName name="iuoi" hidden="1">#REF!</definedName>
    <definedName name="iuyhg" hidden="1">{"sales",#N/A,FALSE,"Sales";"sales existing",#N/A,FALSE,"Sales";"sales rd1",#N/A,FALSE,"Sales";"sales rd2",#N/A,FALSE,"Sales"}</definedName>
    <definedName name="iy" hidden="1">#REF!</definedName>
    <definedName name="j" hidden="1">{#N/A,#N/A,FALSE,"REPORT"}</definedName>
    <definedName name="Jan0824Inject">#REF!</definedName>
    <definedName name="Jane" hidden="1">{#N/A,#N/A,FALSE,"Expenditures";#N/A,#N/A,FALSE,"Property Placed In-Service";#N/A,#N/A,FALSE,"Removals";#N/A,#N/A,FALSE,"Retirements";#N/A,#N/A,FALSE,"CWIP Balances";#N/A,#N/A,FALSE,"CWIP_Expend_Ratios";#N/A,#N/A,FALSE,"CWIP_Yr_End"}</definedName>
    <definedName name="JANLBTG3">#REF!</definedName>
    <definedName name="JANLBTG4">#REF!</definedName>
    <definedName name="JANLNXG1">#REF!</definedName>
    <definedName name="JANLNXG2">#REF!</definedName>
    <definedName name="JANLNXG3">#REF!</definedName>
    <definedName name="JANNTKG5">#REF!</definedName>
    <definedName name="JANNTKG6">#REF!</definedName>
    <definedName name="JANNTKG7">#REF!</definedName>
    <definedName name="JANNTKG8">#REF!</definedName>
    <definedName name="JANTBYG3">#REF!</definedName>
    <definedName name="jason" hidden="1">#REF!</definedName>
    <definedName name="jdlandnk" hidden="1">{"Income Statement",#N/A,FALSE,"Annual";"Balance Sheet",#N/A,FALSE,"Annual";"Cash Flow Statement",#N/A,FALSE,"Annual";"ROIC",#N/A,FALSE,"Annual"}</definedName>
    <definedName name="jdsf" hidden="1">{#N/A,#N/A,FALSE,"FAB VENDORS";"BUD SUM",#N/A,FALSE,"BUD SUM WO TEX"}</definedName>
    <definedName name="JESUS" hidden="1">{#N/A,#N/A,TRUE,"Facility-Input";#N/A,#N/A,TRUE,"Graphs";#N/A,#N/A,TRUE,"TOTAL"}</definedName>
    <definedName name="jfalkf" hidden="1">{#N/A,#N/A,FALSE,"Che-Ga";#N/A,#N/A,FALSE,"Iv-Sm";#N/A,#N/A,FALSE,"So-We";#N/A,#N/A,FALSE,"Me-Po";#N/A,#N/A,FALSE,"Be-Bo";#N/A,#N/A,FALSE,"Cha-Ki";#N/A,#N/A,FALSE,"In";#N/A,#N/A,FALSE,"Schedule 23";#N/A,#N/A,FALSE,"Schedule 22";#N/A,#N/A,FALSE,"WACC"}</definedName>
    <definedName name="jfd" hidden="1">{"group detail",#N/A,FALSE,"Hourly Detail"}</definedName>
    <definedName name="jfjf" hidden="1">{#N/A,#N/A,FALSE,"incmo";#N/A,#N/A,FALSE,"incqtr";#N/A,#N/A,FALSE,"incytd"}</definedName>
    <definedName name="jh" hidden="1">{#N/A,#N/A,FALSE,"Sheet1";#N/A,#N/A,FALSE,"Sheet2";#N/A,#N/A,FALSE,"Sheet3";#N/A,#N/A,FALSE,"Sheet4";#N/A,#N/A,FALSE,"Sheet5";#N/A,#N/A,FALSE,"Sheet6"}</definedName>
    <definedName name="jhiuh" hidden="1">{"'RCIM'!$E$128"}</definedName>
    <definedName name="jim">#REF!</definedName>
    <definedName name="jimmy" hidden="1">{#N/A,#N/A,FALSE,"L&amp;M Performance";#N/A,#N/A,FALSE,"Brand Performance";#N/A,#N/A,FALSE,"Marlboro Performance"}</definedName>
    <definedName name="jj" hidden="1">#REF!</definedName>
    <definedName name="jj_1" hidden="1">{"Page 1",#N/A,FALSE,"Sheet1";"Page 2",#N/A,FALSE,"Sheet1"}</definedName>
    <definedName name="jjj" hidden="1">{#N/A,#N/A,FALSE,"REPORT"}</definedName>
    <definedName name="jjjj" hidden="1">#REF!</definedName>
    <definedName name="jjjjjjjjjjj">#REF!</definedName>
    <definedName name="jkhgjk">#REF!</definedName>
    <definedName name="jkhk">#REF!</definedName>
    <definedName name="jkkjh" hidden="1">{"'Server Configuration'!$A$1:$DB$281"}</definedName>
    <definedName name="jkkk\" hidden="1">#REF!</definedName>
    <definedName name="jkl" hidden="1">{#N/A,#N/A,FALSE,"REPORT"}</definedName>
    <definedName name="JobFamily">#REF!</definedName>
    <definedName name="joimnf" hidden="1">{"'RCIM'!$E$128"}</definedName>
    <definedName name="journal">#REF!</definedName>
    <definedName name="jskljsljslk" hidden="1">TextRefCopy1</definedName>
    <definedName name="judy" hidden="1">{#N/A,#N/A,FALSE,"Pharm";#N/A,#N/A,FALSE,"WWCM"}</definedName>
    <definedName name="judy1" hidden="1">{#N/A,#N/A,FALSE,"Pharm";#N/A,#N/A,FALSE,"WWCM"}</definedName>
    <definedName name="JUL00" hidden="1">{"SEP",#N/A,FALSE,"SEP"}</definedName>
    <definedName name="Jul19Avg">#REF!</definedName>
    <definedName name="Jul19Inject">#REF!</definedName>
    <definedName name="JULSUM">#REF!</definedName>
    <definedName name="JUN00" hidden="1">{"SEP",#N/A,FALSE,"SEP"}</definedName>
    <definedName name="JUNSUM">#REF!</definedName>
    <definedName name="k"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_1" hidden="1">{"Page 1",#N/A,FALSE,"Sheet1";"Page 2",#N/A,FALSE,"Sheet1"}</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63</definedName>
    <definedName name="K2_WBEVMODE" hidden="1">0</definedName>
    <definedName name="kajfdhkajdshflakdshflkdajhfkjahds" hidden="1">{0;5;10;5;10;13;13;13;8;5;5;10;14;13;13;13;13;5;10;14;13;5;10;1;2;24}</definedName>
    <definedName name="Kan">#REF!</definedName>
    <definedName name="Kand">#REF!</definedName>
    <definedName name="KeyAnaly_Header" hidden="1">#REF!</definedName>
    <definedName name="keybookltm" hidden="1">#REF!</definedName>
    <definedName name="keybookty" hidden="1">#REF!</definedName>
    <definedName name="keyearnltm" hidden="1">#REF!</definedName>
    <definedName name="keyearnty" hidden="1">#REF!</definedName>
    <definedName name="keyebitdaty" hidden="1">#REF!</definedName>
    <definedName name="keyebitltm" hidden="1">#REF!</definedName>
    <definedName name="keyebitty" hidden="1">#REF!</definedName>
    <definedName name="keyformrow" hidden="1">#REF!</definedName>
    <definedName name="keyformrow2" hidden="1">#REF!</definedName>
    <definedName name="keypebitdaltm" hidden="1">#REF!</definedName>
    <definedName name="keypebitdaty" hidden="1">#REF!</definedName>
    <definedName name="keyprefeqtyty" hidden="1">#REF!</definedName>
    <definedName name="keyrevty" hidden="1">#REF!</definedName>
    <definedName name="keyshareoutty" hidden="1">#REF!</definedName>
    <definedName name="keysharepricety" hidden="1">#REF!</definedName>
    <definedName name="keytotdebtty" hidden="1">#REF!</definedName>
    <definedName name="keytyrange" hidden="1">#REF!</definedName>
    <definedName name="keytyrangeone" hidden="1">#REF!</definedName>
    <definedName name="kijh" hidden="1">{"FCB_ALL",#N/A,FALSE,"FCB";"GREY_ALL",#N/A,FALSE,"GREY"}</definedName>
    <definedName name="kjh" hidden="1">{"Area1",#N/A,FALSE,"OREWACC";"Area2",#N/A,FALSE,"OREWACC"}</definedName>
    <definedName name="kk" hidden="1">#REF!</definedName>
    <definedName name="kkk" hidden="1">{#N/A,#N/A,FALSE,"Pharm";#N/A,#N/A,FALSE,"WWCM"}</definedName>
    <definedName name="kkkk" hidden="1">#REF!</definedName>
    <definedName name="kkl" hidden="1">{"'Customer Support Trends'!$A$1:$AB$13"}</definedName>
    <definedName name="kl" hidden="1">#REF!</definedName>
    <definedName name="ksadfjlaksjfd11" hidden="1">{0;TRUE;0;0;0;0;0;0;0;0;0;0;0;0;0;0;0;0;0;0;0;0;0;0;0;0}</definedName>
    <definedName name="kslkjkjlkjd" hidden="1">{#N/A,#N/A,FALSE,"REPORT"}</definedName>
    <definedName name="kyd.ChngCell.01." hidden="1">"x"</definedName>
    <definedName name="kyd.CounterLimitCell.01." hidden="1">"x"</definedName>
    <definedName name="kyd.Dim.01." hidden="1">""</definedName>
    <definedName name="kyd.ElementList.01." hidden="1">"x"</definedName>
    <definedName name="kyd.ElementType.01." hidden="1">0</definedName>
    <definedName name="kyd.ItemType.01." hidden="1">0</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NumLevels.01." hidden="1">0</definedName>
    <definedName name="kyd.PanicStop." hidden="1">FALSE</definedName>
    <definedName name="kyd.ParentName.01." hidden="1">""</definedName>
    <definedName name="kyd.PreScreenData." hidden="1">FALSE</definedName>
    <definedName name="kyd.PrintParent.01." hidden="1">FALSE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d.UsePrintCtrlRange." hidden="1">TRUE</definedName>
    <definedName name="l">#REF!</definedName>
    <definedName name="Lab_Aver_rate">#REF!</definedName>
    <definedName name="Lab_escln">#REF!</definedName>
    <definedName name="Lab_non_SD_rate">#REF!</definedName>
    <definedName name="Lab_SD1_rate">#REF!</definedName>
    <definedName name="Lab_SD2_rate">#REF!</definedName>
    <definedName name="Lab_SD3_rate">#REF!</definedName>
    <definedName name="Lab_Uplift">#REF!</definedName>
    <definedName name="Lab_Uplift_SD1">#REF!</definedName>
    <definedName name="Lab_Uplift_SD2">#REF!</definedName>
    <definedName name="Lab_Uplift_SD3">#REF!</definedName>
    <definedName name="Labor">1</definedName>
    <definedName name="LAbor2" hidden="1">{"BALANCE SHEET",#N/A,FALSE,"Balance Sheet";"INCOME STATEMENT",#N/A,FALSE,"Income Statement";"STMT OF CASH FLOWS",#N/A,FALSE,"Cash Flows Indirect";"PARTNERS CAPITAL STMT",#N/A,FALSE,"Partners Capital"}</definedName>
    <definedName name="labor22" hidden="1">{"BALANCE SHEET",#N/A,FALSE,"Balance Sheet";"INCOME STATEMENT",#N/A,FALSE,"Income Statement";"STMT OF CASH FLOWS",#N/A,FALSE,"Cash Flows Indirect";"PARTNERS CAPITAL STMT",#N/A,FALSE,"Partners Capital"}</definedName>
    <definedName name="LabourPercentageSplit">#REF!</definedName>
    <definedName name="LabourPercentageSplitCBPM">#REF!</definedName>
    <definedName name="LabRate_Civil">#REF!</definedName>
    <definedName name="LabRate_ElecInst">#REF!</definedName>
    <definedName name="LabRate_Insul">#REF!</definedName>
    <definedName name="LabRate_Mech">#REF!</definedName>
    <definedName name="LabRate_Other">#REF!</definedName>
    <definedName name="LabRate_Paint">#REF!</definedName>
    <definedName name="LabRate_Struct">#REF!</definedName>
    <definedName name="LacSeul">#REF!</definedName>
    <definedName name="LacSeulRevReq">#REF!</definedName>
    <definedName name="LacSeulShare">#REF!</definedName>
    <definedName name="LAKE">#REF!</definedName>
    <definedName name="LAKE2">#REF!</definedName>
    <definedName name="LAKEVIEW">#REF!</definedName>
    <definedName name="LAMBrel">#REF!</definedName>
    <definedName name="LAMBTON">#REF!</definedName>
    <definedName name="Lambton_Submission">#REF!</definedName>
    <definedName name="LAST_EBIT_MARGIN" hidden="1">"LAST_EBIT_MARGIN"</definedName>
    <definedName name="LAST_EBITDA_MARGIN" hidden="1">"LAST_EBITDA_MARGIN"</definedName>
    <definedName name="LAST_GROSS_MARGIN" hidden="1">"LAST_GROSS_MARGIN"</definedName>
    <definedName name="LAST_NET_INC_MARGIN" hidden="1">"LAST_NET_INC_MARGIN"</definedName>
    <definedName name="LASTSALEPRICE" hidden="1">"LASTSALEPRICE"</definedName>
    <definedName name="LastUpDate">#REF!</definedName>
    <definedName name="lastyr">#REF!</definedName>
    <definedName name="LATESTK" hidden="1">1000</definedName>
    <definedName name="LATESTKFR" hidden="1">50</definedName>
    <definedName name="LATESTQ" hidden="1">500</definedName>
    <definedName name="LATESTQFR" hidden="1">100</definedName>
    <definedName name="lbo" hidden="1">{#N/A,#N/A,FALSE,"Summary";#N/A,#N/A,FALSE,"Projections";#N/A,#N/A,FALSE,"Mkt Mults";#N/A,#N/A,FALSE,"DCF";#N/A,#N/A,FALSE,"Accr Dil";#N/A,#N/A,FALSE,"PIC LBO";#N/A,#N/A,FALSE,"MULT10_4";#N/A,#N/A,FALSE,"CBI LBO"}</definedName>
    <definedName name="Lbr_Schdl">#REF!</definedName>
    <definedName name="lee" hidden="1">{#N/A,#N/A,FALSE,"Pharm";#N/A,#N/A,FALSE,"WWCM"}</definedName>
    <definedName name="Legacy_MtM">#REF!</definedName>
    <definedName name="Legend" hidden="1">#REF!</definedName>
    <definedName name="LEN">#REF!</definedName>
    <definedName name="LENNOX">#REF!</definedName>
    <definedName name="Lennox_Submission">#REF!</definedName>
    <definedName name="LennoxRMR">#REF!</definedName>
    <definedName name="LENNrel">#REF!</definedName>
    <definedName name="LENSPACE">#REF!</definedName>
    <definedName name="Library" hidden="1">"a1"</definedName>
    <definedName name="LILWWMF_CI_CFDollarYear">#REF!</definedName>
    <definedName name="LILWWMF_CI_DatasetName">#REF!</definedName>
    <definedName name="limcount" hidden="1">1</definedName>
    <definedName name="limin11f" hidden="1">#REF!</definedName>
    <definedName name="lin" hidden="1">{#N/A,#N/A,FALSE,"Hip.Bas";#N/A,#N/A,FALSE,"ventas";#N/A,#N/A,FALSE,"ingre-Año";#N/A,#N/A,FALSE,"ventas-Año";#N/A,#N/A,FALSE,"Costepro";#N/A,#N/A,FALSE,"inversion";#N/A,#N/A,FALSE,"personal";#N/A,#N/A,FALSE,"Gastos-V";#N/A,#N/A,FALSE,"Circulante";#N/A,#N/A,FALSE,"CONSOLI";#N/A,#N/A,FALSE,"Es-Fin";#N/A,#N/A,FALSE,"Margen-P"}</definedName>
    <definedName name="List_current_mth">#REF!</definedName>
    <definedName name="List_current_mth_count">#REF!</definedName>
    <definedName name="List_current_year">#REF!</definedName>
    <definedName name="List_last_trenches">#REF!</definedName>
    <definedName name="List_program">#REF!</definedName>
    <definedName name="List_STN">#REF!</definedName>
    <definedName name="List_trenches_rates">#REF!</definedName>
    <definedName name="ListOffset" hidden="1">1</definedName>
    <definedName name="LJR" hidden="1">#REF!</definedName>
    <definedName name="lkdjfjlashj" hidden="1">{#N/A,#N/A,FALSE,"L&amp;M Performance";#N/A,#N/A,FALSE,"Brand Performance";#N/A,#N/A,FALSE,"Marlboro Performance"}</definedName>
    <definedName name="lkjlkj" hidden="1">{"Final",#N/A,FALSE,"Feb-96"}</definedName>
    <definedName name="ll" hidden="1">{"'action plan'!$D$13"}</definedName>
    <definedName name="ll_1" hidden="1">{#N/A,#N/A,FALSE,"Aging Summary";#N/A,#N/A,FALSE,"Ratio Analysis";#N/A,#N/A,FALSE,"Test 120 Day Accts";#N/A,#N/A,FALSE,"Tickmarks"}</definedName>
    <definedName name="lll">#REF!</definedName>
    <definedName name="llll">#REF!</definedName>
    <definedName name="llllllllllllllllllllllllll">#REF!</definedName>
    <definedName name="LLWD_CI_CFDollarYear">#REF!</definedName>
    <definedName name="LLWD_CI_DatasetName">#REF!</definedName>
    <definedName name="LLWDisp_CC_GrdTot">#REF!</definedName>
    <definedName name="LLWDisp_PV_GrdTot">#REF!</definedName>
    <definedName name="LLWDShift">#REF!</definedName>
    <definedName name="LLWO_CI_CFDollarYear">#REF!</definedName>
    <definedName name="LLWO_CI_DatasetName">#REF!</definedName>
    <definedName name="LLWOps_CC_GrdTot">#REF!</definedName>
    <definedName name="LLWOps_PV_GrdTot">#REF!</definedName>
    <definedName name="LMD_Submission">#REF!</definedName>
    <definedName name="LME_CC">#REF!</definedName>
    <definedName name="LME_CCRev">#REF!</definedName>
    <definedName name="LME_CostCentre">#REF!</definedName>
    <definedName name="LME_Generation">#REF!</definedName>
    <definedName name="LME_GL50000">#REF!</definedName>
    <definedName name="LME_GL50004">#REF!</definedName>
    <definedName name="LME_GL50012">#REF!</definedName>
    <definedName name="LME_GL50020">#REF!</definedName>
    <definedName name="LME_GL50030">#REF!</definedName>
    <definedName name="LME_GL50031">#REF!</definedName>
    <definedName name="LME_GL50032">#REF!</definedName>
    <definedName name="LME_GL50033">#REF!</definedName>
    <definedName name="LME_GL50040">#REF!</definedName>
    <definedName name="LME_GL50041">#REF!</definedName>
    <definedName name="LME_GL50050">#REF!</definedName>
    <definedName name="LME_GL60020">#REF!</definedName>
    <definedName name="LME_GL60030">#REF!</definedName>
    <definedName name="LME_GL60038">#REF!</definedName>
    <definedName name="LME_GL60040">#REF!</definedName>
    <definedName name="LME_GL60041">#REF!</definedName>
    <definedName name="LME_GL60042">#REF!</definedName>
    <definedName name="LME_GL60050">#REF!</definedName>
    <definedName name="LME_GLA">#REF!</definedName>
    <definedName name="LME_GLAccount">#REF!</definedName>
    <definedName name="LME_Period">#REF!</definedName>
    <definedName name="LME_PostTBABalance">#REF!</definedName>
    <definedName name="LME_Qty">#REF!</definedName>
    <definedName name="LMLP_Qty">#REF!</definedName>
    <definedName name="LOAN_LOSS" hidden="1">"LOAN_LOSS"</definedName>
    <definedName name="lola" hidden="1">{#N/A,#N/A,FALSE,"PERSONAL";#N/A,#N/A,FALSE,"explotación";#N/A,#N/A,FALSE,"generales"}</definedName>
    <definedName name="lolal"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ng_Form_Month">#REF!</definedName>
    <definedName name="Long_Form_Month_No_Caps">#REF!</definedName>
    <definedName name="LONG_TERM_DEBT" hidden="1">"LONG_TERM_DEBT"</definedName>
    <definedName name="LONG_TERM_INV" hidden="1">"LONG_TERM_INV"</definedName>
    <definedName name="look03">#REF!</definedName>
    <definedName name="look1">#REF!</definedName>
    <definedName name="look18401000">#REF!</definedName>
    <definedName name="look18402000">#REF!</definedName>
    <definedName name="look2001">#REF!</definedName>
    <definedName name="look2018taxprov">#REF!</definedName>
    <definedName name="look201920206">#REF!</definedName>
    <definedName name="lookaug08">#REF!</definedName>
    <definedName name="lookbpc1">#REF!</definedName>
    <definedName name="lookcheck">#REF!</definedName>
    <definedName name="lookconsol">#REF!</definedName>
    <definedName name="lookdates">#REF!</definedName>
    <definedName name="lookdec18is">#REF!</definedName>
    <definedName name="lookdeccip">#REF!</definedName>
    <definedName name="lookdecis">#REF!</definedName>
    <definedName name="lookdrawdown">#REF!</definedName>
    <definedName name="lookjanjune">#REF!</definedName>
    <definedName name="lookjuneytdis">#REF!</definedName>
    <definedName name="looknew">#REF!</definedName>
    <definedName name="looknos.">#REF!</definedName>
    <definedName name="looknov2018">#REF!</definedName>
    <definedName name="lookoct2002">#REF!</definedName>
    <definedName name="lookoct2003">#REF!</definedName>
    <definedName name="lookpivotinservice">#REF!</definedName>
    <definedName name="lookpivotltdcapint">#REF!</definedName>
    <definedName name="lookpivotltdcost">#REF!</definedName>
    <definedName name="looksch9">#REF!</definedName>
    <definedName name="looksched511">#REF!</definedName>
    <definedName name="looksite">#REF!</definedName>
    <definedName name="looksummarized">#REF!</definedName>
    <definedName name="looksummarized1">#REF!</definedName>
    <definedName name="Lookup">#REF!</definedName>
    <definedName name="Loss">#REF!</definedName>
    <definedName name="lossfactor">#REF!</definedName>
    <definedName name="LOWPRICE" hidden="1">"LOWPRICE"</definedName>
    <definedName name="LT_ROR">#REF!</definedName>
    <definedName name="ltd2007a">#REF!</definedName>
    <definedName name="LTGSrel">#REF!</definedName>
    <definedName name="ltm_BalanceSheet" hidden="1">#REF!</definedName>
    <definedName name="ltm_IncomeStatement" hidden="1">#REF!</definedName>
    <definedName name="LTM_REVENUE_OVER_EMPLOYEES" hidden="1">"LTM_REVENUE_OVER_EMPLOYEES"</definedName>
    <definedName name="ltmnonasset1" hidden="1">#REF!</definedName>
    <definedName name="ltmnonliab1" hidden="1">#REF!</definedName>
    <definedName name="LXGSrel">#REF!</definedName>
    <definedName name="m" hidden="1">{#N/A,#N/A,FALSE,"CNS";#N/A,#N/A,FALSE,"Serz";#N/A,#N/A,FALSE,"Ace"}</definedName>
    <definedName name="m_1" hidden="1">{"Page 1",#N/A,FALSE,"Sheet1";"Page 2",#N/A,FALSE,"Sheet1"}</definedName>
    <definedName name="M_PlaceofPath" hidden="1">"F:\MREGAN\win\EXL\CO\HVAC\UTX\utx_vdf.xls"</definedName>
    <definedName name="m308.04">#REF!</definedName>
    <definedName name="m308.05">#REF!</definedName>
    <definedName name="m313.01">#REF!</definedName>
    <definedName name="m313.08">#REF!</definedName>
    <definedName name="m313.09">#REF!</definedName>
    <definedName name="m322.10">#REF!</definedName>
    <definedName name="m337.01">#REF!</definedName>
    <definedName name="m337.04">#REF!</definedName>
    <definedName name="m337.07">#REF!</definedName>
    <definedName name="m337.10">#REF!</definedName>
    <definedName name="m337.12">#REF!</definedName>
    <definedName name="m337.14">#REF!</definedName>
    <definedName name="m337.15">#REF!</definedName>
    <definedName name="Manager">#REF!</definedName>
    <definedName name="map">#REF!</definedName>
    <definedName name="MAR09CIP">#REF!</definedName>
    <definedName name="Mar19Inject">#REF!</definedName>
    <definedName name="Mar24Clos">#REF!</definedName>
    <definedName name="marcapty" hidden="1">#REF!</definedName>
    <definedName name="marearntwo" hidden="1">#REF!</definedName>
    <definedName name="marebitdaty" hidden="1">#REF!</definedName>
    <definedName name="marebitty" hidden="1">#REF!</definedName>
    <definedName name="marformrow2" hidden="1">#REF!</definedName>
    <definedName name="margrossty" hidden="1">#REF!</definedName>
    <definedName name="mark">#REF!</definedName>
    <definedName name="Market_Rates">#REF!</definedName>
    <definedName name="MARLBTG3">#REF!</definedName>
    <definedName name="MARLBTG4">#REF!</definedName>
    <definedName name="MARLNXG1">#REF!</definedName>
    <definedName name="MARLNXG2">#REF!</definedName>
    <definedName name="MARLNXG3">#REF!</definedName>
    <definedName name="MARNTKG5">#REF!</definedName>
    <definedName name="MARNTKG6">#REF!</definedName>
    <definedName name="MARNTKG7">#REF!</definedName>
    <definedName name="MARNTKG8">#REF!</definedName>
    <definedName name="marnwcty" hidden="1">#REF!</definedName>
    <definedName name="marrevtwo" hidden="1">#REF!</definedName>
    <definedName name="MARSUM">#REF!</definedName>
    <definedName name="MARTBYG3">#REF!</definedName>
    <definedName name="martyrange" hidden="1">#REF!</definedName>
    <definedName name="martyrangeone" hidden="1">#REF!</definedName>
    <definedName name="mason?"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t_Uplift">#REF!</definedName>
    <definedName name="Material">2</definedName>
    <definedName name="matrix" hidden="1">{"'action plan'!$D$13"}</definedName>
    <definedName name="matt">#REF!</definedName>
    <definedName name="MaxYear">#REF!</definedName>
    <definedName name="May1Forecast" hidden="1">{"Page 1",#N/A,FALSE,"Sheet1";"Page 2",#N/A,FALSE,"Sheet1"}</definedName>
    <definedName name="May1Forecast_1" hidden="1">{"Page 1",#N/A,FALSE,"Sheet1";"Page 2",#N/A,FALSE,"Sheet1"}</definedName>
    <definedName name="May21Avg">#REF!</definedName>
    <definedName name="May24Avg">#REF!</definedName>
    <definedName name="May24Clos">#REF!</definedName>
    <definedName name="MayForecast" hidden="1">{"Page 1",#N/A,FALSE,"Sheet1";"Page 2",#N/A,FALSE,"Sheet1"}</definedName>
    <definedName name="MayForecast_1" hidden="1">{"Page 1",#N/A,FALSE,"Sheet1";"Page 2",#N/A,FALSE,"Sheet1"}</definedName>
    <definedName name="MAYSUM">#REF!</definedName>
    <definedName name="mb_inputLocation" hidden="1">#REF!</definedName>
    <definedName name="MCR_Table">#REF!</definedName>
    <definedName name="MCR_Table2">#REF!</definedName>
    <definedName name="MCR_Table3">#REF!</definedName>
    <definedName name="medmult" hidden="1">#REF!</definedName>
    <definedName name="MerrillPrintIt" hidden="1">#REF!</definedName>
    <definedName name="MethodsBundleDisposal">#REF!</definedName>
    <definedName name="MethodsEscalation">#REF!</definedName>
    <definedName name="MethodsInflation">#REF!</definedName>
    <definedName name="MethodsRateofReturn">#REF!</definedName>
    <definedName name="MethodsReportingPrograms">#REF!</definedName>
    <definedName name="MethodsReportingStations">#REF!</definedName>
    <definedName name="MethodsUnitAllocation">#REF!</definedName>
    <definedName name="MEWarning" hidden="1">1</definedName>
    <definedName name="mfpoerjf" hidden="1">{"'RCIM'!$E$128"}</definedName>
    <definedName name="mike" hidden="1">#REF!</definedName>
    <definedName name="Miller" hidden="1">{#N/A,#N/A,FALSE,"Expenditures";#N/A,#N/A,FALSE,"Property Placed In-Service";#N/A,#N/A,FALSE,"CWIP Balances"}</definedName>
    <definedName name="min" hidden="1">{#N/A,#N/A,FALSE,"REPORT"}</definedName>
    <definedName name="mina" hidden="1">{#N/A,#N/A,FALSE,"REPORT"}</definedName>
    <definedName name="minadj" hidden="1">#REF!</definedName>
    <definedName name="minadj2" hidden="1">#REF!</definedName>
    <definedName name="MINORITY_INTEREST" hidden="1">"MINORITY_INTEREST"</definedName>
    <definedName name="minorityintyes" hidden="1">#REF!</definedName>
    <definedName name="MISC_EARN_ADJ" hidden="1">"MISC_EARN_ADJ"</definedName>
    <definedName name="mktdisc" hidden="1">#REF!</definedName>
    <definedName name="mktdisc2" hidden="1">#REF!</definedName>
    <definedName name="mktformat" hidden="1">#REF!</definedName>
    <definedName name="mktformat2" hidden="1">#REF!</definedName>
    <definedName name="mlw" hidden="1">{#N/A,#N/A,FALSE,"Pharm";#N/A,#N/A,FALSE,"WWCM"}</definedName>
    <definedName name="mm"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MMM" hidden="1">{#N/A,#N/A,FALSE,"Summary";#N/A,#N/A,FALSE,"T-UFDS";#N/A,#N/A,FALSE,"T-UFLT";#N/A,#N/A,FALSE,"T-L&amp;ILW Ops";#N/A,#N/A,FALSE,"T_L&amp;ILW LT";#N/A,#N/A,FALSE,"T-Decom";#N/A,#N/A,FALSE,"T-Supp"}</definedName>
    <definedName name="mmmmm" hidden="1">{#N/A,#N/A,FALSE,"Cover";#N/A,#N/A,FALSE,"LUMI";#N/A,#N/A,FALSE,"COMD";#N/A,#N/A,FALSE,"Valuation";#N/A,#N/A,FALSE,"Assumptions";#N/A,#N/A,FALSE,"Pooling";#N/A,#N/A,FALSE,"BalanceSheet"}</definedName>
    <definedName name="mmmmmm">#REF!</definedName>
    <definedName name="mmmmmmmmmmmmmm">#REF!</definedName>
    <definedName name="MMOD" hidden="1">"ESG5D7BUL339S1PUIFJDMYP64"</definedName>
    <definedName name="MMOD1" hidden="1">"42OOCOJ1FUOUWJJRJ9DA5ER7F"</definedName>
    <definedName name="mon_ctrl">#REF!</definedName>
    <definedName name="Month">#REF!</definedName>
    <definedName name="Month_test">#REF!</definedName>
    <definedName name="Month_Value">#REF!</definedName>
    <definedName name="monthlookup">#REF!</definedName>
    <definedName name="MONTHLY">#REF!</definedName>
    <definedName name="Monthly_MCR_Hours">#REF!</definedName>
    <definedName name="Monthly_Reliability">#REF!</definedName>
    <definedName name="MonthlyCostFlow" comment="Monthly costs flow for the Lower Mattagami Project">#REF!</definedName>
    <definedName name="MonthlyScroll">#REF!</definedName>
    <definedName name="MONTHS">#REF!</definedName>
    <definedName name="MONTHS2">#REF!</definedName>
    <definedName name="MPL">#REF!</definedName>
    <definedName name="MPMARebate">#REF!</definedName>
    <definedName name="MSforecast" hidden="1">{"'Sheet1'!$A$1:$I$10","'Sheet1'!$A$1:$I$11"}</definedName>
    <definedName name="MTD_ActAncillaryByStation">#REF!</definedName>
    <definedName name="MTD_Actual_LY">#REF!</definedName>
    <definedName name="MTD_AGC_Actual">#REF!</definedName>
    <definedName name="MTD_AGC_Budget">#REF!</definedName>
    <definedName name="MTD_AncRev">#REF!</definedName>
    <definedName name="MTD_AncRev_Bud">#REF!</definedName>
    <definedName name="MTD_AncRev_Bud_Detail">#REF!</definedName>
    <definedName name="MTD_AQEI">#REF!</definedName>
    <definedName name="MTD_AQEW">#REF!</definedName>
    <definedName name="MTD_BlackStart_Actual">#REF!</definedName>
    <definedName name="MTD_BlackStart_Budget">#REF!</definedName>
    <definedName name="MTD_CNP_BUD">#REF!</definedName>
    <definedName name="MTD_Contract_Rev">#REF!</definedName>
    <definedName name="MTD_GenCost_Bud">#REF!</definedName>
    <definedName name="MTD_HESA">#REF!</definedName>
    <definedName name="MTD_HESA_Detail">#REF!</definedName>
    <definedName name="MTD_HydroNonRegRev_Bud">#REF!</definedName>
    <definedName name="MTD_HydroNonRegRev_Bud_Before">#REF!</definedName>
    <definedName name="MTD_HydroRegGWh_Bud">#REF!</definedName>
    <definedName name="MTD_HydroRegRev_Bud">#REF!</definedName>
    <definedName name="MTD_HydroRegRev_Bud_Before">#REF!</definedName>
    <definedName name="MTD_MWh_Bud">#REF!</definedName>
    <definedName name="MTD_NewHydroRegMWh">#REF!</definedName>
    <definedName name="MTD_NewRegHydro_Bud_Detail">#REF!</definedName>
    <definedName name="MTD_NewReghydro_Pivot">#REF!</definedName>
    <definedName name="MTD_NewRegStation_Rev">#REF!</definedName>
    <definedName name="MTD_NonReg_Station_Rev">#REF!</definedName>
    <definedName name="MTD_ONPA_Bud">#REF!</definedName>
    <definedName name="MTD_Op_Perf_Summary">#REF!</definedName>
    <definedName name="MTD_OPGET_Market_B">#REF!</definedName>
    <definedName name="MTD_OPGET_Market_S">#REF!</definedName>
    <definedName name="MTD_OPGET_Purchases">#REF!</definedName>
    <definedName name="MTD_OPGET_Sales">#REF!</definedName>
    <definedName name="MTD_OR_Actual">#REF!</definedName>
    <definedName name="MTD_OR_Budget">#REF!</definedName>
    <definedName name="MTD_Other">#REF!</definedName>
    <definedName name="MTD_Other_Rev">#REF!</definedName>
    <definedName name="MTD_ReactivePower_Actual">#REF!</definedName>
    <definedName name="MTD_ReactivePower_Budget">#REF!</definedName>
    <definedName name="MTD_Reg_Hydro_Rev">#REF!</definedName>
    <definedName name="MTD_Reg_Station_Rev">#REF!</definedName>
    <definedName name="MTD_RegHydro_Bud_Detail">#REF!</definedName>
    <definedName name="MTD_Rev_Budget">#REF!</definedName>
    <definedName name="MTD_RMR_Actual">#REF!</definedName>
    <definedName name="MTD_RMR_Budget">#REF!</definedName>
    <definedName name="MTD_Trading_Budget">#REF!</definedName>
    <definedName name="MTDBudget">#REF!</definedName>
    <definedName name="MTL_escln">#REF!</definedName>
    <definedName name="MtM">#REF!</definedName>
    <definedName name="MtMIC">#REF!</definedName>
    <definedName name="MtMOntario">#REF!</definedName>
    <definedName name="multcash1" hidden="1">#REF!</definedName>
    <definedName name="multformrow" hidden="1">#REF!</definedName>
    <definedName name="multtable" hidden="1">#REF!</definedName>
    <definedName name="mvicebit_col" hidden="1">#REF!</definedName>
    <definedName name="mvicebitda_col" hidden="1">#REF!</definedName>
    <definedName name="mvicprojebitda_col" hidden="1">#REF!</definedName>
    <definedName name="mvicrev_col" hidden="1">#REF!</definedName>
    <definedName name="mvropemld" hidden="1">{"'RCIM'!$E$128"}</definedName>
    <definedName name="mw" hidden="1">{#N/A,#N/A,FALSE,"Pharm";#N/A,#N/A,FALSE,"WWCM"}</definedName>
    <definedName name="mypassword" hidden="1">"chuck"</definedName>
    <definedName name="ñ" hidden="1">{"Page 1",#N/A,FALSE,"Sheet1";"Page 2",#N/A,FALSE,"Sheet1"}</definedName>
    <definedName name="n_1" hidden="1">{"Page 1",#N/A,FALSE,"Sheet1";"Page 2",#N/A,FALSE,"Sheet1"}</definedName>
    <definedName name="nada" hidden="1">{2;#N/A;"R13C16:R17C16";#N/A;"R13C14:R17C15";FALSE;FALSE;FALSE;95;#N/A;#N/A;"R13C19";#N/A;FALSE;FALSE;FALSE;FALSE;#N/A;"";#N/A;FALSE;"";"";#N/A;#N/A;#N/A}</definedName>
    <definedName name="Name">#REF!</definedName>
    <definedName name="NAN_FOOT">#REF!</definedName>
    <definedName name="NAN_HEAD">#REF!</definedName>
    <definedName name="NANLINE1">#REF!</definedName>
    <definedName name="NANLINE2">#REF!</definedName>
    <definedName name="NANrel">#REF!</definedName>
    <definedName name="NANTICOKE">#REF!</definedName>
    <definedName name="Nanticoke_Submission">#REF!</definedName>
    <definedName name="NAPG">#REF!</definedName>
    <definedName name="NAPG_Pivot">#REF!</definedName>
    <definedName name="NAPG_Submission">#REF!</definedName>
    <definedName name="NAPG_T">#REF!</definedName>
    <definedName name="naveeds" hidden="1">{"CSheet",#N/A,FALSE,"C";"SmCap",#N/A,FALSE,"VAL1";"GulfCoast",#N/A,FALSE,"VAL1";"nav",#N/A,FALSE,"NAV";"Summary",#N/A,FALSE,"NAV"}</definedName>
    <definedName name="NbrYearsSpreadCostsILW">#REF!</definedName>
    <definedName name="NbrYearsSpreadCostsLLW">#REF!</definedName>
    <definedName name="NbrYearsSpreadCostsUFD">#REF!</definedName>
    <definedName name="NCC">#REF!</definedName>
    <definedName name="ncowe" hidden="1">{"'RCIM'!$E$128"}</definedName>
    <definedName name="nd" hidden="1">{#N/A,#N/A,FALSE,"Hip.Bas";#N/A,#N/A,FALSE,"ventas";#N/A,#N/A,FALSE,"ingre-Año";#N/A,#N/A,FALSE,"ventas-Año";#N/A,#N/A,FALSE,"Costepro";#N/A,#N/A,FALSE,"inversion";#N/A,#N/A,FALSE,"personal";#N/A,#N/A,FALSE,"Gastos-V";#N/A,#N/A,FALSE,"Circulante";#N/A,#N/A,FALSE,"CONSOLI";#N/A,#N/A,FALSE,"Es-Fin";#N/A,#N/A,FALSE,"Margen-P"}</definedName>
    <definedName name="NEPG">#REF!</definedName>
    <definedName name="NEPG_Submission">#REF!</definedName>
    <definedName name="NEPG_T">#REF!</definedName>
    <definedName name="Net_AQEI_RegHydro">#REF!</definedName>
    <definedName name="NET_CHANGE" hidden="1">"NET_CHANGE"</definedName>
    <definedName name="NET_DEBT" hidden="1">"NET_DEBT"</definedName>
    <definedName name="NET_INC" hidden="1">"NET_INC"</definedName>
    <definedName name="NET_INC_10K" hidden="1">"NET_INC_10K"</definedName>
    <definedName name="NET_INC_10Q" hidden="1">"NET_INC_10Q"</definedName>
    <definedName name="NET_INC_10Q1" hidden="1">"NET_INC_10Q1"</definedName>
    <definedName name="NET_INC_BEFORE" hidden="1">"NET_INC_BEFORE"</definedName>
    <definedName name="NET_INC_GROWTH_1" hidden="1">"NET_INC_GROWTH_1"</definedName>
    <definedName name="NET_INC_GROWTH_2" hidden="1">"NET_INC_GROWTH_2"</definedName>
    <definedName name="NET_INC_MARGIN" hidden="1">"NET_INC_MARGIN"</definedName>
    <definedName name="NET_INTEREST_INC" hidden="1">"NET_INTEREST_INC"</definedName>
    <definedName name="NET_INTEREST_INC_AFTER_LL" hidden="1">"NET_INTEREST_INC_AFTER_LL"</definedName>
    <definedName name="NET_LOANS" hidden="1">"NET_LOANS"</definedName>
    <definedName name="netincome">#REF!</definedName>
    <definedName name="new" hidden="1">#REF!</definedName>
    <definedName name="new_discount_rate">#REF!</definedName>
    <definedName name="New_Reg_Net_injection">#REF!</definedName>
    <definedName name="NewCategory">4</definedName>
    <definedName name="NewHydroRegMWh">#REF!</definedName>
    <definedName name="NewHydroRegRev">#REF!</definedName>
    <definedName name="NewHydroRegRev_2">#REF!</definedName>
    <definedName name="newnewnew" hidden="1">{#N/A,#N/A,FALSE,"Pharm";#N/A,#N/A,FALSE,"WWCM"}</definedName>
    <definedName name="NewRange" hidden="1">#REF!</definedName>
    <definedName name="NewRegHydroPivotSum">#REF!</definedName>
    <definedName name="Newsprint.summary" hidden="1">{#N/A,#N/A,FALSE,"Furnish";#N/A,#N/A,FALSE,"Labor Productivity";#N/A,#N/A,FALSE,"Producer";#N/A,#N/A,FALSE,"PM Productivity";#N/A,#N/A,FALSE,"Regions &amp; Delivered";#N/A,#N/A,FALSE,"Product &amp; Delivered";#N/A,#N/A,FALSE,"Delivered Cost";#N/A,#N/A,FALSE,"Cash Cost"}</definedName>
    <definedName name="nfp">#REF!</definedName>
    <definedName name="NHSS_EV">#REF!</definedName>
    <definedName name="NICOLA" hidden="1">{"IT",#N/A,FALSE,"GRAPHS";"Services",#N/A,FALSE,"GRAPHS";"Subsurface",#N/A,FALSE,"GRAPHS";"Production",#N/A,FALSE,"GRAPHS";"Facilities",#N/A,FALSE,"GRAPHS";"Pipeline &amp; Terminal",#N/A,FALSE,"GRAPHS";"Safety",#N/A,FALSE,"GRAPHS";"Commercial",#N/A,FALSE,"GRAPHS"}</definedName>
    <definedName name="nnn" hidden="1">{#N/A,#N/A,FALSE,"Assessment";#N/A,#N/A,FALSE,"Staffing";#N/A,#N/A,FALSE,"Hires";#N/A,#N/A,FALSE,"Assumptions"}</definedName>
    <definedName name="ñññ" hidden="1">{"Page 1",#N/A,FALSE,"Sheet1";"Page 2",#N/A,FALSE,"Sheet1"}</definedName>
    <definedName name="nnnnn">#REF!</definedName>
    <definedName name="nnnnnnnnnnnnn">#REF!</definedName>
    <definedName name="nnnnnnnnnnnnnnnn">#REF!</definedName>
    <definedName name="NOBL" hidden="1">{"AQUIRORDCF",#N/A,FALSE,"Merger consequences";"Acquirorassns",#N/A,FALSE,"Merger consequences"}</definedName>
    <definedName name="NominalIntRate">#REF!</definedName>
    <definedName name="NON_CASH" hidden="1">"NON_CASH"</definedName>
    <definedName name="NON_INTEREST_EXP" hidden="1">"NON_INTEREST_EXP"</definedName>
    <definedName name="NON_INTEREST_INC" hidden="1">"NON_INTEREST_INC"</definedName>
    <definedName name="Non_SD_prod">#REF!</definedName>
    <definedName name="none" hidden="1">{#N/A,#N/A,FALSE,"Recovery Calcs"}</definedName>
    <definedName name="NonRegHydro_CMSC">#REF!</definedName>
    <definedName name="NonRegRev_Actual">#REF!</definedName>
    <definedName name="Nope" hidden="1">{"'Bellville Acetylene'!$A$1:$L$99"}</definedName>
    <definedName name="Nori" hidden="1">{#N/A,#N/A,FALSE,"L&amp;M Performance";#N/A,#N/A,FALSE,"Brand Performance";#N/A,#N/A,FALSE,"Marlboro Performance"}</definedName>
    <definedName name="NORMAL_INC_AFTER" hidden="1">"NORMAL_INC_AFTER"</definedName>
    <definedName name="NORMAL_INC_AVAIL" hidden="1">"NORMAL_INC_AVAIL"</definedName>
    <definedName name="NORMAL_INC_BEFORE" hidden="1">"NORMAL_INC_BEFORE"</definedName>
    <definedName name="notes">#REF!</definedName>
    <definedName name="NOTES_PAY" hidden="1">"NOTES_PAY"</definedName>
    <definedName name="nouv" hidden="1">{#N/A,#N/A,FALSE,"Pharm";#N/A,#N/A,FALSE,"WWCM"}</definedName>
    <definedName name="Nov18Clos">#REF!</definedName>
    <definedName name="Nov18Inject">#REF!</definedName>
    <definedName name="NOVSUM">#REF!</definedName>
    <definedName name="NP_VIF">#REF!</definedName>
    <definedName name="NPT_TBL">#REF!</definedName>
    <definedName name="NTGSrel">#REF!</definedName>
    <definedName name="NTP_Submission">#REF!</definedName>
    <definedName name="NUCLEAR">#N/A</definedName>
    <definedName name="Nuclear_Headcount">#REF!</definedName>
    <definedName name="NumQtrs">#REF!</definedName>
    <definedName name="NumUnitsSchedule">#REF!</definedName>
    <definedName name="nuova" hidden="1">{#N/A,#N/A,FALSE,"Default Data";#N/A,#N/A,FALSE,"25% case";#N/A,#N/A,FALSE,"99 Tax Model";#N/A,#N/A,FALSE,"ROY CALCS";#N/A,#N/A,FALSE,"Acquisition Royalty";#N/A,#N/A,FALSE,"Cisco FSC"}</definedName>
    <definedName name="NWMO01">#REF!</definedName>
    <definedName name="NWPG">#REF!</definedName>
    <definedName name="NWPG_Submission">#REF!</definedName>
    <definedName name="NWPG_T">#REF!</definedName>
    <definedName name="NYPA_WaterTransfer">#REF!</definedName>
    <definedName name="o">#REF!</definedName>
    <definedName name="O_VIF">#REF!</definedName>
    <definedName name="oa" hidden="1">{#N/A,#N/A,FALSE,"Hip.Bas";#N/A,#N/A,FALSE,"ventas";#N/A,#N/A,FALSE,"ingre-Año";#N/A,#N/A,FALSE,"ventas-Año";#N/A,#N/A,FALSE,"Costepro";#N/A,#N/A,FALSE,"inversion";#N/A,#N/A,FALSE,"personal";#N/A,#N/A,FALSE,"Gastos-V";#N/A,#N/A,FALSE,"Circulante";#N/A,#N/A,FALSE,"CONSOLI";#N/A,#N/A,FALSE,"Es-Fin";#N/A,#N/A,FALSE,"Margen-P"}</definedName>
    <definedName name="OB" hidden="1">{16700;16700;16700;16700;16700;16700;16700;16700;16700;16700;16700;16700;16700;16700;16700;16700;16700;16700;16700}</definedName>
    <definedName name="Oct0419Inject">#REF!</definedName>
    <definedName name="Oct0719Inject">#REF!</definedName>
    <definedName name="Oct0920Inject">#REF!</definedName>
    <definedName name="Oct19Inject">#REF!</definedName>
    <definedName name="Oct22Aug">#REF!</definedName>
    <definedName name="Oct24Avg">#REF!</definedName>
    <definedName name="Oct24Clos">#REF!</definedName>
    <definedName name="OCTSUM">#REF!</definedName>
    <definedName name="OEFC">#REF!</definedName>
    <definedName name="OEFC_Lambton">#REF!</definedName>
    <definedName name="OEFC_Nanticoke">#REF!</definedName>
    <definedName name="OEFC_SAP">#REF!</definedName>
    <definedName name="OEFC_SAP_Pivot">#REF!</definedName>
    <definedName name="OHN">#REF!</definedName>
    <definedName name="ok">#N/A</definedName>
    <definedName name="ol" hidden="1">{#N/A,#N/A,FALSE,"L&amp;M Performance";#N/A,#N/A,FALSE,"Brand Performance";#N/A,#N/A,FALSE,"Marlboro Performance"}</definedName>
    <definedName name="old" hidden="1">#REF!</definedName>
    <definedName name="old_discount_rate">#REF!</definedName>
    <definedName name="Oldestimate" hidden="1">{"NORTHLAND",#N/A,FALSE,"13THPAYMENT";"KAPUSKASING",#N/A,FALSE,"13THPAYMENT";"NORTHWEST",#N/A,FALSE,"13THPAYMENT";"OTTAWA",#N/A,FALSE,"13THPAYMENT";"LAKE ONTARIO",#N/A,FALSE,"13THPAYMENT";"NIAGARA",#N/A,FALSE,"13THPAYMENT";"TOTAL",#N/A,FALSE,"13THPAYMENT"}</definedName>
    <definedName name="OMA">#REF!</definedName>
    <definedName name="OMA_Cost_Table">#REF!</definedName>
    <definedName name="OMA_PROG">#REF!</definedName>
    <definedName name="OMA_PROG2">#REF!</definedName>
    <definedName name="OMA_RES">#REF!</definedName>
    <definedName name="OMAbkdn">#REF!</definedName>
    <definedName name="ONData">#REF!</definedName>
    <definedName name="ONFA_discount_rate">#REF!</definedName>
    <definedName name="ONFA_only?">#REF!</definedName>
    <definedName name="ONPA_Rate">#REF!</definedName>
    <definedName name="ONPARebate_Budget">#REF!</definedName>
    <definedName name="Ontdada_MtM">#REF!</definedName>
    <definedName name="Ontdata_1cdy">#REF!</definedName>
    <definedName name="Ontdata_BKacct">#REF!</definedName>
    <definedName name="Ontdata_book">#REF!</definedName>
    <definedName name="Ontdata_BS">#REF!</definedName>
    <definedName name="Ontdata_cpty">#REF!</definedName>
    <definedName name="Ontdata_cptytype">#REF!</definedName>
    <definedName name="Ontdata_firm">#REF!</definedName>
    <definedName name="Ontdata_MtM_NPV">#REF!</definedName>
    <definedName name="Ontdata_prod">#REF!</definedName>
    <definedName name="Ontdata_Tradetype">#REF!</definedName>
    <definedName name="Ontdata_Undel_Qty">#REF!</definedName>
    <definedName name="Ontdata_UValue1">#REF!</definedName>
    <definedName name="ooo" hidden="1">{#N/A,#N/A,FALSE,"REPORT"}</definedName>
    <definedName name="op" hidden="1">{#N/A,#N/A,TRUE,"Cover";#N/A,#N/A,TRUE,"Summary";#N/A,#N/A,TRUE,"Income Statement";#N/A,#N/A,TRUE,"Variance Analysis";#N/A,#N/A,TRUE,"BS";#N/A,#N/A,TRUE,"SCFP";#N/A,#N/A,TRUE,"Availability Incentives";#N/A,#N/A,TRUE,"Availability";#N/A,#N/A,TRUE,"YTD Revenue";#N/A,#N/A,TRUE,"Fuel Analysis";#N/A,#N/A,TRUE,"Plant O&amp;M";#N/A,#N/A,TRUE,"CESR";#N/A,#N/A,TRUE,"Hourly Pool Prices";#N/A,#N/A,TRUE,"Min-Aver-Max"}</definedName>
    <definedName name="Op_Stats_2014" hidden="1">{"calspreads",#N/A,FALSE,"Sheet1";"curves",#N/A,FALSE,"Sheet1";"libor",#N/A,FALSE,"Sheet1"}</definedName>
    <definedName name="OPENPRICE" hidden="1">"OPENPRICE"</definedName>
    <definedName name="OPER_INC" hidden="1">"OPER_INC"</definedName>
    <definedName name="Operating_State">#REF!</definedName>
    <definedName name="Operational_Capital_Table">#REF!</definedName>
    <definedName name="Operational_OMA_Table">#REF!</definedName>
    <definedName name="OPGET_1CDY">#REF!</definedName>
    <definedName name="OPGET_Accrual">#REF!</definedName>
    <definedName name="OPGET_Accrual_InterCo">#REF!</definedName>
    <definedName name="OPGET_Book">#REF!</definedName>
    <definedName name="OPGET_BookAcct">#REF!</definedName>
    <definedName name="OPGET_BS">#REF!</definedName>
    <definedName name="OPGET_GL">#REF!</definedName>
    <definedName name="OPGET_INTC">#REF!</definedName>
    <definedName name="OPGET_InterCo">#REF!</definedName>
    <definedName name="OPGET_Market">#REF!</definedName>
    <definedName name="OPGET_MtM">#REF!</definedName>
    <definedName name="OPGET_TradeType">#REF!</definedName>
    <definedName name="OPGETSAP">#REF!</definedName>
    <definedName name="OPGT_GL_Balance">#REF!</definedName>
    <definedName name="opi" hidden="1">{"'BS'!$C$10"}</definedName>
    <definedName name="opiu" hidden="1">{2;#N/A;"R13C16:R17C16";#N/A;"R13C14:R17C15";FALSE;FALSE;FALSE;95;#N/A;#N/A;"R13C19";#N/A;FALSE;FALSE;FALSE;FALSE;#N/A;"";#N/A;FALSE;"";"";#N/A;#N/A;#N/A}</definedName>
    <definedName name="opopop" hidden="1">{#N/A,#N/A,TRUE,"index";#N/A,#N/A,TRUE,"Summary";#N/A,#N/A,TRUE,"Continuing Business";#N/A,#N/A,TRUE,"Disposals";#N/A,#N/A,TRUE,"Acquisitions";#N/A,#N/A,TRUE,"Actual &amp; Plan Reconciliation"}</definedName>
    <definedName name="opopop2" hidden="1">{#N/A,#N/A,TRUE,"index";#N/A,#N/A,TRUE,"Summary";#N/A,#N/A,TRUE,"Continuing Business";#N/A,#N/A,TRUE,"Disposals";#N/A,#N/A,TRUE,"Acquisitions";#N/A,#N/A,TRUE,"Actual &amp; Plan Reconciliation"}</definedName>
    <definedName name="OpssAdjustment">#REF!</definedName>
    <definedName name="Orgname">#REF!</definedName>
    <definedName name="orig.incomestmt" hidden="1">{"IT",#N/A,FALSE,"GRAPHS";"Services",#N/A,FALSE,"GRAPHS";"Subsurface",#N/A,FALSE,"GRAPHS";"Production",#N/A,FALSE,"GRAPHS";"Facilities",#N/A,FALSE,"GRAPHS";"Pipeline &amp; Terminal",#N/A,FALSE,"GRAPHS";"Safety",#N/A,FALSE,"GRAPHS";"Commercial",#N/A,FALSE,"GRAPHS"}</definedName>
    <definedName name="OSPG">#REF!</definedName>
    <definedName name="OSPG_T">#REF!</definedName>
    <definedName name="otbb" hidden="1">IF(NOT(ISERROR(otb*1)),otb*1,otb)</definedName>
    <definedName name="OthCost">#REF!</definedName>
    <definedName name="Other">3</definedName>
    <definedName name="OTHER_ASSETS" hidden="1">"OTHER_ASSETS"</definedName>
    <definedName name="OTHER_CURRENT_ASSETS" hidden="1">"OTHER_CURRENT_ASSETS"</definedName>
    <definedName name="OTHER_CURRENT_LIAB" hidden="1">"OTHER_CURRENT_LIAB"</definedName>
    <definedName name="OTHER_EARNING" hidden="1">"OTHER_EARNING"</definedName>
    <definedName name="OTHER_EQUITY" hidden="1">"OTHER_EQUITY"</definedName>
    <definedName name="OTHER_INVESTING" hidden="1">"OTHER_INVESTING"</definedName>
    <definedName name="OTHER_LIAB" hidden="1">"OTHER_LIAB"</definedName>
    <definedName name="OTHER_LONG_TERM" hidden="1">"OTHER_LONG_TERM"</definedName>
    <definedName name="OTHER_NET" hidden="1">"OTHER_NET"</definedName>
    <definedName name="OTHER_OPER" hidden="1">"OTHER_OPER"</definedName>
    <definedName name="OTHER_RECEIV" hidden="1">"OTHER_RECEIV"</definedName>
    <definedName name="OTHER_REVENUE" hidden="1">"OTHER_REVENUE"</definedName>
    <definedName name="other33" hidden="1">{#N/A,#N/A,FALSE,"Pharm";#N/A,#N/A,FALSE,"WWCM"}</definedName>
    <definedName name="othermar" hidden="1">{#N/A,#N/A,FALSE,"Pharm";#N/A,#N/A,FALSE,"WWCM"}</definedName>
    <definedName name="OtherRevCosts_Budget">#REF!</definedName>
    <definedName name="OthRev">#REF!</definedName>
    <definedName name="OTTA_Pivot">#REF!</definedName>
    <definedName name="OTTA_Submission">#REF!</definedName>
    <definedName name="out">#REF!</definedName>
    <definedName name="Outages" hidden="1">{"MTH_YTD",#N/A,FALSE,"Summary";"VAR_MTH_YTD",#N/A,FALSE,"Summary"}</definedName>
    <definedName name="Outages2" hidden="1">{"MTH_YTD",#N/A,FALSE,"Summary";"VAR_MTH_YTD",#N/A,FALSE,"Summary"}</definedName>
    <definedName name="outdatedestimate" hidden="1">{"'GenCo'!$A$3:$U$52"}</definedName>
    <definedName name="Outputs">#REF!</definedName>
    <definedName name="Overtime_Costs">#REF!</definedName>
    <definedName name="p" hidden="1">{"page 1 ww",#N/A,FALSE,"World Wide P1";"page 2 ww",#N/A,FALSE,"World Wide P2";"page 3 ww",#N/A,FALSE,"World Wide P3";"page 4 ww",#N/A,FALSE,"Funding Co";"page 5 ww",#N/A,FALSE,"Gestao";"REstate",#N/A,FALSE,"Real Estate"}</definedName>
    <definedName name="p.Covenants" hidden="1">#REF!</definedName>
    <definedName name="p.Covenants_Titles" hidden="1">#REF!</definedName>
    <definedName name="p.CreditStats" hidden="1">#REF!</definedName>
    <definedName name="p.DCF" hidden="1">#REF!</definedName>
    <definedName name="p.DCF_Titles" hidden="1">#REF!</definedName>
    <definedName name="p.DivisionA" hidden="1">#REF!</definedName>
    <definedName name="p.DivisionB" hidden="1">#REF!</definedName>
    <definedName name="p.DivisionC" hidden="1">#REF!</definedName>
    <definedName name="p.DivisionD" hidden="1">#REF!</definedName>
    <definedName name="p.DivisionE" hidden="1">#REF!</definedName>
    <definedName name="p.DivisionF" hidden="1">#REF!</definedName>
    <definedName name="p.DivisionG" hidden="1">#REF!</definedName>
    <definedName name="p.DivisionH" hidden="1">#REF!</definedName>
    <definedName name="p.IRR" hidden="1">#REF!</definedName>
    <definedName name="p.IRR_Titles" hidden="1">#REF!</definedName>
    <definedName name="p.LTM_BS" hidden="1">#REF!</definedName>
    <definedName name="p.LTM_IS" hidden="1">#REF!</definedName>
    <definedName name="p.SP" hidden="1">#REF!</definedName>
    <definedName name="p.Summary" hidden="1">#REF!</definedName>
    <definedName name="p.Summary_Titles" hidden="1">#REF!</definedName>
    <definedName name="p_1" hidden="1">{"Page 1",#N/A,FALSE,"Sheet1";"Page 2",#N/A,FALSE,"Sheet1"}</definedName>
    <definedName name="Page_1">#REF!</definedName>
    <definedName name="Page_2">#REF!</definedName>
    <definedName name="Page1">#REF!</definedName>
    <definedName name="Page2">#REF!</definedName>
    <definedName name="pai4àpai5">#REF!</definedName>
    <definedName name="pait">#REF!</definedName>
    <definedName name="Pal_Workbook_GUID" hidden="1">"T5J5WJ5FDCXJFF4544GC63X2"</definedName>
    <definedName name="Pal_Workbook_GUID_1" hidden="1">"RLH91JKSJ5QJVCGJCZD1TK5V"</definedName>
    <definedName name="PalisadeReportWorkbookCreatedBy">"AtRisk"</definedName>
    <definedName name="panther_wrn.test1." hidden="1">{"Income Statement",#N/A,FALSE,"CFMODEL";"Balance Sheet",#N/A,FALSE,"CFMODEL"}</definedName>
    <definedName name="panther_wrn.test2." hidden="1">{"SourcesUses",#N/A,TRUE,"CFMODEL";"TransOverview",#N/A,TRUE,"CFMODEL"}</definedName>
    <definedName name="panther_wrn.test3." hidden="1">{"SourcesUses",#N/A,TRUE,#N/A;"TransOverview",#N/A,TRUE,"CFMODEL"}</definedName>
    <definedName name="panther_wrn.test4." hidden="1">{"SourcesUses",#N/A,TRUE,"FundsFlow";"TransOverview",#N/A,TRUE,"FundsFlow"}</definedName>
    <definedName name="ParentBal">#REF!</definedName>
    <definedName name="ParentInc">#REF!</definedName>
    <definedName name="PART1">#REF!</definedName>
    <definedName name="part1a1" hidden="1">VLOOKUP(IF(ISNUMBER(INDIRECT("rc",FALSE)),INDIRECT("rc",FALSE)*1,INDIRECT("rc",FALSE)),[0]!TB,3,FALSE)</definedName>
    <definedName name="PART2">#REF!</definedName>
    <definedName name="PASCOIC" hidden="1">{#N/A,#N/A,FALSE,"TPC"}</definedName>
    <definedName name="PasteHere">#REF!</definedName>
    <definedName name="PAWHELP" hidden="1">{"'Page 2-4'!$A$1:$O$47","'Page 2-2'!$A$1:$P$58"}</definedName>
    <definedName name="PAY_ACCRUED" hidden="1">"PAY_ACCRUED"</definedName>
    <definedName name="payrollg2">#REF!</definedName>
    <definedName name="PB_LU">#REF!</definedName>
    <definedName name="PctApplyFirstYearCostsILW">#REF!</definedName>
    <definedName name="PctApplyFirstYearCostsLLW">#REF!</definedName>
    <definedName name="PctApplyFirstYearCostsUFD">#REF!</definedName>
    <definedName name="PCTB">#REF!</definedName>
    <definedName name="PE_Coord">#REF!</definedName>
    <definedName name="penalty">#REF!</definedName>
    <definedName name="Pending_Deliveries_2013">#REF!</definedName>
    <definedName name="People19">#REF!</definedName>
    <definedName name="People4">#REF!</definedName>
    <definedName name="People9">#REF!</definedName>
    <definedName name="PeopleHome">#REF!</definedName>
    <definedName name="PEPC">#REF!</definedName>
    <definedName name="pepe" hidden="1">{#N/A,#N/A,FALSE,"Pharm";#N/A,#N/A,FALSE,"WWCM"}</definedName>
    <definedName name="PEPE4" hidden="1">{#N/A,#N/A,FALSE,"Pharm";#N/A,#N/A,FALSE,"WWCM"}</definedName>
    <definedName name="PEPE5" hidden="1">{#N/A,#N/A,FALSE,"Pharm";#N/A,#N/A,FALSE,"WWCM"}</definedName>
    <definedName name="Perc1" hidden="1">#REF!</definedName>
    <definedName name="Perc2" hidden="1">#REF!</definedName>
    <definedName name="Perc3" hidden="1">#REF!</definedName>
    <definedName name="percent_non_SD">#REF!</definedName>
    <definedName name="percent_SD">#REF!</definedName>
    <definedName name="percent_SD1">#REF!</definedName>
    <definedName name="percent_SD2">#REF!</definedName>
    <definedName name="percent_SD3">#REF!</definedName>
    <definedName name="Performance_Table">#REF!</definedName>
    <definedName name="Performance_Table_Budget">#REF!</definedName>
    <definedName name="PerfRev">#REF!</definedName>
    <definedName name="Period">#REF!</definedName>
    <definedName name="Period_LY">#REF!</definedName>
    <definedName name="PERIODDATE" hidden="1">"PERIODDATE"</definedName>
    <definedName name="Peter" hidden="1">{#N/A,#N/A,TRUE,"GRAND TOTAL";#N/A,#N/A,TRUE,"SAM'S";#N/A,#N/A,TRUE,"SUPERCENTER";#N/A,#N/A,TRUE,"MEXICO";#N/A,#N/A,TRUE,"FOOD";#N/A,#N/A,TRUE,"TOTAL WITHOUT CIFRA TAB"}</definedName>
    <definedName name="PG_Project_List">#REF!</definedName>
    <definedName name="pharma" hidden="1">{#N/A,#N/A,FALSE,"Sales Graph";#N/A,#N/A,FALSE,"PSBM";#N/A,#N/A,FALSE,"BUC Graph";#N/A,#N/A,FALSE,"P&amp;L - YTD"}</definedName>
    <definedName name="PickA_TBL">#REF!</definedName>
    <definedName name="PickB_TBL">#REF!</definedName>
    <definedName name="Pickering">#REF!</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PILASTER">#REF!</definedName>
    <definedName name="PINO_TBL">#REF!</definedName>
    <definedName name="PIT">#REF!</definedName>
    <definedName name="PITTWAY" hidden="1">{#N/A,#N/A,FALSE,"Che-Ga";#N/A,#N/A,FALSE,"Iv-Sm";#N/A,#N/A,FALSE,"So-We";#N/A,#N/A,FALSE,"Me-Po";#N/A,#N/A,FALSE,"Be-Bo";#N/A,#N/A,FALSE,"Cha-Ki";#N/A,#N/A,FALSE,"In";#N/A,#N/A,FALSE,"Schedule 23";#N/A,#N/A,FALSE,"Schedule 22";#N/A,#N/A,FALSE,"WACC"}</definedName>
    <definedName name="pittway1" hidden="1">{#N/A,#N/A,FALSE,"Che-Ga";#N/A,#N/A,FALSE,"Iv-Sm";#N/A,#N/A,FALSE,"So-We";#N/A,#N/A,FALSE,"Me-Po";#N/A,#N/A,FALSE,"Be-Bo";#N/A,#N/A,FALSE,"Cha-Ki";#N/A,#N/A,FALSE,"In";#N/A,#N/A,FALSE,"Schedule 23";#N/A,#N/A,FALSE,"Schedule 22";#N/A,#N/A,FALSE,"WACC"}</definedName>
    <definedName name="pky" hidden="1">{#N/A,#N/A,FALSE,"A";#N/A,#N/A,FALSE,"B";#N/A,#N/A,FALSE,"C";#N/A,#N/A,FALSE,"D";#N/A,#N/A,FALSE,"E";#N/A,#N/A,FALSE,"F";#N/A,#N/A,FALSE,"G";#N/A,#N/A,FALSE,"H";#N/A,#N/A,FALSE,"I";#N/A,#N/A,FALSE,"J";#N/A,#N/A,FALSE,"K";#N/A,#N/A,FALSE,"L";#N/A,#N/A,FALSE,"M";#N/A,#N/A,FALSE,"N";#N/A,#N/A,FALSE,"O";#N/A,#N/A,FALSE,"P";#N/A,#N/A,FALSE,"Q";#N/A,#N/A,FALSE,"R"}</definedName>
    <definedName name="pl">#REF!</definedName>
    <definedName name="PLACEHOLDER_STATE">"Inactive - Placeholder"</definedName>
    <definedName name="PlanDate" comment="Monthly cash flow for the Lower Mattagami Project.">#REF!</definedName>
    <definedName name="PLANNED_STATE">"Inactive - Planned (in BP)"</definedName>
    <definedName name="Plant_Group_dropdown">#REF!</definedName>
    <definedName name="plantwrn2000._.Basic."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PLCepi" hidden="1">{#N/A,#N/A,FALSE,"REPORT"}</definedName>
    <definedName name="PLProcef" hidden="1">{#N/A,#N/A,FALSE,"REPORT"}</definedName>
    <definedName name="PLTaxol" hidden="1">{#N/A,#N/A,FALSE,"REPORT"}</definedName>
    <definedName name="PM_List">#REF!</definedName>
    <definedName name="PMList">#REF!</definedName>
    <definedName name="PND">#REF!</definedName>
    <definedName name="Pnl" hidden="1">{#N/A,#N/A,FALSE,"Pharm";#N/A,#N/A,FALSE,"WWCM"}</definedName>
    <definedName name="P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POHistory">#REF!</definedName>
    <definedName name="Pool_Payments">#REF!</definedName>
    <definedName name="pop" hidden="1">{"'BS'!$C$10"}</definedName>
    <definedName name="PopCache_GL_INTERFACE_REFERENCE7" hidden="1">#REF!</definedName>
    <definedName name="port29" hidden="1">{#N/A,#N/A,FALSE,"Pharm";#N/A,#N/A,FALSE,"WWCM"}</definedName>
    <definedName name="portfSheetColsActFndsRel">#REF!</definedName>
    <definedName name="portfSheetColsAssetInServDates">#REF!</definedName>
    <definedName name="portfSheetColsBCSSPRDueDate">#REF!</definedName>
    <definedName name="portfSheetColsBRDDates">#REF!</definedName>
    <definedName name="portfSheetColsBRDDueDate">#REF!</definedName>
    <definedName name="portfSheetColsBuildDates">#REF!</definedName>
    <definedName name="portfSheetColsBusiness">#REF!</definedName>
    <definedName name="portfSheetColsBusinessPlan">#REF!</definedName>
    <definedName name="portfSheetColsColourCodes">#REF!</definedName>
    <definedName name="portfSheetColsComment">#REF!</definedName>
    <definedName name="portfSheetColsCommitedSate">#REF!</definedName>
    <definedName name="portfSheetColsCRCause">#REF!</definedName>
    <definedName name="portfSheetColsCRImpactCost">#REF!</definedName>
    <definedName name="portfSheetColsCRImpactSched">#REF!</definedName>
    <definedName name="portfSheetColsCRM">#REF!</definedName>
    <definedName name="portfSheetColsCRTypeCount">#REF!</definedName>
    <definedName name="portfSheetColsCSA">#REF!</definedName>
    <definedName name="portfSheetColsCSADates">#REF!</definedName>
    <definedName name="portfSheetColsCurrApprRel">#REF!</definedName>
    <definedName name="portfSheetColsCurrMonActuals">#REF!</definedName>
    <definedName name="portfSheetColsCurrMonBudget">#REF!</definedName>
    <definedName name="portfSheetColsCurrProjGoAhead">#REF!</definedName>
    <definedName name="portfSheetColsCurrProjScore">#REF!</definedName>
    <definedName name="portfSheetColsCustomer">#REF!</definedName>
    <definedName name="portfSheetColsCustSatisfAssPerf">#REF!</definedName>
    <definedName name="portfSheetColsDesignDates">#REF!</definedName>
    <definedName name="portfSheetColsEqipISRptReq">#REF!</definedName>
    <definedName name="portfSheetColsForcstAtCompl">#REF!</definedName>
    <definedName name="portfSheetColsFunding">#REF!</definedName>
    <definedName name="portfSheetColsGrandTotals">#REF!</definedName>
    <definedName name="portfSheetColsHideCurrApprRel">#REF!</definedName>
    <definedName name="portfSheetColsImpaxctedLOB">#REF!</definedName>
    <definedName name="portfSheetColsLTDAct">#REF!</definedName>
    <definedName name="portfSheetColsLTDRel">#REF!</definedName>
    <definedName name="portfSheetColsNHSS">#REF!</definedName>
    <definedName name="portfSheetColsNPV">#REF!</definedName>
    <definedName name="portfSheetColsOrigBaselRels">#REF!</definedName>
    <definedName name="portfSheetColsPDRDueDate">#REF!</definedName>
    <definedName name="portfSheetColsPEPDates">#REF!</definedName>
    <definedName name="portfSheetColsPIRActDate">#REF!</definedName>
    <definedName name="portfSheetColsPIRDates">#REF!</definedName>
    <definedName name="portfSheetColsPIRStatus">#REF!</definedName>
    <definedName name="portfSheetColsPrelimBOMPOCDates">#REF!</definedName>
    <definedName name="portfSheetColsPrelimRelFndDates">#REF!</definedName>
    <definedName name="portfSheetColsProgMangr">#REF!</definedName>
    <definedName name="portfSheetColsProgramName">#REF!</definedName>
    <definedName name="portfSheetColsProjAwardSOWPODates">#REF!</definedName>
    <definedName name="portfSheetColsProjClsDocDates">#REF!</definedName>
    <definedName name="portfSheetColsProjClsRptDates">#REF!</definedName>
    <definedName name="portfSheetColsProjDetails">#REF!</definedName>
    <definedName name="portfSheetColsProjDevelPropDate">#REF!</definedName>
    <definedName name="portfSheetColsProjDevelPropDates">#REF!</definedName>
    <definedName name="portfSheetColsProjDevelRelDates">#REF!</definedName>
    <definedName name="portfSheetColsProjectClass">#REF!</definedName>
    <definedName name="portfSheetColsProjectGate">#REF!</definedName>
    <definedName name="portfSheetColsProjectID">#REF!</definedName>
    <definedName name="portfSheetColsProjectName">#REF!</definedName>
    <definedName name="portfSheetColsProjectProfile">#REF!</definedName>
    <definedName name="portfSheetColsProjectSchedDates">#REF!</definedName>
    <definedName name="portfSheetColsProjectState">#REF!</definedName>
    <definedName name="portfSheetColsProjectStatus1">#REF!</definedName>
    <definedName name="portfSheetColsProjIndic">#REF!</definedName>
    <definedName name="portfSheetColsProjMgr">#REF!</definedName>
    <definedName name="portfSheetColsProjRoadmapDates">#REF!</definedName>
    <definedName name="portfSheetColsProjStartDate">#REF!</definedName>
    <definedName name="portfSheetColsRebalRptColours">#REF!</definedName>
    <definedName name="portfSheetColsRelFndDates">#REF!</definedName>
    <definedName name="portfSheetColsReportDate">#REF!</definedName>
    <definedName name="portfSheetColsRevBaselRel">#REF!</definedName>
    <definedName name="portfSheetColsRisk">#REF!</definedName>
    <definedName name="portfSheetColsRptInSrvDates">#REF!</definedName>
    <definedName name="portfSheetColsSmallProjRelDate">#REF!</definedName>
    <definedName name="portfSheetColsSmallProjRelDates">#REF!</definedName>
    <definedName name="portfSheetColsSRDDates">#REF!</definedName>
    <definedName name="portfSheetColsStdRptColours">#REF!</definedName>
    <definedName name="portfSheetColsTabName">#REF!</definedName>
    <definedName name="portfSheetColsTechno">#REF!</definedName>
    <definedName name="portfSheetColsUATDates">#REF!</definedName>
    <definedName name="portfSheetColsWorkCategory">#REF!</definedName>
    <definedName name="portfSheetColsYEForecast">#REF!</definedName>
    <definedName name="portfSheetColsYTDActuals">#REF!</definedName>
    <definedName name="portfSheetColsYTDBudget">#REF!</definedName>
    <definedName name="poso_wrn.test1." hidden="1">{"Income Statement",#N/A,FALSE,"CFMODEL";"Balance Sheet",#N/A,FALSE,"CFMODEL"}</definedName>
    <definedName name="poso_wrn.test2." hidden="1">{"SourcesUses",#N/A,TRUE,"CFMODEL";"TransOverview",#N/A,TRUE,"CFMODEL"}</definedName>
    <definedName name="poso_wrn.test3." hidden="1">{"SourcesUses",#N/A,TRUE,#N/A;"TransOverview",#N/A,TRUE,"CFMODEL"}</definedName>
    <definedName name="poso_wrn.test4." hidden="1">{"SourcesUses",#N/A,TRUE,"FundsFlow";"TransOverview",#N/A,TRUE,"FundsFlow"}</definedName>
    <definedName name="PP" hidden="1">{"'action plan'!$D$13"}</definedName>
    <definedName name="ppp" hidden="1">{"'action plan'!$D$13"}</definedName>
    <definedName name="ppppp" hidden="1">#N/A</definedName>
    <definedName name="pppppppp">#REF!</definedName>
    <definedName name="PR0_Active">#REF!</definedName>
    <definedName name="PR0_Name">#REF!</definedName>
    <definedName name="PR0_pagno">#REF!</definedName>
    <definedName name="PR0_Range">#REF!</definedName>
    <definedName name="PR0_TF">#REF!</definedName>
    <definedName name="PR1_Active">#REF!</definedName>
    <definedName name="PR1_Name">#REF!</definedName>
    <definedName name="PR1_pagno">#REF!</definedName>
    <definedName name="PR1_Range">#REF!</definedName>
    <definedName name="PR1_TF">#REF!</definedName>
    <definedName name="PR10_Active">#REF!</definedName>
    <definedName name="PR10_Name">#REF!</definedName>
    <definedName name="PR10_pagno">#REF!</definedName>
    <definedName name="PR10_Range">#REF!</definedName>
    <definedName name="PR10_TF">#REF!</definedName>
    <definedName name="PR2_Active">#REF!</definedName>
    <definedName name="PR2_Name">#REF!</definedName>
    <definedName name="PR2_pagno">#REF!</definedName>
    <definedName name="PR2_Range">#REF!</definedName>
    <definedName name="PR2_TF">#REF!</definedName>
    <definedName name="PR3_Active">#REF!</definedName>
    <definedName name="PR3_Name">#REF!</definedName>
    <definedName name="PR3_pagno">#REF!</definedName>
    <definedName name="PR3_Range">#REF!</definedName>
    <definedName name="PR3_TF">#REF!</definedName>
    <definedName name="PR4_active">#REF!</definedName>
    <definedName name="PR4_Name">#REF!</definedName>
    <definedName name="PR4_pagno">#REF!</definedName>
    <definedName name="PR4_Range">#REF!</definedName>
    <definedName name="PR4_TF">#REF!</definedName>
    <definedName name="PR5_Active">#REF!</definedName>
    <definedName name="PR5_Name">#REF!</definedName>
    <definedName name="PR5_pagno">#REF!</definedName>
    <definedName name="PR5_Range">#REF!</definedName>
    <definedName name="PR5_TF">#REF!</definedName>
    <definedName name="PR6_Active">#REF!</definedName>
    <definedName name="PR6_Name">#REF!</definedName>
    <definedName name="PR6_pagno">#REF!</definedName>
    <definedName name="PR6_Range">#REF!</definedName>
    <definedName name="PR6_TF">#REF!</definedName>
    <definedName name="PR7_Active">#REF!</definedName>
    <definedName name="PR7_Name">#REF!</definedName>
    <definedName name="PR7_pagno">#REF!</definedName>
    <definedName name="PR7_Range">#REF!</definedName>
    <definedName name="PR7_TF">#REF!</definedName>
    <definedName name="PR8_Active">#REF!</definedName>
    <definedName name="PR8_Name">#REF!</definedName>
    <definedName name="PR8_pagno">#REF!</definedName>
    <definedName name="PR8_Range">#REF!</definedName>
    <definedName name="PR8_TF">#REF!</definedName>
    <definedName name="PR9_Active">#REF!</definedName>
    <definedName name="PR9_Name">#REF!</definedName>
    <definedName name="PR9_pagno">#REF!</definedName>
    <definedName name="PR9_Range">#REF!</definedName>
    <definedName name="PR9_TF">#REF!</definedName>
    <definedName name="PREF_DIVID" hidden="1">"PREF_DIVID"</definedName>
    <definedName name="PREF_STOCK" hidden="1">"PREF_STOCK"</definedName>
    <definedName name="prefyes" hidden="1">#REF!</definedName>
    <definedName name="Prelim_Invoice">#REF!</definedName>
    <definedName name="Prep" hidden="1">{#N/A,#N/A,FALSE,"MAIN";#N/A,#N/A,FALSE,"MK_ASS_B";#N/A,#N/A,FALSE,"MK_ASS_R";#N/A,#N/A,FALSE,"TR_ASS_B";#N/A,#N/A,FALSE,"TR_ASS_R";#N/A,#N/A,FALSE,"ROAMING";#N/A,#N/A,FALSE,"PR_ASS_B";#N/A,#N/A,FALSE,"PR_ASS_R";#N/A,#N/A,FALSE,"PR_ASS_S"}</definedName>
    <definedName name="PREPAID_EXPEN" hidden="1">"PREPAID_EXPEN"</definedName>
    <definedName name="PRETAX_INC" hidden="1">"PRETAX_INC"</definedName>
    <definedName name="PRETAX_INC_10K" hidden="1">"PRETAX_INC_10K"</definedName>
    <definedName name="PRETAX_INC_10Q" hidden="1">"PRETAX_INC_10Q"</definedName>
    <definedName name="PRETAX_INC_10Q1" hidden="1">"PRETAX_INC_10Q1"</definedName>
    <definedName name="Prev_month_ohn">#REF!</definedName>
    <definedName name="Prfsnl_Rates">#N/A</definedName>
    <definedName name="Prfsnl_Rates_Strt">#REF!</definedName>
    <definedName name="PrfsnlDesc_YR">#N/A</definedName>
    <definedName name="price" hidden="1">{#N/A,#N/A,FALSE,"AltFuel"}</definedName>
    <definedName name="PRICE_OVER_EPS_EST" hidden="1">"PRICE_OVER_EPS_EST"</definedName>
    <definedName name="PRICE_OVER_EPS_EST_1" hidden="1">"PRICE_OVER_EPS_EST_1"</definedName>
    <definedName name="PRICE_OVER_LTM_EPS" hidden="1">"PRICE_OVER_LTM_EPS"</definedName>
    <definedName name="pricebook_col" hidden="1">#REF!</definedName>
    <definedName name="priceearnings_col" hidden="1">#REF!</definedName>
    <definedName name="_xlnm.Print_Area" localSheetId="0">'G1-1-1_Table 1'!$A$1:$Q$28</definedName>
    <definedName name="_xlnm.Print_Area" localSheetId="1">'G1-1-2_Table 1'!$A$1:$P$58</definedName>
    <definedName name="_xlnm.Print_Area" localSheetId="2">'G2-1-1_Table 1'!$A$1:$P$24</definedName>
    <definedName name="_xlnm.Print_Area" localSheetId="3">'G2-1-2_Table 1a'!$A$1:$O$49</definedName>
    <definedName name="_xlnm.Print_Area" localSheetId="4">'G2-1-2_Table 1b'!$A$1:$O$46</definedName>
    <definedName name="_xlnm.Print_Area" localSheetId="5">'G2-2-1_Table 1'!$A$1:$P$18</definedName>
    <definedName name="_xlnm.Print_Area" localSheetId="6">'G2-2-1_Table 2'!$A$1:$Q$24</definedName>
    <definedName name="_xlnm.Print_Area" localSheetId="7">'G2-2-1_Table 3a'!$A$1:$O$46</definedName>
    <definedName name="_xlnm.Print_Area" localSheetId="8">'G2-2-1_Table 3b'!$A$1:$O$43</definedName>
    <definedName name="_xlnm.Print_Area" localSheetId="9">'G2-2-1_Table 4'!$A$1:$P$24</definedName>
    <definedName name="_xlnm.Print_Area" localSheetId="10">'G2-2-1_Table 5'!$A$1:$Q$28</definedName>
    <definedName name="_xlnm.Print_Area" localSheetId="11">'G2-2-1_Table 6a'!$A$1:$P$60</definedName>
    <definedName name="_xlnm.Print_Area" localSheetId="12">'G2-2-1_Table 6b'!$A$1:$P$57</definedName>
    <definedName name="_xlnm.Print_Area" localSheetId="13">'G2-2-1_Table 7'!$A$1:$L$67</definedName>
    <definedName name="_xlnm.Print_Area" localSheetId="14">'G2-2-1_Table 8'!$A$1:$L$67</definedName>
    <definedName name="_xlnm.Print_Area">#REF!</definedName>
    <definedName name="Print_Area_2">#REF!</definedName>
    <definedName name="Print_Area_4">#REF!</definedName>
    <definedName name="Print_Area_MI">#REF!</definedName>
    <definedName name="Print_Area1">#REF!</definedName>
    <definedName name="Print_Header">#REF!</definedName>
    <definedName name="_xlnm.Print_Titles">#REF!,#REF!</definedName>
    <definedName name="Print_Titles_MI">#REF!,#REF!</definedName>
    <definedName name="Print_toggle">#REF!</definedName>
    <definedName name="Print2">#N/A</definedName>
    <definedName name="PrintArea">#REF!</definedName>
    <definedName name="PrintPlanGroups">#N/A</definedName>
    <definedName name="PrintSubpDist">#N/A</definedName>
    <definedName name="PrintSummary">#N/A</definedName>
    <definedName name="PrintVn">#N/A</definedName>
    <definedName name="PrintWr">#N/A</definedName>
    <definedName name="PrmAllocationMethod">#REF!</definedName>
    <definedName name="PrmBundleDisposalMethod">#REF!</definedName>
    <definedName name="PrmCalcTax">#REF!</definedName>
    <definedName name="PrmEscalationMethod">#REF!</definedName>
    <definedName name="PrmILWInService">#REF!</definedName>
    <definedName name="PrmILWOPGCap">#REF!</definedName>
    <definedName name="PrmInflationIndex">#REF!</definedName>
    <definedName name="PrmInflationMethod">#REF!</definedName>
    <definedName name="PrmLLWInservice">#REF!</definedName>
    <definedName name="PrmLLWOPGCap">#REF!</definedName>
    <definedName name="PrmRateofReturnMethod">#REF!</definedName>
    <definedName name="PrmRiskModelOn">#REF!</definedName>
    <definedName name="PrmUFDInService">#REF!</definedName>
    <definedName name="PrmUFDOPGCap">#REF!</definedName>
    <definedName name="PRO_FORMA_BASIC_EPS" hidden="1">"PRO_FORMA_BASIC_EPS"</definedName>
    <definedName name="PRO_FORMA_DILUT_EPS" hidden="1">"PRO_FORMA_DILUT_EPS"</definedName>
    <definedName name="PRO_FORMA_NET_INC" hidden="1">"PRO_FORMA_NET_INC"</definedName>
    <definedName name="Probability1">OFFSET(#REF!,0,0,COUNTA(#REF!),1)</definedName>
    <definedName name="Procef" hidden="1">{#N/A,#N/A,FALSE,"Pharm";#N/A,#N/A,FALSE,"WWCM"}</definedName>
    <definedName name="prod" hidden="1">{#N/A,#N/A,FALSE,"Pharm";#N/A,#N/A,FALSE,"WWCM"}</definedName>
    <definedName name="produa" hidden="1">{"'Trend_Total'!$A$7:$V$10","'Trend_Total'!$A$1:$V$4"}</definedName>
    <definedName name="product_set" hidden="1">{"'Trend_Total'!$A$7:$V$10","'Trend_Total'!$A$1:$V$4"}</definedName>
    <definedName name="PRODUCTION">#N/A</definedName>
    <definedName name="Production_LY">#REF!</definedName>
    <definedName name="Production_LY_YTD">#REF!</definedName>
    <definedName name="Production_Table">#REF!</definedName>
    <definedName name="ProductList">#REF!</definedName>
    <definedName name="Program_dropdown">#REF!</definedName>
    <definedName name="proj_list">#REF!</definedName>
    <definedName name="Project_Cost_Table">#REF!</definedName>
    <definedName name="Project_LU">#REF!</definedName>
    <definedName name="ProjectCorporateEntityCodeDescription">#REF!</definedName>
    <definedName name="ProjectFacilityCodeDescription">#REF!</definedName>
    <definedName name="ProjectGroupCodeDescription">#REF!</definedName>
    <definedName name="ProjectSettingsCalcCriticalIndicies" hidden="1">FALSE</definedName>
    <definedName name="ProjectSettingsCalcEngineVerified" hidden="1">TRUE</definedName>
    <definedName name="ProjectSettingsCalcProbGanttStats" hidden="1">FALSE</definedName>
    <definedName name="ProjectSettingsDateRangeForSimulation" hidden="1">0</definedName>
    <definedName name="ProjectSettingsIgnorePercentCompleteInfo" hidden="1">FALSE</definedName>
    <definedName name="ProjectSettingsProjectCalcMode" hidden="1">0</definedName>
    <definedName name="ProjectSettingsSimulationEngine" hidden="1">1</definedName>
    <definedName name="ProjectSettingsUpdateProjectWindowDuringSimulation" hidden="1">FALSE</definedName>
    <definedName name="ProjectTitle">#REF!</definedName>
    <definedName name="ProjectType">#REF!</definedName>
    <definedName name="projList">#REF!</definedName>
    <definedName name="PROPERTY_GROSS" hidden="1">"PROPERTY_GROSS"</definedName>
    <definedName name="PROPERTY_NET" hidden="1">"PROPERTY_NET"</definedName>
    <definedName name="ProponentA">#REF!</definedName>
    <definedName name="ProponentB">#REF!</definedName>
    <definedName name="PROV_DISP">#REF!</definedName>
    <definedName name="PROV_OPS">#REF!</definedName>
    <definedName name="PROV_UFD">#REF!</definedName>
    <definedName name="PROV_UFS">#REF!</definedName>
    <definedName name="Province">#REF!</definedName>
    <definedName name="PUB_FileID" hidden="1">"N10003653.xls"</definedName>
    <definedName name="PUB_UserID" hidden="1">"QUARKS"</definedName>
    <definedName name="PURCHASE_POWER">#N/A</definedName>
    <definedName name="PURDELINPUTS">#REF!</definedName>
    <definedName name="PV_year">#REF!</definedName>
    <definedName name="pvbreakdown">#REF!</definedName>
    <definedName name="pwu_35">#REF!</definedName>
    <definedName name="pwu_40">#REF!</definedName>
    <definedName name="PYear">#REF!</definedName>
    <definedName name="q">#REF!</definedName>
    <definedName name="qaz" hidden="1">{#N/A,#N/A,FALSE,"Pharm";#N/A,#N/A,FALSE,"WWCM"}</definedName>
    <definedName name="qeqrt" hidden="1">{#N/A,#N/A,TRUE,"Income Statement US$";#N/A,#N/A,TRUE,"Assumptions";#N/A,#N/A,TRUE,"Vapor Generation";#N/A,#N/A,TRUE,"Gas Generation";#N/A,#N/A,TRUE,"Income Statement";#N/A,#N/A,TRUE,"Revenues";#N/A,#N/A,TRUE,"Fuel";#N/A,#N/A,TRUE,"Oper Costs";#N/A,#N/A,TRUE,"Depreciation";#N/A,#N/A,TRUE,"Other Costs";#N/A,#N/A,TRUE,"Cash Flow"}</definedName>
    <definedName name="qeqrt_1" hidden="1">{#N/A,#N/A,TRUE,"Income Statement US$";#N/A,#N/A,TRUE,"Assumptions";#N/A,#N/A,TRUE,"Vapor Generation";#N/A,#N/A,TRUE,"Gas Generation";#N/A,#N/A,TRUE,"Income Statement";#N/A,#N/A,TRUE,"Revenues";#N/A,#N/A,TRUE,"Fuel";#N/A,#N/A,TRUE,"Oper Costs";#N/A,#N/A,TRUE,"Depreciation";#N/A,#N/A,TRUE,"Other Costs";#N/A,#N/A,TRUE,"Cash Flow"}</definedName>
    <definedName name="qeqrt_2" hidden="1">{#N/A,#N/A,TRUE,"Income Statement US$";#N/A,#N/A,TRUE,"Assumptions";#N/A,#N/A,TRUE,"Vapor Generation";#N/A,#N/A,TRUE,"Gas Generation";#N/A,#N/A,TRUE,"Income Statement";#N/A,#N/A,TRUE,"Revenues";#N/A,#N/A,TRUE,"Fuel";#N/A,#N/A,TRUE,"Oper Costs";#N/A,#N/A,TRUE,"Depreciation";#N/A,#N/A,TRUE,"Other Costs";#N/A,#N/A,TRUE,"Cash Flow"}</definedName>
    <definedName name="qeqrt_3" hidden="1">{#N/A,#N/A,TRUE,"Income Statement US$";#N/A,#N/A,TRUE,"Assumptions";#N/A,#N/A,TRUE,"Vapor Generation";#N/A,#N/A,TRUE,"Gas Generation";#N/A,#N/A,TRUE,"Income Statement";#N/A,#N/A,TRUE,"Revenues";#N/A,#N/A,TRUE,"Fuel";#N/A,#N/A,TRUE,"Oper Costs";#N/A,#N/A,TRUE,"Depreciation";#N/A,#N/A,TRUE,"Other Costs";#N/A,#N/A,TRUE,"Cash Flow"}</definedName>
    <definedName name="qeqrt_4" hidden="1">{#N/A,#N/A,TRUE,"Income Statement US$";#N/A,#N/A,TRUE,"Assumptions";#N/A,#N/A,TRUE,"Vapor Generation";#N/A,#N/A,TRUE,"Gas Generation";#N/A,#N/A,TRUE,"Income Statement";#N/A,#N/A,TRUE,"Revenues";#N/A,#N/A,TRUE,"Fuel";#N/A,#N/A,TRUE,"Oper Costs";#N/A,#N/A,TRUE,"Depreciation";#N/A,#N/A,TRUE,"Other Costs";#N/A,#N/A,TRUE,"Cash Flow"}</definedName>
    <definedName name="qeqrt_5" hidden="1">{#N/A,#N/A,TRUE,"Income Statement US$";#N/A,#N/A,TRUE,"Assumptions";#N/A,#N/A,TRUE,"Vapor Generation";#N/A,#N/A,TRUE,"Gas Generation";#N/A,#N/A,TRUE,"Income Statement";#N/A,#N/A,TRUE,"Revenues";#N/A,#N/A,TRUE,"Fuel";#N/A,#N/A,TRUE,"Oper Costs";#N/A,#N/A,TRUE,"Depreciation";#N/A,#N/A,TRUE,"Other Costs";#N/A,#N/A,TRUE,"Cash Flow"}</definedName>
    <definedName name="qertweyu" hidden="1">{#N/A,#N/A,FALSE,"REPORT"}</definedName>
    <definedName name="qetryywt" hidden="1">{#N/A,#N/A,FALSE,"REPORT"}</definedName>
    <definedName name="QIYTD" hidden="1">{#N/A,#N/A,TRUE,"index";#N/A,#N/A,TRUE,"Summary";#N/A,#N/A,TRUE,"Continuing Business";#N/A,#N/A,TRUE,"Disposals";#N/A,#N/A,TRUE,"Acquisitions";#N/A,#N/A,TRUE,"Actual &amp; Plan Reconciliation"}</definedName>
    <definedName name="qq" hidden="1">#REF!</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qqq" hidden="1">{#N/A,#N/A,FALSE,"Pharm";#N/A,#N/A,FALSE,"WWCM"}</definedName>
    <definedName name="qqqq" hidden="1">{"page 1 ww",#N/A,FALSE,"World Wide P1";"page 2 ww",#N/A,FALSE,"World Wide P2";"page 3 ww",#N/A,FALSE,"World Wide P3";"page 4 ww",#N/A,FALSE,"Funding Co";"page 5 ww",#N/A,FALSE,"Gestao";"REstate",#N/A,FALSE,"Real Estate"}</definedName>
    <definedName name="qqqqqqq" hidden="1">{#N/A,#N/A,FALSE,"Sum6 (1)"}</definedName>
    <definedName name="qqqqqqqqqqq">#REF!</definedName>
    <definedName name="qqwtweryey" hidden="1">{#N/A,#N/A,FALSE,"REPORT"}</definedName>
    <definedName name="QuantumData">#REF!</definedName>
    <definedName name="QuantumRange">#REF!</definedName>
    <definedName name="question" hidden="1">{#N/A,#N/A,FALSE,"Consolidated Shipley";#N/A,#N/A,FALSE,"Consolidated PWB";#N/A,#N/A,FALSE,"Consolidated Micro"}</definedName>
    <definedName name="QUICK_RATIO" hidden="1">"QUICK_RATIO"</definedName>
    <definedName name="qw" hidden="1">#REF!</definedName>
    <definedName name="qwddad" hidden="1">#N/A</definedName>
    <definedName name="qwe" hidden="1">{"MMERINO",#N/A,FALSE,"1) Income Statement (2)"}</definedName>
    <definedName name="qwe_1" hidden="1">{"MMERINO",#N/A,FALSE,"1) Income Statement (2)"}</definedName>
    <definedName name="qwe_2" hidden="1">{"MMERINO",#N/A,FALSE,"1) Income Statement (2)"}</definedName>
    <definedName name="qwe_3" hidden="1">{"MMERINO",#N/A,FALSE,"1) Income Statement (2)"}</definedName>
    <definedName name="qwe_4" hidden="1">{"MMERINO",#N/A,FALSE,"1) Income Statement (2)"}</definedName>
    <definedName name="qwe_5" hidden="1">{"MMERINO",#N/A,FALSE,"1) Income Statement (2)"}</definedName>
    <definedName name="qweoiruqoewiruqpowieurq" hidden="1">{0;5;10;5;10;13;13;13;8;5;5;10;14;13;13;13;13;5;10;14;13;5;10;1;2;24}</definedName>
    <definedName name="qwer" hidden="1">{#N/A,#N/A,TRUE,"Income Statement US$";#N/A,#N/A,TRUE,"Assumptions";#N/A,#N/A,TRUE,"Vapor Generation";#N/A,#N/A,TRUE,"Gas Generation";#N/A,#N/A,TRUE,"Income Statement";#N/A,#N/A,TRUE,"Revenues";#N/A,#N/A,TRUE,"Fuel";#N/A,#N/A,TRUE,"Oper Costs";#N/A,#N/A,TRUE,"Depreciation";#N/A,#N/A,TRUE,"Other Costs";#N/A,#N/A,TRUE,"Cash Flow"}</definedName>
    <definedName name="qwer_1" hidden="1">{#N/A,#N/A,TRUE,"Income Statement US$";#N/A,#N/A,TRUE,"Assumptions";#N/A,#N/A,TRUE,"Vapor Generation";#N/A,#N/A,TRUE,"Gas Generation";#N/A,#N/A,TRUE,"Income Statement";#N/A,#N/A,TRUE,"Revenues";#N/A,#N/A,TRUE,"Fuel";#N/A,#N/A,TRUE,"Oper Costs";#N/A,#N/A,TRUE,"Depreciation";#N/A,#N/A,TRUE,"Other Costs";#N/A,#N/A,TRUE,"Cash Flow"}</definedName>
    <definedName name="qwer_2" hidden="1">{#N/A,#N/A,TRUE,"Income Statement US$";#N/A,#N/A,TRUE,"Assumptions";#N/A,#N/A,TRUE,"Vapor Generation";#N/A,#N/A,TRUE,"Gas Generation";#N/A,#N/A,TRUE,"Income Statement";#N/A,#N/A,TRUE,"Revenues";#N/A,#N/A,TRUE,"Fuel";#N/A,#N/A,TRUE,"Oper Costs";#N/A,#N/A,TRUE,"Depreciation";#N/A,#N/A,TRUE,"Other Costs";#N/A,#N/A,TRUE,"Cash Flow"}</definedName>
    <definedName name="qwer_3" hidden="1">{#N/A,#N/A,TRUE,"Income Statement US$";#N/A,#N/A,TRUE,"Assumptions";#N/A,#N/A,TRUE,"Vapor Generation";#N/A,#N/A,TRUE,"Gas Generation";#N/A,#N/A,TRUE,"Income Statement";#N/A,#N/A,TRUE,"Revenues";#N/A,#N/A,TRUE,"Fuel";#N/A,#N/A,TRUE,"Oper Costs";#N/A,#N/A,TRUE,"Depreciation";#N/A,#N/A,TRUE,"Other Costs";#N/A,#N/A,TRUE,"Cash Flow"}</definedName>
    <definedName name="qwer_4" hidden="1">{#N/A,#N/A,TRUE,"Income Statement US$";#N/A,#N/A,TRUE,"Assumptions";#N/A,#N/A,TRUE,"Vapor Generation";#N/A,#N/A,TRUE,"Gas Generation";#N/A,#N/A,TRUE,"Income Statement";#N/A,#N/A,TRUE,"Revenues";#N/A,#N/A,TRUE,"Fuel";#N/A,#N/A,TRUE,"Oper Costs";#N/A,#N/A,TRUE,"Depreciation";#N/A,#N/A,TRUE,"Other Costs";#N/A,#N/A,TRUE,"Cash Flow"}</definedName>
    <definedName name="qwer_5" hidden="1">{#N/A,#N/A,TRUE,"Income Statement US$";#N/A,#N/A,TRUE,"Assumptions";#N/A,#N/A,TRUE,"Vapor Generation";#N/A,#N/A,TRUE,"Gas Generation";#N/A,#N/A,TRUE,"Income Statement";#N/A,#N/A,TRUE,"Revenues";#N/A,#N/A,TRUE,"Fuel";#N/A,#N/A,TRUE,"Oper Costs";#N/A,#N/A,TRUE,"Depreciation";#N/A,#N/A,TRUE,"Other Costs";#N/A,#N/A,TRUE,"Cash Flow"}</definedName>
    <definedName name="qwertqry" hidden="1">{#N/A,#N/A,FALSE,"REPORT"}</definedName>
    <definedName name="qwertzu" hidden="1">{"Verteilung FPO V100",#N/A,FALSE,"Verteilg FPO _ V100"}</definedName>
    <definedName name="qwetqryetytu" hidden="1">{#N/A,#N/A,FALSE,"Pharm";#N/A,#N/A,FALSE,"WWCM"}</definedName>
    <definedName name="qwqw">#REF!</definedName>
    <definedName name="qwwww8" hidden="1">{0,0,0,0;0,0,0,0;0,0,0,0;0,0,0,0;0,0,0,0;0,0,0,0}</definedName>
    <definedName name="r.BSAssets" hidden="1">#REF!</definedName>
    <definedName name="r.BSEquity" hidden="1">#REF!</definedName>
    <definedName name="r.BSLiabilities" hidden="1">#REF!</definedName>
    <definedName name="r.CashFlow" hidden="1">#REF!</definedName>
    <definedName name="r.ISGrossProfit" hidden="1">#REF!</definedName>
    <definedName name="r.ISInterest" hidden="1">#REF!</definedName>
    <definedName name="r.ISNetIncome" hidden="1">#REF!</definedName>
    <definedName name="r.Leverage" hidden="1">#REF!</definedName>
    <definedName name="r.Liquidity" hidden="1">#REF!</definedName>
    <definedName name="r.LTM" hidden="1">#REF!</definedName>
    <definedName name="r.LTMInterim" hidden="1">#REF!</definedName>
    <definedName name="r.Market" hidden="1">#REF!</definedName>
    <definedName name="r.Miscellaneous" hidden="1">#REF!</definedName>
    <definedName name="r.Profitability" hidden="1">#REF!</definedName>
    <definedName name="r.Summary" hidden="1">#REF!</definedName>
    <definedName name="R_1_TEC">#REF!</definedName>
    <definedName name="R_2_TEC">#REF!</definedName>
    <definedName name="R_3_TEC">#REF!</definedName>
    <definedName name="R_4_TEC">#REF!</definedName>
    <definedName name="Rail_Coverage_Percentage_2013">#REF!</definedName>
    <definedName name="range">#REF!</definedName>
    <definedName name="Range2">#REF!</definedName>
    <definedName name="RangeChange" hidden="1">#REF!</definedName>
    <definedName name="rap" hidden="1">{"Page 1",#N/A,FALSE,"Sheet1";"Page 2",#N/A,FALSE,"Sheet1"}</definedName>
    <definedName name="rap_1" hidden="1">{"Page 1",#N/A,FALSE,"Sheet1";"Page 2",#N/A,FALSE,"Sheet1"}</definedName>
    <definedName name="Rate">#REF!</definedName>
    <definedName name="rate2014">#REF!</definedName>
    <definedName name="RateRange">#REF!</definedName>
    <definedName name="RATES">#REF!</definedName>
    <definedName name="Rates_HR">#N/A</definedName>
    <definedName name="Rates_YR">#N/A</definedName>
    <definedName name="RATESUMMARY">#REF!</definedName>
    <definedName name="RATIO1">#REF!</definedName>
    <definedName name="RATIO2">#REF!</definedName>
    <definedName name="ratio3">#REF!</definedName>
    <definedName name="ratio4">#REF!</definedName>
    <definedName name="ratio5">#REF!</definedName>
    <definedName name="ratio6">#REF!</definedName>
    <definedName name="ratio7">#REF!</definedName>
    <definedName name="ratios">#REF!</definedName>
    <definedName name="RATIOSUM">#REF!</definedName>
    <definedName name="RC_Names">#REF!</definedName>
    <definedName name="RDIR">#REF!</definedName>
    <definedName name="RDIRA">#REF!</definedName>
    <definedName name="RDIRB">#REF!</definedName>
    <definedName name="RDIRC">#REF!</definedName>
    <definedName name="RDIRD">#REF!</definedName>
    <definedName name="RDIRR">#REF!</definedName>
    <definedName name="RDISC">#REF!</definedName>
    <definedName name="re">#REF!</definedName>
    <definedName name="RealIntRate">#REF!</definedName>
    <definedName name="Recon2004">#REF!</definedName>
    <definedName name="Recover">#REF!</definedName>
    <definedName name="Red">#REF!</definedName>
    <definedName name="REDEEM_PREF_STOCK" hidden="1">"REDEEM_PREF_STOCK"</definedName>
    <definedName name="RedefinePrintTableRange" hidden="1">#REF!</definedName>
    <definedName name="redo" hidden="1">{#N/A,#N/A,FALSE,"ACQ_GRAPHS";#N/A,#N/A,FALSE,"T_1 GRAPHS";#N/A,#N/A,FALSE,"T_2 GRAPHS";#N/A,#N/A,FALSE,"COMB_GRAPHS"}</definedName>
    <definedName name="References">#REF!</definedName>
    <definedName name="Reg_Complaince_Major_Target">#REF!</definedName>
    <definedName name="Reg_Complaince_Moderate_Target">#REF!</definedName>
    <definedName name="Reg_dropdown">#REF!</definedName>
    <definedName name="Reg_NonReg_Revenue">#REF!</definedName>
    <definedName name="reggie" hidden="1">{#N/A,#N/A,FALSE,"Pharm";#N/A,#N/A,FALSE,"WWCM"}</definedName>
    <definedName name="RegHydro_GCG">#REF!</definedName>
    <definedName name="RegHydroPivot">#REF!</definedName>
    <definedName name="RegHydroPivotSum">#REF!</definedName>
    <definedName name="RegHydroRev">#REF!</definedName>
    <definedName name="RegisteredUsers" hidden="1">{"'Customer Support Trends'!$A$1:$AB$13"}</definedName>
    <definedName name="RegisteredUsers2" hidden="1">{"'Customer Support Trends'!$A$1:$AB$13"}</definedName>
    <definedName name="regmult" hidden="1">#REF!</definedName>
    <definedName name="RegNonRegRev">#REF!</definedName>
    <definedName name="Regression" hidden="1">#REF!</definedName>
    <definedName name="regRev">#REF!</definedName>
    <definedName name="RegRev_Actual">#REF!</definedName>
    <definedName name="RegRevHydro_Actual">#REF!</definedName>
    <definedName name="Regulated">#REF!</definedName>
    <definedName name="Regulated_CMSC">#REF!</definedName>
    <definedName name="Regulated_T">#REF!</definedName>
    <definedName name="RegulatedHydro">#REF!</definedName>
    <definedName name="Regulatory_Compliance_Table">#REF!</definedName>
    <definedName name="RegulatoryAccountingClassification">#REF!</definedName>
    <definedName name="RegY" hidden="1">#REF!</definedName>
    <definedName name="Reimb1">#REF!</definedName>
    <definedName name="Reimb1e">#REF!</definedName>
    <definedName name="Reimb1eAttractFee">#REF!</definedName>
    <definedName name="Reimb2">#REF!</definedName>
    <definedName name="Reimb2e">#REF!</definedName>
    <definedName name="Reimb2eAttractFee">#REF!</definedName>
    <definedName name="Reimb3">#REF!</definedName>
    <definedName name="Reimb3e">#REF!</definedName>
    <definedName name="Reimb3eAttractFee">#REF!</definedName>
    <definedName name="Reimb4">#REF!</definedName>
    <definedName name="Reimb4e">#REF!</definedName>
    <definedName name="Reimb4eAttractFee">#REF!</definedName>
    <definedName name="ReimbFee1">#REF!</definedName>
    <definedName name="ReimbFee2">#REF!</definedName>
    <definedName name="ReimbFee3">#REF!</definedName>
    <definedName name="ReimbFee4">#REF!</definedName>
    <definedName name="REL">#REF!</definedName>
    <definedName name="rel_ctrl">#REF!</definedName>
    <definedName name="Release" hidden="1">#REF!</definedName>
    <definedName name="Reliant" hidden="1">{#N/A,#N/A,TRUE,"IS";#N/A,#N/A,TRUE,"SG";#N/A,#N/A,TRUE,"FF";#N/A,#N/A,TRUE,"BS";#N/A,#N/A,TRUE,"DCF";#N/A,#N/A,TRUE,"Int";#N/A,#N/A,TRUE,"Consumer";#N/A,#N/A,TRUE,"Building";#N/A,#N/A,TRUE,"Industrial"}</definedName>
    <definedName name="Rene" hidden="1">{"'Customer Support Trends'!$A$1:$AB$13"}</definedName>
    <definedName name="rene_registered3" hidden="1">{"'Customer Support Trends'!$A$1:$AB$13"}</definedName>
    <definedName name="rene_registeredusers2" hidden="1">{"'Customer Support Trends'!$A$1:$AB$13"}</definedName>
    <definedName name="Rene2" hidden="1">{"'Customer Support Trends'!$A$1:$AB$13"}</definedName>
    <definedName name="RepairedName0012" hidden="1">"iQShowAnnual"</definedName>
    <definedName name="RepairedName0501" hidden="1">{"'PRORATE GOALS '!$A$1:$O$25"}</definedName>
    <definedName name="RepairedName0519" hidden="1">{"'PRORATE GOALS '!$A$1:$O$25"}</definedName>
    <definedName name="RepairedName0679" hidden="1">"iQShowAnnual"</definedName>
    <definedName name="RepairedName0734" hidden="1">{"'PRORATE GOALS '!$A$1:$O$25"}</definedName>
    <definedName name="RepairedName0760" hidden="1">{"'PRORATE GOALS '!$A$1:$O$25"}</definedName>
    <definedName name="RepairedName3487" hidden="1">"c27"</definedName>
    <definedName name="RepairedName8062" hidden="1">"c3036"</definedName>
    <definedName name="replacement"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replacement1" hidden="1">{"Quarterly",#N/A,FALSE,"Belgium";"Quarterly",#N/A,FALSE,"France";"Quarterly",#N/A,FALSE,"Germany";"Quarterly",#N/A,FALSE,"Italy";"Quarterly",#N/A,FALSE,"UK"}</definedName>
    <definedName name="replacement2" hidden="1">{#N/A,#N/A,FALSE,"Line of Business";#N/A,#N/A,FALSE,"Line of Business YTD";#N/A,#N/A,FALSE,"Line of Business Forecast"}</definedName>
    <definedName name="replacement3" hidden="1">{#N/A,#N/A,FALSE,"Pan Europe Belgium";#N/A,#N/A,FALSE,"Pan Europe France";#N/A,#N/A,FALSE,"Pan Europe Germany";#N/A,#N/A,FALSE,"Pan Europe Italy";#N/A,#N/A,FALSE,"Pan Europe Sweden";#N/A,#N/A,FALSE,"Pan Europe UK"}</definedName>
    <definedName name="replacement4" hidden="1">{#N/A,#N/A,FALSE,"Default Data";#N/A,#N/A,FALSE,"25% case";#N/A,#N/A,FALSE,"99 Tax Model";#N/A,#N/A,FALSE,"ROY CALCS";#N/A,#N/A,FALSE,"Acquisition Royalty";#N/A,#N/A,FALSE,"Cisco FSC"}</definedName>
    <definedName name="replacement5" hidden="1">{#N/A,#N/A,FALSE,"EOC";#N/A,#N/A,FALSE,"Distributor";#N/A,#N/A,FALSE,"Manufacturing";#N/A,#N/A,FALSE,"Service"}</definedName>
    <definedName name="replacement6" hidden="1">{#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replacement8" hidden="1">{#N/A,#N/A,FALSE,"EOC";#N/A,#N/A,FALSE,"Distributor";#N/A,#N/A,FALSE,"Manufacturing";#N/A,#N/A,FALSE,"Service"}</definedName>
    <definedName name="replacement9" hidden="1">{#N/A,#N/A,FALSE,"EOC YTD ACTUAL";#N/A,#N/A,FALSE,"Distributor YTD Actual";#N/A,#N/A,FALSE,"Manufacturing YTD Actual";#N/A,#N/A,FALSE,"Service YTD Actual"}</definedName>
    <definedName name="Report_Deprn">#REF!</definedName>
    <definedName name="Report_Detail">#REF!</definedName>
    <definedName name="Report_Year">#REF!</definedName>
    <definedName name="ReportGroup" hidden="1">0</definedName>
    <definedName name="Reporting">#REF!</definedName>
    <definedName name="Reporting_Date">#REF!</definedName>
    <definedName name="ReportNumber">"Text Box 1560"</definedName>
    <definedName name="RESEARCH_DEV" hidden="1">"RESEARCH_DEV"</definedName>
    <definedName name="Resource">#REF!</definedName>
    <definedName name="resources" hidden="1">{#N/A,#N/A,FALSE,"Assessment";#N/A,#N/A,FALSE,"Staffing";#N/A,#N/A,FALSE,"Hires";#N/A,#N/A,FALSE,"Assumptions"}</definedName>
    <definedName name="resp" hidden="1">#REF!</definedName>
    <definedName name="resp." hidden="1">{#N/A,#N/A,FALSE,"Pharm";#N/A,#N/A,FALSE,"WWCM"}</definedName>
    <definedName name="Response" hidden="1">#REF!</definedName>
    <definedName name="RetailData">#REF!</definedName>
    <definedName name="RETAINED_EARN" hidden="1">"RETAINED_EARN"</definedName>
    <definedName name="Retube_LLW">#REF!</definedName>
    <definedName name="RETURN_ASSETS" hidden="1">"RETURN_ASSETS"</definedName>
    <definedName name="RETURN_EQUITY" hidden="1">"RETURN_EQUITY"</definedName>
    <definedName name="RETURN_INVESTMENT" hidden="1">"RETURN_INVESTMENT"</definedName>
    <definedName name="Rev_Budget">#REF!</definedName>
    <definedName name="Rev_GenGL">#REF!</definedName>
    <definedName name="Revamp_Class">#REF!</definedName>
    <definedName name="REVENUE" hidden="1">"REVENUE"</definedName>
    <definedName name="REVENUE_10K" hidden="1">"REVENUE_10K"</definedName>
    <definedName name="REVENUE_10Q" hidden="1">"REVENUE_10Q"</definedName>
    <definedName name="REVENUE_10Q1" hidden="1">"REVENUE_10Q1"</definedName>
    <definedName name="REVENUE_EST" hidden="1">"REVENUE_EST"</definedName>
    <definedName name="REVENUE_EST_1" hidden="1">"REVENUE_EST_1"</definedName>
    <definedName name="REVENUE_GROWTH_1" hidden="1">"REVENUE_GROWTH_1"</definedName>
    <definedName name="REVENUE_GROWTH_2" hidden="1">"REVENUE_GROWTH_2"</definedName>
    <definedName name="RevenueRange">#REF!</definedName>
    <definedName name="Revenues_From_All_Releases_With_OCV_and_NBV_new_hz">#REF!</definedName>
    <definedName name="revises" hidden="1">{"SEP",#N/A,FALSE,"SEP"}</definedName>
    <definedName name="RevPool_Mnth_Budget">#REF!</definedName>
    <definedName name="RevPool_YTD_Budget">#REF!</definedName>
    <definedName name="rf2e" hidden="1">{#N/A,#N/A,FALSE,"Pharm";#N/A,#N/A,FALSE,"WWCM"}</definedName>
    <definedName name="Rider">#REF!</definedName>
    <definedName name="Rider_LY">#REF!</definedName>
    <definedName name="RiderPivot">#REF!</definedName>
    <definedName name="RiderPivot_LY">#REF!</definedName>
    <definedName name="risk" hidden="1">1</definedName>
    <definedName name="Risk_CE_DCM">#REF!</definedName>
    <definedName name="Risk_CE_ILWDisp">#REF!</definedName>
    <definedName name="Risk_CE_ILWOps">#REF!</definedName>
    <definedName name="Risk_CE_LILWWMF">#REF!</definedName>
    <definedName name="Risk_CE_LLWDisp">#REF!</definedName>
    <definedName name="Risk_CE_LLWOps">#REF!</definedName>
    <definedName name="Risk_CE_UFD">#REF!</definedName>
    <definedName name="Risk_CE_UFS">#REF!</definedName>
    <definedName name="Risk_CE_UFSWMF">#REF!</definedName>
    <definedName name="Risk_CF_DCMEndOfLife">#REF!</definedName>
    <definedName name="Risk_CF_DCMSafeStg">#REF!</definedName>
    <definedName name="Risk_CF_LILWDisp">#REF!</definedName>
    <definedName name="Risk_CF_UFD">#REF!</definedName>
    <definedName name="Risk_Cost_Estimate_Cumulative_Header">#REF!</definedName>
    <definedName name="Risk_Esc_Lab">#REF!</definedName>
    <definedName name="Risk_Esc_Mat">#REF!</definedName>
    <definedName name="Risk_Esc_NewCat">#REF!</definedName>
    <definedName name="Risk_Esc_Oth">#REF!</definedName>
    <definedName name="Risk_Escalator_Cumulative_Header">#REF!</definedName>
    <definedName name="Risk_ROR">#REF!</definedName>
    <definedName name="Risk_ROR_Cumulative_Header">#REF!</definedName>
    <definedName name="Risk_Timing_Cumulative_Header">#REF!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TRUE</definedName>
    <definedName name="riskATSToutputStatistic">4</definedName>
    <definedName name="riskATSTprintReport">TRUE</definedName>
    <definedName name="riskATSTreportsInActiveBook">FALSE</definedName>
    <definedName name="riskATSTreportsSelected">TRUE</definedName>
    <definedName name="riskATSTsequentialStress">FALSE</definedName>
    <definedName name="riskATSTsummaryReport">TRUE</definedName>
    <definedName name="RiskAutoStopPercChange">1.5</definedName>
    <definedName name="RiskBeforeRecalcMacro" hidden="1">""</definedName>
    <definedName name="RiskBeforeSimMacro" hidden="1">""</definedName>
    <definedName name="RiskCollectDistributionSamples">2</definedName>
    <definedName name="RiskCostFactorDCM">#REF!</definedName>
    <definedName name="RiskCostFactorDisposalILW">#REF!</definedName>
    <definedName name="RiskCostFactorDisposalLLW">#REF!</definedName>
    <definedName name="RiskCostFactorOpsILW">#REF!</definedName>
    <definedName name="RiskCostFactorOpsLLW">#REF!</definedName>
    <definedName name="RiskCostFactorUFD">#REF!</definedName>
    <definedName name="RiskCostFactorUFS">#REF!</definedName>
    <definedName name="RiskExcelReportsGoInNewWorkbook">TRUE</definedName>
    <definedName name="RiskExcelReportsToGenerate">6735</definedName>
    <definedName name="RiskFixedSeed">1</definedName>
    <definedName name="RiskFixedSeed_1" hidden="1">12345</definedName>
    <definedName name="RiskGenerateExcelReportsAtEndOfSimulation">TRUE</definedName>
    <definedName name="RiskHasSettings">TRUE</definedName>
    <definedName name="RiskHasSettings_1" hidden="1">6</definedName>
    <definedName name="RiskIsOptimization" hidden="1">FALSE</definedName>
    <definedName name="RiskIsOutput" hidden="1">FALSE</definedName>
    <definedName name="RiskIsStatistics" hidden="1">FALSE</definedName>
    <definedName name="riskmini" hidden="1">TRUE</definedName>
    <definedName name="RiskMinimizeOnStart">TRUE</definedName>
    <definedName name="RiskMonitorConvergence">FALSE</definedName>
    <definedName name="RiskMPPDateSize" hidden="1">"""9/8/2015 9:41:07 AM"""</definedName>
    <definedName name="RiskMPPPath">"C:\Lisa\Risk Management\Latest\REV_A_Sch Rev 1.2.22.mpp"</definedName>
    <definedName name="RiskMultipleCPUSupportEnabled" hidden="1">TRUE</definedName>
    <definedName name="RiskMultipleCPUSupportEnabled_1" hidden="1">FALSE</definedName>
    <definedName name="risknum" hidden="1">500</definedName>
    <definedName name="RiskNumIterations">500</definedName>
    <definedName name="RiskNumIterations_1" hidden="1">100</definedName>
    <definedName name="RiskNumSimulations">1</definedName>
    <definedName name="RiskPauseOnError">FALSE</definedName>
    <definedName name="RiskPauseOnError_1" hidden="1">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amplingType_1" hidden="1">3</definedName>
    <definedName name="RiskShowRiskWindowAtEndOfSimulation">TRUE</definedName>
    <definedName name="RiskStandardRecalc">1</definedName>
    <definedName name="RiskStandardRecalc_1" hidden="1">1</definedName>
    <definedName name="RiskStatFunctionsUpdateFreq">1</definedName>
    <definedName name="riskStress10TF">-1</definedName>
    <definedName name="riskStress11TF">-1</definedName>
    <definedName name="riskStress12TF">-1</definedName>
    <definedName name="riskStress13TF">-1</definedName>
    <definedName name="riskStress14TF">-1</definedName>
    <definedName name="riskStress1TF">-1</definedName>
    <definedName name="riskStress2TF">-1</definedName>
    <definedName name="riskStress3TF">-1</definedName>
    <definedName name="riskStress4TF">-1</definedName>
    <definedName name="riskStress5TF">-1</definedName>
    <definedName name="riskStress6TF">-1</definedName>
    <definedName name="riskStress7TF">-1</definedName>
    <definedName name="riskStress8TF">-1</definedName>
    <definedName name="riskStress9TF">-1</definedName>
    <definedName name="RiskSwapState" hidden="1">FALSE</definedName>
    <definedName name="RiskTemplateSheetName">"myTemplate"</definedName>
    <definedName name="RiskTimeFactorDCM">#REF!</definedName>
    <definedName name="RiskTimeFactorILW">#REF!</definedName>
    <definedName name="RiskTimeFactorLLW">#REF!</definedName>
    <definedName name="RiskTimeFactorOpsILW">#REF!</definedName>
    <definedName name="RiskTimeFactorOpsLLW">#REF!</definedName>
    <definedName name="RiskTimeFactorUFD">#REF!</definedName>
    <definedName name="RiskUpdateDisplay">FALSE</definedName>
    <definedName name="RiskUpdateDisplay_1" hidden="1">FALSE</definedName>
    <definedName name="RiskUpdateStatFunctions">FALSE</definedName>
    <definedName name="RiskUseDifferentSeedForEachSim">FALSE</definedName>
    <definedName name="RiskUseFixedSeed">FALSE</definedName>
    <definedName name="RiskUseFixedSeed_1" hidden="1">TRUE</definedName>
    <definedName name="RiskUseMultipleCPUs" hidden="1">TRUE</definedName>
    <definedName name="RiskUseMultipleCPUs_1" hidden="1">FALSE</definedName>
    <definedName name="RMR_Pivot">#REF!</definedName>
    <definedName name="rngCIOReleasePlan">#REF!</definedName>
    <definedName name="rngCIOSummary">#REF!</definedName>
    <definedName name="rngClosedProjects">#REF!</definedName>
    <definedName name="rngCopyFormulasSource" hidden="1">#REF!</definedName>
    <definedName name="rngPMOC">#REF!</definedName>
    <definedName name="rngPMSubFolder">#REF!</definedName>
    <definedName name="rngReportingYear">#REF!</definedName>
    <definedName name="rngRPDate">#REF!</definedName>
    <definedName name="rngShowNames" hidden="1">#REF!</definedName>
    <definedName name="rngToggles" hidden="1">#REF!</definedName>
    <definedName name="rollup">#REF!</definedName>
    <definedName name="RORdf">#REF!</definedName>
    <definedName name="RoRStdDev">#REF!</definedName>
    <definedName name="RORuf">#REF!</definedName>
    <definedName name="Rose" hidden="1">{#N/A,#N/A,FALSE,"L&amp;M Performance";#N/A,#N/A,FALSE,"Brand Performance";#N/A,#N/A,FALSE,"Marlboro Performance"}</definedName>
    <definedName name="RowCopyC42">#REF!</definedName>
    <definedName name="RPJDateFormat">1</definedName>
    <definedName name="rqe_budget_lte">#REF!</definedName>
    <definedName name="rqe_budget_month">#REF!</definedName>
    <definedName name="rqe_budget_year">#REF!</definedName>
    <definedName name="rqe_month">#REF!</definedName>
    <definedName name="rr" hidden="1">{"'BS'!$C$10"}</definedName>
    <definedName name="RRI" hidden="1">{#N/A,#N/A,FALSE,"Che-Ga";#N/A,#N/A,FALSE,"Iv-Sm";#N/A,#N/A,FALSE,"So-We";#N/A,#N/A,FALSE,"Me-Po";#N/A,#N/A,FALSE,"Be-Bo";#N/A,#N/A,FALSE,"Cha-Ki";#N/A,#N/A,FALSE,"In";#N/A,#N/A,FALSE,"Schedule 23";#N/A,#N/A,FALSE,"Schedule 22";#N/A,#N/A,FALSE,"WACC"}</definedName>
    <definedName name="rrr" hidden="1">{#N/A,#N/A,FALSE,"NAI Cash Flow"}</definedName>
    <definedName name="rrrer"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rrrr" hidden="1">{#N/A,#N/A,TRUE,"GRAND TOTAL";#N/A,#N/A,TRUE,"SAM'S";#N/A,#N/A,TRUE,"SUPERCENTER";#N/A,#N/A,TRUE,"MEXICO";#N/A,#N/A,TRUE,"FOOD";#N/A,#N/A,TRUE,"TOTAL WITHOUT CIFRA TAB"}</definedName>
    <definedName name="rrrrr" hidden="1">{#N/A,#N/A,FALSE,"Pharm";#N/A,#N/A,FALSE,"WWCM"}</definedName>
    <definedName name="rrrrrrrr" hidden="1">{"'RCIM'!$E$128"}</definedName>
    <definedName name="rrrrrrrrrrrrrrrr">#REF!</definedName>
    <definedName name="rs">#REF!</definedName>
    <definedName name="RSPRC">#REF!</definedName>
    <definedName name="rt">#REF!</definedName>
    <definedName name="rth" hidden="1">{#N/A,#N/A,FALSE,"Energie GT"}</definedName>
    <definedName name="RTPA">#REF!</definedName>
    <definedName name="rtre" hidden="1">{#N/A,#N/A,FALSE,"Layout Cash Flow"}</definedName>
    <definedName name="rtt" hidden="1">#REF!</definedName>
    <definedName name="rty" hidden="1">#REF!</definedName>
    <definedName name="RunAve">#REF!:INDIRECT("D"&amp;#REF!)</definedName>
    <definedName name="RUnit" hidden="1">#REF!</definedName>
    <definedName name="RUvalues">#REF!</definedName>
    <definedName name="rwert" hidden="1">{#N/A,#N/A,FALSE,"Pharm";#N/A,#N/A,FALSE,"WWCM"}</definedName>
    <definedName name="Rwvu._Current_." hidden="1">#REF!</definedName>
    <definedName name="Rwvu.Comments._.MTH." hidden="1">#REF!</definedName>
    <definedName name="Rwvu.Comments._.QTR." hidden="1">#REF!,#REF!</definedName>
    <definedName name="Rwvu.Comments._.YTD." hidden="1">#REF!</definedName>
    <definedName name="Rwvu.FRP_backlog2." hidden="1">#REF!</definedName>
    <definedName name="Rwvu.MTH._.QTR._.YTD." hidden="1">#REF!,#REF!,#REF!</definedName>
    <definedName name="Rwvu.MTH._.YTD." hidden="1">#REF!</definedName>
    <definedName name="Rwvu.Sumnpv." hidden="1">#REF!</definedName>
    <definedName name="ry">#N/A</definedName>
    <definedName name="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a" hidden="1">{"'action plan'!$D$13"}</definedName>
    <definedName name="sad" hidden="1">{#N/A,#N/A,FALSE,"FY97";#N/A,#N/A,FALSE,"FY98";#N/A,#N/A,FALSE,"FY99";#N/A,#N/A,FALSE,"FY00";#N/A,#N/A,FALSE,"FY01"}</definedName>
    <definedName name="sadfds" hidden="1">{"'Trend_Total'!$A$7:$V$10","'Trend_Total'!$A$1:$V$4"}</definedName>
    <definedName name="sads" hidden="1">#REF!</definedName>
    <definedName name="Safety_Table">#REF!</definedName>
    <definedName name="sale" hidden="1">{"'action plan'!$D$13"}</definedName>
    <definedName name="Sales_MtM">#REF!</definedName>
    <definedName name="sally" hidden="1">{#N/A,#N/A,FALSE,"Pharm";#N/A,#N/A,FALSE,"WWCM"}</definedName>
    <definedName name="sample" hidden="1">{"'Customer Support Trends'!$A$1:$AB$13"}</definedName>
    <definedName name="SANvalues">#REF!</definedName>
    <definedName name="SAP" hidden="1">"ESG5D7BUL339S1PUIFJDMYP64"</definedName>
    <definedName name="SAP_Revenue">#REF!</definedName>
    <definedName name="sapbes" hidden="1">"ESG5D7BUL339S1PUIFJDMYP64"</definedName>
    <definedName name="SAPBEXdnldView" hidden="1">"52CU5ARR48LAZIK4QCB98K91A"</definedName>
    <definedName name="SAPBEXhrIndnt" hidden="1">1</definedName>
    <definedName name="SAPBEXhrIndnt_1" hidden="1">"Wide"</definedName>
    <definedName name="SAPBEXrevision" hidden="1">2</definedName>
    <definedName name="SAPBEXrevision_1" hidden="1">0</definedName>
    <definedName name="SAPBEXrevision_Plan" hidden="1">2</definedName>
    <definedName name="SAPBEXsysID" hidden="1">"SBP"</definedName>
    <definedName name="SAPBEXsysID_1" hidden="1">"SBP"</definedName>
    <definedName name="sapbexsysih" hidden="1">"SBP"</definedName>
    <definedName name="SAPBEXwbID" hidden="1">"1XMTYE84SS4VKWZYTO1KEOMHR"</definedName>
    <definedName name="SAPBEXwbID_1" hidden="1">"49F6OQ1JQYGYI6DORYQS2RT4R"</definedName>
    <definedName name="SAPBEXwbID_Plan" hidden="1">"44IGYIZ130YRV2IVIILP4L86L"</definedName>
    <definedName name="SAPBEXwbID1" hidden="1">"4GFCYJPWBXEXEDJLJBH1DOQ0Z"</definedName>
    <definedName name="sapbexwdhr" hidden="1">"ESG5D7BUL339S1PUIFJDMYP64"</definedName>
    <definedName name="SAPBEXWDIH" hidden="1">"3W4GFUBA89I4VTMZLBPXQBOE3"</definedName>
    <definedName name="SAPBusinessAreaCodeDescription">#REF!</definedName>
    <definedName name="SAPData">#REF!</definedName>
    <definedName name="sapexsyus" hidden="1">"SBP"</definedName>
    <definedName name="SAPFuncF4Help" hidden="1">Main.SAPF4Help()</definedName>
    <definedName name="SAPFuncF4HelpPwC1" hidden="1">Main.SAPF4Help()</definedName>
    <definedName name="SAPFuncF4HelpPwC3" hidden="1">Main.SAPF4Help()</definedName>
    <definedName name="saphr" hidden="1">"3W4GFUBA89I4VTMZLBPXQBOE3"</definedName>
    <definedName name="saphrr" hidden="1">"ESG5D7BUL339S1PUIFJDMYP64"</definedName>
    <definedName name="saphrrr" hidden="1">"SBP"</definedName>
    <definedName name="SAPRange">#REF!</definedName>
    <definedName name="SAPsysID" hidden="1">"708C5W7SBKP804JT78WJ0JNKI"</definedName>
    <definedName name="SAPwbID" hidden="1">"ARS"</definedName>
    <definedName name="Saun">#REF!</definedName>
    <definedName name="SAUN_Pivot">#REF!</definedName>
    <definedName name="SAUN_Submission">#REF!</definedName>
    <definedName name="Saun_T">#REF!</definedName>
    <definedName name="SaundersAncRev">#REF!</definedName>
    <definedName name="SaundersMPMA">#REF!</definedName>
    <definedName name="SaundersRev">#REF!</definedName>
    <definedName name="SBG_Unintend_Ben_Pivot">#REF!</definedName>
    <definedName name="SBG_unintended_benefit">#REF!</definedName>
    <definedName name="sc" hidden="1">{"Page 1",#N/A,FALSE,"Sheet1";"Page 2",#N/A,FALSE,"Sheet1"}</definedName>
    <definedName name="sc_1" hidden="1">{"Page 1",#N/A,FALSE,"Sheet1";"Page 2",#N/A,FALSE,"Sheet1"}</definedName>
    <definedName name="SC_rate_premium">#REF!</definedName>
    <definedName name="Scaffold_Mat">#REF!</definedName>
    <definedName name="Scaffold_Percent">#REF!</definedName>
    <definedName name="Scaffold_Percent_Adjusted">#REF!</definedName>
    <definedName name="Scaffold_Total">#REF!</definedName>
    <definedName name="scen_0">#REF!</definedName>
    <definedName name="scen_1">#REF!</definedName>
    <definedName name="scen_2a">#REF!</definedName>
    <definedName name="scen_2b">#REF!</definedName>
    <definedName name="scen_3">#REF!</definedName>
    <definedName name="scen_4">#REF!</definedName>
    <definedName name="scen_5">#REF!</definedName>
    <definedName name="scen_5b">#REF!</definedName>
    <definedName name="scen_6">#REF!</definedName>
    <definedName name="scen_7">#REF!</definedName>
    <definedName name="scen_7b">#REF!</definedName>
    <definedName name="scen_8">#REF!</definedName>
    <definedName name="scen_9">#REF!</definedName>
    <definedName name="scen_9b">#REF!</definedName>
    <definedName name="scen_9c">#REF!</definedName>
    <definedName name="scen_change" hidden="1">#REF!</definedName>
    <definedName name="scen_date1" hidden="1">33973.7377314815</definedName>
    <definedName name="scen_name1" hidden="1">"bob"</definedName>
    <definedName name="scen_num" hidden="1">1</definedName>
    <definedName name="scen_result" hidden="1">#REF!</definedName>
    <definedName name="scen_user1" hidden="1">"George Constantinescu"</definedName>
    <definedName name="scen_value1" hidden="1">{16700;16700;16700;16700;16700;16700;16700;16700;16700;16700;16700;16700;16700;16700;16700;16700;16700;16700;16700}</definedName>
    <definedName name="Scenario_Inputs">#REF!</definedName>
    <definedName name="Scenario_number">#REF!</definedName>
    <definedName name="Scenario_Outputs">#REF!</definedName>
    <definedName name="ScenarioList">#REF!</definedName>
    <definedName name="SCENID">#REF!</definedName>
    <definedName name="SCHA">#REF!</definedName>
    <definedName name="SCHAA">#REF!</definedName>
    <definedName name="SchCorrCoeff">#REF!</definedName>
    <definedName name="ScheduleMatrix">#REF!</definedName>
    <definedName name="Scheduling">#REF!</definedName>
    <definedName name="SCHG">#REF!</definedName>
    <definedName name="ScnName">#REF!</definedName>
    <definedName name="sct">#REF!</definedName>
    <definedName name="sd" hidden="1">#REF!</definedName>
    <definedName name="SD_prod1">#REF!</definedName>
    <definedName name="SD_prod2">#REF!</definedName>
    <definedName name="SD_prod3">#REF!</definedName>
    <definedName name="sdafgs" hidden="1">{#N/A,#N/A,FALSE,"Pharm";#N/A,#N/A,FALSE,"WWCM"}</definedName>
    <definedName name="sdas" hidden="1">{"Total",#N/A,FALSE,"Six Fields";"PDP",#N/A,FALSE,"Six Fields";"PNP",#N/A,FALSE,"Six Fields";"PUD",#N/A,FALSE,"Six Fields";"Prob",#N/A,FALSE,"Six Fields"}</definedName>
    <definedName name="SDate">#REF!</definedName>
    <definedName name="sdfasdasdsd" hidden="1">#REF!</definedName>
    <definedName name="sdfasdf" hidden="1">#REF!</definedName>
    <definedName name="sdfg" hidden="1">{"MMERINO",#N/A,FALSE,"1) Income Statement (2)"}</definedName>
    <definedName name="sdfg_1" hidden="1">{"MMERINO",#N/A,FALSE,"1) Income Statement (2)"}</definedName>
    <definedName name="sdfg_2" hidden="1">{"MMERINO",#N/A,FALSE,"1) Income Statement (2)"}</definedName>
    <definedName name="sdfg_3" hidden="1">{"MMERINO",#N/A,FALSE,"1) Income Statement (2)"}</definedName>
    <definedName name="sdfg_4" hidden="1">{"MMERINO",#N/A,FALSE,"1) Income Statement (2)"}</definedName>
    <definedName name="sdfg_5" hidden="1">{"MMERINO",#N/A,FALSE,"1) Income Statement (2)"}</definedName>
    <definedName name="sdfh" hidden="1">{#N/A,#N/A,FALSE,"Pharm";#N/A,#N/A,FALSE,"WWCM"}</definedName>
    <definedName name="sdfjsdfh" hidden="1">{"Income Budget",#N/A,FALSE,"98 Income";"Running GAAP Budget Income",#N/A,FALSE,"98 Income";"GAAP Actual",#N/A,FALSE,"98 Income";"GAAP Varinance",#N/A,FALSE,"98 Income"}</definedName>
    <definedName name="sdfs">#N/A</definedName>
    <definedName name="sdfsdf">#REF!</definedName>
    <definedName name="sdfsdfadf" hidden="1">{"12 months",#N/A,FALSE,"Hourly"}</definedName>
    <definedName name="sdgagf" hidden="1">{#N/A,#N/A,FALSE,"Pharm";#N/A,#N/A,FALSE,"WWCM"}</definedName>
    <definedName name="sdhdhfdfhh" hidden="1">{#N/A,#N/A,FALSE,"Balance Sheet";#N/A,#N/A,FALSE,"Income Statement";#N/A,#N/A,FALSE,"Changes in Financial Position"}</definedName>
    <definedName name="sdsadasd" hidden="1">{#N/A,#N/A,FALSE,"Pharm";#N/A,#N/A,FALSE,"WWCM"}</definedName>
    <definedName name="sdsd" hidden="1">{#N/A,#N/A,FALSE,"REPORT"}</definedName>
    <definedName name="sdt">#REF!</definedName>
    <definedName name="se" hidden="1">#N/A</definedName>
    <definedName name="Sell_ExchRate">#REF!</definedName>
    <definedName name="selrange" hidden="1">#REF!</definedName>
    <definedName name="sencount" hidden="1">1</definedName>
    <definedName name="SEP01a" hidden="1">{"SEP",#N/A,FALSE,"SEP"}</definedName>
    <definedName name="Sep1420Inject">#REF!</definedName>
    <definedName name="Sep19Inject">#REF!</definedName>
    <definedName name="Sep2020Inject">#REF!</definedName>
    <definedName name="Sep23Ang">#REF!</definedName>
    <definedName name="Sep24Avg">#REF!</definedName>
    <definedName name="Sep3020Inject">#REF!</definedName>
    <definedName name="SEPSUM">#REF!</definedName>
    <definedName name="serwe" hidden="1">#REF!</definedName>
    <definedName name="Setcred">#REF!</definedName>
    <definedName name="sf" hidden="1">{#N/A,#N/A,FALSE,"Sales Graph";#N/A,#N/A,FALSE,"BUC Graph";#N/A,#N/A,FALSE,"P&amp;L - YTD"}</definedName>
    <definedName name="sfdirect" hidden="1">{#N/A,#N/A,FALSE,"REPORT"}</definedName>
    <definedName name="sgfh" hidden="1">{#N/A,#N/A,TRUE,"index";#N/A,#N/A,TRUE,"Summary";#N/A,#N/A,TRUE,"Continuing Business";#N/A,#N/A,TRUE,"Disposals";#N/A,#N/A,TRUE,"Acquisitions";#N/A,#N/A,TRUE,"Actual &amp; Plan Reconciliation"}</definedName>
    <definedName name="shareoutltm" hidden="1">#REF!</definedName>
    <definedName name="sharepriceltm" hidden="1">#REF!</definedName>
    <definedName name="SHARESOUTSTANDING" hidden="1">"SHARESOUTSTANDING"</definedName>
    <definedName name="Sheet">#REF!</definedName>
    <definedName name="Shift_premium1">#REF!</definedName>
    <definedName name="Shift_premium2">#REF!</definedName>
    <definedName name="Shift_premium3">#REF!</definedName>
    <definedName name="shit" hidden="1">{"'O&amp;M 2000'!$A$1:$T$24"}</definedName>
    <definedName name="SHORT_TERM_INVEST" hidden="1">"SHORT_TERM_INVEST"</definedName>
    <definedName name="Signoff" hidden="1">{"summary",#N/A,FALSE,"PCR DIRECTORY"}</definedName>
    <definedName name="SIMPLE">#REF!</definedName>
    <definedName name="Slicer_Division21" hidden="1">CUBESET("ThisWorkbookDataModel","{"&amp;"[Plantlookup].[Division].[All]"&amp;"}")</definedName>
    <definedName name="Slicer_End_market12" hidden="1">CUBESET("ThisWorkbookDataModel","{"&amp;"[Plantlookup].[End market].[All]"&amp;"}")</definedName>
    <definedName name="Slicer_Plant_name1" hidden="1">CUBESET("ThisWorkbookDataModel","{"&amp;"[Plantlookup].[Plant name].[All]"&amp;"}")</definedName>
    <definedName name="Slicer_Unionized_or__Non_Unionized12" hidden="1">CUBESET("ThisWorkbookDataModel","{"&amp;"[Plantlookup].[Unionized or  Non-Unionized].[All]"&amp;"}")</definedName>
    <definedName name="soc_35">#REF!</definedName>
    <definedName name="soc_40">#REF!</definedName>
    <definedName name="soll" hidden="1">{#N/A,#N/A,FALSE,"KWK W2"}</definedName>
    <definedName name="solver_adj" hidden="1">#REF!,#REF!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in" hidden="1">1</definedName>
    <definedName name="solver_neg" hidden="1">2</definedName>
    <definedName name="solver_num" hidden="1">1</definedName>
    <definedName name="solver_nwt" hidden="1">1</definedName>
    <definedName name="solver_opt" hidden="1">#REF!</definedName>
    <definedName name="solver_pre" hidden="1">0.01</definedName>
    <definedName name="solver_rel1" hidden="1">2</definedName>
    <definedName name="solver_rel2" hidden="1">2</definedName>
    <definedName name="solver_rel3" hidden="1">2</definedName>
    <definedName name="solver_rel4" hidden="1">3</definedName>
    <definedName name="solver_rel5" hidden="1">3</definedName>
    <definedName name="solver_rel6" hidden="1">3</definedName>
    <definedName name="solver_rhs1" hidden="1">0.18</definedName>
    <definedName name="solver_rhs2" hidden="1">0</definedName>
    <definedName name="solver_rhs3" hidden="1">0</definedName>
    <definedName name="solver_rhs4" hidden="1">5320</definedName>
    <definedName name="solver_rhs5" hidden="1">214</definedName>
    <definedName name="solver_rhs6" hidden="1">350</definedName>
    <definedName name="solver_scl" hidden="1">1</definedName>
    <definedName name="solver_sho" hidden="1">1</definedName>
    <definedName name="solver_tim" hidden="1">10</definedName>
    <definedName name="solver_tmp" hidden="1">0.18</definedName>
    <definedName name="solver_tol" hidden="1">0.05</definedName>
    <definedName name="solver_typ" hidden="1">1</definedName>
    <definedName name="solver_val" hidden="1">0</definedName>
    <definedName name="SOOSYear">1</definedName>
    <definedName name="SOOSYearChange">2</definedName>
    <definedName name="Sort" hidden="1">#REF!</definedName>
    <definedName name="SPACE">#REF!</definedName>
    <definedName name="SPACE1">#REF!</definedName>
    <definedName name="SPACE3">#REF!</definedName>
    <definedName name="SPACEN">#REF!</definedName>
    <definedName name="spebdy" hidden="1">{"'RCIM'!$E$128"}</definedName>
    <definedName name="spoc" hidden="1">{"Page 1",#N/A,FALSE,"Sheet1";"Page 2",#N/A,FALSE,"Sheet1"}</definedName>
    <definedName name="spoc_1" hidden="1">{"Page 1",#N/A,FALSE,"Sheet1";"Page 2",#N/A,FALSE,"Sheet1"}</definedName>
    <definedName name="SR_BW_IS_4th_Pass" hidden="1">"47QU7MQZS7AA0RL6O5BR5NO4Z"</definedName>
    <definedName name="ss" hidden="1">{#N/A,#N/A,TRUE,"index";#N/A,#N/A,TRUE,"Summary";#N/A,#N/A,TRUE,"Continuing Business";#N/A,#N/A,TRUE,"Disposals";#N/A,#N/A,TRUE,"Acquisitions";#N/A,#N/A,TRUE,"Actual &amp; Plan Reconciliation"}</definedName>
    <definedName name="ss_1" hidden="1">{"MMERINO",#N/A,FALSE,"1) Income Statement (2)"}</definedName>
    <definedName name="SS_AllocationType_Fixed">#REF!</definedName>
    <definedName name="SS_AllocationType_SFFUT">#REF!</definedName>
    <definedName name="SS_AllocationType_SFLTD">#REF!</definedName>
    <definedName name="SS_AllocationType_VFUT">#REF!</definedName>
    <definedName name="SS_AllocationType_VLTD">#REF!</definedName>
    <definedName name="SS_BaseCaseRN">1</definedName>
    <definedName name="SS_CFStartingYear">#REF!</definedName>
    <definedName name="SS_CGAAP_RollupRate">#REF!</definedName>
    <definedName name="SS_CGAAP_RollupYear">#REF!</definedName>
    <definedName name="SS_ConstDollarYear">#REF!</definedName>
    <definedName name="SS_DCM_RORChange">#REF!</definedName>
    <definedName name="SS_DCM_RORChange_Input">#REF!</definedName>
    <definedName name="SS_Effective_Rate">#REF!</definedName>
    <definedName name="SS_EqualPVEnabled">#REF!</definedName>
    <definedName name="SS_IFRS_EvalDate">#REF!</definedName>
    <definedName name="SS_IFRS_QtrEvalEnabled">#REF!</definedName>
    <definedName name="SS_ILWD_RORChange">#REF!</definedName>
    <definedName name="SS_ILWD_RORChange_Input">#REF!</definedName>
    <definedName name="SS_ILWO_RORChange">#REF!</definedName>
    <definedName name="SS_ILWO_RORChange_Input">#REF!</definedName>
    <definedName name="SS_InflationRChL">#REF!</definedName>
    <definedName name="SS_InflationRChL_Input">#REF!</definedName>
    <definedName name="SS_InflationRChM">#REF!</definedName>
    <definedName name="SS_InflationRChM_Input">#REF!</definedName>
    <definedName name="SS_InflationRChN">#REF!</definedName>
    <definedName name="SS_InflationRChN_Input">#REF!</definedName>
    <definedName name="SS_InflationRChO">#REF!</definedName>
    <definedName name="SS_InflationRChO_Input">#REF!</definedName>
    <definedName name="SS_LatestTrenchRate">#REF!</definedName>
    <definedName name="SS_LILWWMF_RORChange">#REF!</definedName>
    <definedName name="SS_LILWWMF_RORChange_Input">#REF!</definedName>
    <definedName name="SS_LLWD_RORChange">#REF!</definedName>
    <definedName name="SS_LLWD_RORChange_Input">#REF!</definedName>
    <definedName name="SS_LLWO_RORChange">#REF!</definedName>
    <definedName name="SS_LLWO_RORChange_Input">#REF!</definedName>
    <definedName name="SS_NominalRate">#REF!</definedName>
    <definedName name="SS_PVDollarYear">#REF!</definedName>
    <definedName name="SS_RealRate">#REF!</definedName>
    <definedName name="SS_ROR_Change">#REF!</definedName>
    <definedName name="SS_ROR_Change_Input">#REF!</definedName>
    <definedName name="SS_ROR_Input">#REF!</definedName>
    <definedName name="SS_ROR_Type">#REF!</definedName>
    <definedName name="SS_ScenarioName">#REF!</definedName>
    <definedName name="SS_Trench1Rate">#REF!</definedName>
    <definedName name="SS_Trench2Rate">#REF!</definedName>
    <definedName name="SS_Trench3Rate">#REF!</definedName>
    <definedName name="SS_Trench4Rate">#REF!</definedName>
    <definedName name="SS_Trench5Rate">#REF!</definedName>
    <definedName name="SS_Trench6Rate">#REF!</definedName>
    <definedName name="SS_UFD_RORChange">#REF!</definedName>
    <definedName name="SS_UFD_RORChange_Input">#REF!</definedName>
    <definedName name="SS_UFS_RORChange">#REF!</definedName>
    <definedName name="SS_UFS_RORChange_Input">#REF!</definedName>
    <definedName name="SS_UFSWMF_RORChange">#REF!</definedName>
    <definedName name="SS_UFSWMF_RORChange_Input">#REF!</definedName>
    <definedName name="SS_WasteFacilityAmortization">#REF!</definedName>
    <definedName name="sSAs">#REF!</definedName>
    <definedName name="SSAvgCostPeriod">5</definedName>
    <definedName name="SSD" hidden="1">{#N/A,#N/A,FALSE,"REPORT"}</definedName>
    <definedName name="SSPeriodChange">3</definedName>
    <definedName name="SSPrepPeriod">4</definedName>
    <definedName name="sss" hidden="1">{#N/A,#N/A,FALSE,"Pharm";#N/A,#N/A,FALSE,"WWCM"}</definedName>
    <definedName name="ssss" hidden="1">#REF!</definedName>
    <definedName name="sssssssssss">#REF!</definedName>
    <definedName name="sssssssssssss">#REF!</definedName>
    <definedName name="ssssssssssssss">#REF!</definedName>
    <definedName name="SSt_StationOutofService_Header">#REF!</definedName>
    <definedName name="st">#REF!</definedName>
    <definedName name="Staff_Table">#REF!</definedName>
    <definedName name="Staffbkdn">#REF!</definedName>
    <definedName name="staffing2" hidden="1">{#N/A,#N/A,FALSE,"Assessment";#N/A,#N/A,FALSE,"Staffing";#N/A,#N/A,FALSE,"Hires";#N/A,#N/A,FALSE,"Assumptions"}</definedName>
    <definedName name="Staffing3" hidden="1">{#N/A,#N/A,FALSE,"Assessment";#N/A,#N/A,FALSE,"Staffing";#N/A,#N/A,FALSE,"Hires";#N/A,#N/A,FALSE,"Assumptions"}</definedName>
    <definedName name="Staril" hidden="1">{#N/A,#N/A,FALSE,"REPORT"}</definedName>
    <definedName name="start_year">#REF!</definedName>
    <definedName name="STATE" hidden="1">"STATE"</definedName>
    <definedName name="Station">#REF!</definedName>
    <definedName name="statusquo" hidden="1">{#N/A,#N/A,FALSE,"T COST";#N/A,#N/A,FALSE,"COST_FH"}</definedName>
    <definedName name="STOCK_BASED" hidden="1">"STOCK_BASED"</definedName>
    <definedName name="Strategy" hidden="1">#REF!</definedName>
    <definedName name="StratPlanAP" hidden="1">{#N/A,#N/A,FALSE,"Pharm";#N/A,#N/A,FALSE,"WWCM"}</definedName>
    <definedName name="sts" hidden="1">#REF!</definedName>
    <definedName name="Stub">#REF!</definedName>
    <definedName name="StudyID">#REF!</definedName>
    <definedName name="STYPE">#REF!</definedName>
    <definedName name="Sub0_ATF">#REF!</definedName>
    <definedName name="Sub0_Existing">#REF!</definedName>
    <definedName name="Sub0_Name">#REF!</definedName>
    <definedName name="Sub1_ATF">#REF!</definedName>
    <definedName name="Sub1_Existing">#REF!</definedName>
    <definedName name="Sub1_Name">#REF!</definedName>
    <definedName name="Sub10_ATF">#REF!</definedName>
    <definedName name="Sub10_Existing">#REF!</definedName>
    <definedName name="Sub10_Name">#REF!</definedName>
    <definedName name="Sub11_ATF">#REF!</definedName>
    <definedName name="Sub11_Existing">#REF!</definedName>
    <definedName name="Sub11_Name">#REF!</definedName>
    <definedName name="Sub12_ATF">#REF!</definedName>
    <definedName name="Sub12_Existing">#REF!</definedName>
    <definedName name="Sub12_Name">#REF!</definedName>
    <definedName name="Sub13_ATF">#REF!</definedName>
    <definedName name="Sub13_Existing">#REF!</definedName>
    <definedName name="Sub13_Name">#REF!</definedName>
    <definedName name="Sub14_ATF">#REF!</definedName>
    <definedName name="Sub14_Existing">#REF!</definedName>
    <definedName name="Sub14_Name">#REF!</definedName>
    <definedName name="Sub2_ATF">#REF!</definedName>
    <definedName name="Sub2_Existing">#REF!</definedName>
    <definedName name="Sub2_Name">#REF!</definedName>
    <definedName name="Sub3_ATF">#REF!</definedName>
    <definedName name="Sub3_Existing">#REF!</definedName>
    <definedName name="Sub3_Name">#REF!</definedName>
    <definedName name="Sub4_ATF">#REF!</definedName>
    <definedName name="Sub4_Existing">#REF!</definedName>
    <definedName name="Sub4_Name">#REF!</definedName>
    <definedName name="Sub5_ATF">#REF!</definedName>
    <definedName name="Sub5_Existing">#REF!</definedName>
    <definedName name="Sub5_Name">#REF!</definedName>
    <definedName name="Sub6_ATF">#REF!</definedName>
    <definedName name="Sub6_Existing">#REF!</definedName>
    <definedName name="Sub6_Name">#REF!</definedName>
    <definedName name="Sub7_ATF">#REF!</definedName>
    <definedName name="Sub7_Existing">#REF!</definedName>
    <definedName name="Sub7_Name">#REF!</definedName>
    <definedName name="Sub8_ATF">#REF!</definedName>
    <definedName name="Sub8_Existing">#REF!</definedName>
    <definedName name="Sub8_Name">#REF!</definedName>
    <definedName name="Sub9_ATF">#REF!</definedName>
    <definedName name="Sub9_Existing">#REF!</definedName>
    <definedName name="Sub9_Name">#REF!</definedName>
    <definedName name="suck" hidden="1">{"'BS'!$C$10"}</definedName>
    <definedName name="SUMMARY">#REF!</definedName>
    <definedName name="SUMMARY_BOOK" hidden="1">{"page1",#N/A,FALSE,"GIRLBO";"page2",#N/A,FALSE,"GIRLBO";"page3",#N/A,FALSE,"GIRLBO";"page4",#N/A,FALSE,"GIRLBO";"page5",#N/A,FALSE,"GIRLBO"}</definedName>
    <definedName name="Summary2" hidden="1">{#N/A,#N/A,FALSE,"FACTSHEETS";#N/A,#N/A,FALSE,"pump";#N/A,#N/A,FALSE,"filter"}</definedName>
    <definedName name="SummaryFinancials">#REF!</definedName>
    <definedName name="summaryYTD" hidden="1">{#N/A,#N/A,FALSE,"INC";#N/A,#N/A,FALSE,"incytd";#N/A,#N/A,FALSE,"incmo";#N/A,#N/A,FALSE,"incqtr"}</definedName>
    <definedName name="SumPrintNames">#REF!</definedName>
    <definedName name="SumRptPV_LiabilitiesSFFUT">#REF!</definedName>
    <definedName name="SumRptPVt_LiabilitiesVF">#REF!</definedName>
    <definedName name="SUP" hidden="1">#N/A</definedName>
    <definedName name="Supply">#N/A</definedName>
    <definedName name="Supply_TBL">#REF!</definedName>
    <definedName name="SupplyRange">#REF!</definedName>
    <definedName name="Support">#REF!</definedName>
    <definedName name="support2">#REF!</definedName>
    <definedName name="swr" hidden="1">#REF!</definedName>
    <definedName name="Swvu.All._.of._.Report." hidden="1">#REF!</definedName>
    <definedName name="Swvu.BiPolar." hidden="1">#REF!</definedName>
    <definedName name="Swvu.Comments._.MTH." hidden="1">#REF!</definedName>
    <definedName name="Swvu.Comments._.QTR." hidden="1">#REF!</definedName>
    <definedName name="Swvu.Comments._.YTD." hidden="1">#REF!</definedName>
    <definedName name="Swvu.FRP_BACKLOG1." hidden="1">#REF!</definedName>
    <definedName name="Swvu.FRP_backlog2." hidden="1">#REF!</definedName>
    <definedName name="Swvu.MTH._.QTR._.YTD." hidden="1">#REF!</definedName>
    <definedName name="Swvu.MTH._.YTD." hidden="1">#REF!</definedName>
    <definedName name="Swvu.Sumnpv."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t">#REF!</definedName>
    <definedName name="T_ROR">#REF!</definedName>
    <definedName name="T1_adj">#REF!</definedName>
    <definedName name="T1_BK">#REF!</definedName>
    <definedName name="T2_adj">#REF!</definedName>
    <definedName name="T2_BK">#REF!</definedName>
    <definedName name="T3_adj">#REF!</definedName>
    <definedName name="T3_BK">#REF!</definedName>
    <definedName name="T4_adj">#REF!</definedName>
    <definedName name="T4_BK">#REF!</definedName>
    <definedName name="T5_adj">#REF!</definedName>
    <definedName name="T5_BK">#REF!</definedName>
    <definedName name="T6_adj">#REF!</definedName>
    <definedName name="T6_BK">#REF!</definedName>
    <definedName name="T7_adj">#REF!</definedName>
    <definedName name="T7_BK">#REF!</definedName>
    <definedName name="T8_adj">#REF!</definedName>
    <definedName name="T8_BK">#REF!</definedName>
    <definedName name="Table1">#REF!</definedName>
    <definedName name="tableg2">#REF!</definedName>
    <definedName name="TableName">"Dummy"</definedName>
    <definedName name="tabler1">#REF!</definedName>
    <definedName name="Target_Off">#REF!</definedName>
    <definedName name="Target1">#REF!</definedName>
    <definedName name="Target1_Excit">#REF!</definedName>
    <definedName name="Target1_GenAux">#REF!</definedName>
    <definedName name="Target1_Moist">#REF!</definedName>
    <definedName name="Target1_TurbAux">#REF!</definedName>
    <definedName name="Target1_TurbCont">#REF!</definedName>
    <definedName name="Target2_Excit">#REF!</definedName>
    <definedName name="Target2_GenAux">#REF!</definedName>
    <definedName name="Target2_Moist">#REF!</definedName>
    <definedName name="Target2_TurbAux">#REF!</definedName>
    <definedName name="Target2_TurbCont">#REF!</definedName>
    <definedName name="Target3_Excit">#REF!</definedName>
    <definedName name="Target3_GenAux">#REF!</definedName>
    <definedName name="Target3_Moist">#REF!</definedName>
    <definedName name="Target3_TurbAux">#REF!</definedName>
    <definedName name="Target3_TurbCont">#REF!</definedName>
    <definedName name="Target4_Excit">#REF!</definedName>
    <definedName name="Target4_GenAux">#REF!</definedName>
    <definedName name="Target4_Moist">#REF!</definedName>
    <definedName name="Target4_TurbAux">#REF!</definedName>
    <definedName name="Target4_TurbCont">#REF!</definedName>
    <definedName name="taTg" hidden="1">{#N/A,#N/A,FALSE,"AltFuel"}</definedName>
    <definedName name="Tax_shield_factor">#REF!</definedName>
    <definedName name="taxol" hidden="1">{#N/A,#N/A,FALSE,"Pharm";#N/A,#N/A,FALSE,"WWCM"}</definedName>
    <definedName name="TaxRate">#REF!</definedName>
    <definedName name="TaxYear">#REF!</definedName>
    <definedName name="TB">#REF!</definedName>
    <definedName name="TBA">#REF!</definedName>
    <definedName name="TBAY">#REF!</definedName>
    <definedName name="TBAY_1">#REF!</definedName>
    <definedName name="TBAY_2">#REF!</definedName>
    <definedName name="TBAY_HEAD">#REF!</definedName>
    <definedName name="TBAYFOOT">#REF!</definedName>
    <definedName name="TBGSrel">#REF!</definedName>
    <definedName name="Tbl_Proj_Bud">#REF!</definedName>
    <definedName name="tblUnitReferenceDates">#REF!</definedName>
    <definedName name="tdt">#REF!</definedName>
    <definedName name="TEC_Cap">#REF!</definedName>
    <definedName name="TEC_CapExp">#REF!</definedName>
    <definedName name="TEC_Exp">#REF!</definedName>
    <definedName name="Tem" hidden="1">{#N/A,#N/A,FALSE,"Pharm";#N/A,#N/A,FALSE,"WWCM"}</definedName>
    <definedName name="temp" hidden="1">{"NORTHLAND",#N/A,FALSE,"13THPAYMENT";"KAPUSKASING",#N/A,FALSE,"13THPAYMENT";"NORTHWEST",#N/A,FALSE,"13THPAYMENT";"OTTAWA",#N/A,FALSE,"13THPAYMENT";"LAKE ONTARIO",#N/A,FALSE,"13THPAYMENT";"NIAGARA",#N/A,FALSE,"13THPAYMENT";"TOTAL",#N/A,FALSE,"13THPAYMENT"}</definedName>
    <definedName name="Temp_2" hidden="1">{#N/A,#N/A,FALSE,"Assessment";#N/A,#N/A,FALSE,"Staffing";#N/A,#N/A,FALSE,"Hires";#N/A,#N/A,FALSE,"Assumptions"}</definedName>
    <definedName name="Temp_3" hidden="1">{#N/A,#N/A,FALSE,"Assessment";#N/A,#N/A,FALSE,"Staffing";#N/A,#N/A,FALSE,"Hires";#N/A,#N/A,FALSE,"Assumptions"}</definedName>
    <definedName name="TEMP1" hidden="1">{#N/A,#N/A,FALSE,"INC";#N/A,#N/A,FALSE,"incytd";#N/A,#N/A,FALSE,"incmo";#N/A,#N/A,FALSE,"incqtr"}</definedName>
    <definedName name="TEMP2" hidden="1">{#N/A,#N/A,FALSE,"incmo";#N/A,#N/A,FALSE,"incqtr";#N/A,#N/A,FALSE,"incytd"}</definedName>
    <definedName name="TEMP3" hidden="1">{"PAGE1_97",#N/A,TRUE,"1997";"PAGE2_97",#N/A,TRUE,"1997";"PAGE3_97",#N/A,TRUE,"1997";"PAGE4_97",#N/A,TRUE,"1997"}</definedName>
    <definedName name="TEMP5" hidden="1">{"PAGE1",#N/A,TRUE,"1996";"PAGE2",#N/A,TRUE,"1996";"PAGE3",#N/A,TRUE,"1996";"PAGE4",#N/A,TRUE,"1996"}</definedName>
    <definedName name="TEMPLATE">#REF!</definedName>
    <definedName name="teq" hidden="1">{#N/A,#N/A,FALSE,"Pharm";#N/A,#N/A,FALSE,"WWCM"}</definedName>
    <definedName name="Tequin" hidden="1">{#N/A,#N/A,FALSE,"Pharm";#N/A,#N/A,FALSE,"WWCM"}</definedName>
    <definedName name="tequinol" hidden="1">{#N/A,#N/A,FALSE,"REPORT"}</definedName>
    <definedName name="TERN" hidden="1">{#N/A,#N/A,FALSE,"Che-Ga";#N/A,#N/A,FALSE,"Iv-Sm";#N/A,#N/A,FALSE,"So-We";#N/A,#N/A,FALSE,"Me-Po";#N/A,#N/A,FALSE,"Be-Bo";#N/A,#N/A,FALSE,"Cha-Ki";#N/A,#N/A,FALSE,"In";#N/A,#N/A,FALSE,"Schedule 23";#N/A,#N/A,FALSE,"Schedule 22";#N/A,#N/A,FALSE,"WACC"}</definedName>
    <definedName name="teshet">#REF!</definedName>
    <definedName name="test" hidden="1">{#N/A,#N/A,FALSE,"Summary";#N/A,#N/A,FALSE,"Summary Indirect";#N/A,#N/A,FALSE,"LLW Indirect";#N/A,#N/A,FALSE,"ILW Indirect";#N/A,#N/A,FALSE,"UFM Indirect";#N/A,#N/A,FALSE,"Decomm Indirect";#N/A,#N/A,FALSE,"Ops &amp; Non-Waste Indirect"}</definedName>
    <definedName name="test_1" hidden="1">{#N/A,#N/A,FALSE,"Summary";#N/A,#N/A,FALSE,"Summary Indirect";#N/A,#N/A,FALSE,"LLW Indirect";#N/A,#N/A,FALSE,"ILW Indirect";#N/A,#N/A,FALSE,"UFM Indirect";#N/A,#N/A,FALSE,"Decomm Indirect";#N/A,#N/A,FALSE,"Ops &amp; Non-Waste Indirect"}</definedName>
    <definedName name="TEST0">#REF!</definedName>
    <definedName name="test001" hidden="1">{"Verteilung FPO V100",#N/A,FALSE,"Verteilg FPO _ V100"}</definedName>
    <definedName name="TEST01">#REF!</definedName>
    <definedName name="TEST1">#REF!</definedName>
    <definedName name="test1_1" hidden="1">{"Page 1",#N/A,FALSE,"Sheet1";"Page 2",#N/A,FALSE,"Sheet1"}</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_1" hidden="1">{"Page 1",#N/A,FALSE,"Sheet1";"Page 2",#N/A,FALSE,"Sheet1"}</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4">#REF!</definedName>
    <definedName name="TEST5">#REF!</definedName>
    <definedName name="TEST6">#REF!</definedName>
    <definedName name="TEST7">#REF!</definedName>
    <definedName name="TEST8">#REF!</definedName>
    <definedName name="TEST9">#REF!</definedName>
    <definedName name="testcapital" hidden="1">{"IT",#N/A,FALSE,"GRAPHS";"Services",#N/A,FALSE,"GRAPHS";"Subsurface",#N/A,FALSE,"GRAPHS";"Production",#N/A,FALSE,"GRAPHS";"Facilities",#N/A,FALSE,"GRAPHS";"Pipeline &amp; Terminal",#N/A,FALSE,"GRAPHS";"Safety",#N/A,FALSE,"GRAPHS";"Commercial",#N/A,FALSE,"GRAPHS"}</definedName>
    <definedName name="teste" hidden="1">{#N/A,#N/A,FALSE,"Pharm";#N/A,#N/A,FALSE,"WWCM"}</definedName>
    <definedName name="TESTHKEY">#REF!</definedName>
    <definedName name="TESTHKEY1">#REF!</definedName>
    <definedName name="testing"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TESTKEY51">#REF!</definedName>
    <definedName name="TESTKEYS">#REF!</definedName>
    <definedName name="testpage" hidden="1">{"Page 1",#N/A,FALSE,"Sheet1";"Page 2",#N/A,FALSE,"Sheet1"}</definedName>
    <definedName name="testpage_1" hidden="1">{"Page 1",#N/A,FALSE,"Sheet1";"Page 2",#N/A,FALSE,"Sheet1"}</definedName>
    <definedName name="TESTVKEY">#REF!</definedName>
    <definedName name="TESTVKEY1">#REF!</definedName>
    <definedName name="TextRefCopyRangeCount" hidden="1">1</definedName>
    <definedName name="TextRefCopyRangeCount_1" hidden="1">14</definedName>
    <definedName name="tg" hidden="1">#REF!</definedName>
    <definedName name="th" hidden="1">39620.8637037037</definedName>
    <definedName name="THBAY">#REF!</definedName>
    <definedName name="Thermal_Budget_Headcount">#REF!</definedName>
    <definedName name="Thermal_Capital_Budget_Table">#REF!</definedName>
    <definedName name="Thermal_Energy_Budget">#REF!</definedName>
    <definedName name="Thermal_OMA_Budget_Table">#REF!</definedName>
    <definedName name="Thermal_Submission">#REF!</definedName>
    <definedName name="third">#REF!</definedName>
    <definedName name="Threeyr_Data" hidden="1">#REF!</definedName>
    <definedName name="Thunder_Bay_Submission">#REF!</definedName>
    <definedName name="Ticker">#REF!</definedName>
    <definedName name="tickname" hidden="1">#REF!</definedName>
    <definedName name="tim">#REF!</definedName>
    <definedName name="Time">#REF!</definedName>
    <definedName name="Title1">#REF!</definedName>
    <definedName name="Title2">#REF!</definedName>
    <definedName name="Title3">#REF!</definedName>
    <definedName name="Title4">#REF!</definedName>
    <definedName name="Title5">#REF!</definedName>
    <definedName name="Title6">#REF!</definedName>
    <definedName name="Tom_trans_busin">#REF!</definedName>
    <definedName name="TornadoLimit">#REF!</definedName>
    <definedName name="Tot_MWh">#REF!</definedName>
    <definedName name="Total">#REF!</definedName>
    <definedName name="TOTAL_ASSETS" hidden="1">"TOTAL_ASSETS"</definedName>
    <definedName name="TOTAL_CASH_DIVID" hidden="1">"TOTAL_CASH_DIVID"</definedName>
    <definedName name="TOTAL_CASH_FINAN" hidden="1">"TOTAL_CASH_FINAN"</definedName>
    <definedName name="TOTAL_CASH_INVEST" hidden="1">"TOTAL_CASH_INVEST"</definedName>
    <definedName name="TOTAL_CASH_OPER" hidden="1">"TOTAL_CASH_OPER"</definedName>
    <definedName name="TOTAL_COMMON" hidden="1">"TOTAL_COMMON"</definedName>
    <definedName name="TOTAL_CURRENT_ASSETS" hidden="1">"TOTAL_CURRENT_ASSETS"</definedName>
    <definedName name="TOTAL_CURRENT_LIAB" hidden="1">"TOTAL_CURRENT_LIAB"</definedName>
    <definedName name="TOTAL_DEBT" hidden="1">"TOTAL_DEBT"</definedName>
    <definedName name="TOTAL_DEBT_OVER_EBITDA" hidden="1">"TOTAL_DEBT_OVER_EBITDA"</definedName>
    <definedName name="TOTAL_DEBT_OVER_TOTAL_BV" hidden="1">"TOTAL_DEBT_OVER_TOTAL_BV"</definedName>
    <definedName name="TOTAL_DEBT_OVER_TOTAL_CAP" hidden="1">"TOTAL_DEBT_OVER_TOTAL_CAP"</definedName>
    <definedName name="TOTAL_EQUITY" hidden="1">"TOTAL_EQUITY"</definedName>
    <definedName name="TOTAL_INTEREST_EXP" hidden="1">"TOTAL_INTEREST_EXP"</definedName>
    <definedName name="TOTAL_INVENTORY" hidden="1">"TOTAL_INVENTORY"</definedName>
    <definedName name="TOTAL_LIAB" hidden="1">"TOTAL_LIAB"</definedName>
    <definedName name="TOTAL_LIAB_SHAREHOLD" hidden="1">"TOTAL_LIAB_SHAREHOLD"</definedName>
    <definedName name="TOTAL_LONG_DEBT" hidden="1">"TOTAL_LONG_DEBT"</definedName>
    <definedName name="TOTAL_OPER_EXPEN" hidden="1">"TOTAL_OPER_EXPEN"</definedName>
    <definedName name="TOTAL_RECEIV" hidden="1">"TOTAL_RECEIV"</definedName>
    <definedName name="TOTAL_REVENUE" hidden="1">"TOTAL_REVENUE"</definedName>
    <definedName name="TOTAL_SPECIAL" hidden="1">"TOTAL_SPECIAL"</definedName>
    <definedName name="TOTAL_Uplift">#REF!</definedName>
    <definedName name="TotalBundles">#REF!</definedName>
    <definedName name="TotalILWWaste">#REF!</definedName>
    <definedName name="TotalLLWWaste">#REF!</definedName>
    <definedName name="TotAlloc">#REF!</definedName>
    <definedName name="totcap" hidden="1">#REF!,#REF!,#REF!,#REF!</definedName>
    <definedName name="TP_Const">#REF!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_Monitoring">#REF!</definedName>
    <definedName name="TP_Ops">#REF!</definedName>
    <definedName name="TP_Siting">#REF!</definedName>
    <definedName name="TRADE_AR" hidden="1">"TRADE_AR"</definedName>
    <definedName name="Trade_Summary1">#REF!</definedName>
    <definedName name="TradeMargin">#REF!</definedName>
    <definedName name="Trades_dropdown">#REF!</definedName>
    <definedName name="Trading">#REF!</definedName>
    <definedName name="Trading_Accrual">#REF!</definedName>
    <definedName name="Trading_Accrual_InterCo">#REF!</definedName>
    <definedName name="Trading_Summary">#REF!</definedName>
    <definedName name="TradingRev">#REF!</definedName>
    <definedName name="Trans_Capital">#REF!</definedName>
    <definedName name="transp_res">#REF!</definedName>
    <definedName name="TREASURY_STOCK" hidden="1">"TREASURY_STOCK"</definedName>
    <definedName name="treeList" hidden="1">"00000000000000000000000000000000000000000000000000000000000000000000000000000000000000000000000000000000000000000000000000000000000000000000000000000000000000000000000000000000000000000000000000000000"</definedName>
    <definedName name="trend">#REF!</definedName>
    <definedName name="trend_notes">#REF!</definedName>
    <definedName name="trendanal" hidden="1">{#N/A,#N/A,FALSE,"Aging Summary";#N/A,#N/A,FALSE,"Ratio Analysis";#N/A,#N/A,FALSE,"Test 120 Day Accts";#N/A,#N/A,FALSE,"Tickmarks"}</definedName>
    <definedName name="trendanal1" hidden="1">{#N/A,#N/A,FALSE,"Aging Summary";#N/A,#N/A,FALSE,"Ratio Analysis";#N/A,#N/A,FALSE,"Test 120 Day Accts";#N/A,#N/A,FALSE,"Tickmarks"}</definedName>
    <definedName name="treretre" hidden="1">{#N/A,#N/A,TRUE,"Income Statement";#N/A,#N/A,TRUE,"Balance Sheet";#N/A,#N/A,TRUE,"Cash Flows";#N/A,#N/A,TRUE,"Ratios";#N/A,#N/A,TRUE,"Revenues";#N/A,#N/A,TRUE,"Asset Calcs";#N/A,#N/A,TRUE,"Assumptions";#N/A,#N/A,TRUE,"Valuation"}</definedName>
    <definedName name="trial" hidden="1">{"Cover",#N/A,FALSE,"Cover";"Summary",#N/A,FALSE,"Summarpage"}</definedName>
    <definedName name="tryeuyit" hidden="1">{#N/A,#N/A,FALSE,"Pharm";#N/A,#N/A,FALSE,"WWCM"}</definedName>
    <definedName name="TSF">#REF!</definedName>
    <definedName name="tt" hidden="1">{#N/A,#N/A,FALSE,"Intro";#N/A,#N/A,FALSE,"Inc. St.";#N/A,#N/A,FALSE,"CalYear";#N/A,#N/A,FALSE,"FYear";#N/A,#N/A,FALSE,"Subs";#N/A,#N/A,FALSE,"Other Revs";#N/A,#N/A,FALSE,"Deals";#N/A,#N/A,FALSE,"RevsYear";#N/A,#N/A,FALSE,"Balance";#N/A,#N/A,FALSE,"OpCashFlow";#N/A,#N/A,FALSE,"Val.";#N/A,#N/A,FALSE,"DCFVal"}</definedName>
    <definedName name="ttl_loss_mwh">#REF!</definedName>
    <definedName name="TTMDate">#REF!</definedName>
    <definedName name="ttrttr" hidden="1">{#N/A,#N/A,FALSE,"FY97";#N/A,#N/A,FALSE,"FY98";#N/A,#N/A,FALSE,"FY99";#N/A,#N/A,FALSE,"FY00";#N/A,#N/A,FALSE,"FY01"}</definedName>
    <definedName name="ttt" hidden="1">{"2001 Basic",#N/A,FALSE,"Accrual Summary";"2001 Basic",#N/A,FALSE,"Accrual-Detail";"2001 Basic",#N/A,FALSE,"Production";"2001 Basic",#N/A,FALSE,"Support1";"2001 Basic",#N/A,FALSE,"Support2";"2001 Basic",#N/A,FALSE,"Cash Summary";"2001 Basic",#N/A,FALSE,"Cash-Detail";"2001 Basic",#N/A,FALSE,"Title"}</definedName>
    <definedName name="tttt">#REF!</definedName>
    <definedName name="tttttt">#REF!</definedName>
    <definedName name="tttttttttt">#REF!</definedName>
    <definedName name="ttttttttttttt">#REF!</definedName>
    <definedName name="twe" hidden="1">#REF!</definedName>
    <definedName name="tynonasset" hidden="1">#REF!</definedName>
    <definedName name="Typist" hidden="1">"b1"</definedName>
    <definedName name="tyutytyi" hidden="1">{#N/A,#N/A,FALSE,"Pharm";#N/A,#N/A,FALSE,"WWCM"}</definedName>
    <definedName name="tyyufkjkhjd" hidden="1">{#N/A,#N/A,FALSE,"Pharm";#N/A,#N/A,FALSE,"WWCM"}</definedName>
    <definedName name="u">#REF!</definedName>
    <definedName name="uaier09w87r0e9w8fa" hidden="1">{0,0,0,0;0,0,0,0;0,0,0,0;0,0,0,0}</definedName>
    <definedName name="UFD_CC_GrdTot">#REF!</definedName>
    <definedName name="UFD_CI_CFDollarYear">#REF!</definedName>
    <definedName name="UFD_CI_DatasetName">#REF!</definedName>
    <definedName name="UFD_PV_GrandTotal">#REF!</definedName>
    <definedName name="UFDShift">#REF!</definedName>
    <definedName name="UFF_CONTRIBUTION">#REF!</definedName>
    <definedName name="UFF_DISBURSEMENT">#REF!</definedName>
    <definedName name="UFF2.23Bndl">1</definedName>
    <definedName name="UFFBalTotal">3</definedName>
    <definedName name="UFFContr_BYr">1</definedName>
    <definedName name="UFFContr_EYr">2</definedName>
    <definedName name="UFFContr_EYr1999RP">3</definedName>
    <definedName name="UFFIncrBndl">2</definedName>
    <definedName name="UFS_CC_GrdTot">#REF!</definedName>
    <definedName name="UFS_CI_CFDollarYear">#REF!</definedName>
    <definedName name="UFS_CI_DatasetName">#REF!</definedName>
    <definedName name="UFS_PV_GrdTot">#REF!</definedName>
    <definedName name="UFSWMF_CI_CFDollarYear">#REF!</definedName>
    <definedName name="UFSWMF_CI_DatasetName">#REF!</definedName>
    <definedName name="ugiu" hidden="1">#REF!</definedName>
    <definedName name="ui" hidden="1">#REF!</definedName>
    <definedName name="uio" hidden="1">{"MMERINO",#N/A,FALSE,"1) Income Statement (2)"}</definedName>
    <definedName name="uio_1" hidden="1">{"MMERINO",#N/A,FALSE,"1) Income Statement (2)"}</definedName>
    <definedName name="uio_2" hidden="1">{"MMERINO",#N/A,FALSE,"1) Income Statement (2)"}</definedName>
    <definedName name="uio_3" hidden="1">{"MMERINO",#N/A,FALSE,"1) Income Statement (2)"}</definedName>
    <definedName name="uio_4" hidden="1">{"MMERINO",#N/A,FALSE,"1) Income Statement (2)"}</definedName>
    <definedName name="uio_5" hidden="1">{"MMERINO",#N/A,FALSE,"1) Income Statement (2)"}</definedName>
    <definedName name="uj" hidden="1">#REF!</definedName>
    <definedName name="UMAT_Qty">#REF!</definedName>
    <definedName name="UMAT_RevReq">#REF!</definedName>
    <definedName name="Unadj_Monthly_EFOR_OP">#REF!</definedName>
    <definedName name="Unadj_YTD_EFOR_OP">#REF!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que">#N/A</definedName>
    <definedName name="UniqueClientsList">#REF!</definedName>
    <definedName name="UniqueFacilitiesList">#REF!</definedName>
    <definedName name="UniqueUnitsList">#REF!</definedName>
    <definedName name="Unit" hidden="1">{#N/A,#N/A,FALSE,"Pharm";#N/A,#N/A,FALSE,"WWCM"}</definedName>
    <definedName name="UnitsPerStation">4</definedName>
    <definedName name="UNREALIZED_GAIN" hidden="1">"UNREALIZED_GAIN"</definedName>
    <definedName name="UnRegThermal_CMSC">#REF!</definedName>
    <definedName name="UnRegThermal_GCG">#REF!</definedName>
    <definedName name="Unregulated">#REF!</definedName>
    <definedName name="Unregulated_T">#REF!</definedName>
    <definedName name="UNUSUAL_EXP" hidden="1">"UNUSUAL_EXP"</definedName>
    <definedName name="US">#REF!</definedName>
    <definedName name="US_Cdn_Exch">#REF!</definedName>
    <definedName name="US_Escalation_Can_Dollars">#REF!</definedName>
    <definedName name="US_GAAP" hidden="1">"US_GAAP"</definedName>
    <definedName name="USD_Noon_Spot_Rate">#REF!</definedName>
    <definedName name="USDollar" hidden="1">#REF!</definedName>
    <definedName name="uu" hidden="1">#REF!</definedName>
    <definedName name="uuu" hidden="1">{#N/A,#N/A,FALSE,"FinStateUS"}</definedName>
    <definedName name="uuu_1" hidden="1">{#N/A,#N/A,FALSE,"FinStateUS"}</definedName>
    <definedName name="uy" hidden="1">#REF!</definedName>
    <definedName name="uyi" hidden="1">#REF!</definedName>
    <definedName name="v" hidden="1">{#N/A,#N/A,FALSE,"Naming &amp; Assumptions";#N/A,#N/A,FALSE,"Summary";#N/A,#N/A,FALSE,"Equity Summary";#N/A,#N/A,FALSE,"Price Summary";#N/A,#N/A,FALSE,"DCF";#N/A,#N/A,FALSE,"IRR";#N/A,#N/A,FALSE,"Ratios";#N/A,#N/A,FALSE,"Debt Paydown";#N/A,#N/A,FALSE,"JAII Amort. Schedule";#N/A,#N/A,FALSE,"JAII Assumptions";#N/A,#N/A,FALSE,"JAII Income";#N/A,#N/A,FALSE,"JAII Balance";#N/A,#N/A,FALSE,"JAII Cashflow";#N/A,#N/A,FALSE,"JAC";#N/A,#N/A,FALSE,"JAC Buildup";#N/A,#N/A,FALSE,"JAC%";#N/A,#N/A,FALSE,"Bostrom";#N/A,#N/A,FALSE,"Fabco";#N/A,#N/A,FALSE,"Brillion";#N/A,#N/A,FALSE,"Gunite";#N/A,#N/A,FALSE,"Interco";#N/A,#N/A,FALSE,"JAIX"}</definedName>
    <definedName name="Valid_CapExpMtce">#REF!</definedName>
    <definedName name="Valid_Disc">#REF!</definedName>
    <definedName name="Valid_Revamp">#REF!</definedName>
    <definedName name="Valid_Section">#REF!</definedName>
    <definedName name="Valid_TA">#REF!</definedName>
    <definedName name="Value_of_Day">#REF!</definedName>
    <definedName name="Value_of_Month">#REF!</definedName>
    <definedName name="Value_of_Months_Days_Table">#REF!</definedName>
    <definedName name="VARIANCE">#REF!</definedName>
    <definedName name="vasdtrws" hidden="1">{"1 month",#N/A,FALSE,"Hourly"}</definedName>
    <definedName name="vbn" hidden="1">{#N/A,#N/A,TRUE,"Coverpage";#N/A,#N/A,TRUE,"Income Statement US$";#N/A,#N/A,TRUE,"US$ -Revenue by Month ";#N/A,#N/A,TRUE,"Fuel US$";#N/A,#N/A,TRUE,"US$ Operating Costs";#N/A,#N/A,TRUE,"US$ Other Costs";#N/A,#N/A,TRUE,"US$Cash Flow";#N/A,#N/A,TRUE,"Headcount";#N/A,#N/A,TRUE,"1999 IS"}</definedName>
    <definedName name="vbn_1" hidden="1">{#N/A,#N/A,TRUE,"Coverpage";#N/A,#N/A,TRUE,"Income Statement US$";#N/A,#N/A,TRUE,"US$ -Revenue by Month ";#N/A,#N/A,TRUE,"Fuel US$";#N/A,#N/A,TRUE,"US$ Operating Costs";#N/A,#N/A,TRUE,"US$ Other Costs";#N/A,#N/A,TRUE,"US$Cash Flow";#N/A,#N/A,TRUE,"Headcount";#N/A,#N/A,TRUE,"1999 IS"}</definedName>
    <definedName name="vbn_2" hidden="1">{#N/A,#N/A,TRUE,"Coverpage";#N/A,#N/A,TRUE,"Income Statement US$";#N/A,#N/A,TRUE,"US$ -Revenue by Month ";#N/A,#N/A,TRUE,"Fuel US$";#N/A,#N/A,TRUE,"US$ Operating Costs";#N/A,#N/A,TRUE,"US$ Other Costs";#N/A,#N/A,TRUE,"US$Cash Flow";#N/A,#N/A,TRUE,"Headcount";#N/A,#N/A,TRUE,"1999 IS"}</definedName>
    <definedName name="vbn_3" hidden="1">{#N/A,#N/A,TRUE,"Coverpage";#N/A,#N/A,TRUE,"Income Statement US$";#N/A,#N/A,TRUE,"US$ -Revenue by Month ";#N/A,#N/A,TRUE,"Fuel US$";#N/A,#N/A,TRUE,"US$ Operating Costs";#N/A,#N/A,TRUE,"US$ Other Costs";#N/A,#N/A,TRUE,"US$Cash Flow";#N/A,#N/A,TRUE,"Headcount";#N/A,#N/A,TRUE,"1999 IS"}</definedName>
    <definedName name="vbn_4" hidden="1">{#N/A,#N/A,TRUE,"Coverpage";#N/A,#N/A,TRUE,"Income Statement US$";#N/A,#N/A,TRUE,"US$ -Revenue by Month ";#N/A,#N/A,TRUE,"Fuel US$";#N/A,#N/A,TRUE,"US$ Operating Costs";#N/A,#N/A,TRUE,"US$ Other Costs";#N/A,#N/A,TRUE,"US$Cash Flow";#N/A,#N/A,TRUE,"Headcount";#N/A,#N/A,TRUE,"1999 IS"}</definedName>
    <definedName name="vbn_5" hidden="1">{#N/A,#N/A,TRUE,"Coverpage";#N/A,#N/A,TRUE,"Income Statement US$";#N/A,#N/A,TRUE,"US$ -Revenue by Month ";#N/A,#N/A,TRUE,"Fuel US$";#N/A,#N/A,TRUE,"US$ Operating Costs";#N/A,#N/A,TRUE,"US$ Other Costs";#N/A,#N/A,TRUE,"US$Cash Flow";#N/A,#N/A,TRUE,"Headcount";#N/A,#N/A,TRUE,"1999 IS"}</definedName>
    <definedName name="Vdate">#REF!</definedName>
    <definedName name="Version_Mode">#REF!</definedName>
    <definedName name="Version_Name">#REF!</definedName>
    <definedName name="Verteilung" hidden="1">{"Verteilung FPO V100",#N/A,FALSE,"Verteilg FPO _ V100"}</definedName>
    <definedName name="Vessel_Coverage_Percentage_2013">#REF!</definedName>
    <definedName name="VF_CSDR2" hidden="1">{#N/A,#N/A,TRUE,"Cover Sht";#N/A,#N/A,TRUE,"Summary";#N/A,#N/A,TRUE,"Total Hrs";#N/A,#N/A,TRUE,"Capital Hrs";#N/A,#N/A,TRUE,"OM&amp;A Hrs";#N/A,#N/A,TRUE,"External Hrs";#N/A,#N/A,TRUE,"Indirect Hrs"}</definedName>
    <definedName name="visits" hidden="1">{"'Customer Support Trends'!$A$1:$AB$13"}</definedName>
    <definedName name="vistis2" hidden="1">{"'Customer Support Trends'!$A$1:$AB$13"}</definedName>
    <definedName name="VOLUME" hidden="1">"VOLUME"</definedName>
    <definedName name="VOLUMES">#REF!</definedName>
    <definedName name="VV" hidden="1">{#N/A,#N/A,FALSE,"Summary";#N/A,#N/A,FALSE,"Summary Indirect";#N/A,#N/A,FALSE,"LLW Indirect";#N/A,#N/A,FALSE,"ILW Indirect";#N/A,#N/A,FALSE,"UFM Indirect";#N/A,#N/A,FALSE,"Decomm Indirect";#N/A,#N/A,FALSE,"Ops &amp; Non-Waste Indirect"}</definedName>
    <definedName name="VVV" hidden="1">{"'action plan'!$D$13"}</definedName>
    <definedName name="vvvvvvvvvvv">#REF!</definedName>
    <definedName name="W">#REF!</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rn" hidden="1">{"model",#N/A,TRUE,"Model";"capital",#N/A,TRUE,"Capital";"o and m",#N/A,TRUE,"O&amp;M"}</definedName>
    <definedName name="warn.quick" hidden="1">{#N/A,#N/A,FALSE,"Summary";#N/A,#N/A,FALSE,"Data";#N/A,#N/A,FALSE,"Proj Op Inc";#N/A,#N/A,FALSE,"Proj CF";#N/A,#N/A,FALSE,"Proj Val"}</definedName>
    <definedName name="was" hidden="1">{#N/A,#N/A,FALSE,"Sales Graph";#N/A,#N/A,FALSE,"BUC Graph";#N/A,#N/A,FALSE,"P&amp;L - YTD"}</definedName>
    <definedName name="wb" hidden="1">{#N/A,#N/A,FALSE,"Pharm";#N/A,#N/A,FALSE,"WWCM"}</definedName>
    <definedName name="WBMIN">#REF!</definedName>
    <definedName name="WBSProliance">#REF!</definedName>
    <definedName name="wc" hidden="1">{#N/A,#N/A,FALSE,"Pharm";#N/A,#N/A,FALSE,"WWCM"}</definedName>
    <definedName name="wd" hidden="1">{"BS_YEARLY",#N/A,FALSE,"BS";"BS_Y1",#N/A,FALSE,"BS";"BS_Y2",#N/A,FALSE,"BS";"BS_Y3",#N/A,FALSE,"BS";"BS_Y4",#N/A,FALSE,"BS";"BS_Y5",#N/A,FALSE,"BS";"BS_Y6",#N/A,FALSE,"BS"}</definedName>
    <definedName name="we" hidden="1">{#N/A,#N/A,FALSE,"Pharm";#N/A,#N/A,FALSE,"WWCM"}</definedName>
    <definedName name="WeightedIndicesDCM">#REF!</definedName>
    <definedName name="WeightedIndicesILW">#REF!</definedName>
    <definedName name="WeightedIndicesLLW">#REF!</definedName>
    <definedName name="WeightedIndicesUFD">#REF!</definedName>
    <definedName name="WeightedIndicesUFS">#REF!</definedName>
    <definedName name="were" hidden="1">{#N/A,#N/A,FALSE,"EXP97"}</definedName>
    <definedName name="werrr" hidden="1">{#N/A,#N/A,FALSE,"Pharm";#N/A,#N/A,FALSE,"WWCM"}</definedName>
    <definedName name="wert" hidden="1">{#N/A,#N/A,FALSE,"Strom W2"}</definedName>
    <definedName name="wert_1" hidden="1">{#N/A,#N/A,TRUE,"Coverpage";#N/A,#N/A,TRUE,"Income Statement US$";#N/A,#N/A,TRUE,"US$ -Revenue by Month ";#N/A,#N/A,TRUE,"Fuel US$";#N/A,#N/A,TRUE,"US$ Operating Costs";#N/A,#N/A,TRUE,"US$ Other Costs";#N/A,#N/A,TRUE,"US$Cash Flow";#N/A,#N/A,TRUE,"Headcount";#N/A,#N/A,TRUE,"1999 IS"}</definedName>
    <definedName name="wert_2" hidden="1">{#N/A,#N/A,TRUE,"Coverpage";#N/A,#N/A,TRUE,"Income Statement US$";#N/A,#N/A,TRUE,"US$ -Revenue by Month ";#N/A,#N/A,TRUE,"Fuel US$";#N/A,#N/A,TRUE,"US$ Operating Costs";#N/A,#N/A,TRUE,"US$ Other Costs";#N/A,#N/A,TRUE,"US$Cash Flow";#N/A,#N/A,TRUE,"Headcount";#N/A,#N/A,TRUE,"1999 IS"}</definedName>
    <definedName name="wert_3" hidden="1">{#N/A,#N/A,TRUE,"Coverpage";#N/A,#N/A,TRUE,"Income Statement US$";#N/A,#N/A,TRUE,"US$ -Revenue by Month ";#N/A,#N/A,TRUE,"Fuel US$";#N/A,#N/A,TRUE,"US$ Operating Costs";#N/A,#N/A,TRUE,"US$ Other Costs";#N/A,#N/A,TRUE,"US$Cash Flow";#N/A,#N/A,TRUE,"Headcount";#N/A,#N/A,TRUE,"1999 IS"}</definedName>
    <definedName name="wert_4" hidden="1">{#N/A,#N/A,TRUE,"Coverpage";#N/A,#N/A,TRUE,"Income Statement US$";#N/A,#N/A,TRUE,"US$ -Revenue by Month ";#N/A,#N/A,TRUE,"Fuel US$";#N/A,#N/A,TRUE,"US$ Operating Costs";#N/A,#N/A,TRUE,"US$ Other Costs";#N/A,#N/A,TRUE,"US$Cash Flow";#N/A,#N/A,TRUE,"Headcount";#N/A,#N/A,TRUE,"1999 IS"}</definedName>
    <definedName name="wert_5" hidden="1">{#N/A,#N/A,TRUE,"Coverpage";#N/A,#N/A,TRUE,"Income Statement US$";#N/A,#N/A,TRUE,"US$ -Revenue by Month ";#N/A,#N/A,TRUE,"Fuel US$";#N/A,#N/A,TRUE,"US$ Operating Costs";#N/A,#N/A,TRUE,"US$ Other Costs";#N/A,#N/A,TRUE,"US$Cash Flow";#N/A,#N/A,TRUE,"Headcount";#N/A,#N/A,TRUE,"1999 IS"}</definedName>
    <definedName name="WFC" hidden="1">#REF!</definedName>
    <definedName name="Wh_Uplift">#REF!</definedName>
    <definedName name="Wh_Uplift_SD1">#REF!</definedName>
    <definedName name="Wh_Uplift_SD2">#REF!</definedName>
    <definedName name="Wh_Uplift_SD3">#REF!</definedName>
    <definedName name="what" hidden="1">{"clp_bs_doc",#N/A,FALSE,"CLP";"clp_is_doc",#N/A,FALSE,"CLP";"clp_cf_doc",#N/A,FALSE,"CLP";"clp_fr_doc",#N/A,FALSE,"CLP"}</definedName>
    <definedName name="what1" hidden="1">{"clp_bs_doc",#N/A,FALSE,"CLP";"clp_is_doc",#N/A,FALSE,"CLP";"clp_cf_doc",#N/A,FALSE,"CLP";"clp_fr_doc",#N/A,FALSE,"CLP"}</definedName>
    <definedName name="what12" hidden="1">{"clp_bs_doc",#N/A,FALSE,"CLP";"clp_is_doc",#N/A,FALSE,"CLP";"clp_cf_doc",#N/A,FALSE,"CLP";"clp_fr_doc",#N/A,FALSE,"CLP"}</definedName>
    <definedName name="what2" hidden="1">{"clp_bs_doc",#N/A,FALSE,"CLP";"clp_is_doc",#N/A,FALSE,"CLP";"clp_cf_doc",#N/A,FALSE,"CLP";"clp_fr_doc",#N/A,FALSE,"CLP"}</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atthehell" hidden="1">{"'Trend_Total'!$A$7:$V$10","'Trend_Total'!$A$1:$V$4"}</definedName>
    <definedName name="WINDOW">#REF!</definedName>
    <definedName name="wissen" hidden="1">{#N/A,#N/A,FALSE,"Strom W1"}</definedName>
    <definedName name="withCost">#REF!</definedName>
    <definedName name="wn.inctax" hidden="1">{"inctax94",#N/A,FALSE,"1994";"inctax95",#N/A,FALSE,"1995"}</definedName>
    <definedName name="wnn" hidden="1">{"AFR200_P1",#N/A,FALSE,"AFR200";"AFR200_P2",#N/A,FALSE,"AFR200";"AFR200_P3",#N/A,FALSE,"AFR200";"AFR200_P4",#N/A,FALSE,"AFR200";"AFR200_P5",#N/A,FALSE,"AFR200"}</definedName>
    <definedName name="wnnn" hidden="1">{"AFR200_P1",#N/A,FALSE,"AFR200";"AFR200_P2",#N/A,FALSE,"AFR200";"AFR200_P3",#N/A,FALSE,"AFR200";"AFR200_P4",#N/A,FALSE,"AFR200";"AFR200_P5",#N/A,FALSE,"AFR200"}</definedName>
    <definedName name="wns" hidden="1">{"AFR200_P1",#N/A,FALSE,"AFR200";"AFR200_P2",#N/A,FALSE,"AFR200";"AFR200_P3",#N/A,FALSE,"AFR200";"AFR200_P4",#N/A,FALSE,"AFR200";"AFR200_P5",#N/A,FALSE,"AFR200"}</definedName>
    <definedName name="woob" hidden="1">"Warning! Out of Balance!"</definedName>
    <definedName name="WORKBOOK_SAPBEXq0001" comment="DP_4">"DP_4"</definedName>
    <definedName name="working" hidden="1">{#N/A,#N/A,FALSE,"REPORT"}</definedName>
    <definedName name="wp">#REF!</definedName>
    <definedName name="WPInfo">#REF!</definedName>
    <definedName name="WPInfo2">#REF!</definedName>
    <definedName name="WPInfo3">#REF!</definedName>
    <definedName name="WPINFOJUNE">#REF!</definedName>
    <definedName name="wpList">#REF!</definedName>
    <definedName name="wr.CGE" hidden="1">{#N/A,#N/A,TRUE,"CIN-11";#N/A,#N/A,TRUE,"CIN-13";#N/A,#N/A,TRUE,"CIN-14";#N/A,#N/A,TRUE,"CIN-16";#N/A,#N/A,TRUE,"CIN-17";#N/A,#N/A,TRUE,"CIN-18";#N/A,#N/A,TRUE,"CIN Earnings To Fixed Charges";#N/A,#N/A,TRUE,"CIN Financial Ratios";#N/A,#N/A,TRUE,"CIN-IS";#N/A,#N/A,TRUE,"CIN-BS";#N/A,#N/A,TRUE,"CIN-CS";#N/A,#N/A,TRUE,"Invest In Unconsol Subs"}</definedName>
    <definedName name="wr.CGE_1" hidden="1">{#N/A,#N/A,TRUE,"CIN-11";#N/A,#N/A,TRUE,"CIN-13";#N/A,#N/A,TRUE,"CIN-14";#N/A,#N/A,TRUE,"CIN-16";#N/A,#N/A,TRUE,"CIN-17";#N/A,#N/A,TRUE,"CIN-18";#N/A,#N/A,TRUE,"CIN Earnings To Fixed Charges";#N/A,#N/A,TRUE,"CIN Financial Ratios";#N/A,#N/A,TRUE,"CIN-IS";#N/A,#N/A,TRUE,"CIN-BS";#N/A,#N/A,TRUE,"CIN-CS";#N/A,#N/A,TRUE,"Invest In Unconsol Subs"}</definedName>
    <definedName name="wr.test1" hidden="1">{#N/A,#N/A,FALSE,"Div lists (adjust)"}</definedName>
    <definedName name="WRITTENOFF_STATE">"Written Off"</definedName>
    <definedName name="wrm.fpk" hidden="1">{#N/A,#N/A,FALSE,"Consolidated Shipley";#N/A,#N/A,FALSE,"Consolidated PWB";#N/A,#N/A,FALSE,"Consolidated Micro"}</definedName>
    <definedName name="wrn.1._.month." hidden="1">{"1 month",#N/A,FALSE,"Hourly"}</definedName>
    <definedName name="wrn.111111" hidden="1">{#N/A,#N/A,FALSE,"Pharm";#N/A,#N/A,FALSE,"WWCM"}</definedName>
    <definedName name="wrn.12._.months." hidden="1">{"12 months",#N/A,FALSE,"Hourly"}</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_.TPC." hidden="1">{#N/A,#N/A,FALSE,"TPC"}</definedName>
    <definedName name="wrn.1998._.Budget." hidden="1">{#N/A,#N/A,FALSE,"A";#N/A,#N/A,FALSE,"B";#N/A,#N/A,FALSE,"C";#N/A,#N/A,FALSE,"D";#N/A,#N/A,FALSE,"E";#N/A,#N/A,FALSE,"F";#N/A,#N/A,FALSE,"G";#N/A,#N/A,FALSE,"H";#N/A,#N/A,FALSE,"I";#N/A,#N/A,FALSE,"J";#N/A,#N/A,FALSE,"K";#N/A,#N/A,FALSE,"L";#N/A,#N/A,FALSE,"M";#N/A,#N/A,FALSE,"N";#N/A,#N/A,FALSE,"O";#N/A,#N/A,FALSE,"P";#N/A,#N/A,FALSE,"Q";#N/A,#N/A,FALSE,"R"}</definedName>
    <definedName name="wrn.1999._.Cash._.Report." hidden="1">{"1999 Cash Budget",#N/A,FALSE,"99 Cash";"1999 Cash Budget YTD",#N/A,FALSE,"99 Cash";"1999 Cash Actual/Forcast",#N/A,FALSE,"99 Cash";"1999 Cash Actual/Forcast YTD",#N/A,FALSE,"99 Cash"}</definedName>
    <definedName name="wrn.2._.pagers." hidden="1">{"Cover",#N/A,FALSE,"Cover";"Summary",#N/A,FALSE,"Summarpage"}</definedName>
    <definedName name="wrn.2_5_99._.Scenarios." hidden="1">{#N/A,"Scenario 4; Book Value",FALSE,"Stream INPUTS";#N/A,"Scenario 4; Market Value",FALSE,"Stream INPUTS";#N/A,"Scenario 5; Book Value",FALSE,"Stream INPUTS";#N/A,"Scenario 5; Market Value",FALSE,"Stream INPUTS"}</definedName>
    <definedName name="wrn.2000._.Basic."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wrn.2001._.Basic." hidden="1">{"2001 Basic",#N/A,FALSE,"Accrual Summary";"2001 Basic",#N/A,FALSE,"Accrual-Detail";"2001 Basic",#N/A,FALSE,"Production";"2001 Basic",#N/A,FALSE,"Support1";"2001 Basic",#N/A,FALSE,"Support2";"2001 Basic",#N/A,FALSE,"Cash Summary";"2001 Basic",#N/A,FALSE,"Cash-Detail";"2001 Basic",#N/A,FALSE,"Title"}</definedName>
    <definedName name="wrn.2002._.Basic." hidden="1">{"2002 Basic",#N/A,FALSE,"Accrual Summary";"2002 Basic",#N/A,FALSE,"Accrual-Detail";"2002 Basic",#N/A,FALSE,"Production";"2002 Basic",#N/A,FALSE,"Support1";"2002 Basic",#N/A,FALSE,"Support2";"2002 Basic",#N/A,FALSE,"Cash Summary";"2002 Basic",#N/A,FALSE,"Cash-Detail";"2002 Basic",#N/A,FALSE,"Title"}</definedName>
    <definedName name="wrn.2002._.budget._.by._.ccid." hidden="1">{#N/A,#N/A,FALSE,"206 2002 OM&amp;A BUDGET-CCID DETAI"}</definedName>
    <definedName name="wrn.2003._.Basic." hidden="1">{"2003 Basic",#N/A,FALSE,"Accrual Summary";"2003 Basic",#N/A,FALSE,"Accrual-Detail";"2003 Basic",#N/A,FALSE,"Production";"2003 Basic",#N/A,FALSE,"Support1";"2003 Basic",#N/A,FALSE,"Support2";"2003 Basic",#N/A,FALSE,"Cash Summary";"2003 Basic",#N/A,FALSE,"Cash-Detail";"2003 Basic",#N/A,FALSE,"Debt Covenants";"2003 Basic",#N/A,FALSE,"Title"}</definedName>
    <definedName name="wrn.2004._.Basic." hidden="1">{"2004 Basic",#N/A,FALSE,"Accrual Summary";"2004 Basic",#N/A,FALSE,"Accrual-Detail";"2004 Basic",#N/A,FALSE,"Production";"2004 Basic",#N/A,FALSE,"Support1";"2004 Basic",#N/A,FALSE,"Support2";"2004 Basic",#N/A,FALSE,"Cash Summary";"2004 Basic",#N/A,FALSE,"Cash-Detail";"2004 Basic",#N/A,FALSE,"Title"}</definedName>
    <definedName name="wrn.3._.Scenarios." hidden="1">{"full model","100% Stock",FALSE,"PROFORMA";"full model","50/50",FALSE,"PROFORMA";"full model","100% Cash",FALSE,"PROFORMA"}</definedName>
    <definedName name="wrn.3cases." hidden="1">{#N/A,"Base",FALSE,"Dividend";#N/A,"Conservative",FALSE,"Dividend";#N/A,"Downside",FALSE,"Dividend"}</definedName>
    <definedName name="wrn.5._.Year._.List." hidden="1">{#N/A,#N/A,TRUE,"TOTALS";#N/A,#N/A,TRUE,"BULK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wrn.7._.year." hidden="1">{#N/A,#N/A,FALSE,"Summary";#N/A,#N/A,FALSE,"Portfolio Analysis (7)";#N/A,#N/A,FALSE,"Portfolio Return Breakdown (7)";#N/A,#N/A,FALSE,"The Johnston Building (7)";#N/A,#N/A,FALSE,"129 W.Trade (7)";#N/A,#N/A,FALSE,"Midtown Plaza (7)"}</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905" hidden="1">{#N/A,#N/A,FALSE,"REPORT"}</definedName>
    <definedName name="wrn.95cap." hidden="1">{#N/A,#N/A,FALSE,"95CAPGRY"}</definedName>
    <definedName name="wrn.99999" hidden="1">{#N/A,#N/A,FALSE,"REPORT"}</definedName>
    <definedName name="wrn.A." hidden="1">{"Overview",#N/A,TRUE,"Trading Levels";"Overview",#N/A,TRUE,"Overview";"Overview",#N/A,TRUE,"Classic Qwest";"Overview",#N/A,TRUE,"US WEST";"Overview",#N/A,TRUE,"Wireless";"Overview",#N/A,TRUE,"DEX";"Overview",#N/A,TRUE,"Cash Flow";"Overview",#N/A,TRUE,"Debt and Interest";"Overview",#N/A,TRUE,"Coverage";"Overview",#N/A,TRUE,"Wk Cap"}</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ccr_Dil." hidden="1">{#N/A,#N/A,FALSE,"Debt Accr";#N/A,#N/A,FALSE,"Stock Accr";#N/A,#N/A,FALSE,"Debt Stock Accr"}</definedName>
    <definedName name="wrn.Accretion." hidden="1">{"Accretion",#N/A,FALSE,"Assum"}</definedName>
    <definedName name="wrn.Accrued._.Medical." hidden="1">{#N/A,#N/A,FALSE,"Combined Recon";#N/A,#N/A,FALSE,"OS Payments";#N/A,#N/A,FALSE,"Monthly";#N/A,#N/A,FALSE,"HMO Payments";#N/A,#N/A,FALSE,"AON Consulting";#N/A,#N/A,FALSE,"Benefits &amp; Comp"}</definedName>
    <definedName name="wrn.ACE1." hidden="1">{"ACE1",#N/A,FALSE,"NAVYI"}</definedName>
    <definedName name="wrn.ACE2." hidden="1">{"ACE2",#N/A,FALSE,"NAVYI"}</definedName>
    <definedName name="wrn.ACE3." hidden="1">{"ACE3",#N/A,FALSE,"NAVYI"}</definedName>
    <definedName name="wrn.ACEADDIT1." hidden="1">{"ACEADDIT1",#N/A,FALSE,"NAVYI"}</definedName>
    <definedName name="wrn.ACEADDIT2." hidden="1">{"ACEADDIT2",#N/A,FALSE,"NAVYI"}</definedName>
    <definedName name="wrn.ACEADDIT3." hidden="1">{"ACEADDIT3",#N/A,FALSE,"NAVYI"}</definedName>
    <definedName name="wrn.ACEALL." hidden="1">{"ACE1",#N/A,FALSE,"NAVYI";"ACE2",#N/A,FALSE,"NAVYI";"ACE3",#N/A,FALSE,"NAVYI";"ACEADDIT1",#N/A,FALSE,"NAVYI";"ACEADDIT2",#N/A,FALSE,"NAVYI";"ACEADDIT3",#N/A,FALSE,"NAVYI"}</definedName>
    <definedName name="wrn.Acquisition_matrix." hidden="1">{"Acq_matrix",#N/A,FALSE,"Acquisition Matrix"}</definedName>
    <definedName name="wrn.adj95." hidden="1">{"adj95mult",#N/A,FALSE,"COMPCO";"adj95est",#N/A,FALSE,"COMPCO"}</definedName>
    <definedName name="wrn.adj95a" hidden="1">{"adj95mult",#N/A,FALSE,"COMPCO";"adj95est",#N/A,FALSE,"COMPCO"}</definedName>
    <definedName name="wrn.AFR200." hidden="1">{"AFR200_P1",#N/A,FALSE,"AFR200";"AFR200_P2",#N/A,FALSE,"AFR200";"AFR200_P3",#N/A,FALSE,"AFR200";"AFR200_P4",#N/A,FALSE,"AFR200";"AFR200_P5",#N/A,FALSE,"AFR200"}</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5" hidden="1">{#N/A,#N/A,FALSE,"Aging Summary";#N/A,#N/A,FALSE,"Ratio Analysis";#N/A,#N/A,FALSE,"Test 120 Day Accts";#N/A,#N/A,FALSE,"Tickmarks"}</definedName>
    <definedName name="wrn.Aging._.and._.Trend._.Analysis._6"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{"model",#N/A,TRUE,"Model";"capital",#N/A,TRUE,"Capital";"o and m",#N/A,TRUE,"O&amp;M"}</definedName>
    <definedName name="wrn.All." hidden="1">{#N/A,#N/A,FALSE,"Cash and ST";#N/A,#N/A,FALSE,"Receivables";#N/A,#N/A,FALSE,"Inventory";#N/A,#N/A,FALSE,"Prepaids";#N/A,#N/A,FALSE,"PP&amp;E";#N/A,#N/A,FALSE,"Other Assets";#N/A,#N/A,FALSE,"AP";#N/A,#N/A,FALSE,"Intercompany";#N/A,#N/A,FALSE,"IT Payable";#N/A,#N/A,FALSE,"Def Credits";#N/A,#N/A,FALSE,"LTD";#N/A,#N/A,FALSE,"Preferred";#N/A,#N/A,FALSE,"Equity";#N/A,#N/A,FALSE,"P&amp;L";#N/A,#N/A,FALSE,"Revenue";#N/A,#N/A,FALSE,"Fuel";#N/A,#N/A,FALSE,"O&amp;M";#N/A,#N/A,FALSE,"D&amp;A";#N/A,#N/A,FALSE,"P Tax";#N/A,#N/A,FALSE,"Financing";#N/A,#N/A,FALSE,"Income Tax"}</definedName>
    <definedName name="wrn.All._.but._.Plant." hidden="1">{#N/A,#N/A,TRUE,"Income Statement";#N/A,#N/A,TRUE,"Balance Sheet";#N/A,#N/A,TRUE,"Cash Flow";#N/A,#N/A,TRUE,"Interest Schedule";#N/A,#N/A,TRUE,"Ratios"}</definedName>
    <definedName name="wrn.All._.but._.Plant._1" hidden="1">{#N/A,#N/A,TRUE,"Income Statement";#N/A,#N/A,TRUE,"Balance Sheet";#N/A,#N/A,TRUE,"Cash Flow";#N/A,#N/A,TRUE,"Interest Schedule";#N/A,#N/A,TRUE,"Ratios"}</definedName>
    <definedName name="wrn.all._.dom." hidden="1">{"page 1 dom",#N/A,FALSE,"PAGE 1";"page 2 dom",#N/A,FALSE,"PAGE 2"}</definedName>
    <definedName name="wrn.All._.Financials." hidden="1">{#N/A,#N/A,TRUE,"Assumptions";#N/A,#N/A,TRUE,"Op Projection";#N/A,#N/A,TRUE,"Capital";#N/A,#N/A,TRUE,"Income";#N/A,#N/A,TRUE,"Balance";#N/A,#N/A,TRUE,"Sources&amp;Uses"}</definedName>
    <definedName name="wrn.ALL._.FS._.BS." hidden="1">{"BS_YEARLY",#N/A,FALSE,"BS";"BS_Y1",#N/A,FALSE,"BS";"BS_Y2",#N/A,FALSE,"BS";"BS_Y3",#N/A,FALSE,"BS";"BS_Y4",#N/A,FALSE,"BS";"BS_Y5",#N/A,FALSE,"BS";"BS_Y6",#N/A,FALSE,"BS"}</definedName>
    <definedName name="wrn.ALL._.FS._.CF." hidden="1">{"CF_YEARLY",#N/A,FALSE,"CF";"CF_Y1",#N/A,FALSE,"CF";"CF_Y2",#N/A,FALSE,"CF";"CF_Y3",#N/A,FALSE,"CF";"CF_Y4",#N/A,FALSE,"CF";"CF_Y5",#N/A,FALSE,"CF";"CF_Y6",#N/A,FALSE,"CF"}</definedName>
    <definedName name="wrn.ALL._.FS._.PL." hidden="1">{"PL_YEARLY",#N/A,FALSE,"PL";"PL_Y1",#N/A,FALSE,"PL";"PL_Y2",#N/A,FALSE,"PL";"PL_Y3",#N/A,FALSE,"PL";"PL_Y4",#N/A,FALSE,"PL";"PL_Y5",#N/A,FALSE,"PL";"PL_Y6",#N/A,FALSE,"PL"}</definedName>
    <definedName name="wrn.ALL._.GRAPHS." hidden="1">{"IT",#N/A,FALSE,"GRAPHS";"Services",#N/A,FALSE,"GRAPHS";"Subsurface",#N/A,FALSE,"GRAPHS";"Production",#N/A,FALSE,"GRAPHS";"Facilities",#N/A,FALSE,"GRAPHS";"Pipeline &amp; Terminal",#N/A,FALSE,"GRAPHS";"Safety",#N/A,FALSE,"GRAPHS";"Commercial",#N/A,FALSE,"GRAPHS"}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{#N/A,#N/A,FALSE,"puboff";#N/A,#N/A,FALSE,"financials";#N/A,#N/A,FALSE,"valuation";#N/A,#N/A,FALSE,"split"}</definedName>
    <definedName name="wrn.All._.Quad._.Charts." hidden="1">{#N/A,#N/A,FALSE,"Perf Indicator List";#N/A,#N/A,FALSE,"N-JPR";#N/A,#N/A,FALSE,"N-DBD";#N/A,#N/A,FALSE,"N-ECN";#N/A,#N/A,FALSE,"N-SDRS";#N/A,#N/A,FALSE,"N-SDRI";#N/A,#N/A,FALSE,"N-MEL";#N/A,#N/A,FALSE,"N-DME";#N/A,#N/A,FALSE,"N-VM";#N/A,#N/A,FALSE,"N-ABOM";#N/A,#N/A,FALSE,"N-OBOM";#N/A,#N/A,FALSE,"N-QL1";#N/A,#N/A,FALSE,"N-QL2";#N/A,#N/A,FALSE,"N-MILE";#N/A,#N/A,FALSE,"N-CST";#N/A,#N/A,FALSE,"N-CONS";#N/A,#N/A,FALSE,"N-FTE"}</definedName>
    <definedName name="wrn.All._.Quad.ở.Charts." hidden="1">{#N/A,#N/A,FALSE,"Perf Indicator List";#N/A,#N/A,FALSE,"N-JPR";#N/A,#N/A,FALSE,"N-DBD";#N/A,#N/A,FALSE,"N-ECN";#N/A,#N/A,FALSE,"N-SDRS";#N/A,#N/A,FALSE,"N-SDRI";#N/A,#N/A,FALSE,"N-MEL";#N/A,#N/A,FALSE,"N-DME";#N/A,#N/A,FALSE,"N-VM";#N/A,#N/A,FALSE,"N-ABOM";#N/A,#N/A,FALSE,"N-OBOM";#N/A,#N/A,FALSE,"N-QL1";#N/A,#N/A,FALSE,"N-QL2";#N/A,#N/A,FALSE,"N-MILE";#N/A,#N/A,FALSE,"N-CST";#N/A,#N/A,FALSE,"N-CONS";#N/A,#N/A,FALSE,"N-FTE"}</definedName>
    <definedName name="wrn.All._.Scenarios."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hedules." hidden="1">{#N/A,#N/A,FALSE,"Schedule A";#N/A,#N/A,FALSE,"Schedule B";#N/A,#N/A,FALSE,"Schedule C";#N/A,#N/A,FALSE,"Schedule D";#N/A,#N/A,FALSE,"Schedule E";#N/A,#N/A,FALSE,"Schedule F";#N/A,#N/A,FALSE,"Schedule G";#N/A,#N/A,FALSE,"Schedule H";#N/A,#N/A,FALSE,"Schedule I";#N/A,#N/A,FALSE,"Schedule J"}</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TATEMENTS." hidden="1">{"BALANCE SHEET",#N/A,FALSE,"Balance Sheet";"INCOME STATEMENT",#N/A,FALSE,"Income Statement";"STMT OF CASH FLOWS",#N/A,FALSE,"Cash Flows Indirect";"PARTNERS CAPITAL STMT",#N/A,FALSE,"Partners Capital"}</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_STMTS2" hidden="1">{"BALANCE SHEET",#N/A,FALSE,"Balance Sheet";"INCOME STATEMENT",#N/A,FALSE,"Income Statement";"STMT OF CASH FLOWS",#N/A,FALSE,"Cash Flows Indirect";"PARTNERS CAPITAL STMT",#N/A,FALSE,"Partners Capital"}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Models." hidden="1">{#N/A,#N/A,FALSE,"AD_Purchase";#N/A,#N/A,FALSE,"Credit";#N/A,#N/A,FALSE,"PF Acquisition";#N/A,#N/A,FALSE,"PF Offering"}</definedName>
    <definedName name="wrn.Allowance._.Analysis." hidden="1">{#N/A,#N/A,FALSE,"F. Tax Analysis";#N/A,#N/A,FALSE,"G. Bond Analysis";#N/A,#N/A,FALSE,"H. Insurance Analysis"}</definedName>
    <definedName name="wrn.allpages." hidden="1">{#N/A,#N/A,TRUE,"Historicals";#N/A,#N/A,TRUE,"Charts";#N/A,#N/A,TRUE,"Forecasts"}</definedName>
    <definedName name="wrn.America._.Online." hidden="1">{#N/A,#N/A,FALSE,"Intro";#N/A,#N/A,FALSE,"Inc. St.";#N/A,#N/A,FALSE,"CalYear";#N/A,#N/A,FALSE,"FYear";#N/A,#N/A,FALSE,"Subs";#N/A,#N/A,FALSE,"Other Revs";#N/A,#N/A,FALSE,"Deals";#N/A,#N/A,FALSE,"RevsYear";#N/A,#N/A,FALSE,"Balance";#N/A,#N/A,FALSE,"OpCashFlow";#N/A,#N/A,FALSE,"Val.";#N/A,#N/A,FALSE,"DCFVal"}</definedName>
    <definedName name="wrn.America._.Online1." hidden="1">{#N/A,#N/A,FALSE,"Intro";#N/A,#N/A,FALSE,"Inc. St.";#N/A,#N/A,FALSE,"CalYear";#N/A,#N/A,FALSE,"FYear";#N/A,#N/A,FALSE,"Subs";#N/A,#N/A,FALSE,"Other Revs";#N/A,#N/A,FALSE,"Deals";#N/A,#N/A,FALSE,"RevsYear";#N/A,#N/A,FALSE,"Balance";#N/A,#N/A,FALSE,"OpCashFlow";#N/A,#N/A,FALSE,"Val.";#N/A,#N/A,FALSE,"DCFVal"}</definedName>
    <definedName name="wrn.Amort._.History." hidden="1">{"Capitalized Costs",#N/A,FALSE,"Goodwill&amp;Cap Costs";"Goodwill",#N/A,FALSE,"Goodwill&amp;Cap Costs"}</definedName>
    <definedName name="wrn.Amort._.HistoryNew." hidden="1">{"Capitalized Costs",#N/A,FALSE,"Goodwill&amp;Cap Costs";"Goodwill",#N/A,FALSE,"Goodwill&amp;Cap Costs"}</definedName>
    <definedName name="wrn.AMORTIZATION." hidden="1">{"amortization",#N/A,FALSE,"Amort-Dep"}</definedName>
    <definedName name="wrn.AMT1." hidden="1">{"AMT1",#N/A,FALSE,"NAVYI"}</definedName>
    <definedName name="wrn.AMT2." hidden="1">{"AMT2",#N/A,FALSE,"NAVYI"}</definedName>
    <definedName name="wrn.AMTADDIT1." hidden="1">{"AMTADDIT1",#N/A,FALSE,"NAVYI"}</definedName>
    <definedName name="wrn.AMTADDIT2." hidden="1">{"AMTADDIT2",#N/A,FALSE,"NAVYI"}</definedName>
    <definedName name="wrn.AMTALL." hidden="1">{"AMT1",#N/A,FALSE,"NAVYI";"AMT2",#N/A,FALSE,"NAVYI";"AMTADDIT1",#N/A,FALSE,"NAVYI";"AMTADDIT2",#N/A,FALSE,"NAVYI"}</definedName>
    <definedName name="wrn.analysis1." hidden="1">{#N/A,#N/A,FALSE,"Cashflow Forecast";#N/A,#N/A,FALSE,"Profit and Loss";#N/A,#N/A,FALSE,"Balance Sheets"}</definedName>
    <definedName name="wrn.Annual." hidden="1">{"Summary Info",#N/A,TRUE,"Summary-Annual";"Sources &amp; Uses",#N/A,TRUE,"Summary-Annual";"Development Program",#N/A,TRUE,"Summary-Annual";"Total Annual CF",#N/A,TRUE,"Summary-Annual";"Total Detailed CF",#N/A,TRUE,"Summary";"Entitlement Costs",#N/A,TRUE,"Ent &amp; Infr";"Infrastructure Costs",#N/A,TRUE,"Ent &amp; Infr";"Infrastructure Costs 2",#N/A,TRUE,"Ent &amp; Infr";"Infrastructure Costs 3",#N/A,TRUE,"Ent &amp; Infr";"Infrastructure Costs 4",#N/A,TRUE,"Ent &amp; Infr";"Res Summary",#N/A,TRUE,"Residential";"Res CF Annual",#N/A,TRUE,"Residential";"Res Detailed Annual",#N/A,TRUE,"Residential";"Res Detailed Annual3",#N/A,TRUE,"Residential";"Res Annual Detailed4",#N/A,TRUE,"Residential-Annual";"Rental Summary",#N/A,TRUE,"Residential";"Rental CF Annual",#N/A,TRUE,"Residential";"Rental Detailed Annual2",#N/A,TRUE,"Residential";"Retail Summary",#N/A,TRUE,"Residential";"Retail Budget",#N/A,TRUE,"Retail";"Retail CF Annual",#N/A,TRUE,"Retail";"Retail Detailed Annual",#N/A,TRUE,"Retail";"Retail Detailed Annual2",#N/A,TRUE,"Retail";"Hotel Annual",#N/A,TRUE,"Hotel";"CFD Annual",#N/A,TRUE,"CFD-Annual";"TIF1",#N/A,TRUE,"TIF - Annual";"TIF2",#N/A,TRUE,"TIF - Annual"}</definedName>
    <definedName name="wrn.Annual_5yr." hidden="1">{"ISP1Y5",#N/A,TRUE,"Template";"ISP2Y5",#N/A,TRUE,"Template";"BSY5",#N/A,TRUE,"Template";"ICFY5",#N/A,TRUE,"Template";"TPY5",#N/A,TRUE,"Template";"CtrlY5",#N/A,TRUE,"Template"}</definedName>
    <definedName name="wrn.aol_contract." hidden="1">{#N/A,#N/A,FALSE,"contract valuation";#N/A,#N/A,FALSE,"NTA calculation"}</definedName>
    <definedName name="wrn.APL._.Report." hidden="1">{#N/A,#N/A,FALSE,"title";#N/A,#N/A,FALSE,"earn by plant";#N/A,#N/A,FALSE,"earn";#N/A,#N/A,FALSE,"balsh";#N/A,#N/A,FALSE,"stchg";#N/A,#N/A,FALSE,"var-explan";#N/A,#N/A,FALSE,"othassets";#N/A,#N/A,FALSE,"capex"}</definedName>
    <definedName name="wrn.Appraisal." hidden="1">{#N/A,#N/A,FALSE,"APPRAISAL";#N/A,#N/A,FALSE,"APPRAISAL 2";#N/A,#N/A,FALSE,"APPRAISAL 3"}</definedName>
    <definedName name="wrn.Appraisal._.2." hidden="1">{#N/A,#N/A,FALSE,"Appraisal 2"}</definedName>
    <definedName name="wrn.Appraisal._.3." hidden="1">{#N/A,#N/A,FALSE,"Appraisal 3"}</definedName>
    <definedName name="wrn.APPROPRIATION." hidden="1">{"appropriation",#N/A,FALSE,"APPROP"}</definedName>
    <definedName name="wrn.AQUIROR._.DCF." hidden="1">{"AQUIRORDCF",#N/A,FALSE,"Merger consequences";"Acquirorassns",#N/A,FALSE,"Merger consequences"}</definedName>
    <definedName name="wrn.Assumptions." hidden="1">{"Assumptions",#N/A,FALSE,"Assumptions"}</definedName>
    <definedName name="wrn.austria." hidden="1">{#N/A,#N/A,FALSE,"MK_ASS_B";#N/A,#N/A,FALSE,"MK_ASS_R";#N/A,#N/A,FALSE,"MK_ASS_S";#N/A,#N/A,FALSE,"TR_ASS_B";#N/A,#N/A,FALSE,"TR_ASS_R";#N/A,#N/A,FALSE,"TR_ASS_S";#N/A,#N/A,FALSE,"PR_ASS_B";#N/A,#N/A,FALSE,"PR_ASS_R";#N/A,#N/A,FALSE,"REV_SUM"}</definedName>
    <definedName name="wrn.Auto._.Comp." hidden="1">{#N/A,#N/A,FALSE,"Sheet1"}</definedName>
    <definedName name="wrn.BALANCE._.SHEET." hidden="1">{"BALANCE SHEET",#N/A,FALSE,"Balance Sheet"}</definedName>
    <definedName name="wrn.BALANCE._.SHEET._.ALL." hidden="1">{"balance sheet us",#N/A,FALSE,"Bal. Sht.- Work Cap";"balance sheet ex",#N/A,FALSE,"Bal. Sht.- Work Cap";"balance sheet ww",#N/A,FALSE,"Bal. Sht.- Work Cap"}</definedName>
    <definedName name="wrn.BALANCE._.SHEET._.EX._.US." hidden="1">{"balance sheet ex",#N/A,FALSE,"Bal. Sht.- Work Cap"}</definedName>
    <definedName name="wrn.BALANCE._.SHEET._.OTHER." hidden="1">{"balance sheet other",#N/A,FALSE,"Bal. Sht.- Work Cap"}</definedName>
    <definedName name="wrn.BALANCE._.SHEET._.US." hidden="1">{"balance sheet",#N/A,FALSE,"Bal. Sht.- Work Cap"}</definedName>
    <definedName name="wrn.BALANCE._.SHEET._.WW." hidden="1">{"balance sheet ww",#N/A,FALSE,"Bal. Sht.- Work Cap"}</definedName>
    <definedName name="wrn.Balance._.Sheets." hidden="1">{#N/A,#N/A,FALSE,"Balance Sheet Consolidated";#N/A,#N/A,FALSE,"Balance Sheet Inc.";#N/A,#N/A,FALSE,"Balance Sheet SMI";#N/A,#N/A,FALSE,"Balance Sheet Kansas Mfg.";#N/A,#N/A,FALSE,"Balance Sheet Kansas Parts";#N/A,#N/A,FALSE,"Balance Sheet Service";#N/A,#N/A,FALSE,"Balance Sheet SEI";#N/A,#N/A,FALSE,"Balance Sheet GMBH";#N/A,#N/A,FALSE,"Balance Sheet HDT"}</definedName>
    <definedName name="wrn.Balance._.Sheets._.in._.thousands." hidden="1">{#N/A,#N/A,FALSE,"Balance Sheet Consol 000's";#N/A,#N/A,FALSE,"Balance Sheet Inc. 000's";#N/A,#N/A,FALSE,"Balance Sheet SMI 000's";#N/A,#N/A,FALSE,"Balance Sheet Kansas Mfg 000's";#N/A,#N/A,FALSE,"Balance Sheet Kan Parts 000's ";#N/A,#N/A,FALSE,"Balance Sheet Service 000's";#N/A,#N/A,FALSE,"Balance Sheet SEI 000's ";#N/A,#N/A,FALSE,"Balance Sheet GMBH 000's";#N/A,#N/A,FALSE,"Balance Sheet HDT 000's"}</definedName>
    <definedName name="wrn.balance_sheet2" hidden="1">{"BALANCE SHEET",#N/A,FALSE,"Balance Sheet"}</definedName>
    <definedName name="wrn.balsheet." hidden="1">{"balsheet",#N/A,FALSE,"A"}</definedName>
    <definedName name="wrn.balsheet._1" hidden="1">{"balsheet",#N/A,FALSE,"A"}</definedName>
    <definedName name="wrn.Basic." hidden="1">{#N/A,#N/A,FALSE,"Cover";#N/A,#N/A,FALSE,"Assumptions";#N/A,#N/A,FALSE,"Acquirer";#N/A,#N/A,FALSE,"Target";#N/A,#N/A,FALSE,"Income Statement";#N/A,#N/A,FALSE,"Summary Tables"}</definedName>
    <definedName name="wrn.basics." hidden="1">{#N/A,#N/A,FALSE,"TSUM";#N/A,#N/A,FALSE,"shares";#N/A,#N/A,FALSE,"earnout";#N/A,#N/A,FALSE,"Heaty";#N/A,#N/A,FALSE,"self-tend";#N/A,#N/A,FALSE,"self-sum"}</definedName>
    <definedName name="wrn.Belgium." hidden="1">{"Input",#N/A,FALSE,"Belgium";"Cash Flow Statement",#N/A,FALSE,"Belgium";"Cash Flow Worksheet",#N/A,FALSE,"Belgium";"Trial Balance - CY",#N/A,FALSE,"Belgium";"Trial Balance - PY",#N/A,FALSE,"Belgium"}</definedName>
    <definedName name="wrn.Berre." hidden="1">{#N/A,#N/A,FALSE,"BLE-1";#N/A,#N/A,FALSE,"BLE-2";#N/A,#N/A,FALSE,"T-5";#N/A,#N/A,FALSE,"BLE-3";#N/A,#N/A,FALSE,"T-6";#N/A,#N/A,FALSE,"BLE-4";#N/A,#N/A,FALSE,"T-7";#N/A,#N/A,FALSE,"BLE-5";#N/A,#N/A,FALSE,"T-8"}</definedName>
    <definedName name="wrn.Bewegungsbilanz." hidden="1">{#N/A,#N/A,FALSE,"Mittelherkunft";#N/A,#N/A,FALSE,"Mittelverwendung"}</definedName>
    <definedName name="wrn.BIBLE." hidden="1">{#N/A,#N/A,FALSE,"ASSUMPTIONS";#N/A,#N/A,FALSE,"CAPITAL BUDGET";#N/A,#N/A,FALSE,"PROJECT EXPENSES";#N/A,#N/A,FALSE,"PROFORMA"}</definedName>
    <definedName name="wrn.BidCo." hidden="1">{#N/A,#N/A,FALSE,"BidCo Assumptions";#N/A,#N/A,FALSE,"Credit Stats";#N/A,#N/A,FALSE,"Bidco Summary";#N/A,#N/A,FALSE,"BIDCO Consolidated"}</definedName>
    <definedName name="wrn.Bilanz." hidden="1">{#N/A,#N/A,FALSE,"Layout Aktiva";#N/A,#N/A,FALSE,"Layout Passiva"}</definedName>
    <definedName name="wrn.BiPolar." hidden="1">{#N/A,#N/A,FALSE,"Bi-Polar"}</definedName>
    <definedName name="wrn.BLMALL." hidden="1">{"BLMCG80LP",#N/A,FALSE,"SCORPS";"BLMCG80GP",#N/A,FALSE,"SCORPS";"BLMMTWHIT",#N/A,FALSE,"SCORPS";"BLMMTWHITGP",#N/A,FALSE,"SCORPS";"BLMMTWHITIILP",#N/A,FALSE,"SCORPS";"BLMMTWHITIIGP",#N/A,FALSE,"SCORPS";"BLMPACLP",#N/A,FALSE,"SCORPS";"BLMPACGP",#N/A,FALSE,"SCORPS";"BLMWCLP",#N/A,FALSE,"SCORPS";"BLMWCGP",#N/A,FALSE,"SCORPS";"BLMCG80SPLP",#N/A,FALSE,"SCORPS";"BLMCG80SPGP",#N/A,FALSE,"SCORPS"}</definedName>
    <definedName name="wrn.BLMCG80GP." hidden="1">{"BLMCG80GP",#N/A,FALSE,"SCORPS"}</definedName>
    <definedName name="wrn.BLMCG80LP." hidden="1">{"BLMCG80LP",#N/A,FALSE,"SCORPS"}</definedName>
    <definedName name="wrn.BLMCG80SPGP." hidden="1">{"BLMCG80SPGP",#N/A,FALSE,"SCORPS"}</definedName>
    <definedName name="wrn.BLMCG80SPLP." hidden="1">{"BLMCG80SPLP",#N/A,FALSE,"SCORPS"}</definedName>
    <definedName name="wrn.BLMMTWHITGP." hidden="1">{"BLMMTWHITGP",#N/A,FALSE,"SCORPS"}</definedName>
    <definedName name="wrn.BLMMTWHITIIGP." hidden="1">{"BLMMTWHITIIGP",#N/A,FALSE,"SCORPS"}</definedName>
    <definedName name="wrn.BLMMTWHITIILP." hidden="1">{"BLMMTWHITIILP",#N/A,FALSE,"SCORPS"}</definedName>
    <definedName name="wrn.BLMMTWHITLP." hidden="1">{"BLMMTWHIT",#N/A,FALSE,"SCORPS"}</definedName>
    <definedName name="wrn.BLMPACGP." hidden="1">{"BLMPACGP",#N/A,FALSE,"SCORPS"}</definedName>
    <definedName name="wrn.BLMPACLP." hidden="1">{"BLMPACLP",#N/A,FALSE,"SCORPS"}</definedName>
    <definedName name="wrn.BLMWCGP." hidden="1">{"BLMWCGP",#N/A,FALSE,"SCORPS"}</definedName>
    <definedName name="wrn.BLMWCLP." hidden="1">{"BLMWCLP",#N/A,FALSE,"SCORPS"}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P._.Table._.All." hidden="1">{#N/A,#N/A,FALSE,"Summary";#N/A,#N/A,FALSE,"T-UFDS";#N/A,#N/A,FALSE,"T-UFLT";#N/A,#N/A,FALSE,"T-L&amp;ILW Ops";#N/A,#N/A,FALSE,"T_L&amp;ILW LT";#N/A,#N/A,FALSE,"T-Decom";#N/A,#N/A,FALSE,"T-Supp"}</definedName>
    <definedName name="wrn.BP._.Table._.All._1" hidden="1">{#N/A,#N/A,FALSE,"Summary";#N/A,#N/A,FALSE,"T-UFDS";#N/A,#N/A,FALSE,"T-UFLT";#N/A,#N/A,FALSE,"T-L&amp;ILW Ops";#N/A,#N/A,FALSE,"T_L&amp;ILW LT";#N/A,#N/A,FALSE,"T-Decom";#N/A,#N/A,FALSE,"T-Supp"}</definedName>
    <definedName name="wrn.BP._.Table._.ProposeOnly." hidden="1">{"VSummary",#N/A,FALSE,"Summary";"TP-UFDS",#N/A,FALSE,"T-UFDS";"TP-UFLT",#N/A,FALSE,"T-UFLT";"TP-LILWOps",#N/A,FALSE,"T-L&amp;ILW Ops";"TP-LILWLT",#N/A,FALSE,"T_L&amp;ILW LT";"TP-Decom",#N/A,FALSE,"T-Decom";"TP-Supp",#N/A,FALSE,"T-Supp"}</definedName>
    <definedName name="wrn.BP._.Table._.ProposeOnly._1" hidden="1">{"VSummary",#N/A,FALSE,"Summary";"TP-UFDS",#N/A,FALSE,"T-UFDS";"TP-UFLT",#N/A,FALSE,"T-UFLT";"TP-LILWOps",#N/A,FALSE,"T-L&amp;ILW Ops";"TP-LILWLT",#N/A,FALSE,"T_L&amp;ILW LT";"TP-Decom",#N/A,FALSE,"T-Decom";"TP-Supp",#N/A,FALSE,"T-Supp"}</definedName>
    <definedName name="wrn.Budget." hidden="1">{#N/A,#N/A,TRUE,"Income Statement US$";#N/A,#N/A,TRUE,"Assumptions";#N/A,#N/A,TRUE,"Vapor Generation";#N/A,#N/A,TRUE,"Gas Generation";#N/A,#N/A,TRUE,"Income Statement";#N/A,#N/A,TRUE,"Revenues";#N/A,#N/A,TRUE,"Fuel";#N/A,#N/A,TRUE,"Oper Costs";#N/A,#N/A,TRUE,"Depreciation";#N/A,#N/A,TRUE,"Other Costs";#N/A,#N/A,TRUE,"Cash Flow"}</definedName>
    <definedName name="wrn.Budget._.Section._.III." hidden="1">{#N/A,#N/A,FALSE,"Chemicals&amp;Reagents";#N/A,#N/A,FALSE,"Professional Technical";#N/A,#N/A,FALSE,"ENVTEST";#N/A,#N/A,FALSE,"COMMRELAT";#N/A,#N/A,FALSE,"Contrib Hist";#N/A,#N/A,FALSE,"OTHOPER";#N/A,#N/A,FALSE,"OTHADMIN"}</definedName>
    <definedName name="wrn.Budget._.section._.III._.Income._.Statements." hidden="1">{#N/A,#N/A,FALSE,"IS comparative";#N/A,#N/A,FALSE,"IS quarterly";#N/A,#N/A,FALSE,"IS PEOPLESOFT"}</definedName>
    <definedName name="wrn.Budget._.Section._.IV.._.Personnel." hidden="1">{#N/A,#N/A,FALSE,"Manpower Sum";#N/A,#N/A,FALSE,"S&amp;F Sum";#N/A,#N/A,FALSE,"OT Analysis"}</definedName>
    <definedName name="wrn.Budget._.sections._.I.._.part._.III.._.part._.IX." hidden="1">{#N/A,#N/A,FALSE,"Op Stats Comparative";#N/A,#N/A,FALSE,"Pressure Part Failures";#N/A,#N/A,FALSE,"Op Stats Historical";#N/A,#N/A,FALSE,"OPSTATCALC";#N/A,#N/A,FALSE,"TG Conversion Rate"}</definedName>
    <definedName name="wrn.Budget._.X.._.Supplemental._.Schedules." hidden="1">{#N/A,#N/A,FALSE,"INSURANCE";#N/A,#N/A,FALSE,"Insurance Comparative";#N/A,#N/A,FALSE,"INTERESTEXP";#N/A,#N/A,FALSE,"INTERESTINC";#N/A,#N/A,FALSE,"DEPRECIATION";#N/A,#N/A,FALSE,"MGMTALLOC";#N/A,#N/A,FALSE,"INCTAXES";#N/A,#N/A,FALSE,"IRGdetail";#N/A,#N/A,FALSE,"TRIAL BAL"}</definedName>
    <definedName name="wrn.Budget._1" hidden="1">{#N/A,#N/A,TRUE,"Income Statement US$";#N/A,#N/A,TRUE,"Assumptions";#N/A,#N/A,TRUE,"Vapor Generation";#N/A,#N/A,TRUE,"Gas Generation";#N/A,#N/A,TRUE,"Income Statement";#N/A,#N/A,TRUE,"Revenues";#N/A,#N/A,TRUE,"Fuel";#N/A,#N/A,TRUE,"Oper Costs";#N/A,#N/A,TRUE,"Depreciation";#N/A,#N/A,TRUE,"Other Costs";#N/A,#N/A,TRUE,"Cash Flow"}</definedName>
    <definedName name="wrn.Budget._2" hidden="1">{#N/A,#N/A,TRUE,"Income Statement US$";#N/A,#N/A,TRUE,"Assumptions";#N/A,#N/A,TRUE,"Vapor Generation";#N/A,#N/A,TRUE,"Gas Generation";#N/A,#N/A,TRUE,"Income Statement";#N/A,#N/A,TRUE,"Revenues";#N/A,#N/A,TRUE,"Fuel";#N/A,#N/A,TRUE,"Oper Costs";#N/A,#N/A,TRUE,"Depreciation";#N/A,#N/A,TRUE,"Other Costs";#N/A,#N/A,TRUE,"Cash Flow"}</definedName>
    <definedName name="wrn.Budget._3" hidden="1">{#N/A,#N/A,TRUE,"Income Statement US$";#N/A,#N/A,TRUE,"Assumptions";#N/A,#N/A,TRUE,"Vapor Generation";#N/A,#N/A,TRUE,"Gas Generation";#N/A,#N/A,TRUE,"Income Statement";#N/A,#N/A,TRUE,"Revenues";#N/A,#N/A,TRUE,"Fuel";#N/A,#N/A,TRUE,"Oper Costs";#N/A,#N/A,TRUE,"Depreciation";#N/A,#N/A,TRUE,"Other Costs";#N/A,#N/A,TRUE,"Cash Flow"}</definedName>
    <definedName name="wrn.Budget._4" hidden="1">{#N/A,#N/A,TRUE,"Income Statement US$";#N/A,#N/A,TRUE,"Assumptions";#N/A,#N/A,TRUE,"Vapor Generation";#N/A,#N/A,TRUE,"Gas Generation";#N/A,#N/A,TRUE,"Income Statement";#N/A,#N/A,TRUE,"Revenues";#N/A,#N/A,TRUE,"Fuel";#N/A,#N/A,TRUE,"Oper Costs";#N/A,#N/A,TRUE,"Depreciation";#N/A,#N/A,TRUE,"Other Costs";#N/A,#N/A,TRUE,"Cash Flow"}</definedName>
    <definedName name="wrn.Budget._5" hidden="1">{#N/A,#N/A,TRUE,"Income Statement US$";#N/A,#N/A,TRUE,"Assumptions";#N/A,#N/A,TRUE,"Vapor Generation";#N/A,#N/A,TRUE,"Gas Generation";#N/A,#N/A,TRUE,"Income Statement";#N/A,#N/A,TRUE,"Revenues";#N/A,#N/A,TRUE,"Fuel";#N/A,#N/A,TRUE,"Oper Costs";#N/A,#N/A,TRUE,"Depreciation";#N/A,#N/A,TRUE,"Other Costs";#N/A,#N/A,TRUE,"Cash Flow"}</definedName>
    <definedName name="wrn.bullshit1." hidden="1">{#N/A,#N/A,FALSE,"Sheet1";#N/A,#N/A,FALSE,"Summary";#N/A,#N/A,FALSE,"proj1";#N/A,#N/A,FALSE,"proj2"}</definedName>
    <definedName name="wrn.Business._.Lines."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business1"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CAAP._.Report.JPG" hidden="1">{"Income Budget",#N/A,FALSE,"98 Income";"Running GAAP Budget Income",#N/A,FALSE,"98 Income";"GAAP Actual",#N/A,FALSE,"98 Income";"GAAP Varinance",#N/A,FALSE,"98 Income"}</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p._.Budget9_27." hidden="1">{"Overview",#N/A,TRUE,"Overview";"New Gen",#N/A,TRUE,"New Gen";"cap-ex",#N/A,TRUE,"Consol cap-ex";"cap-ex",#N/A,TRUE,"APC cap-ex";"cap-ex",#N/A,TRUE,"GPC cap-ex";"cap-ex",#N/A,TRUE,"GUL cap-ex";"cap-ex",#N/A,TRUE,"MPC cap-ex";"cap-ex",#N/A,TRUE,"SAV cap-ex";"cap-ex",#N/A,TRUE,"SEGCO cap-ex";"cap-ex",#N/A,TRUE,"SWE cap-ex"}</definedName>
    <definedName name="wrn.capital._.schedules." hidden="1">{"rf19",#N/A,FALSE,"RF19";"rf20",#N/A,FALSE,"RF20";"rf20a",#N/A,FALSE,"RF20A";"rf21",#N/A,FALSE,"RF21";"rf21a",#N/A,FALSE,"RF21A";"rf21b",#N/A,FALSE,"RF21B";"rf22",#N/A,FALSE,"RF22";"rf22a",#N/A,FALSE,"RF22A";"rf22b",#N/A,FALSE,"RF22B"}</definedName>
    <definedName name="wrn.Cardiovasculars." hidden="1">{#N/A,#N/A,FALSE,"Card";#N/A,#N/A,FALSE,"Prav";#N/A,#N/A,FALSE,"Irbe";#N/A,#N/A,FALSE,"Plavix";#N/A,#N/A,FALSE,"Capt";#N/A,#N/A,FALSE,"Fosi"}</definedName>
    <definedName name="wrn.Cash._.Flow." hidden="1">{#N/A,#N/A,FALSE,"Layout Cash Flow"}</definedName>
    <definedName name="wrn.CASH._.FLOW._.ALL." hidden="1">{"cash flow ww",#N/A,FALSE,"Cash Flow";"cash flow ex",#N/A,FALSE,"Cash Flow";"cash flow us",#N/A,FALSE,"Cash Flow"}</definedName>
    <definedName name="wrn.CASH._.FLOW._.EX._.US." hidden="1">{"cash flow ex",#N/A,FALSE,"Cash Flow"}</definedName>
    <definedName name="wrn.Cash._.Flow._.LE." hidden="1">{#N/A,#N/A,FALSE,"Income Statement LE";#N/A,#N/A,FALSE,"Cash Flow LE";#N/A,#N/A,FALSE,"Balance Sheet"}</definedName>
    <definedName name="wrn.CASH._.FLOW._.OTHER." hidden="1">{"cash flow other",#N/A,FALSE,"Cash Flow"}</definedName>
    <definedName name="wrn.CASH._.FLOW._.US." hidden="1">{"cash flow",#N/A,FALSE,"Cash Flow"}</definedName>
    <definedName name="wrn.CASH._.FLOW._.WW." hidden="1">{"cash flow ww",#N/A,FALSE,"Cash Flow"}</definedName>
    <definedName name="wrn.Cash._.Report."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CORPNAVY2LP." hidden="1">{"CCORPNAVY2LP",#N/A,FALSE,"SCORPS"}</definedName>
    <definedName name="wrn.Central._.Nervous._.System." hidden="1">{#N/A,#N/A,FALSE,"CNS";#N/A,#N/A,FALSE,"Serz";#N/A,#N/A,FALSE,"Ace"}</definedName>
    <definedName name="wrn.CG80GP." hidden="1">{"CG80GP",#N/A,FALSE,"SCORPS"}</definedName>
    <definedName name="wrn.CG80GP2." hidden="1">{"CG80GP2",#N/A,FALSE,"SCORPS"}</definedName>
    <definedName name="wrn.CG80LP." hidden="1">{"CG80LP",#N/A,FALSE,"SCORPS"}</definedName>
    <definedName name="wrn.CG80LP2." hidden="1">{"CG80LP2",#N/A,FALSE,"SCORPS"}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illed._.Water." hidden="1">{#N/A,#N/A,FALSE,"Chilled Water Rev";#N/A,#N/A,FALSE,"C-Mtons";#N/A,#N/A,FALSE,"C-Fixed Chrgs";#N/A,#N/A,FALSE,"C-Var. Rate";#N/A,#N/A,FALSE,"C-Var Chrgs"}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_1" hidden="1">{#N/A,#N/A,TRUE,"CIN-11";#N/A,#N/A,TRUE,"CIN-13";#N/A,#N/A,TRUE,"CIN-14";#N/A,#N/A,TRUE,"CIN-16";#N/A,#N/A,TRUE,"CIN-17";#N/A,#N/A,TRUE,"CIN-18";#N/A,#N/A,TRUE,"CIN Earnings To Fixed Charges";#N/A,#N/A,TRUE,"CIN Financial Ratios";#N/A,#N/A,TRUE,"CIN-IS";#N/A,#N/A,TRUE,"CIN-BS";#N/A,#N/A,TRUE,"CIN-CS";#N/A,#N/A,TRUE,"Invest In Unconsol Subs"}</definedName>
    <definedName name="wrn.CIN_1" hidden="1">{#N/A,#N/A,TRUE,"CIN-11";#N/A,#N/A,TRUE,"CIN-13";#N/A,#N/A,TRUE,"CIN-14";#N/A,#N/A,TRUE,"CIN-16";#N/A,#N/A,TRUE,"CIN-17";#N/A,#N/A,TRUE,"CIN-18";#N/A,#N/A,TRUE,"CIN Earnings To Fixed Charges";#N/A,#N/A,TRUE,"CIN Financial Ratios";#N/A,#N/A,TRUE,"CIN-IS";#N/A,#N/A,TRUE,"CIN-BS";#N/A,#N/A,TRUE,"CIN-CS";#N/A,#N/A,TRUE,"Invest In Unconsol Subs"}</definedName>
    <definedName name="wrn.client." hidden="1">{"multiple",#N/A,FALSE,"client";"margins",#N/A,FALSE,"client";"data",#N/A,FALSE,"client"}</definedName>
    <definedName name="wrn.Client3." hidden="1">{"data",#N/A,FALSE,"client (3)";"margins",#N/A,FALSE,"client (3)";"multiple",#N/A,FALSE,"client (3)"}</definedName>
    <definedName name="wrn.client4." hidden="1">{"multiple",#N/A,FALSE,"client (4)";"margins",#N/A,FALSE,"client (4)";"data",#N/A,FALSE,"client (4)"}</definedName>
    <definedName name="wrn.clp_detail_doc." hidden="1">{"clp_ltd_doc",#N/A,FALSE,"CLP";"clp_om_doc",#N/A,FALSE,"CLP";"clp_ra_doc",#N/A,FALSE,"CLP";"clp_rb_doc",#N/A,FALSE,"CLP";"clp_rev_doc",#N/A,FALSE,"CLP";"clp_tax_doc",#N/A,FALSE,"CLP";"clp_wc_doc",#N/A,FALSE,"CLP";"clp_power_doc",#N/A,FALSE,"CLP"}</definedName>
    <definedName name="wrn.clp_detail_doc2" hidden="1">{"clp_ltd_doc",#N/A,FALSE,"CLP";"clp_om_doc",#N/A,FALSE,"CLP";"clp_ra_doc",#N/A,FALSE,"CLP";"clp_rb_doc",#N/A,FALSE,"CLP";"clp_rev_doc",#N/A,FALSE,"CLP";"clp_tax_doc",#N/A,FALSE,"CLP";"clp_wc_doc",#N/A,FALSE,"CLP";"clp_power_doc",#N/A,FALSE,"CLP"}</definedName>
    <definedName name="wrn.clp_fs_doc" hidden="1">{"clp_bs_doc",#N/A,FALSE,"CLP";"clp_is_doc",#N/A,FALSE,"CLP";"clp_cf_doc",#N/A,FALSE,"CLP";"clp_fr_doc",#N/A,FALSE,"CLP"}</definedName>
    <definedName name="wrn.clp_fs_doc." hidden="1">{"clp_bs_doc",#N/A,FALSE,"CLP";"clp_is_doc",#N/A,FALSE,"CLP";"clp_cf_doc",#N/A,FALSE,"CLP";"clp_fr_doc",#N/A,FALSE,"CLP"}</definedName>
    <definedName name="WRN.CM" hidden="1">{#N/A,#N/A,FALSE,"FAB VENDORS";"BUD SUM",#N/A,FALSE,"BUD SUM WO TEX"}</definedName>
    <definedName name="WRN.CM1" hidden="1">{#N/A,#N/A,FALSE,"FAB VENDORS";"BUD SUM",#N/A,FALSE,"BUD SUM WO TEX"}</definedName>
    <definedName name="wrn.cn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OMBINED." hidden="1">{#N/A,#N/A,FALSE,"INPUTS";#N/A,#N/A,FALSE,"PROFORMA BSHEET";#N/A,#N/A,FALSE,"COMBINED";#N/A,#N/A,FALSE,"HIGH YIELD";#N/A,#N/A,FALSE,"COMB_GRAPHS"}</definedName>
    <definedName name="wrn.Commission._.Subs." hidden="1">{"Quarterly",#N/A,FALSE,"Belgium";"Quarterly",#N/A,FALSE,"France";"Quarterly",#N/A,FALSE,"Germany";"Quarterly",#N/A,FALSE,"Italy";"Quarterly",#N/A,FALSE,"UK"}</definedName>
    <definedName name="wrn.compco." hidden="1">{"page1",#N/A,FALSE,"BHCOMPC5";"page2",#N/A,FALSE,"BHCOMPC5";"page3",#N/A,FALSE,"BHCOMPC5";"page4",#N/A,FALSE,"BHCOMPC5"}</definedName>
    <definedName name="wrn.compco2" hidden="1">{"mult96",#N/A,FALSE,"PETCOMP";"est96",#N/A,FALSE,"PETCOMP";"mult95",#N/A,FALSE,"PETCOMP";"est95",#N/A,FALSE,"PETCOMP";"multltm",#N/A,FALSE,"PETCOMP";"resultltm",#N/A,FALSE,"PETCOMP"}</definedName>
    <definedName name="wrn.compco3" hidden="1">{"mult96",#N/A,FALSE,"PETCOMP";"est96",#N/A,FALSE,"PETCOMP";"mult95",#N/A,FALSE,"PETCOMP";"est95",#N/A,FALSE,"PETCOMP";"multltm",#N/A,FALSE,"PETCOMP";"resultltm",#N/A,FALSE,"PETCOMP"}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REPORT." hidden="1">{#N/A,#N/A,FALSE,"Intro";#N/A,#N/A,FALSE,"Para";#N/A,#N/A,FALSE,"Summary";#N/A,#N/A,FALSE,"Major";#N/A,#N/A,FALSE,"PL";#N/A,#N/A,FALSE,"BS";#N/A,#N/A,FALSE,"CF";#N/A,#N/A,FALSE,"Ratio";#N/A,#N/A,FALSE,"Evaluate";#N/A,#N/A,FALSE,"NPV";#N/A,#N/A,FALSE,"Option";#N/A,#N/A,FALSE,"GSale";#N/A,#N/A,FALSE,"Sample";#N/A,#N/A,FALSE,"COGS";#N/A,#N/A,FALSE,"Rebate";#N/A,#N/A,FALSE,"Deduction";#N/A,#N/A,FALSE,"SP";#N/A,#N/A,FALSE,"RD"}</definedName>
    <definedName name="wrn.Complete._.Statements._.in._.thousands." hidden="1">{#N/A,#N/A,FALSE,"Balance Sheet Consol Brd 000's";#N/A,#N/A,FALSE,"Income State Consol Brd 000's";#N/A,#N/A,FALSE,"Balance Sheet Consol 000's";#N/A,#N/A,FALSE,"Income Statement Consol 000's";#N/A,#N/A,FALSE,"Balance Sheet Inc. 000's";#N/A,#N/A,FALSE,"Income Statement Inc. 000's";#N/A,#N/A,FALSE,"Balance Sheet SMI 000's";#N/A,#N/A,FALSE,"Income Statement SMI 000's";#N/A,#N/A,FALSE,"Balance Sheet Kansas Mfg 000's";#N/A,#N/A,FALSE,"Income Statement Kan Mfg 000's";#N/A,#N/A,FALSE,"Balance Sheet Kan Parts 000's ";#N/A,#N/A,FALSE,"Income State Kan Parts 000's";#N/A,#N/A,FALSE,"Balance Sheet Service 000's";#N/A,#N/A,FALSE,"Income Statement Service 000's";#N/A,#N/A,FALSE,"Balance Sheet SEI 000's ";#N/A,#N/A,FALSE,"Income Statement SEI 000's";#N/A,#N/A,FALSE,"Balance Sheet GMBH 000's";#N/A,#N/A,FALSE,"Income Statement GMBH 000's";#N/A,#N/A,FALSE,"Balance Sheet HDT 000's";#N/A,#N/A,FALSE,"Income Statement HDT 000's"}</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nsolidated._.Latest._.Estimates." hidden="1">{#N/A,#N/A,TRUE,"NAI Consolidated w Volumes";#N/A,#N/A,TRUE,"Consolidated Samedan &amp; Subs";#N/A,#N/A,TRUE,"Onshore Consolidated";#N/A,#N/A,TRUE,"Offshore Consolidated";#N/A,#N/A,TRUE,"Int'l - Consolidated";#N/A,#N/A,TRUE,"Ardmore";#N/A,#N/A,TRUE,"NGM Consolidated";#N/A,#N/A,TRUE,"NTI";#N/A,#N/A,TRUE,"NPM Inc"}</definedName>
    <definedName name="wrn.consolidation._.entries." hidden="1">{#N/A,#N/A,FALSE,"Consolidation Entries";#N/A,#N/A,FALSE,"Interco Eliminations";#N/A,#N/A,FALSE,"Sales Eliminations";#N/A,#N/A,FALSE,"Inventory addback"}</definedName>
    <definedName name="wrn.Consumer._.Medicines." hidden="1">{#N/A,#N/A,FALSE,"OTC";#N/A,#N/A,FALSE,"Ther";#N/A,#N/A,FALSE,"Temp";#N/A,#N/A,FALSE,"Exce";#N/A,#N/A,FALSE,"Buff";#N/A,#N/A,FALSE,"Picot";#N/A,#N/A,FALSE,"Luftal";#N/A,#N/A,FALSE,"Comt"}</definedName>
    <definedName name="wrn.contributory._.asset._.charges." hidden="1">{"contributory1",#N/A,FALSE,"Contributory Assets Detail";"contributory2",#N/A,FALSE,"Contributory Assets Detail"}</definedName>
    <definedName name="wrn.Control._.Sheet." hidden="1">{#N/A,#N/A,FALSE,"CONTROL"}</definedName>
    <definedName name="wrn.Cost." hidden="1">{"Cost",#N/A,FALSE,"Cost"}</definedName>
    <definedName name="wrn.COST._.OF._.GOODS._.SOLD." hidden="1">{"cogs",#N/A,FALSE,"Cost Of Goods Sold"}</definedName>
    <definedName name="wrn.cotop." hidden="1">{"ReportTop",#N/A,FALSE,"report top"}</definedName>
    <definedName name="wrn.Credit._.Summary." hidden="1">{#N/A,#N/A,FALSE,"CREDIT"}</definedName>
    <definedName name="wrn.CRI." hidden="1">{"CRI",#N/A,FALSE,"SCORPS"}</definedName>
    <definedName name="wrn.CTHGEO80." hidden="1">{"CTHGEO80",#N/A,FALSE,"NAVYI"}</definedName>
    <definedName name="wrn.CW." hidden="1">{#N/A,#N/A,FALSE,"FAB VENDORS";"BUD SUM",#N/A,FALSE,"BUD SUM WO TEX"}</definedName>
    <definedName name="wrn.daily." hidden="1">{"daily",#N/A,FALSE,"Daily"}</definedName>
    <definedName name="wrn.Daily._.P._.and._.L._.Forecast." hidden="1">{#N/A,#N/A,TRUE,"GRAND TOTAL";#N/A,#N/A,TRUE,"SAM'S";#N/A,#N/A,TRUE,"SUPERCENTER";#N/A,#N/A,TRUE,"MEXICO";#N/A,#N/A,TRUE,"FOOD";#N/A,#N/A,TRUE,"TOTAL WITHOUT CIFRA TAB"}</definedName>
    <definedName name="wrn.dcf." hidden="1">{"mgmt forecast",#N/A,FALSE,"Mgmt Forecast";"dcf table",#N/A,FALSE,"Mgmt Forecast";"sensitivity",#N/A,FALSE,"Mgmt Forecast";"table inputs",#N/A,FALSE,"Mgmt Forecast";"calculations",#N/A,FALSE,"Mgmt Forecast"}</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Terminal_Value_qchm." hidden="1">{"qchm_dcf",#N/A,FALSE,"QCHMDCF2";"qchm_terminal",#N/A,FALSE,"QCHMDCF2"}</definedName>
    <definedName name="wrn.Debt." hidden="1">{"debt summary",#N/A,FALSE,"Debt";"loan details",#N/A,FALSE,"Debt"}</definedName>
    <definedName name="wrn.DEPLETION." hidden="1">{"DEPLETION",#N/A,FALSE,"NAVYI"}</definedName>
    <definedName name="wrn.DEPRALLPG." hidden="1">{"DEPRPG1",#N/A,FALSE,"NAVYI";"DEPRPG2",#N/A,FALSE,"NAVYI";"DEPRPG3",#N/A,FALSE,"NAVYI";"DEPRPG4",#N/A,FALSE,"NAVYI"}</definedName>
    <definedName name="wrn.DEPRECIATION." hidden="1">{"depreciation",#N/A,FALSE,"Amort-Dep"}</definedName>
    <definedName name="wrn.DEPRPG1." hidden="1">{"DEPRPG1",#N/A,FALSE,"NAVYI"}</definedName>
    <definedName name="wrn.DEPRPG2." hidden="1">{"DEPRPG2",#N/A,FALSE,"NAVYI"}</definedName>
    <definedName name="wrn.DEPRPG3." hidden="1">{"DEPRPG3",#N/A,FALSE,"NAVYI"}</definedName>
    <definedName name="wrn.DEPRPG4." hidden="1">{"DEPRPG4",#N/A,FALSE,"NAVYI"}</definedName>
    <definedName name="wrn.Detail." hidden="1">{#N/A,#N/A,FALSE,"FTC UTILIZED";#N/A,#N/A,FALSE,"ARGENT FTC";#N/A,#N/A,FALSE,"AUSTRALIA FTC";#N/A,#N/A,FALSE,"AUSTRIA FTC";#N/A,#N/A,FALSE,"BELG FTC";#N/A,#N/A,FALSE,"BRAZIL FTC";#N/A,#N/A,FALSE,"CAN FTC";#N/A,#N/A,FALSE,"CHILE FTC";#N/A,#N/A,FALSE,"COLOM FTC";#N/A,#N/A,FALSE,"COSTA RICA FTC";#N/A,#N/A,FALSE,"CZECH FTC";#N/A,#N/A,FALSE,"FRANCE FTC";#N/A,#N/A,FALSE,"GERM FTC";#N/A,#N/A,FALSE,"HK FTC";#N/A,#N/A,FALSE,"INDIA FTC";#N/A,#N/A,FALSE,"ISRAEL FTC";#N/A,#N/A,FALSE,"ITALY FTC";#N/A,#N/A,FALSE,"JAPAN FTC";#N/A,#N/A,FALSE,"KOREA FTC";#N/A,#N/A,FALSE,"MALAY FTC";#N/A,#N/A,FALSE,"MEX FTC";#N/A,#N/A,FALSE,"NETH FTC";#N/A,#N/A,FALSE,"NETH BV FTC";#N/A,#N/A,FALSE,"NZ FTC";#N/A,#N/A,FALSE,"PERU FTC";#N/A,#N/A,FALSE,"POLAND FTC";#N/A,#N/A,FALSE,"SING FTC";#N/A,#N/A,FALSE,"STH AFR FTC";#N/A,#N/A,FALSE,"SPAIN FTC";#N/A,#N/A,FALSE,"SWED FTC";#N/A,#N/A,FALSE,"SWITZ FTC";#N/A,#N/A,FALSE,"TAIWAN FTC";#N/A,#N/A,FALSE,"THAI FTC";#N/A,#N/A,FALSE,"TURKEY FTC";#N/A,#N/A,FALSE,"UK FTC";#N/A,#N/A,FALSE,"VEN FTC"}</definedName>
    <definedName name="wrn.Detail._.Balance._.Sheet." hidden="1">{#N/A,#N/A,FALSE,"Detail"}</definedName>
    <definedName name="wrn.Detail._.income._.and._.expense." hidden="1">{#N/A,#N/A,TRUE,"Assumptions";#N/A,#N/A,TRUE,"Revenue &amp; Direct Expense";#N/A,#N/A,TRUE,"Indirect Expense"}</definedName>
    <definedName name="wrn.Detail_Projection." hidden="1">{#N/A,#N/A,FALSE,"Detail YTD"}</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lles._.total." hidden="1">{"total","abonados garantia",FALSE,"detalle19982007"}</definedName>
    <definedName name="wrn.DetallexDEP." hidden="1">{"DetallexDep",#N/A,FALSE,"Giovanna (x DEPT)"}</definedName>
    <definedName name="wrn.DG"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IFERENCIAS." hidden="1">{"MMERINO",#N/A,FALSE,"1) Income Statement (2)"}</definedName>
    <definedName name="wrn.DIFERENCIAS._1" hidden="1">{"MMERINO",#N/A,FALSE,"1) Income Statement (2)"}</definedName>
    <definedName name="wrn.DIFERENCIAS._2" hidden="1">{"MMERINO",#N/A,FALSE,"1) Income Statement (2)"}</definedName>
    <definedName name="wrn.DIFERENCIAS._3" hidden="1">{"MMERINO",#N/A,FALSE,"1) Income Statement (2)"}</definedName>
    <definedName name="wrn.DIFERENCIAS._4" hidden="1">{"MMERINO",#N/A,FALSE,"1) Income Statement (2)"}</definedName>
    <definedName name="wrn.DIFERENCIAS._5" hidden="1">{"MMERINO",#N/A,FALSE,"1) Income Statement (2)"}</definedName>
    <definedName name="wrn.dir." hidden="1">{#N/A,#N/A,FALSE,"Dir. Marketing_Summary";#N/A,#N/A,FALSE,"Infolink";#N/A,#N/A,FALSE,"Direct";#N/A,#N/A,FALSE,"Med_Marketing";#N/A,#N/A,FALSE,"Dimac_1";#N/A,#N/A,FALSE,"Dimac_2";#N/A,#N/A,FALSE,"Vantage";#N/A,#N/A,FALSE,"Tomahawk";#N/A,#N/A,FALSE,"BofA";#N/A,#N/A,FALSE,"Epsilon";#N/A,#N/A,FALSE,"Epsilon"}</definedName>
    <definedName name="wrn.Direct._.Margin." hidden="1">{#N/A,#N/A,FALSE,"Summary"}</definedName>
    <definedName name="wrn.Direct._.Margin._.with._.backup." hidden="1">{#N/A,#N/A,FALSE,"Summary";#N/A,#N/A,FALSE,"Steam Rev.";#N/A,#N/A,FALSE,"S-Mlbs";#N/A,#N/A,FALSE,"Chilled Water Rev";#N/A,#N/A,FALSE,"C-Mtons";#N/A,#N/A,FALSE,"Elec. Rev.";#N/A,#N/A,FALSE,"E-MWh";#N/A,#N/A,FALSE,"Consumables"}</definedName>
    <definedName name="wrn.Directors._.Report." hidden="1">{#N/A,#N/A,FALSE,"Dir";#N/A,#N/A,FALSE,"Dir1";#N/A,#N/A,FALSE,"Dir2";#N/A,#N/A,FALSE,"Dir3";#N/A,#N/A,FALSE,"Dir4";#N/A,#N/A,FALSE,"Dir5";#N/A,#N/A,FALSE,"Dir6";#N/A,#N/A,FALSE,"Dir7";#N/A,#N/A,FALSE,"Dir8";#N/A,#N/A,FALSE,"Dir9"}</definedName>
    <definedName name="wrn.DirWorkProg."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_1"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poseOnly."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stribution._.Economics." hidden="1">{#N/A,#N/A,FALSE,"Draw";#N/A,#N/A,FALSE,"PROFORMA";#N/A,#N/A,FALSE,"Assumptions";#N/A,#N/A,FALSE,"Costs"}</definedName>
    <definedName name="wrn.djall." hidden="1">{"djcash",#N/A,FALSE,"DJann";"djinc",#N/A,FALSE,"DJann";"djtaxes",#N/A,FALSE,"DJann";"djbuspub",#N/A,FALSE,"DJann";"djwall",#N/A,FALSE,"DJann";"djcompprs",#N/A,FALSE,"DJann";"djteler",#N/A,FALSE,"DJann"}</definedName>
    <definedName name="wrn.documentation." hidden="1">{"documentation1",#N/A,FALSE,"Documentation";"documentation2",#N/A,FALSE,"Documentation"}</definedName>
    <definedName name="wrn.Dom._.stm." hidden="1">{"Dom",#N/A,FALSE,"Domestic";"Dom2",#N/A,FALSE,"Domestic (P2)"}</definedName>
    <definedName name="wrn.Draft." hidden="1">{"Draft",#N/A,FALSE,"Feb-96"}</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ECR." hidden="1">{#N/A,#N/A,FALSE,"schA"}</definedName>
    <definedName name="wrn.edcredit." hidden="1">{"edcredit",#N/A,FALSE,"edcredit"}</definedName>
    <definedName name="wrn.edcredit._1" hidden="1">{"edcredit",#N/A,FALSE,"edcredit"}</definedName>
    <definedName name="wrn.EEG._.Dom." hidden="1">{"Pg 1 Dom",#N/A,FALSE,"Pg 1 Dom";"Pg 2 Dom",#N/A,FALSE,"Pg 2 Dom"}</definedName>
    <definedName name="wrn.EEG._.WW." hidden="1">{"Pg 1",#N/A,FALSE,"Pg 1 WW";"Pg 2",#N/A,FALSE,"Pg 2 WW";"Pg 3",#N/A,FALSE,"PGI 1";"Pg 4",#N/A,FALSE,"PGI 2";"Pg 5",#N/A,FALSE,"Finland"}</definedName>
    <definedName name="wrn.Eingabe." hidden="1">{"Eingabe",#N/A,FALSE,"EINGABE"}</definedName>
    <definedName name="wrn.Electricity." hidden="1">{#N/A,#N/A,FALSE,"Elec. Rev.";#N/A,#N/A,FALSE,"E-MWh"}</definedName>
    <definedName name="wrn.ENERGIE._.GT." hidden="1">{#N/A,#N/A,FALSE,"Energie GT"}</definedName>
    <definedName name="wrn.Engineering." hidden="1">{#N/A,#N/A,FALSE,"ENGINEERING"}</definedName>
    <definedName name="wrn.Engr._.Summary." hidden="1">{#N/A,#N/A,FALSE,"INPUTDATA";#N/A,#N/A,FALSE,"SUMMARY";#N/A,#N/A,FALSE,"CTAREP";#N/A,#N/A,FALSE,"CTBREP";#N/A,#N/A,FALSE,"TURBEFF";#N/A,#N/A,FALSE,"Condenser Performance"}</definedName>
    <definedName name="wrn.Entire._.Model._.with._.Backup." hidden="1">{#N/A,#N/A,FALSE,"BS";#N/A,#N/A,FALSE,"v. plan";#N/A,#N/A,FALSE,"v. py";#N/A,#N/A,FALSE,"Summ";#N/A,#N/A,FALSE,"Oprec";#N/A,#N/A,FALSE,"Sales Impact";#N/A,#N/A,FALSE,"Sales Mix";#N/A,#N/A,FALSE,"Prod Cat Mix";#N/A,#N/A,FALSE,"v. plan ytd ";#N/A,#N/A,FALSE,"v. py ytd";#N/A,#N/A,FALSE,"Summ ytd";#N/A,#N/A,FALSE,"oprec YTD";#N/A,#N/A,FALSE,"Sales Impact YTD";#N/A,#N/A,FALSE,"Sales Mix YTD";#N/A,#N/A,FALSE,"Prod Cat Mix YTD";#N/A,#N/A,FALSE,"category mix - plan YTD";#N/A,#N/A,FALSE,"stdtostd YTD"}</definedName>
    <definedName name="wrn.Environmental." hidden="1">{#N/A,#N/A,FALSE,"ENVIRONMENTAL"}</definedName>
    <definedName name="wrn.ESCA." hidden="1">{"ESCA",#N/A,FALSE,"NAVYI"}</definedName>
    <definedName name="wrn.ESI." hidden="1">{"ESI",#N/A,FALSE,"NAVYI"}</definedName>
    <definedName name="wrn.ESTADOS._.FINANCIEROS." hidden="1">{"Cuenta 21 (página 1)",#N/A,FALSE,"21 (1)"}</definedName>
    <definedName name="wrn.Estimated._.Tax._.Payment." hidden="1">{"FSC Cons",#N/A,FALSE,"FSC Cons";"Cisco",#N/A,FALSE,"Cisco";#N/A,#N/A,FALSE,"FY97 YTD"}</definedName>
    <definedName name="wrn.ETP." hidden="1">{#N/A,#N/A,TRUE,"FTC Summary";"Foreign Provision",#N/A,TRUE,"Income Summary";"SubF Inclusion",#N/A,TRUE,"Tax Inclusion Calc";#N/A,#N/A,TRUE,"Tax Adjsutments";"FTC Calculation",#N/A,TRUE,"Tax Inclusion Calc";"Foreign Source",#N/A,TRUE,"863(b) Income";"Expense Allocation",#N/A,TRUE,"951(a) Allocation";"Europe Testing",#N/A,TRUE,"SUB F TESTING";"ICON Testing",#N/A,TRUE,"SUB F TESTING";#N/A,#N/A,TRUE,"Assumptions"}</definedName>
    <definedName name="wrn.Evaluation._.Model._.Printout."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wrn.Exec._.Sum." hidden="1">{#N/A,#N/A,FALSE,"Consol - Summary";#N/A,#N/A,FALSE,"Consol - Detail";#N/A,#N/A,FALSE,"Consol NS";#N/A,#N/A,FALSE,"Consol GP";#N/A,#N/A,FALSE,"Consol Spending";#N/A,#N/A,FALSE,"Consol Prod Contrib";#N/A,#N/A,FALSE,"Consol NS Detail";#N/A,#N/A,FALSE,"Consol GP Detail";#N/A,#N/A,FALSE,"Consol Spending Detail";#N/A,#N/A,FALSE,"Consol Prod Contrib Detail"}</definedName>
    <definedName name="wrn.EXEC._.SUMM._.ALL." hidden="1">{"exec sum us",#N/A,FALSE,"Exec Sum";"exec sum ex",#N/A,FALSE,"Exec Sum";"exec sum ww",#N/A,FALSE,"Exec Sum"}</definedName>
    <definedName name="wrn.EXEC._.SUMM._.EX._.US." hidden="1">{"exec sum ex",#N/A,FALSE,"Exec Sum"}</definedName>
    <definedName name="wrn.EXEC._.SUMM._.OTHER." hidden="1">{"exec summ other",#N/A,FALSE,"Exec Sum"}</definedName>
    <definedName name="wrn.EXEC._.SUMM._.US." hidden="1">{"executive summary",#N/A,FALSE,"Exec Sum"}</definedName>
    <definedName name="wrn.EXEC._.SUMM._.WW." hidden="1">{"exec sum ww",#N/A,FALSE,"Exec Sum"}</definedName>
    <definedName name="wrn.Exec._.Summary." hidden="1">{#N/A,#N/A,FALSE,"Index"}</definedName>
    <definedName name="wrn.Exec1._.Summary" hidden="1">{#N/A,#N/A,FALSE,"INPUTDATA";#N/A,#N/A,FALSE,"SUMMARY"}</definedName>
    <definedName name="wrn.Executive._.Review._.Report." hidden="1">{#N/A,#N/A,FALSE,"Executive Review Sheet";#N/A,#N/A,FALSE,"Summary of Estimate Components";#N/A,#N/A,FALSE,"Summary of Allowances"}</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ternal." hidden="1">{"External_Annual_Income",#N/A,FALSE,"External";"External_Quarterly_Income",#N/A,FALSE,"External"}</definedName>
    <definedName name="wrn.Falcons._.Divisions." hidden="1">{#N/A,#N/A,TRUE,"Fiber_Optic_Cable_Input ";#N/A,#N/A,TRUE,"Specialty_Fiber_Devices_Input";#N/A,#N/A,TRUE,"Optical_Fiber_Apparatus_Input"}</definedName>
    <definedName name="wrn.Falcons._.Standalone." hidden="1">{#N/A,#N/A,TRUE,"Falcons_Standalone";#N/A,#N/A,TRUE,"Target_Input";#N/A,#N/A,TRUE,"Target_Calendarized"}</definedName>
    <definedName name="wrn.FCB." hidden="1">{"FCB_ALL",#N/A,FALSE,"FCB"}</definedName>
    <definedName name="wrn.fcb2" hidden="1">{"FCB_ALL",#N/A,FALSE,"FCB"}</definedName>
    <definedName name="wrn.Filter." hidden="1">{#N/A,#N/A,FALSE,"Assump2";#N/A,#N/A,FALSE,"Income2";#N/A,#N/A,FALSE,"Balance2";#N/A,#N/A,FALSE,"DCF Filter";#N/A,#N/A,FALSE,"Trans Assump2";#N/A,#N/A,FALSE,"Combined Income2";#N/A,#N/A,FALSE,"Combined Balance2"}</definedName>
    <definedName name="wrn.FINAL." hidden="1">{"NORTHLAND",#N/A,FALSE,"13THPAYMENT";"KAPUSKASING",#N/A,FALSE,"13THPAYMENT";"NORTHWEST",#N/A,FALSE,"13THPAYMENT";"OTTAWA",#N/A,FALSE,"13THPAYMENT";"LAKE ONTARIO",#N/A,FALSE,"13THPAYMENT";"NIAGARA",#N/A,FALSE,"13THPAYMENT";"TOTAL",#N/A,FALSE,"13THPAYMENT"}</definedName>
    <definedName name="wrn.Financial._.Statements." hidden="1">{#N/A,#N/A,FALSE,"PL";#N/A,#N/A,FALSE,"BS";#N/A,#N/A,FALSE,"CF"}</definedName>
    <definedName name="wrn.FINANCIAL._.SUMMARY._.ALL." hidden="1">{"fin sum us",#N/A,FALSE,"Financial Summ";"fin sum ex",#N/A,FALSE,"Financial Summ";"fin sum ww",#N/A,FALSE,"Financial Summ"}</definedName>
    <definedName name="wrn.FINANCIAL._.SUMMARY._.EX._.US." hidden="1">{"fin sum ex",#N/A,FALSE,"Financial Summ"}</definedName>
    <definedName name="wrn.FINANCIAL._.SUMMARY._.OTHER." hidden="1">{"fin sum other",#N/A,FALSE,"Financial Summ"}</definedName>
    <definedName name="wrn.FINANCIAL._.SUMMARY._.US." hidden="1">{"financial summary",#N/A,FALSE,"Financial Summ"}</definedName>
    <definedName name="wrn.FINANCIAL._.SUMMARY._.WW." hidden="1">{"fin sum ww",#N/A,FALSE,"Financial Summ"}</definedName>
    <definedName name="wrn.Financials." hidden="1">{"Overview",#N/A,FALSE,"Overview";"Overview",#N/A,FALSE,"Classic Qwest"}</definedName>
    <definedName name="wrn.Finanzbedarfsrechnung." hidden="1">{#N/A,#N/A,FALSE,"Finanzbedarfsrechnung"}</definedName>
    <definedName name="wrn.FIRST." hidden="1">{#N/A,#N/A,FALSE,"1979";#N/A,#N/A,FALSE,"1980";#N/A,#N/A,FALSE,"1981";#N/A,#N/A,FALSE,"1982";#N/A,#N/A,FALSE,"1983";#N/A,#N/A,FALSE,"1984";#N/A,#N/A,FALSE,"1985";#N/A,#N/A,FALSE,"1986";#N/A,#N/A,FALSE,"1987";#N/A,#N/A,FALSE,"1988";#N/A,#N/A,FALSE,"1989";#N/A,#N/A,FALSE,"1990";#N/A,#N/A,FALSE,"1991";#N/A,#N/A,FALSE,"1992";#N/A,#N/A,FALSE,"1993";#N/A,#N/A,FALSE,"1994"}</definedName>
    <definedName name="wrn.FIRST2" hidden="1">{#N/A,#N/A,FALSE,"1979";#N/A,#N/A,FALSE,"1980";#N/A,#N/A,FALSE,"1981";#N/A,#N/A,FALSE,"1982";#N/A,#N/A,FALSE,"1983";#N/A,#N/A,FALSE,"1984";#N/A,#N/A,FALSE,"1985";#N/A,#N/A,FALSE,"1986";#N/A,#N/A,FALSE,"1987";#N/A,#N/A,FALSE,"1988";#N/A,#N/A,FALSE,"1989";#N/A,#N/A,FALSE,"1990";#N/A,#N/A,FALSE,"1991";#N/A,#N/A,FALSE,"1992";#N/A,#N/A,FALSE,"1993";#N/A,#N/A,FALSE,"1994"}</definedName>
    <definedName name="wrn.first2." hidden="1">{#N/A,#N/A,FALSE,"sum-don";#N/A,#N/A,FALSE,"inc-don"}</definedName>
    <definedName name="wrn.first3" hidden="1">{#N/A,#N/A,FALSE,"1979";#N/A,#N/A,FALSE,"1980";#N/A,#N/A,FALSE,"1981";#N/A,#N/A,FALSE,"1982";#N/A,#N/A,FALSE,"1983";#N/A,#N/A,FALSE,"1984";#N/A,#N/A,FALSE,"1985";#N/A,#N/A,FALSE,"1986";#N/A,#N/A,FALSE,"1987";#N/A,#N/A,FALSE,"1988";#N/A,#N/A,FALSE,"1989";#N/A,#N/A,FALSE,"1990";#N/A,#N/A,FALSE,"1991";#N/A,#N/A,FALSE,"1992";#N/A,#N/A,FALSE,"1993";#N/A,#N/A,FALSE,"1994"}</definedName>
    <definedName name="wrn.first3." hidden="1">{#N/A,#N/A,FALSE,"Summary";#N/A,#N/A,FALSE,"proj1";#N/A,#N/A,FALSE,"proj2"}</definedName>
    <definedName name="wrn.first4." hidden="1">{#N/A,#N/A,FALSE,"Summary";#N/A,#N/A,FALSE,"proj1";#N/A,#N/A,FALSE,"proj2";#N/A,#N/A,FALSE,"DCF"}</definedName>
    <definedName name="wrn.FIVE._.YEAR._.PROJECTION." hidden="1">{"FIVEYEAR",#N/A,TRUE,"SUMMARY";"FIVEYEAR",#N/A,TRUE,"Ratios";"FIVEYEAR",#N/A,TRUE,"Revenue";"FIVEYEAR",#N/A,TRUE,"DETAIL";"FIVEYEAR",#N/A,TRUE,"Payroll"}</definedName>
    <definedName name="wrn.flash." hidden="1">{#N/A,#N/A,FALSE,"ACTUAL";"pfo",#N/A,FALSE,"ACTUAL";"sales",#N/A,FALSE,"ACTUAL"}</definedName>
    <definedName name="wrn.fleck." hidden="1">{"first",#N/A,FALSE,"FLEXPAC2";"second",#N/A,FALSE,"FLEXPAC2"}</definedName>
    <definedName name="wrn.fleckcompac." hidden="1">{"one",#N/A,FALSE,"FLEXPAC2";"two",#N/A,FALSE,"FLEXPAC2";"three",#N/A,FALSE,"FLEXPAC2"}</definedName>
    <definedName name="wrn.FOC._.Detail." hidden="1">{#N/A,#N/A,TRUE,"FOC_Product_Assumptions"}</definedName>
    <definedName name="wrn.fpkg." hidden="1">{#N/A,#N/A,FALSE,"Consolidated Shipley";#N/A,#N/A,FALSE,"Consolidated PWB";#N/A,#N/A,FALSE,"Consolidated Micro"}</definedName>
    <definedName name="wrn.fpkg1" hidden="1">{#N/A,#N/A,FALSE,"Consolidated Shipley";#N/A,#N/A,FALSE,"Consolidated PWB";#N/A,#N/A,FALSE,"Consolidated Micro"}</definedName>
    <definedName name="wrn.fpkg2" hidden="1">{#N/A,#N/A,FALSE,"Consolidated Shipley";#N/A,#N/A,FALSE,"Consolidated PWB";#N/A,#N/A,FALSE,"Consolidated Micro"}</definedName>
    <definedName name="wrn.fpkg3" hidden="1">{#N/A,#N/A,FALSE,"Consolidated Shipley";#N/A,#N/A,FALSE,"Consolidated PWB";#N/A,#N/A,FALSE,"Consolidated Micro"}</definedName>
    <definedName name="wrn.fpkk" hidden="1">{#N/A,#N/A,FALSE,"Consolidated Shipley";#N/A,#N/A,FALSE,"Consolidated PWB";#N/A,#N/A,FALSE,"Consolidated Micro"}</definedName>
    <definedName name="wrn.FREELANCER." hidden="1">{#N/A,#N/A,FALSE,"712";#N/A,#N/A,FALSE,"_718";#N/A,#N/A,FALSE,"724";#N/A,#N/A,FALSE,"_751";#N/A,#N/A,FALSE,"_752";#N/A,#N/A,FALSE,"753";#N/A,#N/A,FALSE,"754";#N/A,#N/A,FALSE,"758";#N/A,#N/A,FALSE,"_761";#N/A,#N/A,FALSE,"_769"}</definedName>
    <definedName name="wrn.FS_2005." hidden="1">{"BS-Yearly",#N/A,TRUE,"BS-Year";"BS-Monthly-2005",#N/A,TRUE,"BS"}</definedName>
    <definedName name="wrn.FT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uel._.and._.Consumables." hidden="1">{#N/A,#N/A,FALSE,"F &amp; C Rates";#N/A,#N/A,FALSE,"Fuel &amp; Consumables"}</definedName>
    <definedName name="wrn.Fuel._.Cycle." hidden="1">{#N/A,#N/A,FALSE,"AltFuel"}</definedName>
    <definedName name="wrn.Fuel._.Cycle._1" hidden="1">{#N/A,#N/A,FALSE,"AltFuel"}</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models." hidden="1">{"bc I model",#N/A,TRUE,"Big Cajun I";"bc II model",#N/A,TRUE,"Big Cajun II";"bc net ppa model",#N/A,TRUE,"Big Cajun Net PPAs";"bc peaking model",#N/A,TRUE,"BC Peaking";"sterlington model",#N/A,TRUE,"Sterlington";"pike model",#N/A,TRUE,"Pike";"batesville 1 model",#N/A,TRUE,"Batesville 1";"bayou cove model",#N/A,TRUE,"Bayou Cove"}</definedName>
    <definedName name="wrn.Full._.Pack." hidden="1">{#N/A,#N/A,FALSE,"Summary";#N/A,#N/A,FALSE,"Assumptions";#N/A,#N/A,FALSE,"Scenarios";#N/A,#N/A,FALSE,"LBE (Base)";#N/A,#N/A,FALSE,"Scen A";#N/A,#N/A,FALSE,"Scen B";"Debt Paydown Scenario",#N/A,FALSE,"Cash in Bank";#N/A,#N/A,FALSE,"Debt&amp;Equity Rec"}</definedName>
    <definedName name="wrn.Full._.Report." hidden="1">{"Assumptions",#N/A,FALSE,"Sheet1";"Main Report",#N/A,FALSE,"Sheet1";"Results",#N/A,FALSE,"Sheet1";"Advances",#N/A,FALSE,"Sheet1"}</definedName>
    <definedName name="wrn.full._.set." hidden="1">{"qtrs",#N/A,FALSE,"External Mnth-Qtr-Ytd (EBITDA)";"months",#N/A,FALSE,"External Mnth-Qtr-Ytd (EBITDA)";"qtrs",#N/A,FALSE,"External Mnth-Qtr-Ytd (EBIT)";"monthsl",#N/A,FALSE,"External Mnth-Qtr-Ytd (EBIT)";"qtrs",#N/A,FALSE,"Internal Mth-Qtr-Ytd";"months",#N/A,FALSE,"Internal Mth-Qtr-Ytd"}</definedName>
    <definedName name="wrn.FullFincls." hidden="1">{#N/A,#N/A,TRUE,"Income Statement";#N/A,#N/A,TRUE,"Balance Sheet";#N/A,#N/A,TRUE,"Cash Flows";#N/A,#N/A,TRUE,"Ratios";#N/A,#N/A,TRUE,"Revenues";#N/A,#N/A,TRUE,"Asset Calcs";#N/A,#N/A,TRUE,"Assumptions";#N/A,#N/A,TRUE,"Valuation"}</definedName>
    <definedName name="wrn.Funnel._.Report." hidden="1">{#N/A,#N/A,FALSE,"funnel";#N/A,#N/A,FALSE,"AE Summary";#N/A,#N/A,FALSE,"Product Summary"}</definedName>
    <definedName name="wrn.FY97SBP." hidden="1">{#N/A,#N/A,FALSE,"FY97";#N/A,#N/A,FALSE,"FY98";#N/A,#N/A,FALSE,"FY99";#N/A,#N/A,FALSE,"FY00";#N/A,#N/A,FALSE,"FY01"}</definedName>
    <definedName name="wrn.GAAP._.Report." hidden="1">{"Income Budget",#N/A,FALSE,"98 Income";"Running GAAP Budget Income",#N/A,FALSE,"98 Income";"GAAP Actual",#N/A,FALSE,"98 Income";"GAAP Varinance",#N/A,FALSE,"98 Income"}</definedName>
    <definedName name="wrn.gastos." hidden="1">{#N/A,#N/A,FALSE,"PERSONAL";#N/A,#N/A,FALSE,"explotación";#N/A,#N/A,FALSE,"generales"}</definedName>
    <definedName name="wrn.GCIall." hidden="1">{"gcicash",#N/A,FALSE,"GCIINC";"gciinc",#N/A,FALSE,"GCIINC";"gciexclusa",#N/A,FALSE,"GCIINC";"usatdy",#N/A,FALSE,"GCIINC"}</definedName>
    <definedName name="wrn.GENERAL._.INPUT._.SCREEN." hidden="1">{"General Input",#N/A,FALSE,"General Input"}</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rainger." hidden="1">{"Income Statement",#N/A,FALSE,"Annual";"Balance Sheet",#N/A,FALSE,"Annual";"Cash Flow Statement",#N/A,FALSE,"Annual";"ROIC",#N/A,FALSE,"Annual"}</definedName>
    <definedName name="wrn.graph." hidden="1">{"graph",#N/A,FALSE,"RIGCOUNT";"graph",#N/A,FALSE,"ON_OFFSHORE";"graph",#N/A,FALSE,"crewcnt";"graph",#N/A,FALSE,"OILvGAS";"graph",#N/A,FALSE,"OFF_RIGCOUNT";"graph",#N/A,FALSE,"indep perf";"graph",#N/A,FALSE,"oil serv perf"}</definedName>
    <definedName name="wrn.GRAPHS." hidden="1">{#N/A,#N/A,FALSE,"ACQ_GRAPHS";#N/A,#N/A,FALSE,"T_1 GRAPHS";#N/A,#N/A,FALSE,"T_2 GRAPHS";#N/A,#N/A,FALSE,"COMB_GRAPHS"}</definedName>
    <definedName name="wrn.gross._.margin._.detail." hidden="1">{"gross_margin1",#N/A,FALSE,"Gross Margin Detail";"gross_margin2",#N/A,FALSE,"Gross Margin Detail"}</definedName>
    <definedName name="wrn.group._.detail." hidden="1">{"group detail",#N/A,FALSE,"Hourly Detail"}</definedName>
    <definedName name="wrn.GuV." hidden="1">{#N/A,#N/A,FALSE,"Layout GuV"}</definedName>
    <definedName name="wrn.HANDOUT." hidden="1">{#N/A,#N/A,FALSE,"COVER PAGE";#N/A,#N/A,FALSE,"Page 2";#N/A,#N/A,FALSE,"Page 2";#N/A,#N/A,FALSE,"Page 4";#N/A,#N/A,FALSE,"Page5";#N/A,#N/A,FALSE,"Page 6";#N/A,#N/A,FALSE,"Page 7";#N/A,#N/A,FALSE,"Page 8";#N/A,#N/A,FALSE,"Page 10";#N/A,#N/A,FALSE,"Long-Term OCF Mult.";#N/A,#N/A,FALSE,"PCS Comp";#N/A,#N/A,FALSE,"OCS-CAPEX";#N/A,#N/A,FALSE,"Blank"}</definedName>
    <definedName name="wrn.HEAT." hidden="1">{#N/A,#N/A,FALSE,"Heat";#N/A,#N/A,FALSE,"DCF";#N/A,#N/A,FALSE,"LBO";#N/A,#N/A,FALSE,"A";#N/A,#N/A,FALSE,"C";#N/A,#N/A,FALSE,"impd";#N/A,#N/A,FALSE,"Accr-Dilu"}</definedName>
    <definedName name="wrn.historical." hidden="1">{"historical_is_annual",#N/A,FALSE,"historical is";"historical_is_annual_cs",#N/A,FALSE,"historical is";"historical_is_annual_growth",#N/A,FALSE,"historical is";"historical_is_quarter",#N/A,FALSE,"historical is";"historical_is_quarter_cs",#N/A,FALSE,"historical is";"historical_is_quarter_growth",#N/A,FALSE,"historical is";"historical_bs_annual",#N/A,FALSE,"historical is";"historical_bs_annaul_cs",#N/A,FALSE,"historical is";"historical_bs_annaul_growth",#N/A,FALSE,"historical is";"historical_bs_quarter",#N/A,FALSE,"historical is";"historical_bs_quarter_cs",#N/A,FALSE,"historical is";"historical_bs_quarter_growth",#N/A,FALSE,"historical is";"historical_cf",#N/A,FALSE,"historical is";"historical_workcap",#N/A,FALSE,"historical is";"historical_ratios_1",#N/A,FALSE,"historical is";"historical_ratios_2",#N/A,FALSE,"historical is";"historical_ratios_3",#N/A,FALSE,"historical is"}</definedName>
    <definedName name="wrn.historical._.performance." hidden="1">{"historical acquirer",#N/A,FALSE,"Historical Performance";"historical target",#N/A,FALSE,"Historical Performance"}</definedName>
    <definedName name="wrn.historical._.rev._.backup." hidden="1">{"rev_history_revenueDetail",#N/A,FALSE,"historical rev us";"rev_history_minutesDetail",#N/A,FALSE,"historical rev us"}</definedName>
    <definedName name="wrn.Historical._.Rev._.Exp." hidden="1">{#N/A,#N/A,FALSE,"Historical Rev &amp; Exp"}</definedName>
    <definedName name="wrn.HRT." hidden="1">{"HRT",#N/A,FALSE,"HRT"}</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DCDEPR." hidden="1">{"IDCDEPR",#N/A,FALSE,"NAVYI"}</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_.TERNAL." hidden="1">{#N/A,#N/A,FALSE,"ASSUMPTIONS";#N/A,#N/A,FALSE,"CAPITAL BUDGET";#N/A,#N/A,FALSE,"PROJECT EXPENSES";#N/A,#N/A,FALSE,"PROFORMA";#N/A,#N/A,FALSE,"SENSITIVITY"}</definedName>
    <definedName name="wrn.INCOME._.STATEMENT." hidden="1">{"INCOME STATEMENT",#N/A,FALSE,"Income Statement"}</definedName>
    <definedName name="wrn.Income._.Statements." hidden="1">{#N/A,#N/A,FALSE,"Income Statement Consolidated";#N/A,#N/A,FALSE,"Income Statement Inc.";#N/A,#N/A,FALSE,"Income Statement SMI";#N/A,#N/A,FALSE,"Income Statement Kansas Mfg.";#N/A,#N/A,FALSE,"Income Statement Kansas Parts";#N/A,#N/A,FALSE,"Income Statement Service";#N/A,#N/A,FALSE,"Income Statement SEI";#N/A,#N/A,FALSE,"Income Statement GMBH";#N/A,#N/A,FALSE,"Income Statement HDT"}</definedName>
    <definedName name="wrn.Income._.Statements._.in._.thousands." hidden="1">{#N/A,#N/A,FALSE,"Income State Consol Brd 000's";#N/A,#N/A,FALSE,"Income Statement Inc. 000's";#N/A,#N/A,FALSE,"Income Statement SMI 000's";#N/A,#N/A,FALSE,"Income Statement Kan Mfg 000's";#N/A,#N/A,FALSE,"Income State Kan Parts 000's";#N/A,#N/A,FALSE,"Income Statement Service 000's";#N/A,#N/A,FALSE,"Income Statement SEI 000's";#N/A,#N/A,FALSE,"Income Statement GMBH 000's";#N/A,#N/A,FALSE,"Income Statement HDT 000's"}</definedName>
    <definedName name="wrn.IncStatement._.15._.years." hidden="1">{#N/A,#N/A,FALSE,"FinStateUS"}</definedName>
    <definedName name="wrn.IncStatement._.15._.years._1" hidden="1">{#N/A,#N/A,FALSE,"FinStateUS"}</definedName>
    <definedName name="wrn.IncStatement._.6._.years." hidden="1">{"IncStatement 6 years",#N/A,FALSE,"FinStateUS"}</definedName>
    <definedName name="wrn.IncStatement._.6._.years._1" hidden="1">{"IncStatement 6 years",#N/A,FALSE,"FinStateUS"}</definedName>
    <definedName name="wrn.inctax." hidden="1">{"inctax94",#N/A,FALSE,"1994";"inctax95",#N/A,FALSE,"1995"}</definedName>
    <definedName name="wrn.Index." hidden="1">{#N/A,#N/A,FALSE,"INDEX"}</definedName>
    <definedName name="wrn.Indirects." hidden="1">{"Budget",#N/A,TRUE,"Criteria";"Summary",#N/A,TRUE,"Summary";"Detail",#N/A,TRUE,"Detail";"Staff",#N/A,TRUE,"Staffing";"Equip",#N/A,TRUE,"Equipment"}</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greso."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data." hidden="1">{"Creditor Days",#N/A,FALSE,"Input Sheet";"Data Values",#N/A,FALSE,"Input Sheet"}</definedName>
    <definedName name="wrn.Inputs." hidden="1">{"Inputs 1","Base",FALSE,"INPUTS";"Inputs 2","Base",FALSE,"INPUTS";"Inputs 3","Base",FALSE,"INPUTS";"Inputs 4","Base",FALSE,"INPUTS";"Inputs 5","Base",FALSE,"INPUTS"}</definedName>
    <definedName name="wrn.Inputs._.and._.detail._.calculations." hidden="1">{#N/A,#N/A,TRUE,"Revenue &amp; Direct Expense";#N/A,#N/A,TRUE,"Indirect Expense";#N/A,#N/A,TRUE,"Assumptions";#N/A,#N/A,TRUE,"Headcount Inputs";#N/A,#N/A,TRUE,"Markets";#N/A,#N/A,TRUE,"Colocation";#N/A,#N/A,TRUE,"Demographics";#N/A,#N/A,TRUE,"ILEC Rates"}</definedName>
    <definedName name="wrn.Instructions." hidden="1">{#N/A,#N/A,FALSE,"Instructions"}</definedName>
    <definedName name="wrn.inventory." hidden="1">{"summary",#N/A,TRUE,"Coal Inventory Summary";"view 1",#N/A,TRUE,"Coal Inv. By Station";"view 2",#N/A,TRUE,"Coal inv by sta 2";"view 3",#N/A,TRUE,"Coal inv by sta 3";"oil",#N/A,TRUE,"Oil Purchases"}</definedName>
    <definedName name="wrn.inventory._1" hidden="1">{"summary",#N/A,TRUE,"Coal Inventory Summary";"view 1",#N/A,TRUE,"Coal Inv. By Station";"view 2",#N/A,TRUE,"Coal inv by sta 2";"view 3",#N/A,TRUE,"Coal inv by sta 3";"oil",#N/A,TRUE,"Oil Purchases"}</definedName>
    <definedName name="wrn.Invoices." hidden="1">{#N/A,#N/A,FALSE,"State1";#N/A,#N/A,FALSE,"State2";#N/A,#N/A,FALSE,"Prison";#N/A,#N/A,FALSE,"NJEDA"}</definedName>
    <definedName name="wrn.IPO._.Valuation." hidden="1">{"assumptions",#N/A,FALSE,"Scenario 1";"valuation",#N/A,FALSE,"Scenario 1"}</definedName>
    <definedName name="wrn.ipovalue." hidden="1">{#N/A,#N/A,FALSE,"puboff";#N/A,#N/A,FALSE,"valuation";#N/A,#N/A,FALSE,"finanalsis";#N/A,#N/A,FALSE,"split";#N/A,#N/A,FALSE,"ownership"}</definedName>
    <definedName name="wrn.IS._.DETAIL._.ALL." hidden="1">{"is detail ww",#N/A,FALSE,"IS DETAIL";"is detail ex",#N/A,FALSE,"IS DETAIL";"is detail us",#N/A,FALSE,"IS DETAIL"}</definedName>
    <definedName name="wrn.IS._.DETAIL._.EX._.US." hidden="1">{"is detail ex",#N/A,FALSE,"IS DETAIL"}</definedName>
    <definedName name="wrn.IS._.DETAIL._.OTHER." hidden="1">{"is detail other",#N/A,FALSE,"IS DETAIL"}</definedName>
    <definedName name="wrn.IS._.DETAIL._.US." hidden="1">{"is detail",#N/A,FALSE,"IS DETAIL"}</definedName>
    <definedName name="wrn.IS._.DETAIL._.WW." hidden="1">{"is detail ww",#N/A,FALSE,"IS DETAIL"}</definedName>
    <definedName name="wrn.is._.Sumary._.usv1." hidden="1">{"is sum",#N/A,FALSE,"IS SUM"}</definedName>
    <definedName name="wrn.IS._.SUMMARY._.ALL." hidden="1">{"is sum ww",#N/A,FALSE,"IS SUM";"is sum ex",#N/A,FALSE,"IS SUM";"is sum us",#N/A,FALSE,"IS SUM"}</definedName>
    <definedName name="wrn.IS._.SUMMARY._.EX._.US." hidden="1">{"is sum ex",#N/A,FALSE,"IS SUM"}</definedName>
    <definedName name="wrn.IS._.SUMMARY._.OTHER." hidden="1">{"is sum other",#N/A,FALSE,"IS SUM"}</definedName>
    <definedName name="wrn.IS._.SUMMARY._.US." hidden="1">{"is sum",#N/A,FALSE,"IS SUM"}</definedName>
    <definedName name="wrn.IS._.SUMMARY._.WW." hidden="1">{"is sum ww",#N/A,FALSE,"IS SUM"}</definedName>
    <definedName name="wrn.ISCG._.model." hidden="1">{#N/A,#N/A,FALSE,"Second";#N/A,#N/A,FALSE,"ownership";#N/A,#N/A,FALSE,"Valuation";#N/A,#N/A,FALSE,"Eqiv";#N/A,#N/A,FALSE,"Mults";#N/A,#N/A,FALSE,"ISCG Graphics"}</definedName>
    <definedName name="wrn.jcbsum." hidden="1">{#N/A,#N/A,FALSE,"Finstmts";#N/A,#N/A,FALSE,"Lost Revenue";#N/A,#N/A,FALSE,"Ratios"}</definedName>
    <definedName name="wrn.Jeff._.Standalone." hidden="1">{#N/A,#N/A,TRUE,"Acquirer_Cases_Input";#N/A,#N/A,TRUE,"Acquirer_Input";#N/A,#N/A,TRUE,"Acquirer"}</definedName>
    <definedName name="wrn.JODM._.Graphs." hidden="1">{"graph",#N/A,FALSE,"WWJU";"graph",#N/A,FALSE,"WWSEM";"graph",#N/A,FALSE,"GOMJU";"graph",#N/A,FALSE,"GOMSEM";"graph",#N/A,FALSE,"NSJU";"graph",#N/A,FALSE,"NSSEM";"graph",#N/A,FALSE,"WAJU";"graph",#N/A,FALSE,"STOCKPRI";"graph",#N/A,FALSE,"CFTEV";"graph",#N/A,FALSE,"NAV-RCV";"graph",#N/A,FALSE,"CRUDEWW"}</definedName>
    <definedName name="wrn.JTSBudget." hidden="1">{#N/A,#N/A,TRUE,"Coverpage";#N/A,#N/A,TRUE,"Income Statement US$";#N/A,#N/A,TRUE,"US$ -Revenue by Month ";#N/A,#N/A,TRUE,"Fuel US$";#N/A,#N/A,TRUE,"US$ Operating Costs";#N/A,#N/A,TRUE,"US$ Other Costs";#N/A,#N/A,TRUE,"US$Cash Flow";#N/A,#N/A,TRUE,"Headcount";#N/A,#N/A,TRUE,"1999 IS"}</definedName>
    <definedName name="wrn.JTSBudget._1" hidden="1">{#N/A,#N/A,TRUE,"Coverpage";#N/A,#N/A,TRUE,"Income Statement US$";#N/A,#N/A,TRUE,"US$ -Revenue by Month ";#N/A,#N/A,TRUE,"Fuel US$";#N/A,#N/A,TRUE,"US$ Operating Costs";#N/A,#N/A,TRUE,"US$ Other Costs";#N/A,#N/A,TRUE,"US$Cash Flow";#N/A,#N/A,TRUE,"Headcount";#N/A,#N/A,TRUE,"1999 IS"}</definedName>
    <definedName name="wrn.JTSBudget._2" hidden="1">{#N/A,#N/A,TRUE,"Coverpage";#N/A,#N/A,TRUE,"Income Statement US$";#N/A,#N/A,TRUE,"US$ -Revenue by Month ";#N/A,#N/A,TRUE,"Fuel US$";#N/A,#N/A,TRUE,"US$ Operating Costs";#N/A,#N/A,TRUE,"US$ Other Costs";#N/A,#N/A,TRUE,"US$Cash Flow";#N/A,#N/A,TRUE,"Headcount";#N/A,#N/A,TRUE,"1999 IS"}</definedName>
    <definedName name="wrn.JTSBudget._3" hidden="1">{#N/A,#N/A,TRUE,"Coverpage";#N/A,#N/A,TRUE,"Income Statement US$";#N/A,#N/A,TRUE,"US$ -Revenue by Month ";#N/A,#N/A,TRUE,"Fuel US$";#N/A,#N/A,TRUE,"US$ Operating Costs";#N/A,#N/A,TRUE,"US$ Other Costs";#N/A,#N/A,TRUE,"US$Cash Flow";#N/A,#N/A,TRUE,"Headcount";#N/A,#N/A,TRUE,"1999 IS"}</definedName>
    <definedName name="wrn.JTSBudget._4" hidden="1">{#N/A,#N/A,TRUE,"Coverpage";#N/A,#N/A,TRUE,"Income Statement US$";#N/A,#N/A,TRUE,"US$ -Revenue by Month ";#N/A,#N/A,TRUE,"Fuel US$";#N/A,#N/A,TRUE,"US$ Operating Costs";#N/A,#N/A,TRUE,"US$ Other Costs";#N/A,#N/A,TRUE,"US$Cash Flow";#N/A,#N/A,TRUE,"Headcount";#N/A,#N/A,TRUE,"1999 IS"}</definedName>
    <definedName name="wrn.JTSBudget._5" hidden="1">{#N/A,#N/A,TRUE,"Coverpage";#N/A,#N/A,TRUE,"Income Statement US$";#N/A,#N/A,TRUE,"US$ -Revenue by Month ";#N/A,#N/A,TRUE,"Fuel US$";#N/A,#N/A,TRUE,"US$ Operating Costs";#N/A,#N/A,TRUE,"US$ Other Costs";#N/A,#N/A,TRUE,"US$Cash Flow";#N/A,#N/A,TRUE,"Headcount";#N/A,#N/A,TRUE,"1999 IS"}</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ey._.Pages." hidden="1">{#N/A,#N/A,FALSE,"Model";#N/A,#N/A,FALSE,"CapitalCosts"}</definedName>
    <definedName name="wrn.Kleinwort._.Benson._.Tables." hidden="1">{#N/A,#N/A,FALSE,"Forecast - Gulf";#N/A,#N/A,FALSE,"Forecast, NYH";#N/A,#N/A,FALSE,"PR-Vol";#N/A,#N/A,FALSE,"PR-Comp";#N/A,#N/A,FALSE,"PR-OpExp";#N/A,#N/A,FALSE,"PR-Adj";#N/A,#N/A,FALSE,"PR-DCF";#N/A,#N/A,FALSE,"Crude,St. Croix";#N/A,#N/A,FALSE,"SC-Vol";#N/A,#N/A,FALSE,"SC-Comp";#N/A,#N/A,FALSE,"SC-OpExp";#N/A,#N/A,FALSE,"SC-Adj";#N/A,#N/A,FALSE,"SC-DCF";#N/A,#N/A,FALSE,"SL-DCF"}</definedName>
    <definedName name="wrn.Komplettausdruck." hidden="1">{#N/A,#N/A,FALSE,"Layout Aktiva";#N/A,#N/A,FALSE,"Layout Passiva";#N/A,#N/A,FALSE,"Layout GuV";#N/A,#N/A,FALSE,"Layout Cash Flow";#N/A,#N/A,FALSE,"Mittelherkunft";#N/A,#N/A,FALSE,"Mittelverwendung";#N/A,#N/A,FALSE,"Finanzbedarfsrechnung"}</definedName>
    <definedName name="wrn.kriall." hidden="1">{"kricash",#N/A,FALSE,"INC";"kriinc",#N/A,FALSE,"INC";"krimiami",#N/A,FALSE,"INC";"kriother",#N/A,FALSE,"INC";"kripapers",#N/A,FALSE,"INC"}</definedName>
    <definedName name="wrn.KWK._.W1." hidden="1">{#N/A,#N/A,FALSE,"KWK W1"}</definedName>
    <definedName name="wrn.KWK._.W2." hidden="1">{#N/A,#N/A,FALSE,"KWK W2"}</definedName>
    <definedName name="wrn.Land." hidden="1">{"Land",#N/A,FALSE,"Land"}</definedName>
    <definedName name="wrn.LBO." hidden="1">{#N/A,#N/A,FALSE,"Cov";#N/A,#N/A,FALSE,"sum";#N/A,#N/A,FALSE,"baladj";#N/A,#N/A,FALSE,"bs";#N/A,#N/A,FALSE,"is";#N/A,#N/A,FALSE,"pis";#N/A,#N/A,FALSE,"cf";#N/A,#N/A,FALSE,"balhist";#N/A,#N/A,FALSE,"wc";#N/A,#N/A,FALSE,"ltd";#N/A,#N/A,FALSE,"cover";#N/A,#N/A,FALSE,"fa";#N/A,#N/A,FALSE,"tax";#N/A,#N/A,FALSE,"irr";#N/A,#N/A,FALSE,"in"}</definedName>
    <definedName name="wrn.LBO._.Summary." hidden="1">{"LBO Summary",#N/A,FALSE,"Summary"}</definedName>
    <definedName name="wrn.LC_A1." hidden="1">{"LC_A1",#N/A,FALSE,"FINAL FORM";"LC_A1",#N/A,FALSE,"FINAL FORM"}</definedName>
    <definedName name="wrn.LC_A10." hidden="1">{"LC_A10",#N/A,FALSE,"FINAL FORM"}</definedName>
    <definedName name="wrn.LC_A11." hidden="1">{"LC_A11",#N/A,FALSE,"FINAL FORM"}</definedName>
    <definedName name="wrn.LC_A12." hidden="1">{"LC_A12",#N/A,FALSE,"FINAL FORM";"LC_A12",#N/A,FALSE,"FINAL FORM"}</definedName>
    <definedName name="wrn.LC_A13." hidden="1">{"LC_A13",#N/A,FALSE,"FINAL FORM"}</definedName>
    <definedName name="wrn.LC_A14." hidden="1">{"LC_A14",#N/A,FALSE,"FINAL FORM"}</definedName>
    <definedName name="wrn.LC_A2." hidden="1">{"LC_A2",#N/A,FALSE,"FINAL FORM"}</definedName>
    <definedName name="wrn.LC_A23." hidden="1">{"LC_A23",#N/A,FALSE,"FINAL FORM"}</definedName>
    <definedName name="wrn.LC_A3_A4." hidden="1">{"LC_A3_A4",#N/A,FALSE,"FINAL FORM"}</definedName>
    <definedName name="wrn.LC_A5." hidden="1">{"LC_A5",#N/A,FALSE,"FINAL FORM";"LC_A5",#N/A,FALSE,"FINAL FORM"}</definedName>
    <definedName name="wrn.LC_MEMO." hidden="1">{"LC_MEMO",#N/A,FALSE,"FINAL FORM";"LC_MEMO",#N/A,FALSE,"FINAL FORM"}</definedName>
    <definedName name="wrn.Lease._.Rollover." hidden="1">{#N/A,#N/A,FALSE,"Lease Rollover"}</definedName>
    <definedName name="wrn.Loan._.Pricing._.Analysis." hidden="1">{#N/A,#N/A,FALSE,"LOAN ANALYSIS"}</definedName>
    <definedName name="wrn.LOB." hidden="1">{#N/A,#N/A,FALSE,"Line of Business";#N/A,#N/A,FALSE,"Line of Business YTD";#N/A,#N/A,FALSE,"Line of Business Forecast"}</definedName>
    <definedName name="wrn.main." hidden="1">{#N/A,#N/A,FALSE,"Finstmts";#N/A,#N/A,FALSE,"O&amp;M and Cap";#N/A,#N/A,FALSE,"Fuel";#N/A,#N/A,FALSE,"Gen Dat";#N/A,#N/A,FALSE,"Lost Revenue";#N/A,#N/A,FALSE,"Ratios"}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TENANCE._.PLAN._.96." hidden="1">{"PAGE1",#N/A,TRUE,"1996";"PAGE2",#N/A,TRUE,"1996";"PAGE3",#N/A,TRUE,"1996";"PAGE4",#N/A,TRUE,"1996"}</definedName>
    <definedName name="wrn.MAINTENANCE._.PLAN._.97." hidden="1">{"PAGE1_97",#N/A,TRUE,"1997";"PAGE2_97",#N/A,TRUE,"1997";"PAGE3_97",#N/A,TRUE,"1997";"PAGE4_97",#N/A,TRUE,"1997"}</definedName>
    <definedName name="wrn.MARKETING._.SUMMARY." hidden="1">{"Marketing Summary",#N/A,FALSE,"Marketing Spending"}</definedName>
    <definedName name="wrn.Mason._.Deliverables." hidden="1">{#N/A,#N/A,FALSE,"Data &amp; Key Results";#N/A,#N/A,FALSE,"Summary Template";#N/A,#N/A,FALSE,"Budget";#N/A,#N/A,FALSE,"Present Value Comparison";#N/A,#N/A,FALSE,"Cashflow";#N/A,#N/A,FALSE,"Income";#N/A,#N/A,FALSE,"Inputs"}</definedName>
    <definedName name="wrn.Master_Income." hidden="1">{"Annual_Income",#N/A,FALSE,"Master Model";"Quarterly_Income",#N/A,FALSE,"Master Model"}</definedName>
    <definedName name="wrn.merge." hidden="1">{#N/A,#N/A,FALSE,"IPO";#N/A,#N/A,FALSE,"DCF";#N/A,#N/A,FALSE,"LBO";#N/A,#N/A,FALSE,"MULT_VAL";#N/A,#N/A,FALSE,"Status Quo";#N/A,#N/A,FALSE,"Recap"}</definedName>
    <definedName name="wrn.mhpall." hidden="1">{"mhpcash",#N/A,FALSE,"MHPNEWX";"mhpinc",#N/A,FALSE,"MHPNEWX";"mhptax",#N/A,FALSE,"MHPNEWX";"mhpbroad",#N/A,FALSE,"MHPNEWX";"mhpeduc",#N/A,FALSE,"MHPNEWX";"mhpfin",#N/A,FALSE,"MHPNEWX";"mhpinfo",#N/A,FALSE,"MHPNEWX"}</definedName>
    <definedName name="wrn.MiniSum." hidden="1">{#N/A,#N/A,TRUE,"Facility-Input";#N/A,#N/A,TRUE,"Graphs";#N/A,#N/A,TRUE,"TOTAL"}</definedName>
    <definedName name="wrn.MMERINO." hidden="1">{"MMERINO",#N/A,FALSE,"1) Income Statement (2)"}</definedName>
    <definedName name="wrn.MMERINO._1" hidden="1">{"MMERINO",#N/A,FALSE,"1) Income Statement (2)"}</definedName>
    <definedName name="wrn.MMERINO._2" hidden="1">{"MMERINO",#N/A,FALSE,"1) Income Statement (2)"}</definedName>
    <definedName name="wrn.MMERINO._3" hidden="1">{"MMERINO",#N/A,FALSE,"1) Income Statement (2)"}</definedName>
    <definedName name="wrn.MMERINO._4" hidden="1">{"MMERINO",#N/A,FALSE,"1) Income Statement (2)"}</definedName>
    <definedName name="wrn.MMERINO._5" hidden="1">{"MMERINO",#N/A,FALSE,"1) Income Statement (2)"}</definedName>
    <definedName name="wrn.MOBIL." hidden="1">{"quarter",#N/A,FALSE,"MOB"}</definedName>
    <definedName name="wrn.Model." hidden="1">{#N/A,#N/A,FALSE,"Cover";#N/A,#N/A,FALSE,"LUMI";#N/A,#N/A,FALSE,"COMD";#N/A,#N/A,FALSE,"Valuation";#N/A,#N/A,FALSE,"Assumptions";#N/A,#N/A,FALSE,"Pooling";#N/A,#N/A,FALSE,"BalanceSheet"}</definedName>
    <definedName name="wrn.MOJAVEINC." hidden="1">{"MOJAVEINC",#N/A,FALSE,"NAVYI"}</definedName>
    <definedName name="wrn.Monotherapy." hidden="1">{"mono",#N/A,FALSE,"Mono-therapy"}</definedName>
    <definedName name="wrn.Month.Qtr.YTD." hidden="1">{#N/A,#N/A,FALSE,"Cover";"NI_Mon.Qtr.YTD",#N/A,FALSE,"Net Income";"Earnings_Month.Qtr.YTD",#N/A,FALSE,"Earnings";#N/A,#N/A,FALSE,"Indicators"}</definedName>
    <definedName name="wrn.Month.YTD." hidden="1">{#N/A,#N/A,FALSE,"Cover";"NI_Mon.YTD",#N/A,FALSE,"Net Income";"Earnings_Month.YTD",#N/A,FALSE,"Earnings";#N/A,#N/A,FALSE,"Indicators"}</definedName>
    <definedName name="wrn.MONTH_QTR_YTD." hidden="1">{"MTH_QTR_YTD",#N/A,FALSE,"Summary";"VAR_MTH_QTR_YTD",#N/A,FALSE,"Summary"}</definedName>
    <definedName name="wrn.MONTH_YTD." hidden="1">{"MTH_YTD",#N/A,FALSE,"Summary";"VAR_MTH_YTD",#N/A,FALSE,"Summary"}</definedName>
    <definedName name="wrn.monthly." hidden="1">{"monthly",#N/A,FALSE,"Monthly"}</definedName>
    <definedName name="wrn.MONTHLY._.INVENTORY._.SCHEDULE." hidden="1">{#N/A,#N/A,FALSE,"Sheet1";#N/A,#N/A,FALSE,"Sheet2";#N/A,#N/A,FALSE,"Sheet3";#N/A,#N/A,FALSE,"Sheet4";#N/A,#N/A,FALSE,"Sheet5";#N/A,#N/A,FALSE,"Sheet6"}</definedName>
    <definedName name="wrn.MONTHLY._.PROFITABILITY._.REPORT._1" hidden="1">{#N/A,#N/A,FALSE,"REPORTS";#N/A,#N/A,FALSE,"PROD-SUM";#N/A,#N/A,FALSE,"PROD-CUST";#N/A,#N/A,FALSE,"PROD-GRADE";#N/A,#N/A,FALSE,"CUST-MILL";#N/A,#N/A,FALSE,"CUST-PROD";#N/A,#N/A,FALSE,"CUST-PROD-LITE";#N/A,#N/A,FALSE,"CUSTOMER-TOP";#N/A,#N/A,FALSE,"CUST-PROD-WIDE";#N/A,#N/A,FALSE,"CUSTOMER";#N/A,#N/A,FALSE,"CUSTOMER-PROFILE"}</definedName>
    <definedName name="wrn.MONTHLY._.PROFITABILITY._.REPORT._1_1" hidden="1">{#N/A,#N/A,FALSE,"REPORTS";#N/A,#N/A,FALSE,"PROD-SUM";#N/A,#N/A,FALSE,"PROD-CUST";#N/A,#N/A,FALSE,"PROD-GRADE";#N/A,#N/A,FALSE,"CUST-MILL";#N/A,#N/A,FALSE,"CUST-PROD";#N/A,#N/A,FALSE,"CUST-PROD-LITE";#N/A,#N/A,FALSE,"CUSTOMER-TOP";#N/A,#N/A,FALSE,"CUST-PROD-WIDE";#N/A,#N/A,FALSE,"CUSTOMER";#N/A,#N/A,FALSE,"CUSTOMER-PROFILE"}</definedName>
    <definedName name="wrn.MONTHLY._.PROFITABILITY._.REPORT._1_2" hidden="1">{#N/A,#N/A,FALSE,"REPORTS";#N/A,#N/A,FALSE,"PROD-SUM";#N/A,#N/A,FALSE,"PROD-CUST";#N/A,#N/A,FALSE,"PROD-GRADE";#N/A,#N/A,FALSE,"CUST-MILL";#N/A,#N/A,FALSE,"CUST-PROD";#N/A,#N/A,FALSE,"CUST-PROD-LITE";#N/A,#N/A,FALSE,"CUSTOMER-TOP";#N/A,#N/A,FALSE,"CUST-PROD-WIDE";#N/A,#N/A,FALSE,"CUSTOMER";#N/A,#N/A,FALSE,"CUSTOMER-PROFILE"}</definedName>
    <definedName name="wrn.MONTHLY._.PROFITABILITY._.REPORT._1_3" hidden="1">{#N/A,#N/A,FALSE,"REPORTS";#N/A,#N/A,FALSE,"PROD-SUM";#N/A,#N/A,FALSE,"PROD-CUST";#N/A,#N/A,FALSE,"PROD-GRADE";#N/A,#N/A,FALSE,"CUST-MILL";#N/A,#N/A,FALSE,"CUST-PROD";#N/A,#N/A,FALSE,"CUST-PROD-LITE";#N/A,#N/A,FALSE,"CUSTOMER-TOP";#N/A,#N/A,FALSE,"CUST-PROD-WIDE";#N/A,#N/A,FALSE,"CUSTOMER";#N/A,#N/A,FALSE,"CUSTOMER-PROFILE"}</definedName>
    <definedName name="wrn.MONTHLY._.PROFITABILITY._.REPORT._3" hidden="1">{#N/A,#N/A,FALSE,"REPORTS";#N/A,#N/A,FALSE,"PROD-SUM";#N/A,#N/A,FALSE,"PROD-CUST";#N/A,#N/A,FALSE,"PROD-GRADE";#N/A,#N/A,FALSE,"CUST-MILL";#N/A,#N/A,FALSE,"CUST-PROD";#N/A,#N/A,FALSE,"CUST-PROD-LITE";#N/A,#N/A,FALSE,"CUSTOMER-TOP";#N/A,#N/A,FALSE,"CUST-PROD-WIDE";#N/A,#N/A,FALSE,"CUSTOMER";#N/A,#N/A,FALSE,"CUSTOMER-PROFILE"}</definedName>
    <definedName name="wrn.MONTHLY._.PROFITABILITY._.REPORT._4" hidden="1">{#N/A,#N/A,FALSE,"REPORTS";#N/A,#N/A,FALSE,"PROD-SUM";#N/A,#N/A,FALSE,"PROD-CUST";#N/A,#N/A,FALSE,"PROD-GRADE";#N/A,#N/A,FALSE,"CUST-MILL";#N/A,#N/A,FALSE,"CUST-PROD";#N/A,#N/A,FALSE,"CUST-PROD-LITE";#N/A,#N/A,FALSE,"CUSTOMER-TOP";#N/A,#N/A,FALSE,"CUST-PROD-WIDE";#N/A,#N/A,FALSE,"CUSTOMER";#N/A,#N/A,FALSE,"CUSTOMER-PROFILE"}</definedName>
    <definedName name="wrn.MONTHLY._.PROFITABILITY._.REPORT._5" hidden="1">{#N/A,#N/A,FALSE,"REPORTS";#N/A,#N/A,FALSE,"PROD-SUM";#N/A,#N/A,FALSE,"PROD-CUST";#N/A,#N/A,FALSE,"PROD-GRADE";#N/A,#N/A,FALSE,"CUST-MILL";#N/A,#N/A,FALSE,"CUST-PROD";#N/A,#N/A,FALSE,"CUST-PROD-LITE";#N/A,#N/A,FALSE,"CUSTOMER-TOP";#N/A,#N/A,FALSE,"CUST-PROD-WIDE";#N/A,#N/A,FALSE,"CUSTOMER";#N/A,#N/A,FALSE,"CUSTOMER-PROFILE"}</definedName>
    <definedName name="wrn.Monthly._.Report." hidden="1">{#N/A,#N/A,TRUE,"Cover Sht";#N/A,#N/A,TRUE,"Summary";#N/A,#N/A,TRUE,"Total Hrs";#N/A,#N/A,TRUE,"Capital Hrs";#N/A,#N/A,TRUE,"OM&amp;A Hrs";#N/A,#N/A,TRUE,"External Hrs";#N/A,#N/A,TRUE,"Indirect Hrs"}</definedName>
    <definedName name="wrn.Monthly_Yr1." hidden="1">{"ISP1Y1",#N/A,TRUE,"Template";"ISP2Y1",#N/A,TRUE,"Template";"BSY1",#N/A,TRUE,"Template";"ICFY1",#N/A,TRUE,"Template";"TPY1",#N/A,TRUE,"Template";"CtrlY1",#N/A,TRUE,"Template"}</definedName>
    <definedName name="wrn.Monthly_Yr2." hidden="1">{"ISP1Y2",#N/A,TRUE,"Template";"ISP2Y2",#N/A,TRUE,"Template";"BSY2",#N/A,TRUE,"Template";"ICFY2",#N/A,TRUE,"Template";"TPY2",#N/A,TRUE,"Template";"CtrlY2",#N/A,TRUE,"Template"}</definedName>
    <definedName name="wrn.Mortgage._.Loan._.Sch." hidden="1">{#N/A,#N/A,FALSE,"Mortgage Loan Sch"}</definedName>
    <definedName name="wrn.Most._.Likely._.Scenarios." hidden="1">{#N/A,"Mine Allocated, Keep AC",FALSE,"Stream INPUTS";#N/A,"All Preferred, Sell AC",FALSE,"Stream INPUTS";#N/A,"Step Up, Sell AC",FALSE,"Stream INPUTS";#N/A,"All Preferred, BRONCO buys AC",FALSE,"Stream INPUTS"}</definedName>
    <definedName name="wrn.Mthly._.Financial._.Report." hidden="1">{#N/A,#N/A,FALSE,"MR";#N/A,#N/A,FALSE,"Summ 1";#N/A,#N/A,FALSE,"Inc Stmt";#N/A,#N/A,FALSE,"Frcst IS";#N/A,#N/A,FALSE,"IS Var";#N/A,#N/A,FALSE,"BS";#N/A,#N/A,FALSE,"SC";#N/A,#N/A,FALSE,"AIP";#N/A,#N/A,FALSE,"Av";#N/A,#N/A,FALSE,"Rev";#N/A,#N/A,FALSE,"NRG";#N/A,#N/A,FALSE,"XS";#N/A,#N/A,FALSE,"Fuel";#N/A,#N/A,FALSE,"O&amp;M";#N/A,#N/A,FALSE,"CESR";#N/A,#N/A,FALSE,"HrlyPP";#N/A,#N/A,FALSE,"MinMaxAv"}</definedName>
    <definedName name="wrn.NAVYICASH." hidden="1">{"NAVYICASH",#N/A,FALSE,"NAVYI"}</definedName>
    <definedName name="wrn.NAVYITAX." hidden="1">{"NAVYITAX",#N/A,FALSE,"NAVYI"}</definedName>
    <definedName name="wrn.NET._.TRADE._.SALES." hidden="1">{"Net trade Sales",#N/A,FALSE,"Net Trade Sales"}</definedName>
    <definedName name="wrn.new" hidden="1">{#N/A,#N/A,FALSE,"Model";#N/A,#N/A,FALSE,"CapitalCosts"}</definedName>
    <definedName name="wrn.New." hidden="1">{"Provision",#N/A,FALSE,"ForeignPBT";"Foreign Deferred",#N/A,FALSE,"ForeignPBT";"SubF Inclusion",#N/A,FALSE,"Tax Inclusion Calc";"Europe Testing",#N/A,FALSE,"SUB F TESTING";"ICON Testing",#N/A,FALSE,"SUB F TESTING";#N/A,#N/A,FALSE,"Current Activity";#N/A,#N/A,FALSE,"DEF FGN LIAB";#N/A,#N/A,FALSE,"US GAAP PBT";#N/A,#N/A,FALSE,"DEEMED INCL SUMM TAX";#N/A,#N/A,FALSE,"FTC UTILIZED";#N/A,#N/A,FALSE,"951(a) Allocation";#N/A,#N/A,FALSE,"863(b) Income";#N/A,#N/A,FALSE,"FTC Reconciliation"}</definedName>
    <definedName name="wrn.new._.delhi." hidden="1">{#N/A,#N/A,FALSE,"MAIN";#N/A,#N/A,FALSE,"MK_ASS_B";#N/A,#N/A,FALSE,"MK_ASS_R";#N/A,#N/A,FALSE,"TR_ASS_B";#N/A,#N/A,FALSE,"TR_ASS_R";#N/A,#N/A,FALSE,"ROAMING";#N/A,#N/A,FALSE,"PR_ASS_B";#N/A,#N/A,FALSE,"PR_ASS_R";#N/A,#N/A,FALSE,"PR_ASS_S"}</definedName>
    <definedName name="wrn.newest." hidden="1">{#N/A,#N/A,TRUE,"TS";#N/A,#N/A,TRUE,"Combo";#N/A,#N/A,TRUE,"FAIR";#N/A,#N/A,TRUE,"RBC";#N/A,#N/A,TRUE,"xxxx"}</definedName>
    <definedName name="wrn.ntfinance." hidden="1">{"Rate",#N/A,TRUE,"SUMMARY";"Ratios",#N/A,TRUE,"Ratios";"BUDGETREVENUE",#N/A,TRUE,"Revenue";"TOTALS",#N/A,TRUE,"DETAIL"}</definedName>
    <definedName name="wrn.nytaann." hidden="1">{"nytacash",#N/A,FALSE,"GLOBEINC";"nytainc",#N/A,FALSE,"GLOBEINC";"nytanyt",#N/A,FALSE,"GLOBEINC";"nytareg",#N/A,FALSE,"GLOBEINC";"nytaglobe",#N/A,FALSE,"GLOBEINC";"nytapprttl",#N/A,FALSE,"GLOBEINC"}</definedName>
    <definedName name="wrn.Oncology." hidden="1">{#N/A,#N/A,FALSE,"Onco";#N/A,#N/A,FALSE,"Taxol";#N/A,#N/A,FALSE,"UFT";#N/A,#N/A,FALSE,"Carb"}</definedName>
    <definedName name="wrn.one." hidden="1">{"page1",#N/A,FALSE,"A";"page2",#N/A,FALSE,"A"}</definedName>
    <definedName name="wrn.ops._.costs." hidden="1">{"page1",#N/A,FALSE,"APCI Operations Detail  ";"page2",#N/A,FALSE,"APCI Operations Detail  ";"page3",#N/A,FALSE,"APCI Operations Detail  ";"page4",#N/A,FALSE,"APCI Operations Detail  "}</definedName>
    <definedName name="wrn.opscosts2" hidden="1">{"page1",#N/A,FALSE,"APCI Operations Detail  ";"page2",#N/A,FALSE,"APCI Operations Detail  ";"page3",#N/A,FALSE,"APCI Operations Detail  ";"page4",#N/A,FALSE,"APCI Operations Detail  "}</definedName>
    <definedName name="wrn.OTC._.Market._.Report." hidden="1">{#N/A,#N/A,FALSE,"Sales Graph";#N/A,#N/A,FALSE,"BUC Graph";#N/A,#N/A,FALSE,"P&amp;L - YTD"}</definedName>
    <definedName name="wrn.Other._.Pharm." hidden="1">{#N/A,#N/A,FALSE,"Other";#N/A,#N/A,FALSE,"Ace";#N/A,#N/A,FALSE,"Derm"}</definedName>
    <definedName name="wrn.Outlook." hidden="1">{#N/A,#N/A,FALSE,"Consol P&amp;L ";#N/A,#N/A,FALSE,"CP P&amp;L";#N/A,#N/A,FALSE,"ADS P&amp;L";#N/A,#N/A,FALSE,"Corp P&amp;L"}</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hidden="1">{"DCF","UPSIDE CASE",FALSE,"Sheet1";"DCF","BASE CASE",FALSE,"Sheet1";"DCF","DOWNSIDE CASE",FALSE,"Sheet1"}</definedName>
    <definedName name="wrn.Output._1" hidden="1">{"calspreads",#N/A,FALSE,"Sheet1";"curves",#N/A,FALSE,"Sheet1";"libor",#N/A,FALSE,"Sheet1"}</definedName>
    <definedName name="wrn.p" hidden="1">{#N/A,#N/A,FALSE,"1";#N/A,#N/A,FALSE,"2";#N/A,#N/A,FALSE,"16 - 17";#N/A,#N/A,FALSE,"18 - 19";#N/A,#N/A,FALSE,"26";#N/A,#N/A,FALSE,"27";#N/A,#N/A,FALSE,"28"}</definedName>
    <definedName name="wrn.p._.and._.l." hidden="1">{"bcII p and l",#N/A,FALSE,"Big Cajun II"}</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_.1." hidden="1">{"Page 1",#N/A,FALSE,"Sheet1";"Page 2",#N/A,FALSE,"Sheet1"}</definedName>
    <definedName name="wrn.Page._.1._1" hidden="1">{"Page 1",#N/A,FALSE,"Sheet1";"Page 2",#N/A,FALSE,"Sheet1"}</definedName>
    <definedName name="wrn.Pages._.for._.Distribution." hidden="1">{#N/A,#N/A,FALSE,"DISTRIBUTION";#N/A,#N/A,FALSE,"Overview";#N/A,#N/A,FALSE,"QRTLY EPS";#N/A,#N/A,FALSE,"Category Summary";#N/A,#N/A,FALSE,"Sales Variance";#N/A,#N/A,FALSE,"Operating Profit Variance";#N/A,#N/A,FALSE,"Opportunities and Risks";#N/A,#N/A,FALSE,"Total P&amp;L Outlook"}</definedName>
    <definedName name="wrn.Pan._.Europe." hidden="1">{#N/A,#N/A,FALSE,"Pan Europe Belgium";#N/A,#N/A,FALSE,"Pan Europe France";#N/A,#N/A,FALSE,"Pan Europe Germany";#N/A,#N/A,FALSE,"Pan Europe Italy";#N/A,#N/A,FALSE,"Pan Europe Sweden";#N/A,#N/A,FALSE,"Pan Europe UK"}</definedName>
    <definedName name="wrn.PartialFncls." hidden="1">{#N/A,#N/A,FALSE,"Income Statement";#N/A,#N/A,FALSE,"Balance Sheet";#N/A,#N/A,FALSE,"Cash Flows";#N/A,#N/A,FALSE,"Ratios"}</definedName>
    <definedName name="wrn.partner_cap_stmt2" hidden="1">{"PARTNERS CAPITAL STMT",#N/A,FALSE,"Partners Capital"}</definedName>
    <definedName name="wrn.PARTNERS._.CAPITAL._.STMT." hidden="1">{"PARTNERS CAPITAL STMT",#N/A,FALSE,"Partners Capital"}</definedName>
    <definedName name="wrn.PAYBACK." hidden="1">{"payback",#N/A,FALSE,"TV_Payback"}</definedName>
    <definedName name="wrn.Payslip."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wrn.Pentair." hidden="1">{#N/A,#N/A,FALSE,"IS";#N/A,#N/A,FALSE,"FF";#N/A,#N/A,FALSE,"BS";#N/A,#N/A,FALSE,"DCF";#N/A,#N/A,FALSE,"EVA";#N/A,#N/A,FALSE,"%";#N/A,#N/A,FALSE,"WTF";#N/A,#N/A,FALSE,"Spec";#N/A,#N/A,FALSE,"Gen"}</definedName>
    <definedName name="wrn.PETC."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etit." hidden="1">{#N/A,#N/A,FALSE,"PC-1";#N/A,#N/A,FALSE,"PC-2";#N/A,#N/A,FALSE,"T-9";#N/A,#N/A,FALSE,"PC-3";#N/A,#N/A,FALSE,"T-10";#N/A,#N/A,FALSE,"PC-4";#N/A,#N/A,FALSE,"T-11";#N/A,#N/A,FALSE,"PC-5";#N/A,#N/A,FALSE,"T-12"}</definedName>
    <definedName name="wrn.PGBG._.Report." hidden="1">{#N/A,#N/A,FALSE,"title-gr";#N/A,#N/A,FALSE,"earn sum-gr";#N/A,#N/A,FALSE,"EBP-Grp";#N/A,#N/A,FALSE,"Var expl";#N/A,#N/A,FALSE,"chart apl";#N/A,#N/A,FALSE,"chart ap2k"}</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an." hidden="1">{#N/A,#N/A,FALSE,"Data Entry";#N/A,#N/A,FALSE,"Projected Sales $'s";#N/A,#N/A,FALSE,"Financial Sum";#N/A,#N/A,FALSE,"Profit Margins";#N/A,#N/A,FALSE,"Con His &amp; Proj Fin Data";#N/A,#N/A,FALSE,"Con His Bal Shts";#N/A,#N/A,FALSE,"Fin Sum CMI";#N/A,#N/A,FALSE,"Working Capital";#N/A,#N/A,FALSE,"Projected Sales Units"}</definedName>
    <definedName name="wrn.PlanIst." hidden="1">{"PlanIst",#N/A,FALSE,"pl-is"}</definedName>
    <definedName name="wrn.Planning." hidden="1">{#N/A,#N/A,FALSE,"Default Data";#N/A,#N/A,FALSE,"99 Tax Model";#N/A,#N/A,FALSE,"99 Incremental BV";#N/A,#N/A,FALSE,"99 Tax Model CL";#N/A,#N/A,FALSE,"99 Incremental CL";#N/A,#N/A,FALSE,"Cisco FSC";#N/A,#N/A,FALSE,"25% case";#N/A,#N/A,FALSE,"ROY CALCS";#N/A,#N/A,FALSE,"Acquisition Royalty"}</definedName>
    <definedName name="wrn.Planning._.PL." hidden="1">{#N/A,#N/A,FALSE,"EOC";#N/A,#N/A,FALSE,"Distributor";#N/A,#N/A,FALSE,"Manufacturing";#N/A,#N/A,FALSE,"Service"}</definedName>
    <definedName name="wrn.Planning2" hidden="1">{#N/A,#N/A,FALSE,"Default Data";#N/A,#N/A,FALSE,"99 Tax Model";#N/A,#N/A,FALSE,"99 Incremental BV";#N/A,#N/A,FALSE,"99 Tax Model CL";#N/A,#N/A,FALSE,"99 Incremental CL";#N/A,#N/A,FALSE,"Cisco FSC";#N/A,#N/A,FALSE,"25% case";#N/A,#N/A,FALSE,"ROY CALCS";#N/A,#N/A,FALSE,"Acquisition Royalty"}</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ort._.Reading." hidden="1">{#N/A,#N/A,FALSE,"PR-CIF";#N/A,#N/A,FALSE,"PR-Vol";#N/A,#N/A,FALSE,"PR-Comp";#N/A,#N/A,FALSE,"PR-GM";#N/A,#N/A,FALSE,"PR-OpExp";#N/A,#N/A,FALSE,"PR-Adj";#N/A,#N/A,FALSE,"PR-Tax";#N/A,#N/A,FALSE,"PR-DCF"}</definedName>
    <definedName name="wrn.Portfolio._.Underwriting." hidden="1">{#N/A,#N/A,TRUE,"Summary";#N/A,#N/A,TRUE,"Portfolio Analysis";#N/A,#N/A,TRUE,"Portfolio Return Breakdown";#N/A,#N/A,TRUE,"The Johnston Building";#N/A,#N/A,TRUE,"129 W.Trade";#N/A,#N/A,TRUE,"Midtown Plaza"}</definedName>
    <definedName name="wrn.Power._.Gen._.Business._.Group." hidden="1">{#N/A,#N/A,FALSE,"Cover";#N/A,#N/A,FALSE,"APL synopsis";#N/A,#N/A,FALSE,"Canada";#N/A,#N/A,FALSE,"Auscad$";#N/A,#N/A,FALSE,"uk$";#N/A,#N/A,FALSE,"AP2000 synopsis";#N/A,#N/A,FALSE,"AP2000"}</definedName>
    <definedName name="wrn.ppp" hidden="1">{#N/A,#N/A,FALSE,"1";#N/A,#N/A,FALSE,"2";#N/A,#N/A,FALSE,"16 - 17";#N/A,#N/A,FALSE,"18 - 19";#N/A,#N/A,FALSE,"26";#N/A,#N/A,FALSE,"27";#N/A,#N/A,FALSE,"28"}</definedName>
    <definedName name="wrn.practice." hidden="1">{"practice",#N/A,FALSE,"COSOALL"}</definedName>
    <definedName name="wrn.prem." hidden="1">{#N/A,#N/A,FALSE,"incmo";#N/A,#N/A,FALSE,"incqtr";#N/A,#N/A,FALSE,"incytd"}</definedName>
    <definedName name="wrn.PRES_OUT." hidden="1">{"page1",#N/A,FALSE,"PRESENTATION";"page2",#N/A,FALSE,"PRESENTATION";#N/A,#N/A,FALSE,"Valuation Summary"}</definedName>
    <definedName name="wrn.Presentation." hidden="1">{#N/A,#N/A,FALSE,"INDEX";#N/A,#N/A,FALSE,"Mortgage Loan Sch";#N/A,#N/A,FALSE,"Exec Summary";#N/A,#N/A,FALSE,"Strengths &amp; Weaknesses";#N/A,#N/A,FALSE,"Underwriting Analysis";#N/A,#N/A,FALSE,"HISTORICAL REV &amp; EXP";#N/A,#N/A,FALSE,"Rent Roll";#N/A,#N/A,FALSE,"Recovery Calcs";#N/A,#N/A,FALSE,"Lease Rollover";#N/A,#N/A,FALSE,"APPRAISAL";#N/A,#N/A,FALSE,"APPRAISAL 2";#N/A,#N/A,FALSE,"APPRAISAL 3";#N/A,#N/A,FALSE,"ENGINEERING";#N/A,#N/A,FALSE,"ENVIRONMENTAL";#N/A,#N/A,FALSE,"CREDIT";#N/A,#N/A,FALSE,"Taxes, Insurance, Title";#N/A,#N/A,FALSE,"LOAN ANALYSIS";#N/A,#N/A,FALSE,"SOURCES &amp; USES";#N/A,#N/A,FALSE,"Working List";#N/A,#N/A,FALSE,"Underwriting Comparison"}</definedName>
    <definedName name="wrn.prin2._.all." hidden="1">{#N/A,#N/A,FALSE,"Pharm";#N/A,#N/A,FALSE,"WWCM"}</definedName>
    <definedName name="wrn.prin3" hidden="1">{#N/A,#N/A,FALSE,"Pharm";#N/A,#N/A,FALSE,"WWCM"}</definedName>
    <definedName name="wrn.print" hidden="1">{#N/A,#N/A,FALSE,"Pharm";#N/A,#N/A,FALSE,"WWCM"}</definedName>
    <definedName name="wrn.print." hidden="1">{"page1",#N/A,FALSE,"PROFORMA";"page2",#N/A,FALSE,"PROFORMA";"page3",#N/A,FALSE,"PROFORMA";"page4",#N/A,FALSE,"PROFORMA";"page5",#N/A,FALSE,"PROFORMA";"page6",#N/A,FALSE,"PROFORMA";"page7",#N/A,FALSE,"PROFORMA";"page8",#N/A,FALSE,"PROFORMA"}</definedName>
    <definedName name="wrn.PRINT._.ALL." hidden="1">{#N/A,#N/A,FALSE,"Pharm";#N/A,#N/A,FALSE,"WWCM"}</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2" hidden="1">{#N/A,#N/A,FALSE,"Pharm";#N/A,#N/A,FALSE,"WWCM"}</definedName>
    <definedName name="wrn.print._.all2" hidden="1">{#N/A,#N/A,FALSE,"Pharm";#N/A,#N/A,FALSE,"WWCM"}</definedName>
    <definedName name="wrn.Print._.ATCO._.Power." hidden="1">{#N/A,#N/A,FALSE,"Earnings";#N/A,#N/A,FALSE,"EBP-Int";#N/A,#N/A,FALSE,"Balance Sheet";#N/A,#N/A,FALSE,"Cash Flow CU";#N/A,#N/A,FALSE,"Corporate Costs";#N/A,#N/A,FALSE,"G&amp;A (detailed as per OOC)";#N/A,#N/A,FALSE,"Capex";#N/A,#N/A,FALSE,"Graphs";#N/A,#N/A,FALSE,"Performance"}</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graphs." hidden="1">{"cap_structure",#N/A,FALSE,"Graph-Mkt Cap";"price",#N/A,FALSE,"Graph-Price";"ebit",#N/A,FALSE,"Graph-EBITDA";"ebitda",#N/A,FALSE,"Graph-EBITDA"}</definedName>
    <definedName name="wrn.Print._.Plots." hidden="1">{"Plot1",#N/A,FALSE,"Plots";"plot2",#N/A,FALSE,"Plots";"plot3",#N/A,FALSE,"Plots";"plot4",#N/A,FALSE,"Plots";"plot5",#N/A,FALSE,"Plots";"plot6",#N/A,FALSE,"Plots"}</definedName>
    <definedName name="wrn.Print._.Plots._1" hidden="1">{"Plot1",#N/A,FALSE,"Plots";"plot2",#N/A,FALSE,"Plots";"plot3",#N/A,FALSE,"Plots";"plot4",#N/A,FALSE,"Plots";"plot5",#N/A,FALSE,"Plots";"plot6",#N/A,FALSE,"Plots"}</definedName>
    <definedName name="wrn.Print._.Plots._2" hidden="1">{"Plot1",#N/A,FALSE,"Plots";"plot2",#N/A,FALSE,"Plots";"plot3",#N/A,FALSE,"Plots";"plot4",#N/A,FALSE,"Plots";"plot5",#N/A,FALSE,"Plots";"plot6",#N/A,FALSE,"Plots"}</definedName>
    <definedName name="wrn.Print._.Plots._3" hidden="1">{"Plot1",#N/A,FALSE,"Plots";"plot2",#N/A,FALSE,"Plots";"plot3",#N/A,FALSE,"Plots";"plot4",#N/A,FALSE,"Plots";"plot5",#N/A,FALSE,"Plots";"plot6",#N/A,FALSE,"Plots"}</definedName>
    <definedName name="wrn.Print._.PNL._.Download." hidden="1">{"PNLProjDL",#N/A,FALSE,"PROJCO";"PNLParDL",#N/A,FALSE,"Parent"}</definedName>
    <definedName name="wrn.print._.raw._.data._.entry." hidden="1">{"inputs raw data",#N/A,TRUE,"INPUT"}</definedName>
    <definedName name="wrn.Print._.report._.tables._.1._.to._.10." hidden="1">{"Table I first page",#N/A,FALSE,"STI";"Table I second page to end",#N/A,FALSE,"STI";#N/A,#N/A,FALSE,"STII";#N/A,#N/A,FALSE,"STIII";#N/A,#N/A,FALSE,"STIV";"Table V",#N/A,FALSE,"STV STVI";"Table VI",#N/A,FALSE,"STV STVI";#N/A,#N/A,FALSE,"STVII";#N/A,#N/A,FALSE,"STVIII";#N/A,#N/A,FALSE,"STIX";#N/A,#N/A,FALSE,"STX"}</definedName>
    <definedName name="wrn.Print._.Residential." hidden="1">{"Res Summary",#N/A,TRUE,"Residential";"Res DevBudget",#N/A,TRUE,"Residential";"Res CF Yr1&amp;2",#N/A,TRUE,"Residential";"Res CF Yr3",#N/A,TRUE,"Residential";"Res CF Yr4",#N/A,TRUE,"Residential";"Res CF Yr5",#N/A,TRUE,"Residential";"Res CF Yr6",#N/A,TRUE,"Residential";"Res CF Yr7",#N/A,TRUE,"Residential";"Res CF Yr8",#N/A,TRUE,"Residential";"Res CF Yr9",#N/A,TRUE,"Residential";"Res Detailed Yr1&amp;2",#N/A,TRUE,"Residential";"Res Detailed Yr3",#N/A,TRUE,"Residential";"Res Detailed Yr4",#N/A,TRUE,"Residential";"Res Detailed Yr5",#N/A,TRUE,"Residential";"Res Detailed Yr6",#N/A,TRUE,"Residential";"Res Detailed Yr7",#N/A,TRUE,"Residential";"Res Detailed Yr8",#N/A,TRUE,"Residential";"Res Detailed Yr9",#N/A,TRUE,"Residential";"Res D&amp;S Yr1&amp;2",#N/A,TRUE,"Residential";"Res D&amp;S Yr3",#N/A,TRUE,"Residential";"Res D&amp;S Yr4",#N/A,TRUE,"Residential";"Res D&amp;S Yr5",#N/A,TRUE,"Residential";"Res D&amp;S Yr6",#N/A,TRUE,"Residential";"Res D&amp;S Yr7",#N/A,TRUE,"Residential";"Res D&amp;S Yr8",#N/A,TRUE,"Residential"}</definedName>
    <definedName name="wrn.Print._.Retail._.Hotel._.CFD." hidden="1">{"Retail Summary",#N/A,TRUE,"Retail";"Retail Budget",#N/A,TRUE,"Retail";"Retail CF Yr1&amp;2",#N/A,TRUE,"Retail";"Retail CF Yr3",#N/A,TRUE,"Retail";"Retail CF Yr4",#N/A,TRUE,"Retail";"Retail CF Yr5",#N/A,TRUE,"Retail";"Retail CF Yr6",#N/A,TRUE,"Retail";"Retail CF Yr7",#N/A,TRUE,"Retail";"Retail CF Yr8",#N/A,TRUE,"Retail";"Retail Detailed Yr1&amp;2",#N/A,TRUE,"Retail";"Retail Detailed Yr3",#N/A,TRUE,"Retail";"Retail Detailed Yr4",#N/A,TRUE,"Retail";"Retail Detailed Yr5",#N/A,TRUE,"Retail";"Retail Detailed Yr6",#N/A,TRUE,"Retail";"Retail Detailed Yr7",#N/A,TRUE,"Retail";"Retail Detailed Yr8",#N/A,TRUE,"Retail";"Retail D&amp;S Yr1&amp;2",#N/A,TRUE,"Retail";"Retail D&amp;S Yr3",#N/A,TRUE,"Retail";"Retail D&amp;S Yr4",#N/A,TRUE,"Retail";"Retail D&amp;S Yr5",#N/A,TRUE,"Retail";"Retail D&amp;S Yr6",#N/A,TRUE,"Retail";"Retail D&amp;S Yr7",#N/A,TRUE,"Retail";"Retail D&amp;S Yr8",#N/A,TRUE,"Retail";"Hotel Yr1&amp;2",#N/A,TRUE,"Hotel";"Hotel Yr3",#N/A,TRUE,"Hotel";"Hotel Yr4",#N/A,TRUE,"Hotel";"Hotel Yr5",#N/A,TRUE,"Hotel";"CFD Yr1&amp;2",#N/A,TRUE,"CFD";"CFD Yr3",#N/A,TRUE,"CFD";"CFD Yr4",#N/A,TRUE,"CFD";"CFD Yr5",#N/A,TRUE,"CFD";"CFD Yr6",#N/A,TRUE,"CFD";"CFD Yr7",#N/A,TRUE,"CFD";"CFD Yr8",#N/A,TRUE,"CFD";"CFD Yr9",#N/A,TRUE,"CFD"}</definedName>
    <definedName name="wrn.print._.summary._.sheets." hidden="1">{"summary1",#N/A,TRUE,"Comps";"summary2",#N/A,TRUE,"Comps";"summary3",#N/A,TRUE,"Comps"}</definedName>
    <definedName name="wrn.print._.summary._.sheets.2" hidden="1">{"summary1",#N/A,TRUE,"Comps";"summary2",#N/A,TRUE,"Comps";"summary3",#N/A,TRUE,"Comps"}</definedName>
    <definedName name="wrn.print._all1." hidden="1">{#N/A,#N/A,FALSE,"Pharm";#N/A,#N/A,FALSE,"WWCM"}</definedName>
    <definedName name="wrn.Print_Buyer." hidden="1">{#N/A,"DR",FALSE,"increm pf";#N/A,"MAMSI",FALSE,"increm pf";#N/A,"MAXI",FALSE,"increm pf";#N/A,"PCAM",FALSE,"increm pf";#N/A,"PHSV",FALSE,"increm pf";#N/A,"SIE",FALSE,"increm pf"}</definedName>
    <definedName name="wrn.Print_Earnings_template." hidden="1">{"by_month",#N/A,TRUE,"template";"destec_month",#N/A,TRUE,"template";"by_quarter",#N/A,TRUE,"template";"destec_quarter",#N/A,TRUE,"template";"by_year",#N/A,TRUE,"template";"destec_annual",#N/A,TRUE,"template"}</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hidden="1">{"var_page",#N/A,FALSE,"template"}</definedName>
    <definedName name="wrn.print_variance." hidden="1">{"var_report",#N/A,FALSE,"template"}</definedName>
    <definedName name="wrn.Print_Variance_Page." hidden="1">{"variance_page",#N/A,FALSE,"template"}</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2" hidden="1">{#N/A,#N/A,FALSE,"Pharm";#N/A,#N/A,FALSE,"WWCM"}</definedName>
    <definedName name="wrn.PrintAll." hidden="1">{"PA1",#N/A,TRUE,"BORDMW";"pa2",#N/A,TRUE,"BORDMW";"PA3",#N/A,TRUE,"BORDMW";"PA4",#N/A,TRUE,"BORDMW"}</definedName>
    <definedName name="wrn.printqtr." hidden="1">{"nytasecond",#N/A,FALSE,"NYTQTRS";"nytafirst",#N/A,FALSE,"NYTQTRS";"nytathird",#N/A,FALSE,"NYTQTRS";"nytafourth",#N/A,FALSE,"NYTQTRS";"nytafull",#N/A,FALSE,"NYTQTRS"}</definedName>
    <definedName name="wrn.PROD._.PLAN._.OPTION._.4." hidden="1">{"TOP 4",#N/A,FALSE,"MVR_SUM OPTION 4 BY MO";"TOP 3A",#N/A,FALSE,"MVR_SUM OPTION 3A BY MO";"TOP OPT 4 VS 3A",#N/A,FALSE,"MVR_SUM OPTION 4 VS 3A BY MO";#N/A,#N/A,FALSE,"MVR_SUM OPTION 4 SUM";#N/A,#N/A,FALSE,"PROD PLAN 4";#N/A,#N/A,FALSE,"PROD PLAN 3A";#N/A,#N/A,FALSE,"PROD UNITS 4 VS 3A";#N/A,#N/A,FALSE,"DLV 4 VS 3A";#N/A,#N/A,FALSE,"SPD 4 VS 3A";#N/A,#N/A,FALSE,"ABS 4 VS 3A"}</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and._.Basis." hidden="1">{#N/A,#N/A,FALSE,"Project Profile";#N/A,#N/A,FALSE,"Basis of Estimate"}</definedName>
    <definedName name="wrn.PROFIT._.SPLIT." hidden="1">{"Profit Split",#N/A,FALSE,"Profit Split"}</definedName>
    <definedName name="wrn.Proforma._.Report." hidden="1">{"index",#N/A,TRUE,"Index";"summary",#N/A,TRUE,"Summary";"revision",#N/A,TRUE,"Revisions";"assump1",#N/A,TRUE,"Assump";"assump2",#N/A,TRUE,"Assump";"mktdata1",#N/A,TRUE,"MarketData";"mktdata2",#N/A,TRUE,"MarketData";"financial",#N/A,TRUE,"Financial";"construct1",#N/A,TRUE,"Construct";"construct2",#N/A,TRUE,"Construct";"cashflow",#N/A,TRUE,"CashFlow";"revenue1",#N/A,TRUE,"Revenue";"revenue2",#N/A,TRUE,"Revenue";"revprimary1",#N/A,TRUE,"Rev-PSCO Primary";"revprimary2",#N/A,TRUE,"Rev-PSCO Primary";"revAQIR1",#N/A,TRUE,"Rev-PSCO AQIR";"revAQIR2",#N/A,TRUE,"Rev-PSCO AQIR";"production1",#N/A,TRUE,"Production";"production2",#N/A,TRUE,"Production";"ductfiring",#N/A,TRUE,"DuctFiring";"O&amp;M",#N/A,TRUE,"O&amp;MExp";"debt1",#N/A,TRUE,"Debt";"debt2",#N/A,TRUE,"Debt";"debt3",#N/A,TRUE,"Debt";"propertytax",#N/A,TRUE,"PropertyTax";"deprbk1",#N/A,TRUE,"DeprBook";"depbk2",#N/A,TRUE,"DeprBook";"depbk3",#N/A,TRUE,"DeprBook";"deprtax1",#N/A,TRUE,"DeprTax";"deprtax2",#N/A,TRUE,"DeprTax";"bkinc1",#N/A,TRUE,"BookInc";"bkinc2",#N/A,TRUE,"BookInc";"ref1",#N/A,TRUE,"Ref1";"ref2",#N/A,TRUE,"Ref2";"ref3",#N/A,TRUE,"Ref3";"ref4",#N/A,TRUE,"Ref4";"ref5",#N/A,TRUE,"Ref5";"ref6",#N/A,TRUE,"Ref6";"pricecurve1",#N/A,TRUE,"PriceCurve";"pricecurve2",#N/A,TRUE,"PriceCurve";"mcp1",#N/A,TRUE,"AvgDispPrice";"mcp2",#N/A,TRUE,"AvgDispPrice";"dispatch1",#N/A,TRUE,"Dispatch";"dispatch2",#N/A,TRUE,"Dispatch";"dispatch3",#N/A,TRUE,"Dispatch";"spread",#N/A,TRUE,"Spread";"degrad",#N/A,TRUE,"Degrad"}</definedName>
    <definedName name="wrn.ProgWAllocation." hidden="1">{#N/A,#N/A,FALSE,"Summary";#N/A,#N/A,FALSE,"Summary Indirect";#N/A,#N/A,FALSE,"LLW Indirect";#N/A,#N/A,FALSE,"ILW Indirect";#N/A,#N/A,FALSE,"UFM Indirect";#N/A,#N/A,FALSE,"Decomm Indirect";#N/A,#N/A,FALSE,"Ops &amp; Non-Waste Indirect"}</definedName>
    <definedName name="wrn.ProgWAllocation._1" hidden="1">{#N/A,#N/A,FALSE,"Summary";#N/A,#N/A,FALSE,"Summary Indirect";#N/A,#N/A,FALSE,"LLW Indirect";#N/A,#N/A,FALSE,"ILW Indirect";#N/A,#N/A,FALSE,"UFM Indirect";#N/A,#N/A,FALSE,"Decomm Indirect";#N/A,#N/A,FALSE,"Ops &amp; Non-Waste Indirect"}</definedName>
    <definedName name="wrn.ProgWAllocProposeOnly." hidden="1">{"VSummary",#N/A,FALSE,"Summary";"VSumInd",#N/A,FALSE,"Summary Indirect";"VLLWInd",#N/A,FALSE,"LLW Indirect";"VILWInd",#N/A,FALSE,"ILW Indirect";"VUFMInd",#N/A,FALSE,"UFM Indirect";"VDecInd",#N/A,FALSE,"Decomm Indirect";"VOpsInd",#N/A,FALSE,"Ops &amp; Non-Waste Indirect"}</definedName>
    <definedName name="wrn.ProgWAllocProposeOnly._1" hidden="1">{"VSummary",#N/A,FALSE,"Summary";"VSumInd",#N/A,FALSE,"Summary Indirect";"VLLWInd",#N/A,FALSE,"LLW Indirect";"VILWInd",#N/A,FALSE,"ILW Indirect";"VUFMInd",#N/A,FALSE,"UFM Indirect";"VDecInd",#N/A,FALSE,"Decomm Indirect";"VOpsInd",#N/A,FALSE,"Ops &amp; Non-Waste Indirect"}</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Property._.Description." hidden="1">{#N/A,#N/A,FALSE,"PROP. DESCRIPTION"}</definedName>
    <definedName name="wrn.pror" hidden="1">{#N/A,#N/A,FALSE,"Pharm";#N/A,#N/A,FALSE,"WWCM"}</definedName>
    <definedName name="wrn.Provision." hidden="1">{"Provision",#N/A,FALSE,"ForeignPBT"}</definedName>
    <definedName name="wrn.PROVSS." hidden="1">{"FOOTNOTE",#N/A,FALSE,"PROV";"SUMMARY",#N/A,FALSE,"PROV";"RATE",#N/A,FALSE,"PROV";"PROV CALC",#N/A,FALSE,"PROV";"PROV TO TR",#N/A,FALSE,"PROV";"TAX ACCOUNT ANAL",#N/A,FALSE,"PROV"}</definedName>
    <definedName name="wrn.PSell_Out." hidden="1">{"PSell_Out",#N/A,FALSE,"PSell_Out"}</definedName>
    <definedName name="wrn.Pulp." hidden="1">{"Pulp Production",#N/A,FALSE,"Pulp";"Pulp Earnings",#N/A,FALSE,"Pulp"}</definedName>
    <definedName name="wrn.Pump." hidden="1">{#N/A,#N/A,FALSE,"Assump";#N/A,#N/A,FALSE,"Income";#N/A,#N/A,FALSE,"Balance";#N/A,#N/A,FALSE,"DCF Pump";#N/A,#N/A,FALSE,"Trans Assump";#N/A,#N/A,FALSE,"Combined Income";#N/A,#N/A,FALSE,"Combined Balance"}</definedName>
    <definedName name="wrn.Quick._.Print." hidden="1">{#N/A,#N/A,FALSE,"Summary";#N/A,#N/A,FALSE,"Data";#N/A,#N/A,FALSE,"Proj Op Inc";#N/A,#N/A,FALSE,"Proj CF";#N/A,#N/A,FALSE,"Proj Val"}</definedName>
    <definedName name="wrn.RA." hidden="1">{"OKT4ARA",#N/A,FALSE,"OKT-4 RA"}</definedName>
    <definedName name="wrn.Recovery._.Calcs." hidden="1">{#N/A,#N/A,FALSE,"Recovery Calcs"}</definedName>
    <definedName name="wrn.red_take." hidden="1">{"red_take_pg1",#N/A,FALSE,"reduced_take";"red_take_pg2",#N/A,FALSE,"reduced_take";"red_take_pg3",#N/A,FALSE,"reduced_take";"red_take_pg4",#N/A,FALSE,"reduced_take";"red_take_pg5",#N/A,FALSE,"reduced_take";"red_take_pg6",#N/A,FALSE,"reduced_take"}</definedName>
    <definedName name="wrn.Reich." hidden="1">{#N/A,#N/A,FALSE,"RS-1";#N/A,#N/A,FALSE,"RS-2";#N/A,#N/A,FALSE,"T-13";#N/A,#N/A,FALSE,"RS-3";#N/A,#N/A,FALSE,"T-14";#N/A,#N/A,FALSE,"RS-4";#N/A,#N/A,FALSE,"T-15";#N/A,#N/A,FALSE,"RS-5";#N/A,#N/A,FALSE,"T-16"}</definedName>
    <definedName name="wrn.RELEVANTSHEETS." hidden="1">{#N/A,#N/A,FALSE,"AD_Purch";#N/A,#N/A,FALSE,"Projections";#N/A,#N/A,FALSE,"DCF";#N/A,#N/A,FALSE,"Mkt Val"}</definedName>
    <definedName name="wrn.Rent._.Roll." hidden="1">{#N/A,#N/A,FALSE,"Rent Roll"}</definedName>
    <definedName name="wrn.Report." hidden="1">{#N/A,#N/A,FALSE,"Cover";#N/A,#N/A,FALSE,"Summary";#N/A,#N/A,FALSE,"Income Statement";#N/A,#N/A,FALSE,"Forecast Income";#N/A,#N/A,FALSE,"Variance Analysis";#N/A,#N/A,FALSE,"BS";#N/A,#N/A,FALSE,"SCFP";#N/A,#N/A,FALSE,"Availability Incentives";#N/A,#N/A,FALSE,"Availability";#N/A,#N/A,FALSE,"YTD Revenue";#N/A,#N/A,FALSE,"Forecast Revenue";#N/A,#N/A,FALSE,"Energy Charge";#N/A,#N/A,FALSE,"Excess Energy";#N/A,#N/A,FALSE,"Fuel Analysis";#N/A,#N/A,FALSE,"Plant O&amp;M";#N/A,#N/A,FALSE,"CESR";#N/A,#N/A,FALSE,"Hourly Pool Price";#N/A,#N/A,FALSE,"Min-Aver-Max"}</definedName>
    <definedName name="wrn.Report._.Group." hidden="1">{#N/A,#N/A,TRUE,"title-gr";#N/A,#N/A,TRUE,"earn by plant-gr";#N/A,#N/A,TRUE,"earn sum-gr";#N/A,#N/A,TRUE,"chart apl"}</definedName>
    <definedName name="wrn.Report_Page." hidden="1">{"Annual_Income",#N/A,FALSE,"Report Page";"Balance_Cash_Flow",#N/A,FALSE,"Report Page";"Quarterly_Income",#N/A,FALSE,"Report Page"}</definedName>
    <definedName name="wrn.Report1." hidden="1">{#N/A,#N/A,FALSE,"IS";#N/A,#N/A,FALSE,"BS";#N/A,#N/A,FALSE,"CF";#N/A,#N/A,FALSE,"CE";#N/A,#N/A,FALSE,"Depr";#N/A,#N/A,FALSE,"APAL"}</definedName>
    <definedName name="wrn.REPORT2" hidden="1">{#N/A,#N/A,TRUE,"index";#N/A,#N/A,TRUE,"Summary";#N/A,#N/A,TRUE,"Continuing Business";#N/A,#N/A,TRUE,"Disposals";#N/A,#N/A,TRUE,"Acquisitions";#N/A,#N/A,TRUE,"Actual &amp; Plan Reconciliation"}</definedName>
    <definedName name="wrn.REPORTING._.PACKAGE." hidden="1">{#N/A,#N/A,TRUE,"Cover";#N/A,#N/A,TRUE,"BS";#N/A,#N/A,TRUE,"BS (2)";#N/A,#N/A,TRUE,"BS (3)";#N/A,#N/A,TRUE,"Supp Info-BS";#N/A,#N/A,TRUE,"IS";#N/A,#N/A,TRUE,"IS (2)";#N/A,#N/A,TRUE,"IS (3)";#N/A,#N/A,TRUE,"Supp Info-IS";#N/A,#N/A,TRUE,"CF";#N/A,#N/A,TRUE,"Supp Info-CF";#N/A,#N/A,TRUE,"SH";#N/A,#N/A,TRUE,"Supp Info-SH"}</definedName>
    <definedName name="wrn.RESEARCH._.AND._.DEVELOPMENT." hidden="1">{"Research and Development",#N/A,FALSE,"Research and Development"}</definedName>
    <definedName name="wrn.RESERVE._.SCHEDULE." hidden="1">{#N/A,#N/A,FALSE,"Sheet8";#N/A,#N/A,FALSE,"Sheet7"}</definedName>
    <definedName name="wrn.RESERVE._.SCHEDULEV1." hidden="1">{#N/A,#N/A,FALSE,"Sheet8";#N/A,#N/A,FALSE,"Sheet7"}</definedName>
    <definedName name="wrn.Resumen." hidden="1">{"vista1",#N/A,FALSE,"31_Mar_97";"vista2",#N/A,FALSE,"31_Mar_97"}</definedName>
    <definedName name="wrn.Retail." hidden="1">{"Retail",#N/A,FALSE,"Retail"}</definedName>
    <definedName name="wrn.Rev._.0." hidden="1">{"Rev 0 Normal",#N/A,FALSE,"FNM Plan-Rev 0";"Rev 0 Pricing",#N/A,FALSE,"FNM Plan-Rev 0"}</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revenue._.historical." hidden="1">{"rev_summary2",#N/A,FALSE,"historical min us";"rev_summary1",#N/A,FALSE,"historical min us";"rev_perMinuteSummary",#N/A,FALSE,"hist rev per minute summary";"rev_worldwide_rev",#N/A,FALSE,"historical min us";"rev_worldwide_minutes",#N/A,FALSE,"historical min us";"rev_rev_ROW",#N/A,FALSE,"historical min us";"rev_other",#N/A,FALSE,"historical min us"}</definedName>
    <definedName name="wrn.Revised._.Cap._.Budget." hidden="1">{#N/A,#N/A,TRUE,"Overview";#N/A,#N/A,TRUE,"New Gen"}</definedName>
    <definedName name="wrn.Revised._.Capital._.Budget." hidden="1">{#N/A,#N/A,TRUE,"Overview";#N/A,#N/A,TRUE,"New Gen";#N/A,#N/A,TRUE,"Consol cap-ex";#N/A,#N/A,TRUE,"APC cap-ex";#N/A,#N/A,TRUE,"GPC cap-ex";#N/A,#N/A,TRUE,"GUL cap-ex";#N/A,#N/A,TRUE,"MPC cap-ex";#N/A,#N/A,TRUE,"SAV cap-ex";#N/A,#N/A,TRUE,"SEGCO cap-ex";#N/A,#N/A,TRUE,"SWE cap-ex"}</definedName>
    <definedName name="wrn.Risk._.Reserves." hidden="1">{#N/A,#N/A,TRUE,"Reserves";#N/A,#N/A,TRUE,"Graphs"}</definedName>
    <definedName name="wrn.Riverwood_comp_model." hidden="1">{#N/A,#N/A,FALSE,"Che-Ga";#N/A,#N/A,FALSE,"Iv-Sm";#N/A,#N/A,FALSE,"So-We";#N/A,#N/A,FALSE,"Me-Po";#N/A,#N/A,FALSE,"Be-Bo";#N/A,#N/A,FALSE,"Cha-Ki";#N/A,#N/A,FALSE,"In";#N/A,#N/A,FALSE,"Schedule 23";#N/A,#N/A,FALSE,"Schedule 22";#N/A,#N/A,FALSE,"WACC"}</definedName>
    <definedName name="wrn.riverwood_dcf." hidden="1">{#N/A,#N/A,FALSE,"Sch 1";#N/A,#N/A,FALSE,"Sch 2";#N/A,#N/A,FALSE,"Sch 3b";#N/A,#N/A,FALSE,"Sch 3a";#N/A,#N/A,FALSE,"Main DCF";#N/A,#N/A,FALSE,"Sch 5";#N/A,#N/A,FALSE,"Assumptions"}</definedName>
    <definedName name="wrn.Roll._.Up._.Fields." hidden="1">{"Total",#N/A,FALSE,"Six Fields";"PDP",#N/A,FALSE,"Six Fields";"PNP",#N/A,FALSE,"Six Fields";"PUD",#N/A,FALSE,"Six Fields";"Prob",#N/A,FALSE,"Six Fields"}</definedName>
    <definedName name="wrn.ROYALTIES." hidden="1">{"ROYALTIES",#N/A,FALSE,"Royalty Computations";"Royalties",#N/A,FALSE,"Royalty Computations"}</definedName>
    <definedName name="wrn.Rpt._.to._.BOD." hidden="1">{#N/A,#N/A,FALSE,"1";#N/A,#N/A,FALSE,"2";#N/A,#N/A,FALSE,"3"}</definedName>
    <definedName name="wrn.RS4000SM." hidden="1">{#N/A,#N/A,FALSE,"FC4000SM";#N/A,#N/A,FALSE,"PR4000SM";#N/A,#N/A,FALSE,"OD4000SM"}</definedName>
    <definedName name="wrn.sales." hidden="1">{"sales",#N/A,FALSE,"Sales";"sales existing",#N/A,FALSE,"Sales";"sales rd1",#N/A,FALSE,"Sales";"sales rd2",#N/A,FALSE,"Sales"}</definedName>
    <definedName name="wrn.SBU._.Reports." hidden="1">{#N/A,#N/A,FALSE,"Cover";#N/A,#N/A,FALSE,"CONSOL";#N/A,#N/A,FALSE,"AFTERMKT DIV";#N/A,#N/A,FALSE,"RCLMR-RM DIV";#N/A,#N/A,FALSE,"ASPH DIV";#N/A,#N/A,FALSE,"ASPH SBU";#N/A,#N/A,FALSE,"COMPACTOR SBU";#N/A,#N/A,FALSE,"GRINDER SBU";#N/A,#N/A,FALSE,"CONCR DIV";#N/A,#N/A,FALSE,"PAVERS SBU";#N/A,#N/A,FALSE,"BW SBU";#N/A,#N/A,FALSE,"LK SBU";#N/A,#N/A,FALSE,"JR SBU"}</definedName>
    <definedName name="wrn.SBU._.STEERIN." hidden="1">{"TOTALS",#N/A,FALSE,"Consolidating Income Statement";"MONTHS",#N/A,FALSE,"Ag";"QTRS",#N/A,FALSE,"Ag";"MONTHS",#N/A,FALSE,"Turf";"QTRS",#N/A,FALSE,"Turf";"MONTHS",#N/A,FALSE,"Industrial";"QTRS",#N/A,FALSE,"Industrial";"MONTHS",#N/A,FALSE,"Parts";"QTRS",#N/A,FALSE,"Parts"}</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ell._.AC._.Scenarios." hidden="1">{#N/A,"Mine Allocated, Sell AC",FALSE,"INPUTS";#N/A,"All Preferred, Sell AC",FALSE,"INPUTS";#N/A,"Step Up, Sell AC",FALSE,"INPUTS"}</definedName>
    <definedName name="wrn.SELLING._.CALCULATION." hidden="1">{"Sellling",#N/A,FALSE,"Selling Expense"}</definedName>
    <definedName name="wrn.SEP." hidden="1">{"SEP",#N/A,FALSE,"SEP"}</definedName>
    <definedName name="wrn.Snapshot." hidden="1">{#N/A,#N/A,TRUE,"Facility-Input";#N/A,#N/A,TRUE,"Graphs"}</definedName>
    <definedName name="wrn.SRU._.CONDENSER." hidden="1">{#N/A,#N/A,FALSE,"HXSheet1";#N/A,#N/A,FALSE,"Sheet2";#N/A,#N/A,FALSE,"Sheet3";#N/A,#N/A,FALSE,"Sheet4"}</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_.Croix." hidden="1">{#N/A,#N/A,FALSE,"Crude,St. Croix";#N/A,#N/A,FALSE,"SC-CIF";#N/A,#N/A,FALSE,"SC-Vol";#N/A,#N/A,FALSE,"SC-Comp";#N/A,#N/A,FALSE,"SC-GM";#N/A,#N/A,FALSE,"SC-OpExp";#N/A,#N/A,FALSE,"SC-Adj";#N/A,#N/A,FALSE,"SC-Tax";#N/A,#N/A,FALSE,"SC-DCF"}</definedName>
    <definedName name="wrn.Staffing1" hidden="1">{#N/A,#N/A,FALSE,"Assessment";#N/A,#N/A,FALSE,"Staffing";#N/A,#N/A,FALSE,"Hires";#N/A,#N/A,FALSE,"Assumptions"}</definedName>
    <definedName name="wrn.STAND_ALONE_BOTH." hidden="1">{"FCB_ALL",#N/A,FALSE,"FCB";"GREY_ALL",#N/A,FALSE,"GREY"}</definedName>
    <definedName name="wrn.Steam." hidden="1">{#N/A,#N/A,FALSE,"Steam Rev.";#N/A,#N/A,FALSE,"S-Mlbs";#N/A,#N/A,FALSE,"S-Fixed Chrgs";#N/A,#N/A,FALSE,"S-Var. Rate";#N/A,#N/A,FALSE,"S-Var. Chrgs"}</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_1"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MT._.OF._.CASH._.FLOWS." hidden="1">{"STMT OF CASH FLOWS",#N/A,FALSE,"Cash Flows Indirect"}</definedName>
    <definedName name="wrn.Stmts_Only." hidden="1">{#N/A,#N/A,FALSE,"Index";#N/A,#N/A,FALSE,"Earnings";#N/A,#N/A,FALSE,"Earnings by project";#N/A,#N/A,FALSE,"Balance Sheet";#N/A,#N/A,FALSE,"Cash Flow";#N/A,#N/A,FALSE,"G&amp;A";#N/A,#N/A,FALSE,"Capex";#N/A,#N/A,FALSE,"Graphs";#N/A,#N/A,FALSE,"Highlights"}</definedName>
    <definedName name="wrn.Strengths._.Weaknesses." hidden="1">{#N/A,#N/A,FALSE,"Strengths &amp; Weaknesses"}</definedName>
    <definedName name="wrn.Strom._.W1." hidden="1">{#N/A,#N/A,FALSE,"Strom W1"}</definedName>
    <definedName name="wrn.Strom._.W2." hidden="1">{#N/A,#N/A,FALSE,"Strom W2"}</definedName>
    <definedName name="wrn.Subs." hidden="1">{#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wrn.SUM._.OF._.UNIT._.3." hidden="1">{#N/A,#N/A,FALSE,"INPUTDATA";#N/A,#N/A,FALSE,"SUMMARY";#N/A,#N/A,FALSE,"CTAREP";#N/A,#N/A,FALSE,"CTBREP";#N/A,#N/A,FALSE,"PMG4ST86";#N/A,#N/A,FALSE,"TURBEFF";#N/A,#N/A,FALSE,"Condenser Performance"}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{#N/A,#N/A,FALSE,"Furnish";#N/A,#N/A,FALSE,"Labor Productivity";#N/A,#N/A,FALSE,"Producer";#N/A,#N/A,FALSE,"PM Productivity";#N/A,#N/A,FALSE,"Regions &amp; Delivered";#N/A,#N/A,FALSE,"Product &amp; Delivered";#N/A,#N/A,FALSE,"Delivered Cost";#N/A,#N/A,FALSE,"Cash Cost"}</definedName>
    <definedName name="wrn.Summary._.Basic." hidden="1">{"Summary Basic",#N/A,FALSE,"Accrual Summary";"Summary Basic",#N/A,FALSE,"Accrual-Detail";"Summary Basic",#N/A,FALSE,"Cash Summary";"Summary Basic",#N/A,FALSE,"Cash-Detail"}</definedName>
    <definedName name="wrn.Summary._.report." hidden="1">{"Sales summary",#N/A,FALSE,"Sales summary";"Project summary",#N/A,FALSE,"Proforma";"Straight sale",#N/A,FALSE,"Contingent &amp; straight sale";"Flip sale",#N/A,FALSE,"Flip sale";"DTE w/contingent flip",#N/A,FALSE,"Contingent Sale with Flip"}</definedName>
    <definedName name="wrn.Summary._.Report._.by._.Month." hidden="1">{#N/A,#N/A,TRUE,"Cover Page";#N/A,#N/A,TRUE,"Summary Stats Month";#N/A,#N/A,TRUE,"Balance Sheet Month";#N/A,#N/A,TRUE,"Cash Flow Month";#N/A,#N/A,TRUE,"Income Statement Month";#N/A,#N/A,TRUE,"CAPEX Month";#N/A,#N/A,TRUE,"Headcount Summary Month";#N/A,#N/A,TRUE,"Assumptions"}</definedName>
    <definedName name="wrn.Summary._.Report._.by._.Year." hidden="1">{#N/A,#N/A,TRUE,"Cover Page";#N/A,#N/A,TRUE,"Summary Stats Annual";#N/A,#N/A,TRUE,"Balance Sheet Annual";#N/A,#N/A,TRUE,"Cash Flow Annual";#N/A,#N/A,TRUE,"Income Statement Annual";#N/A,#N/A,TRUE,"CAPEX Annual";#N/A,#N/A,TRUE,"Assumptions"}</definedName>
    <definedName name="wrn.summary._.schedules." hidden="1">{"summary1",#N/A,FALSE,"Summary of Values";"summary2",#N/A,FALSE,"Summary of Values"}</definedName>
    <definedName name="wrn.SUMNPV." hidden="1">{"Sumnpv",#N/A,FALSE,"List"}</definedName>
    <definedName name="wrn.TARGET._.DCF." hidden="1">{"targetdcf",#N/A,FALSE,"Merger consequences";"TARGETASSU",#N/A,FALSE,"Merger consequences";"TERMINAL VALUE",#N/A,FALSE,"Merger consequences"}</definedName>
    <definedName name="wrn.Tarifas." hidden="1">{"vista1",#N/A,FALSE,"Tarifas_Teoricas_May_97";"vista2",#N/A,FALSE,"Tarifas_Teoricas_May_97";"vista1",#N/A,FALSE,"Tarifas_Barra_May_97";"vista2",#N/A,FALSE,"Tarifas_Barra_May_97"}</definedName>
    <definedName name="wrn.TAXES." hidden="1">{"Taxes",#N/A,FALSE,"Taxes"}</definedName>
    <definedName name="wrn.Taxes._.Title._.Insurance." hidden="1">{#N/A,#N/A,FALSE,"Taxes, Insurance, Title"}</definedName>
    <definedName name="wrn.taxesv1" hidden="1">{"Taxes",#N/A,FALSE,"Taxes"}</definedName>
    <definedName name="wrn.TB._.ALL._.ACCTS." hidden="1">{"BALANCE SHEET ACCTS",#N/A,TRUE,"Working Trial Balance";"INCOME STMT ACCTS",#N/A,TRUE,"Working Trial Balance"}</definedName>
    <definedName name="wrn.TB._.BALANCE._.SHEET." hidden="1">{"BALANCE SHEET ACCTS",#N/A,FALSE,"Working Trial Balance"}</definedName>
    <definedName name="wrn.TB._.EXPLANATIONS." hidden="1">{"EXPLANATIONS",#N/A,FALSE,"Working Trial Balance"}</definedName>
    <definedName name="wrn.TB._.INCOME._.STMT." hidden="1">{"INCOME STMT ACCTS",#N/A,FALSE,"Working Trial Balance"}</definedName>
    <definedName name="wrn.tb_all_accts2" hidden="1">{"BALANCE SHEET ACCTS",#N/A,TRUE,"Working Trial Balance";"INCOME STMT ACCTS",#N/A,TRUE,"Working Trial Balance"}</definedName>
    <definedName name="wrn.tcs2." hidden="1">{"tcs1",#N/A,FALSE,"Contra Patch"}</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RMINAL._.VALUE." hidden="1">{"terminal value",#N/A,FALSE,"TV_Payback"}</definedName>
    <definedName name="wrn.test" hidden="1">{#N/A,#N/A,FALSE,"EOC";#N/A,#N/A,FALSE,"Distributor";#N/A,#N/A,FALSE,"Manufacturing";#N/A,#N/A,FALSE,"Service"}</definedName>
    <definedName name="wrn.test." hidden="1">{#N/A,#N/A,FALSE,"Div lists (adjust)"}</definedName>
    <definedName name="wrn.test1." hidden="1">{"Income Statement",#N/A,FALSE,"CFMODEL";"Balance Sheet",#N/A,FALSE,"CFMODEL"}</definedName>
    <definedName name="wrn.test1._1" hidden="1">{"Income Statement",#N/A,FALSE,"CFMODEL";"Balance Sheet",#N/A,FALSE,"CFMODEL"}</definedName>
    <definedName name="wrn.test2." hidden="1">{"SourcesUses",#N/A,TRUE,"CFMODEL";"TransOverview",#N/A,TRUE,"CFMODEL"}</definedName>
    <definedName name="wrn.test2._1" hidden="1">{"SourcesUses",#N/A,TRUE,"CFMODEL";"TransOverview",#N/A,TRUE,"CFMODEL"}</definedName>
    <definedName name="wrn.test3." hidden="1">{"SourcesUses",#N/A,TRUE,#N/A;"TransOverview",#N/A,TRUE,"CFMODEL"}</definedName>
    <definedName name="wrn.test3._1" hidden="1">{"SourcesUses",#N/A,TRUE,#N/A;"TransOverview",#N/A,TRUE,"CFMODEL"}</definedName>
    <definedName name="wrn.test4." hidden="1">{"SourcesUses",#N/A,TRUE,"FundsFlow";"TransOverview",#N/A,TRUE,"FundsFlow"}</definedName>
    <definedName name="wrn.test4._1" hidden="1">{"SourcesUses",#N/A,TRUE,"FundsFlow";"TransOverview",#N/A,TRUE,"FundsFlow"}</definedName>
    <definedName name="wrn.Textron." hidden="1">{#N/A,#N/A,FALSE,"IS";#N/A,#N/A,FALSE,"SG";#N/A,#N/A,FALSE,"FF";#N/A,#N/A,FALSE,"BS";#N/A,#N/A,FALSE,"DCF";#N/A,#N/A,FALSE,"EVA";#N/A,#N/A,FALSE,"Air";#N/A,#N/A,FALSE,"Car";#N/A,#N/A,FALSE,"Ind";#N/A,#N/A,FALSE,"Sys";#N/A,#N/A,FALSE,"Fin";#N/A,#N/A,FALSE,"Prl";#N/A,#N/A,FALSE,"Ces";#N/A,#N/A,FALSE,"Bell";#N/A,#N/A,FALSE,"Com1";#N/A,#N/A,FALSE,"Com2";#N/A,#N/A,FALSE,"IBES";#N/A,#N/A,FALSE,"EV hist"}</definedName>
    <definedName name="wrn.TheWholeEnchilada." hidden="1">{"CSheet",#N/A,FALSE,"C";"SmCap",#N/A,FALSE,"VAL1";"GulfCoast",#N/A,FALSE,"VAL1";"nav",#N/A,FALSE,"NAV";"Summary",#N/A,FALSE,"NAV"}</definedName>
    <definedName name="wrn.TMCALL." hidden="1">{"tmccash",#N/A,FALSE,"INCX";"tmcinc",#N/A,FALSE,"INCX";"tmcpretx",#N/A,FALSE,"INCX";"tmcadrev",#N/A,FALSE,"INCX";"tmcbooks",#N/A,FALSE,"INCX"}</definedName>
    <definedName name="wrn.tobacco_charts." hidden="1">{#N/A,#N/A,FALSE,"L&amp;M Performance";#N/A,#N/A,FALSE,"Brand Performance";#N/A,#N/A,FALSE,"Marlboro Performance"}</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hidden="1">{#N/A,#N/A,FALSE,"Sales Graph";#N/A,#N/A,FALSE,"BUC Graph";#N/A,#N/A,FALSE,"P&amp;L - YTD"}</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s." hidden="1">{#N/A,#N/A,TRUE,"TOTAL";#N/A,#N/A,TRUE,"Total Pipes"}</definedName>
    <definedName name="wrn.trademark._.and._.trade._.name." hidden="1">{"trademark1",#N/A,FALSE,"Trademark(s) and Trade Name(s)"}</definedName>
    <definedName name="wrn.TransPrcd_123." hidden="1">{#N/A,#N/A,TRUE,"TransPrcd 1";#N/A,#N/A,TRUE,"TransPrcd 2";#N/A,#N/A,TRUE,"TransPrcd 3"}</definedName>
    <definedName name="wrn.trball." hidden="1">{"trbcash",#N/A,FALSE,"INCPF";"trbinc",#N/A,FALSE,"INCPF";"trbchic",#N/A,FALSE,"INCPF";"trbadrev",#N/A,FALSE,"INCPF";"trbstns",#N/A,FALSE,"INCPF";"trbtvstns",#N/A,FALSE,"INCPF"}</definedName>
    <definedName name="wrn.Typhoon." hidden="1">{"Agg Output",#N/A,FALSE,"Operational Drivers Output";"NW Output",#N/A,FALSE,"Operational Drivers Output";"South Output",#N/A,FALSE,"Operational Drivers Output";"Central Output",#N/A,FALSE,"Operational Drivers Output"}</definedName>
    <definedName name="wrn.typical." hidden="1">{"typical",#N/A,FALSE,"Typical Absence"}</definedName>
    <definedName name="wrn.U.S.._.Industries._.Inc.." hidden="1">{#N/A,#N/A,TRUE,"IS";#N/A,#N/A,TRUE,"SG";#N/A,#N/A,TRUE,"FF";#N/A,#N/A,TRUE,"BS";#N/A,#N/A,TRUE,"DCF";#N/A,#N/A,TRUE,"Int";#N/A,#N/A,TRUE,"Consumer";#N/A,#N/A,TRUE,"Building";#N/A,#N/A,TRUE,"Industrial"}</definedName>
    <definedName name="wrn.Underwriting._.Analysis." hidden="1">{#N/A,#N/A,FALSE,"Underwriting Analysis"}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Price._.Bkdown." hidden="1">{#N/A,#N/A,FALSE,"Unit Prices";#N/A,#N/A,FALSE,"Unit Prices"}</definedName>
    <definedName name="wrn.upstairs." hidden="1">{"histincome",#N/A,FALSE,"hyfins";"closing balance",#N/A,FALSE,"hyfins"}</definedName>
    <definedName name="wrn.US_A1." hidden="1">{"US_A1",#N/A,FALSE,"FINAL FORM"}</definedName>
    <definedName name="wrn.US_A23." hidden="1">{"US_A23",#N/A,FALSE,"FINAL FORM"}</definedName>
    <definedName name="wrn.US_DOLLAR." hidden="1">{"US_DOLLAR",#N/A,FALSE,"FINAL FORM"}</definedName>
    <definedName name="wrn.US_MEMO." hidden="1">{"US_MEMO",#N/A,FALSE,"FINAL FORM";"US_MEMO",#N/A,FALSE,"FINAL FORM"}</definedName>
    <definedName name="wrn.USGC._.Forecast." hidden="1">{#N/A,#N/A,FALSE,"I-1";#N/A,#N/A,FALSE,"I-2";#N/A,#N/A,FALSE,"Forecast, NYH";#N/A,#N/A,FALSE,"Forecast - Gulf";#N/A,#N/A,FALSE,"Ratios";#N/A,#N/A,FALSE,"Yields, Bpd";#N/A,#N/A,FALSE,"Yields, %";#N/A,#N/A,FALSE,"Crude_USGC";#N/A,#N/A,FALSE,"Prices, Gulf";#N/A,#N/A,FALSE,"Prices, NYH";#N/A,#N/A,FALSE,"Differentials"}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hidden="1">{#N/A,#N/A,FALSE,"Expenditures";#N/A,#N/A,FALSE,"Property Placed In-Service";#N/A,#N/A,FALSE,"Removals";#N/A,#N/A,FALSE,"Retirements";#N/A,#N/A,FALSE,"CWIP Balances";#N/A,#N/A,FALSE,"CWIP_Expend_Ratios";#N/A,#N/A,FALSE,"CWIP_Yr_End"}</definedName>
    <definedName name="wrn.USIM_Data_Abbrev3." hidden="1">{#N/A,#N/A,FALSE,"Expenditures";#N/A,#N/A,FALSE,"Property Placed In-Service";#N/A,#N/A,FALSE,"CWIP Balances"}</definedName>
    <definedName name="wrn.VALUATION." hidden="1">{#N/A,#N/A,FALSE,"Pooling";#N/A,#N/A,FALSE,"income";#N/A,#N/A,FALSE,"valuation"}</definedName>
    <definedName name="wrn.Verteilung._.FPO._.V100." hidden="1">{"Verteilung FPO V100",#N/A,FALSE,"Verteilg FPO _ V100"}</definedName>
    <definedName name="wrn.Wacc." hidden="1">{"Area1",#N/A,FALSE,"OREWACC";"Area2",#N/A,FALSE,"OREWACC"}</definedName>
    <definedName name="wrn.Wärme._.W1." hidden="1">{#N/A,#N/A,FALSE,"Wärme W1"}</definedName>
    <definedName name="wrn.Wärme._.W2." hidden="1">{#N/A,#N/A,FALSE,"Wärme W2"}</definedName>
    <definedName name="wrn.Western._.District._.1997._.Capital._.Budget." hidden="1">{#N/A,#N/A,FALSE,"EXP97"}</definedName>
    <definedName name="wrn.wicor." hidden="1">{#N/A,#N/A,FALSE,"FACTSHEETS";#N/A,#N/A,FALSE,"pump";#N/A,#N/A,FALSE,"filter"}</definedName>
    <definedName name="wrn.work._.paper._.shcedules." hidden="1">{"summary1",#N/A,FALSE,"Summary of Values";"summary2",#N/A,FALSE,"Summary of Values";"weighted average returns",#N/A,FALSE,"WACC and WARA";"fixed asset detail",#N/A,FALSE,"Fixed Asset Detail"}</definedName>
    <definedName name="wrn.WORKING._.CAPITAL." hidden="1">{"working capital",#N/A,FALSE,"Bal. Sht.- Work Cap"}</definedName>
    <definedName name="wrn.Working._.Party._.List." hidden="1">{#N/A,#N/A,FALSE,"Working List"}</definedName>
    <definedName name="wrn.wpoall." hidden="1">{"wpocash",#N/A,FALSE,"WPOALLT";"wpoinc",#N/A,FALSE,"WPOALLT";"wpoexcl",#N/A,FALSE,"WPOALLT";"wpocable",#N/A,FALSE,"WPOALLT";"wpobroad",#N/A,FALSE,"WPOALLT";"wpopost",#N/A,FALSE,"WPOALLT";"wponwsweek",#N/A,FALSE,"WPOALLT"}</definedName>
    <definedName name="wrn.WSTS._.Trade._.Statistics." hidden="1">{#N/A,#N/A,FALSE,"Table of Contents";#N/A,#N/A,FALSE,"Overview";#N/A,#N/A,FALSE,"Data"}</definedName>
    <definedName name="wrn.WW._.Stm." hidden="1">{"page 1 ww",#N/A,FALSE,"World Wide P1";"page 2 ww",#N/A,FALSE,"World Wide P2";"page 3 ww",#N/A,FALSE,"World Wide P3";"page 4 ww",#N/A,FALSE,"Funding Co";"page 5 ww",#N/A,FALSE,"Gestao";"REstate",#N/A,FALSE,"Real Estate"}</definedName>
    <definedName name="wrn.Y" hidden="1">{#N/A,#N/A,FALSE,"EOC YTD ACTUAL";#N/A,#N/A,FALSE,"Distributor YTD Actual";#N/A,#N/A,FALSE,"Manufacturing YTD Actual";#N/A,#N/A,FALSE,"Service YTD Actual"}</definedName>
    <definedName name="wrn.Yahoo." hidden="1">{#N/A,#N/A,FALSE,"Inc. St.";#N/A,#N/A,FALSE,"FYear";#N/A,#N/A,FALSE,"Revs.";#N/A,#N/A,FALSE,"RevsYear";#N/A,#N/A,FALSE,"Balance";#N/A,#N/A,FALSE,"CompVal";#N/A,#N/A,FALSE,"Val.";#N/A,#N/A,FALSE,"DCFval"}</definedName>
    <definedName name="wrn.Yield." hidden="1">{"Yield",#N/A,FALSE,"Yield"}</definedName>
    <definedName name="wrn.YTD._.Reporting." hidden="1">{#N/A,#N/A,FALSE,"EOC YTD ACTUAL";#N/A,#N/A,FALSE,"Distributor YTD Actual";#N/A,#N/A,FALSE,"Manufacturing YTD Actual";#N/A,#N/A,FALSE,"Service YTD Actual"}</definedName>
    <definedName name="wrn_clp_debt_2" hidden="1">{"clp_ltd_doc",#N/A,FALSE,"CLP";"clp_om_doc",#N/A,FALSE,"CLP";"clp_ra_doc",#N/A,FALSE,"CLP";"clp_rb_doc",#N/A,FALSE,"CLP";"clp_rev_doc",#N/A,FALSE,"CLP";"clp_tax_doc",#N/A,FALSE,"CLP";"clp_wc_doc",#N/A,FALSE,"CLP";"clp_power_doc",#N/A,FALSE,"CLP"}</definedName>
    <definedName name="wrn_clp_det" hidden="1">{"clp_ltd_doc",#N/A,FALSE,"CLP";"clp_om_doc",#N/A,FALSE,"CLP";"clp_ra_doc",#N/A,FALSE,"CLP";"clp_rb_doc",#N/A,FALSE,"CLP";"clp_rev_doc",#N/A,FALSE,"CLP";"clp_tax_doc",#N/A,FALSE,"CLP";"clp_wc_doc",#N/A,FALSE,"CLP";"clp_power_doc",#N/A,FALSE,"CLP"}</definedName>
    <definedName name="wrn_eva" hidden="1">{"EVA",#N/A,FALSE,"EVA";"WACC",#N/A,FALSE,"WACC"}</definedName>
    <definedName name="wrn_otpt" hidden="1">{"DCF","UPSIDE CASE",FALSE,"Sheet1";"DCF","BASE CASE",FALSE,"Sheet1";"DCF","DOWNSIDE CASE",FALSE,"Sheet1"}</definedName>
    <definedName name="wrn_stmt_cf_2" hidden="1">{"STMT OF CASH FLOWS",#N/A,FALSE,"Cash Flows Indirect"}</definedName>
    <definedName name="wrn_tb_bs_2" hidden="1">{"BALANCE SHEET ACCTS",#N/A,FALSE,"Working Trial Balance"}</definedName>
    <definedName name="wrn_tb_is" hidden="1">{"INCOME STMT ACCTS",#N/A,FALSE,"Working Trial Balance"}</definedName>
    <definedName name="wrn1.Bewegungsbilanz" hidden="1">{#N/A,#N/A,FALSE,"Mittelherkunft";#N/A,#N/A,FALSE,"Mittelverwendung"}</definedName>
    <definedName name="wrn1.test" hidden="1">{#N/A,#N/A,FALSE,"Div lists (adjust)"}</definedName>
    <definedName name="wrn1.test1" hidden="1">{#N/A,#N/A,FALSE,"Div lists (adjust)"}</definedName>
    <definedName name="wrn2.all" hidden="1">{"summary 1",#N/A,TRUE,"Summary";"summary 2",#N/A,TRUE,"Summary";"chart",#N/A,TRUE,"summary chart";"model",#N/A,TRUE,"Model";"capital",#N/A,TRUE,"Capital";"maint",#N/A,TRUE,"Maintenance"}</definedName>
    <definedName name="wrn2.Basic" hidden="1">{#N/A,#N/A,FALSE,"e-Svc Level";#N/A,#N/A,FALSE,"e-Hosted";#N/A,#N/A,FALSE,"e-Licensed";#N/A,#N/A,FALSE,"Assumptions"}</definedName>
    <definedName name="wrn2.Basic." hidden="1">{#N/A,#N/A,FALSE,"e-Svc Level";#N/A,#N/A,FALSE,"e-Hosted";#N/A,#N/A,FALSE,"e-Licensed";#N/A,#N/A,FALSE,"Assumptions"}</definedName>
    <definedName name="wrn3." hidden="1">{"summary 1",#N/A,TRUE,"Summary";"summary 2",#N/A,TRUE,"Summary";"chart",#N/A,TRUE,"summary chart";"model",#N/A,TRUE,"Model";"capital",#N/A,TRUE,"Capital";"maint",#N/A,TRUE,"Maintenance"}</definedName>
    <definedName name="wrn3.all" hidden="1">{"summary 1",#N/A,TRUE,"Summary";"summary 2",#N/A,TRUE,"Summary";"chart",#N/A,TRUE,"summary chart";"model",#N/A,TRUE,"Model";"capital",#N/A,TRUE,"Capital";"maint",#N/A,TRUE,"Maintenance"}</definedName>
    <definedName name="wrna.prod" hidden="1">{#N/A,#N/A,FALSE,"1";#N/A,#N/A,FALSE,"2";#N/A,#N/A,FALSE,"16 - 17";#N/A,#N/A,FALSE,"18 - 19";#N/A,#N/A,FALSE,"26";#N/A,#N/A,FALSE,"27";#N/A,#N/A,FALSE,"28"}</definedName>
    <definedName name="wrnAll_Worksheets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n" hidden="1">{#N/A,#N/A,FALSE,"PERSONAL";#N/A,#N/A,FALSE,"explotación";#N/A,#N/A,FALSE,"generales"}</definedName>
    <definedName name="wrntbexplans2" hidden="1">{"EXPLANATIONS",#N/A,FALSE,"Working Trial Balance"}</definedName>
    <definedName name="Wrong"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ong2" hidden="1">{#N/A,#N/A,FALSE,"KA.1";#N/A,#N/A,FALSE,"KA.2";#N/A,#N/A,FALSE,"KB.1";#N/A,#N/A,FALSE,"KB.2";#N/A,#N/A,FALSE,"KC.1";#N/A,#N/A,FALSE,"KC.2";#N/A,#N/A,FALSE,"KD.1";#N/A,#N/A,FALSE,"KD.2"}</definedName>
    <definedName name="WRR" hidden="1">{#N/A,#N/A,FALSE,"Pharm";#N/A,#N/A,FALSE,"WWCM"}</definedName>
    <definedName name="wrrrrr" hidden="1">{#N/A,#N/A,FALSE,"REPORT"}</definedName>
    <definedName name="wv" hidden="1">{#N/A,#N/A,FALSE,"Pharm";#N/A,#N/A,FALSE,"WWCM"}</definedName>
    <definedName name="WV_StartYear">#REF!</definedName>
    <definedName name="wvu.All._.of._.Report." hidden="1">{FALSE,TRUE,-2,-16.25,606,391.5,FALSE,FALSE,TRUE,TRUE,0,1,#N/A,1,#N/A,8.40766550522648,18.3448275862069,1,FALSE,FALSE,3,TRUE,1,FALSE,100,"Swvu.All._.of._.Report.","ACwvu.All._.of._.Report.",#N/A,FALSE,FALSE,0,0,0.5,0,2,"&amp;R&amp;7ABM/PAK
&amp;F
&amp;D
&amp;T","",TRUE,FALSE,FALSE,FALSE,1,68,#N/A,#N/A,FALSE,FALSE,#N/A,#N/A,FALSE,FALSE,FALSE,1,300,300,FALSE,FALSE,TRUE,TRUE,TRUE}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Comments._.MTH." hidden="1">{FALSE,TRUE,-2,-16.25,606,391.5,FALSE,FALSE,TRUE,TRUE,0,1,#N/A,1,#N/A,8.40766550522648,18.3448275862069,1,FALSE,FALSE,3,TRUE,1,FALSE,100,"Swvu.Comments._.MTH.","ACwvu.Comments._.MTH.",#N/A,FALSE,FALSE,0,0,0.5,0,2,"&amp;R&amp;7ABM/PAK
&amp;F
&amp;D
&amp;T","",TRUE,FALSE,FALSE,FALSE,1,68,#N/A,#N/A,FALSE,FALSE,"Rwvu.Comments._.MTH.",#N/A,FALSE,FALSE,FALSE,1,300,300,FALSE,FALSE,TRUE,TRUE,TRUE}</definedName>
    <definedName name="wvu.Comments._.QTR." hidden="1">{FALSE,TRUE,-2,-16.25,606,391.5,FALSE,FALSE,TRUE,TRUE,0,1,#N/A,1,#N/A,15.3728222996516,18.3448275862069,1,FALSE,FALSE,3,TRUE,1,FALSE,100,"Swvu.Comments._.QTR.","ACwvu.Comments._.QTR.",#N/A,FALSE,FALSE,0,0,0.5,0,2,"&amp;R&amp;7ABM/PAK
&amp;F
&amp;D
&amp;T","",TRUE,FALSE,FALSE,FALSE,1,68,#N/A,#N/A,FALSE,FALSE,"Rwvu.Comments._.QTR.",#N/A,FALSE,FALSE,FALSE,1,300,300,FALSE,FALSE,TRUE,TRUE,TRUE}</definedName>
    <definedName name="wvu.Comments._.YTD." hidden="1">{FALSE,TRUE,-2,-16.25,606,391.5,FALSE,FALSE,TRUE,TRUE,0,1,#N/A,1,#N/A,22.3066202090592,18.3448275862069,1,FALSE,FALSE,3,TRUE,1,FALSE,100,"Swvu.Comments._.YTD.","ACwvu.Comments._.YTD.",#N/A,FALSE,FALSE,0,0,0.5,0,2,"&amp;R&amp;7ABM/PAK
&amp;F
&amp;D
&amp;T","",TRUE,FALSE,FALSE,FALSE,1,68,#N/A,#N/A,FALSE,FALSE,"Rwvu.Comments._.YTD.",#N/A,FALSE,FALSE,FALSE,1,300,300,FALSE,FALSE,TRUE,TRUE,TRUE}</definedName>
    <definedName name="wvu.FRP_BACKLOG1." hidden="1">{TRUE,TRUE,4.75,-2,591,327,FALSE,TRUE,TRUE,TRUE,0,1,#N/A,1,#N/A,12.7454545454545,25.0666666666667,1,FALSE,FALSE,1,TRUE,1,FALSE,100,"Swvu.FRP_BACKLOG1.","ACwvu.FRP_BACKLOG1.",#N/A,FALSE,FALSE,1,1,1,0.75,2,"","&amp;L&amp;F&amp;C&amp;A&amp;R&amp;D",FALSE,FALSE,FALSE,FALSE,1,75,#N/A,#N/A,"=R1C1:R61C18","=C1:C4",#N/A,#N/A,FALSE,FALSE,TRUE,1,4294967292,300,FALSE,FALSE,TRUE,TRUE,TRUE}</definedName>
    <definedName name="wvu.FRP_backlog2." hidden="1">{TRUE,TRUE,4.75,-2,591,327,FALSE,TRUE,TRUE,TRUE,0,26,#N/A,1,#N/A,13.6909090909091,25.0666666666667,1,FALSE,FALSE,1,TRUE,1,FALSE,100,"Swvu.FRP_backlog2.","ACwvu.FRP_backlog2.",#N/A,FALSE,FALSE,1,1,1,0.75,2,"","&amp;L&amp;F&amp;C&amp;A&amp;R&amp;D",FALSE,FALSE,FALSE,FALSE,1,75,#N/A,#N/A,"=R1C1:R61C33","=C1:C4","Rwvu.FRP_backlog2.",#N/A,FALSE,FALSE,TRUE,1,4294967292,300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income_statement." hidden="1">{TRUE,TRUE,1.75,1,600,350.25,FALSE,FALSE,TRUE,TRUE,0,1,18,1,8,4,7,4,TRUE,TRUE,1,TRUE,1,TRUE,75,"Swvu.income_statement.","ACwvu.income_statement.",1,FALSE,FALSE,1.25,0.5,1.75,0.5,2,"&amp;LAvery Dennison
Operating Segment Earnings Model, $ in Mil.&amp;R&amp;f","",TRUE,FALSE,FALSE,FALSE,1,#N/A,1,1,"=R8C31:R47C54","=C1:C2,R5:R7",#N/A,#N/A,FALSE,FALSE}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MTH._.QTR._.YTD." hidden="1">{TRUE,TRUE,-1.25,-15.5,604.5,366.75,FALSE,FALSE,TRUE,TRUE,0,1,#N/A,1,#N/A,9.5609756097561,19.6363636363636,1,FALSE,FALSE,3,TRUE,1,FALSE,100,"Swvu.MTH._.QTR._.YTD.","ACwvu.MTH._.QTR._.YTD.",#N/A,FALSE,FALSE,0.15,0.15,0.75,0,2,"&amp;R&amp;8ABM/PAK, &amp;F, &amp;D, &amp;T","",FALSE,FALSE,FALSE,FALSE,2,66,#N/A,#N/A,"=R1C1:R87C23",FALSE,#N/A,#N/A,FALSE,FALSE,FALSE,1,65532,65532,FALSE,FALSE,TRUE,TRUE,TRUE}</definedName>
    <definedName name="wvu.MTH._.YTD." hidden="1">{TRUE,TRUE,-1.25,-15.5,604.5,366.75,FALSE,FALSE,TRUE,TRUE,0,1,#N/A,1,#N/A,14.4883720930233,19.6363636363636,1,FALSE,FALSE,3,TRUE,1,FALSE,100,"Swvu.MTH._.YTD.","ACwvu.MTH._.YTD.",#N/A,FALSE,FALSE,0.15,0.15,0.75,0,2,"&amp;R&amp;8ABM/PAK, &amp;F, &amp;D, &amp;T","",FALSE,FALSE,FALSE,FALSE,2,66,#N/A,#N/A,"=R1C1:R87C23",FALSE,"Rwvu.MTH._.YTD.",#N/A,FALSE,FALSE,FALSE,1,65532,65532,FALSE,FALSE,TRUE,TRUE,TRUE}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cs3"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w" hidden="1">{#N/A,#N/A,FALSE,"Pharm";#N/A,#N/A,FALSE,"WWCM"}</definedName>
    <definedName name="wwee" hidden="1">{"value box",#N/A,TRUE,"DPL Inc. Fin Statements";"unlevered free cash flows",#N/A,TRUE,"DPL Inc. Fin Statements"}</definedName>
    <definedName name="www" hidden="1">{#N/A,#N/A,FALSE,"schA"}</definedName>
    <definedName name="www.cc" hidden="1">{"qtrs",#N/A,FALSE,"External Mnth-Qtr-Ytd (EBITDA)";"months",#N/A,FALSE,"External Mnth-Qtr-Ytd (EBITDA)";"qtrs",#N/A,FALSE,"External Mnth-Qtr-Ytd (EBIT)";"monthsl",#N/A,FALSE,"External Mnth-Qtr-Ytd (EBIT)";"qtrs",#N/A,FALSE,"Internal Mth-Qtr-Ytd";"months",#N/A,FALSE,"Internal Mth-Qtr-Ytd"}</definedName>
    <definedName name="www_1" hidden="1">{"Plot1",#N/A,FALSE,"Plots";"plot2",#N/A,FALSE,"Plots";"plot3",#N/A,FALSE,"Plots";"plot4",#N/A,FALSE,"Plots";"plot5",#N/A,FALSE,"Plots";"plot6",#N/A,FALSE,"Plots"}</definedName>
    <definedName name="www_2" hidden="1">{"Plot1",#N/A,FALSE,"Plots";"plot2",#N/A,FALSE,"Plots";"plot3",#N/A,FALSE,"Plots";"plot4",#N/A,FALSE,"Plots";"plot5",#N/A,FALSE,"Plots";"plot6",#N/A,FALSE,"Plots"}</definedName>
    <definedName name="www_3" hidden="1">{"Plot1",#N/A,FALSE,"Plots";"plot2",#N/A,FALSE,"Plots";"plot3",#N/A,FALSE,"Plots";"plot4",#N/A,FALSE,"Plots";"plot5",#N/A,FALSE,"Plots";"plot6",#N/A,FALSE,"Plots"}</definedName>
    <definedName name="wwww" hidden="1">{#N/A,#N/A,FALSE,"schA"}</definedName>
    <definedName name="wx" hidden="1">{#N/A,#N/A,FALSE,"Pharm";#N/A,#N/A,FALSE,"WWCM"}</definedName>
    <definedName name="x">#REF!</definedName>
    <definedName name="x_1" hidden="1">{"Page 1",#N/A,FALSE,"Sheet1";"Page 2",#N/A,FALSE,"Sheet1"}</definedName>
    <definedName name="x5x" hidden="1">#REF!</definedName>
    <definedName name="XCHK_ANCIL_REV">#REF!</definedName>
    <definedName name="XCHK_COST_RECOVERY">#REF!</definedName>
    <definedName name="XCHK_DFV_UNRL_GL_YTD">#REF!</definedName>
    <definedName name="XCHK_GENCST_TOT_OPG">#REF!</definedName>
    <definedName name="XCHK_OPG_NETGENREV">#REF!</definedName>
    <definedName name="XCHK_TRD_TOT_MARG">#REF!</definedName>
    <definedName name="xcv" hidden="1">{#N/A,#N/A,FALSE,"Pharm";#N/A,#N/A,FALSE,"WWCM"}</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ActiveRow" hidden="1">#REF!</definedName>
    <definedName name="XRefColumnsCount" hidden="1">13</definedName>
    <definedName name="XRefCopy1" hidden="1">TextRefCopy1</definedName>
    <definedName name="XRefCopy1Row" hidden="1">#REF!</definedName>
    <definedName name="XRefCopy2" hidden="1">#REF!</definedName>
    <definedName name="XRefCopy3" hidden="1">#REF!</definedName>
    <definedName name="XRefCopy3Row"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RangeCount" hidden="1">42</definedName>
    <definedName name="xx">#REF!</definedName>
    <definedName name="xxx">#N/A</definedName>
    <definedName name="xxx.detail" hidden="1">{"detail305",#N/A,FALSE,"BI-305"}</definedName>
    <definedName name="xxx.directory" hidden="1">{"summary",#N/A,FALSE,"PCR DIRECTORY"}</definedName>
    <definedName name="xxx2" hidden="1">{"clp_bs_doc",#N/A,FALSE,"CLP";"clp_is_doc",#N/A,FALSE,"CLP";"clp_cf_doc",#N/A,FALSE,"CLP";"clp_fr_doc",#N/A,FALSE,"CLP"}</definedName>
    <definedName name="xxxx" hidden="1">{#N/A,#N/A,FALSE,"Sheet1";#N/A,#N/A,FALSE,"Sheet2";#N/A,#N/A,FALSE,"Sheet3";#N/A,#N/A,FALSE,"Sheet4";#N/A,#N/A,FALSE,"Sheet5";#N/A,#N/A,FALSE,"Sheet6"}</definedName>
    <definedName name="xxxxx" hidden="1">{#N/A,#N/A,FALSE,"Pharm";#N/A,#N/A,FALSE,"WWCM"}</definedName>
    <definedName name="xxxxxx" hidden="1">{#N/A,#N/A,FALSE,"Offshore 2002 Comparative Fore ";#N/A,#N/A,FALSE,"Offshore Div 6";#N/A,#N/A,FALSE,"Deepwater Div 9"}</definedName>
    <definedName name="xxxxxxx" hidden="1">{"clp_bs_doc",#N/A,FALSE,"CLP";"clp_is_doc",#N/A,FALSE,"CLP";"clp_cf_doc",#N/A,FALSE,"CLP";"clp_fr_doc",#N/A,FALSE,"CLP"}</definedName>
    <definedName name="xxxxxxxxx2" hidden="1">{"clp_bs_doc",#N/A,FALSE,"CLP";"clp_is_doc",#N/A,FALSE,"CLP";"clp_cf_doc",#N/A,FALSE,"CLP";"clp_fr_doc",#N/A,FALSE,"CLP"}</definedName>
    <definedName name="xxxxxxxxxx"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xx" hidden="1">{#N/A,#N/A,FALSE,"NGM Consolidated";#N/A,#N/A,FALSE,"NGM";#N/A,#N/A,FALSE,"NGP"}</definedName>
    <definedName name="xxxxxxxxxxxxxxxxxxxxx" hidden="1">{#N/A,#N/A,FALSE,"NTI";#N/A,#N/A,FALSE,"Co 04 - Pipeline Corp";#N/A,#N/A,FALSE,"Gasdel Pipeline";#N/A,#N/A,FALSE,"Producers Service Inc";#N/A,#N/A,FALSE,"HGC Inc";#N/A,#N/A,FALSE,"HIPS Inc"}</definedName>
    <definedName name="xxxxxxxxxxxxxxxxxxxxxxxxxx" hidden="1">{#N/A,#N/A,FALSE,"NAI";#N/A,#N/A,FALSE,"NAI Eliminations";#N/A,#N/A,FALSE,"Ardmore";#N/A,#N/A,FALSE,"NPM Inc";#N/A,#N/A,FALSE,"Co 45 - Royalty Corp";#N/A,#N/A,FALSE,"Samedan Eliminations (10-49)"}</definedName>
    <definedName name="xyz" hidden="1">{"inctax94",#N/A,FALSE,"1994";"inctax95",#N/A,FALSE,"1995"}</definedName>
    <definedName name="xz4_MM" hidden="1">{0,0,0,0;0,0,0,0;0,0,0,0;0,0,0,0;0,0,0,0;0,0,0,0}</definedName>
    <definedName name="y">#REF!</definedName>
    <definedName name="Y2K" hidden="1">{"PAGE1_97",#N/A,TRUE,"1997";"PAGE2_97",#N/A,TRUE,"1997";"PAGE3_97",#N/A,TRUE,"1997";"PAGE4_97",#N/A,TRUE,"1997"}</definedName>
    <definedName name="Y2KMaintenance" hidden="1">{"PAGE1",#N/A,TRUE,"1996";"PAGE2",#N/A,TRUE,"1996";"PAGE3",#N/A,TRUE,"1996";"PAGE4",#N/A,TRUE,"1996"}</definedName>
    <definedName name="ye">#REF!</definedName>
    <definedName name="YE_AIR_Target">#REF!</definedName>
    <definedName name="YE_Budget_AB_Spills">#REF!</definedName>
    <definedName name="YE_Budget_Availability">#REF!</definedName>
    <definedName name="YE_Budget_C_Spills">#REF!</definedName>
    <definedName name="YE_Development_Capital_Budget">#REF!</definedName>
    <definedName name="YE_Hydro_Budget_TWh">#REF!</definedName>
    <definedName name="YE_Hydro_Staff_Budget">#REF!</definedName>
    <definedName name="YE_Operational_Capital_Budget">#REF!</definedName>
    <definedName name="YE_Staff_Budget">#REF!</definedName>
    <definedName name="YE_Thermal_Budget_TWh">#REF!</definedName>
    <definedName name="YE_Thermal_OMA_Budegt">#REF!</definedName>
    <definedName name="YE_Thermal_Staff_Budget">#REF!</definedName>
    <definedName name="YE_Total_OMA_Budget">#REF!</definedName>
    <definedName name="YE_Total_Operational_OMA_Budget">#REF!</definedName>
    <definedName name="year">#REF!</definedName>
    <definedName name="YEAR2009">#REF!</definedName>
    <definedName name="YEARHIGH" hidden="1">"YEARHIGH"</definedName>
    <definedName name="YEARLOW" hidden="1">"YEARLOW"</definedName>
    <definedName name="YEdate">#REF!</definedName>
    <definedName name="YEtitle">#REF!</definedName>
    <definedName name="yr" hidden="1">39686.6865509259</definedName>
    <definedName name="Yr1_ProjCap">#REF!</definedName>
    <definedName name="Yr1_ProjMFA">#REF!</definedName>
    <definedName name="Yr1_ProjOMA">#REF!</definedName>
    <definedName name="Yr2_ProjCap">#REF!</definedName>
    <definedName name="Yr2_ProjMFA">#REF!</definedName>
    <definedName name="Yr2_ProjOMA">#REF!</definedName>
    <definedName name="Yr3_ProjCap">#REF!</definedName>
    <definedName name="Yr3_ProjMFA">#REF!</definedName>
    <definedName name="Yr3_ProjOMA">#REF!</definedName>
    <definedName name="Yr4_ProjCap">#REF!</definedName>
    <definedName name="Yr4_ProjMFA">#REF!</definedName>
    <definedName name="Yr4_ProjOMA">#REF!</definedName>
    <definedName name="Yr5_ProjCap">#REF!</definedName>
    <definedName name="Yr5_ProjMFA">#REF!</definedName>
    <definedName name="Yr5_ProjOMA">#REF!</definedName>
    <definedName name="YREND">#REF!</definedName>
    <definedName name="YRENDSUM">#REF!</definedName>
    <definedName name="YTD" hidden="1">{#N/A,#N/A,FALSE,"TPC"}</definedName>
    <definedName name="YTD_A_Actuals">#REF!</definedName>
    <definedName name="YTD_ActAncillaryByStation">#REF!</definedName>
    <definedName name="YTD_Actual_LY">#REF!</definedName>
    <definedName name="YTD_AGC">#REF!</definedName>
    <definedName name="YTD_AGC_Actual">#REF!</definedName>
    <definedName name="YTD_AGC_Budget">#REF!</definedName>
    <definedName name="YTD_AncillaryByType_Actual">#REF!</definedName>
    <definedName name="YTD_AncRev">#REF!</definedName>
    <definedName name="YTD_AncRev_Bud">#REF!</definedName>
    <definedName name="YTD_AncRev_Bud_Detail">#REF!</definedName>
    <definedName name="YTD_AQEW">#REF!</definedName>
    <definedName name="YTD_B_Actuals">#REF!</definedName>
    <definedName name="YTD_BlackStart_Actual">#REF!</definedName>
    <definedName name="YTD_BlackStart_Budget">#REF!</definedName>
    <definedName name="YTD_BP">#REF!</definedName>
    <definedName name="YTD_BP_LQ">#REF!</definedName>
    <definedName name="YTD_BS">#REF!</definedName>
    <definedName name="YTD_Budget_GenCostDetail">#REF!</definedName>
    <definedName name="YTD_CNP_Bud">#REF!</definedName>
    <definedName name="YTD_Contract_Rev">#REF!</definedName>
    <definedName name="YTD_Costs">#REF!</definedName>
    <definedName name="YTD_Efficiency_GWH">#REF!</definedName>
    <definedName name="YTD_GenCost_Bud">#REF!</definedName>
    <definedName name="YTD_HESA">#REF!</definedName>
    <definedName name="YTD_HydroNonRegGWh_Bud">#REF!</definedName>
    <definedName name="YTD_HydroNonRegRev_Bud">#REF!</definedName>
    <definedName name="YTD_HydroNonRegRev_Bud_Before">#REF!</definedName>
    <definedName name="YTD_HydroRegGWh_Bud">#REF!</definedName>
    <definedName name="YTD_HydroRegRev_Bud">#REF!</definedName>
    <definedName name="YTD_HydroRegRev_Bud_Before">#REF!</definedName>
    <definedName name="YTD_MCR_Hours">#REF!</definedName>
    <definedName name="YTD_MtM">#REF!</definedName>
    <definedName name="YTD_MWh_Bud">#REF!</definedName>
    <definedName name="YTD_NewHydroRegMWh">#REF!</definedName>
    <definedName name="YTD_NewReg_Hydro_Rev">#REF!</definedName>
    <definedName name="YTD_NewRegStation_Rev">#REF!</definedName>
    <definedName name="YTD_NonReg_Station_Rev">#REF!</definedName>
    <definedName name="YTD_OEFC_CM">#REF!</definedName>
    <definedName name="YTD_OEFC_LM">#REF!</definedName>
    <definedName name="YTD_ONPA_Bud">#REF!</definedName>
    <definedName name="YTD_Op_Perf_Summary">#REF!</definedName>
    <definedName name="YTD_OPGET_Bk">#REF!</definedName>
    <definedName name="YTD_OPGET_Market_B">#REF!</definedName>
    <definedName name="YTD_OPGET_Market_S">#REF!</definedName>
    <definedName name="YTD_OPGET_Purchases">#REF!</definedName>
    <definedName name="YTD_OPGET_Sales">#REF!</definedName>
    <definedName name="YTD_OR">#REF!</definedName>
    <definedName name="YTD_OR_Actual">#REF!</definedName>
    <definedName name="YTD_OR_Budget">#REF!</definedName>
    <definedName name="YTD_Other">#REF!</definedName>
    <definedName name="YTD_Other_Rev">#REF!</definedName>
    <definedName name="YTD_ReactivePower_Actual">#REF!</definedName>
    <definedName name="YTD_ReactivePower_Budget">#REF!</definedName>
    <definedName name="YTD_Reg_Hydro_Rev">#REF!</definedName>
    <definedName name="YTD_Reg_Station_Rev">#REF!</definedName>
    <definedName name="YTD_RegHydro_Bud_Detail">#REF!</definedName>
    <definedName name="YTD_Reliability">#REF!</definedName>
    <definedName name="YTD_Rev_Budget">#REF!</definedName>
    <definedName name="YTD_RMR_Actual">#REF!</definedName>
    <definedName name="YTD_RMR_Budget">#REF!</definedName>
    <definedName name="YTD_RP">#REF!</definedName>
    <definedName name="YTD_Trading_Budget">#REF!</definedName>
    <definedName name="YTD2007">#REF!</definedName>
    <definedName name="ytd2007a">#REF!</definedName>
    <definedName name="YTDBudget">#REF!</definedName>
    <definedName name="YTDRebateRecovery">#REF!</definedName>
    <definedName name="ytryt" hidden="1">#REF!</definedName>
    <definedName name="yu" hidden="1">#REF!</definedName>
    <definedName name="yuio" hidden="1">{"MMERINO",#N/A,FALSE,"1) Income Statement (2)"}</definedName>
    <definedName name="yuio_1" hidden="1">{"MMERINO",#N/A,FALSE,"1) Income Statement (2)"}</definedName>
    <definedName name="yuio_2" hidden="1">{"MMERINO",#N/A,FALSE,"1) Income Statement (2)"}</definedName>
    <definedName name="yuio_3" hidden="1">{"MMERINO",#N/A,FALSE,"1) Income Statement (2)"}</definedName>
    <definedName name="yuio_4" hidden="1">{"MMERINO",#N/A,FALSE,"1) Income Statement (2)"}</definedName>
    <definedName name="yuio_5" hidden="1">{"MMERINO",#N/A,FALSE,"1) Income Statement (2)"}</definedName>
    <definedName name="yuuuiuy" hidden="1">{#N/A,#N/A,FALSE,"Income Statement";#N/A,#N/A,FALSE,"Balance Sheet";#N/A,#N/A,FALSE,"Cash Flows";#N/A,#N/A,FALSE,"Ratios"}</definedName>
    <definedName name="yx" hidden="1">{#N/A,#N/A,FALSE,"Layout GuV"}</definedName>
    <definedName name="yy" hidden="1">{"clp_bs_doc",#N/A,FALSE,"CLP";"clp_is_doc",#N/A,FALSE,"CLP";"clp_cf_doc",#N/A,FALSE,"CLP";"clp_fr_doc",#N/A,FALSE,"CLP"}</definedName>
    <definedName name="yyeryyrtuurt" hidden="1">#REF!</definedName>
    <definedName name="yyy" hidden="1">{#N/A,#N/A,FALSE,"Other";#N/A,#N/A,FALSE,"Ace";#N/A,#N/A,FALSE,"Derm"}</definedName>
    <definedName name="z">#REF!</definedName>
    <definedName name="z_1" hidden="1">{"Page 1",#N/A,FALSE,"Sheet1";"Page 2",#N/A,FALSE,"Sheet1"}</definedName>
    <definedName name="Z_104A9A10_1599_11D2_A26F_08000939C87E_.wvu.Cols" hidden="1">#REF!</definedName>
    <definedName name="Z_104A9A11_1599_11D2_A26F_08000939C87E_.wvu.Cols" hidden="1">#REF!,#REF!</definedName>
    <definedName name="Z_104A9A12_1599_11D2_A26F_08000939C87E_.wvu.Cols" hidden="1">#REF!</definedName>
    <definedName name="Z_104A9A14_1599_11D2_A26F_08000939C87E_.wvu.Cols" hidden="1">#REF!</definedName>
    <definedName name="Z_293F9608_6186_11D1_8188_004C06C10000_.wvu.Cols" hidden="1">#REF!</definedName>
    <definedName name="Z_2DE5EA60_7A3A_11D2_AE76_0080C7A84E90_.wvu.Cols" hidden="1">#REF!</definedName>
    <definedName name="Z_2DE5EA60_7A3A_11D2_AE76_0080C7A84E90_.wvu.PrintArea" hidden="1">#REF!</definedName>
    <definedName name="Z_2DE5EA60_7A3A_11D2_AE76_0080C7A84E90_.wvu.Rows" hidden="1">#REF!</definedName>
    <definedName name="Z_3F84D7F5_9C87_11D5_BA56_00508BDABC29_.wvu.Cols" hidden="1">#REF!</definedName>
    <definedName name="Z_3F84D7F5_9C87_11D5_BA56_00508BDABC29_.wvu.PrintArea" hidden="1">#REF!</definedName>
    <definedName name="Z_3F84D7F5_9C87_11D5_BA56_00508BDABC29_.wvu.PrintTitles" hidden="1">#REF!</definedName>
    <definedName name="Z_4BFE5353_FBAD_11D1_B4C6_080009444397_.wvu.Cols" hidden="1">#REF!</definedName>
    <definedName name="Z_4BFE5354_FBAD_11D1_B4C6_080009444397_.wvu.Cols" hidden="1">#REF!,#REF!</definedName>
    <definedName name="Z_4BFE5355_FBAD_11D1_B4C6_080009444397_.wvu.Cols" hidden="1">#REF!</definedName>
    <definedName name="Z_4BFE5357_FBAD_11D1_B4C6_080009444397_.wvu.Cols" hidden="1">#REF!</definedName>
    <definedName name="Z_5D420C21_0476_11D2_A26F_08000939C87E_.wvu.Cols" hidden="1">#REF!</definedName>
    <definedName name="Z_5D420C22_0476_11D2_A26F_08000939C87E_.wvu.Cols" hidden="1">#REF!,#REF!</definedName>
    <definedName name="Z_5D420C23_0476_11D2_A26F_08000939C87E_.wvu.Cols" hidden="1">#REF!</definedName>
    <definedName name="Z_5D420C25_0476_11D2_A26F_08000939C87E_.wvu.Cols" hidden="1">#REF!</definedName>
    <definedName name="Z_63BC5971_0464_11D2_A26F_08000939C87E_.wvu.Cols" hidden="1">#REF!</definedName>
    <definedName name="Z_63BC5972_0464_11D2_A26F_08000939C87E_.wvu.Cols" hidden="1">#REF!,#REF!</definedName>
    <definedName name="Z_63BC5973_0464_11D2_A26F_08000939C87E_.wvu.Cols" hidden="1">#REF!</definedName>
    <definedName name="Z_63BC5975_0464_11D2_A26F_08000939C87E_.wvu.Cols" hidden="1">#REF!</definedName>
    <definedName name="Z_76ADF601_0D2C_11D2_A26F_08000939C87E_.wvu.Cols" hidden="1">#REF!</definedName>
    <definedName name="Z_76ADF602_0D2C_11D2_A26F_08000939C87E_.wvu.Cols" hidden="1">#REF!,#REF!</definedName>
    <definedName name="Z_76ADF603_0D2C_11D2_A26F_08000939C87E_.wvu.Cols" hidden="1">#REF!</definedName>
    <definedName name="Z_76ADF605_0D2C_11D2_A26F_08000939C87E_.wvu.Cols" hidden="1">#REF!</definedName>
    <definedName name="Z_76ADF629_0D2C_11D2_A26F_08000939C87E_.wvu.Cols" hidden="1">#REF!</definedName>
    <definedName name="Z_76ADF62A_0D2C_11D2_A26F_08000939C87E_.wvu.Cols" hidden="1">#REF!,#REF!</definedName>
    <definedName name="Z_76ADF62B_0D2C_11D2_A26F_08000939C87E_.wvu.Cols" hidden="1">#REF!</definedName>
    <definedName name="Z_76ADF62D_0D2C_11D2_A26F_08000939C87E_.wvu.Cols" hidden="1">#REF!</definedName>
    <definedName name="Z_78846D24_6B2D_11D1_8188_004C06C10000_.wvu.Cols" hidden="1">#REF!</definedName>
    <definedName name="Z_8046B824_005E_11D2_B4C6_080009444397_.wvu.Cols" hidden="1">#REF!</definedName>
    <definedName name="Z_8046B825_005E_11D2_B4C6_080009444397_.wvu.Cols" hidden="1">#REF!,#REF!</definedName>
    <definedName name="Z_8046B826_005E_11D2_B4C6_080009444397_.wvu.Cols" hidden="1">#REF!</definedName>
    <definedName name="Z_8046B828_005E_11D2_B4C6_080009444397_.wvu.Cols" hidden="1">#REF!</definedName>
    <definedName name="Z_8723E284_6CA3_11D1_8188_004C06C10000_.wvu.Cols" hidden="1">#REF!</definedName>
    <definedName name="Z_AB95D681_165A_11D2_A26F_08000939C87E_.wvu.Cols" hidden="1">#REF!</definedName>
    <definedName name="Z_AB95D682_165A_11D2_A26F_08000939C87E_.wvu.Cols" hidden="1">#REF!,#REF!</definedName>
    <definedName name="Z_AB95D683_165A_11D2_A26F_08000939C87E_.wvu.Cols" hidden="1">#REF!</definedName>
    <definedName name="Z_AB95D685_165A_11D2_A26F_08000939C87E_.wvu.Cols" hidden="1">#REF!</definedName>
    <definedName name="Z_B1CF3279_F94D_11D1_B4C5_080009444397_.wvu.Cols" hidden="1">#REF!</definedName>
    <definedName name="Z_B1CF327A_F94D_11D1_B4C5_080009444397_.wvu.Cols" hidden="1">#REF!,#REF!</definedName>
    <definedName name="Z_B1CF327B_F94D_11D1_B4C5_080009444397_.wvu.Cols" hidden="1">#REF!</definedName>
    <definedName name="Z_B1CF327D_F94D_11D1_B4C5_080009444397_.wvu.Cols" hidden="1">#REF!</definedName>
    <definedName name="Z_B1CF328D_F94D_11D1_B4C5_080009444397_.wvu.Cols" hidden="1">#REF!</definedName>
    <definedName name="Z_B1CF328E_F94D_11D1_B4C5_080009444397_.wvu.Cols" hidden="1">#REF!,#REF!</definedName>
    <definedName name="Z_B1CF328F_F94D_11D1_B4C5_080009444397_.wvu.Cols" hidden="1">#REF!</definedName>
    <definedName name="Z_B1CF3291_F94D_11D1_B4C5_080009444397_.wvu.Cols" hidden="1">#REF!</definedName>
    <definedName name="Z_BF2C0042_0093_11D2_A26D_08000939C87E_.wvu.Cols" hidden="1">#REF!</definedName>
    <definedName name="Z_BF2C0043_0093_11D2_A26D_08000939C87E_.wvu.Cols" hidden="1">#REF!,#REF!</definedName>
    <definedName name="Z_BF2C0044_0093_11D2_A26D_08000939C87E_.wvu.Cols" hidden="1">#REF!</definedName>
    <definedName name="Z_BF2C0046_0093_11D2_A26D_08000939C87E_.wvu.Cols" hidden="1">#REF!</definedName>
    <definedName name="z_CIO_Group">#REF!</definedName>
    <definedName name="z_Classif">#REF!</definedName>
    <definedName name="Z_F0C6DC45_FF98_11D1_B4C6_080009444397_.wvu.Cols" hidden="1">#REF!</definedName>
    <definedName name="Z_F0C6DC46_FF98_11D1_B4C6_080009444397_.wvu.Cols" hidden="1">#REF!,#REF!</definedName>
    <definedName name="Z_F0C6DC47_FF98_11D1_B4C6_080009444397_.wvu.Cols" hidden="1">#REF!</definedName>
    <definedName name="Z_F0C6DC49_FF98_11D1_B4C6_080009444397_.wvu.Cols" hidden="1">#REF!</definedName>
    <definedName name="Z_F538F0A4_79C7_11D5_A064_00B0D0C83D88_.wvu.Rows" hidden="1">#REF!,#REF!,#REF!,#REF!</definedName>
    <definedName name="z_G_L_Account_in_SAP">#REF!</definedName>
    <definedName name="z_Labour_Cat">#REF!</definedName>
    <definedName name="z_PO_Type">#REF!</definedName>
    <definedName name="z_Project">#REF!</definedName>
    <definedName name="z_PSA_Status">#REF!</definedName>
    <definedName name="z_Supervisor">#REF!</definedName>
    <definedName name="z_Vendor">#REF!</definedName>
    <definedName name="ZAPATA" hidden="1">{"DetallexDep",#N/A,FALSE,"Giovanna (x DEPT)"}</definedName>
    <definedName name="zhu" hidden="1">{#N/A,#N/A,FALSE,"REPORT"}</definedName>
    <definedName name="zhutr" hidden="1">{#N/A,#N/A,FALSE,"REPORT"}</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{#N/A,#N/A,TRUE,"Coverpage";#N/A,#N/A,TRUE,"Income Statement US$";#N/A,#N/A,TRUE,"US$ -Revenue by Month ";#N/A,#N/A,TRUE,"Fuel US$";#N/A,#N/A,TRUE,"US$ Operating Costs";#N/A,#N/A,TRUE,"US$ Other Costs";#N/A,#N/A,TRUE,"US$Cash Flow";#N/A,#N/A,TRUE,"Headcount";#N/A,#N/A,TRUE,"1999 IS"}</definedName>
    <definedName name="zx_1" hidden="1">{#N/A,#N/A,TRUE,"Coverpage";#N/A,#N/A,TRUE,"Income Statement US$";#N/A,#N/A,TRUE,"US$ -Revenue by Month ";#N/A,#N/A,TRUE,"Fuel US$";#N/A,#N/A,TRUE,"US$ Operating Costs";#N/A,#N/A,TRUE,"US$ Other Costs";#N/A,#N/A,TRUE,"US$Cash Flow";#N/A,#N/A,TRUE,"Headcount";#N/A,#N/A,TRUE,"1999 IS"}</definedName>
    <definedName name="zx_2" hidden="1">{#N/A,#N/A,TRUE,"Coverpage";#N/A,#N/A,TRUE,"Income Statement US$";#N/A,#N/A,TRUE,"US$ -Revenue by Month ";#N/A,#N/A,TRUE,"Fuel US$";#N/A,#N/A,TRUE,"US$ Operating Costs";#N/A,#N/A,TRUE,"US$ Other Costs";#N/A,#N/A,TRUE,"US$Cash Flow";#N/A,#N/A,TRUE,"Headcount";#N/A,#N/A,TRUE,"1999 IS"}</definedName>
    <definedName name="zx_3" hidden="1">{#N/A,#N/A,TRUE,"Coverpage";#N/A,#N/A,TRUE,"Income Statement US$";#N/A,#N/A,TRUE,"US$ -Revenue by Month ";#N/A,#N/A,TRUE,"Fuel US$";#N/A,#N/A,TRUE,"US$ Operating Costs";#N/A,#N/A,TRUE,"US$ Other Costs";#N/A,#N/A,TRUE,"US$Cash Flow";#N/A,#N/A,TRUE,"Headcount";#N/A,#N/A,TRUE,"1999 IS"}</definedName>
    <definedName name="zx_4" hidden="1">{#N/A,#N/A,TRUE,"Coverpage";#N/A,#N/A,TRUE,"Income Statement US$";#N/A,#N/A,TRUE,"US$ -Revenue by Month ";#N/A,#N/A,TRUE,"Fuel US$";#N/A,#N/A,TRUE,"US$ Operating Costs";#N/A,#N/A,TRUE,"US$ Other Costs";#N/A,#N/A,TRUE,"US$Cash Flow";#N/A,#N/A,TRUE,"Headcount";#N/A,#N/A,TRUE,"1999 IS"}</definedName>
    <definedName name="zx_5" hidden="1">{#N/A,#N/A,TRUE,"Coverpage";#N/A,#N/A,TRUE,"Income Statement US$";#N/A,#N/A,TRUE,"US$ -Revenue by Month ";#N/A,#N/A,TRUE,"Fuel US$";#N/A,#N/A,TRUE,"US$ Operating Costs";#N/A,#N/A,TRUE,"US$ Other Costs";#N/A,#N/A,TRUE,"US$Cash Flow";#N/A,#N/A,TRUE,"Headcount";#N/A,#N/A,TRUE,"1999 IS"}</definedName>
    <definedName name="zxcv" hidden="1">{"MMERINO",#N/A,FALSE,"1) Income Statement (2)"}</definedName>
    <definedName name="zxcv_1" hidden="1">{"MMERINO",#N/A,FALSE,"1) Income Statement (2)"}</definedName>
    <definedName name="zxcv_2" hidden="1">{"MMERINO",#N/A,FALSE,"1) Income Statement (2)"}</definedName>
    <definedName name="zxcv_3" hidden="1">{"MMERINO",#N/A,FALSE,"1) Income Statement (2)"}</definedName>
    <definedName name="zxcv_4" hidden="1">{"MMERINO",#N/A,FALSE,"1) Income Statement (2)"}</definedName>
    <definedName name="zxcv_5" hidden="1">{"MMERINO",#N/A,FALSE,"1) Income Statement (2)"}</definedName>
    <definedName name="zxgvsdfgs" hidden="1">#N/A</definedName>
    <definedName name="zz" hidden="1">{#N/A,#N/A,FALSE,"Mittelherkunft";#N/A,#N/A,FALSE,"Mittelverwendung"}</definedName>
    <definedName name="zza4pg" hidden="1">{#N/A,#N/A,FALSE,"REPORT"}</definedName>
    <definedName name="zzee" hidden="1">{#N/A,#N/A,FALSE,"Pharm";#N/A,#N/A,FALSE,"WWCM"}</definedName>
    <definedName name="ZZZ">#REF!</definedName>
    <definedName name="zzzz" hidden="1">{"LC_A14",#N/A,FALSE,"FINAL FORM"}</definedName>
    <definedName name="zzzzz" hidden="1">{#N/A,#N/A,FALSE,"REPORT"}</definedName>
    <definedName name="고" hidden="1">{#N/A,#N/A,FALSE,"REPORT"}</definedName>
    <definedName name="ㄶㅇ노ㅗㄶ호" hidden="1">{#N/A,#N/A,FALSE,"REPORT"}</definedName>
    <definedName name="미애" hidden="1">{#N/A,#N/A,FALSE,"REPORT"}</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6" l="1"/>
  <c r="J20" i="26"/>
  <c r="J23" i="26" s="1"/>
  <c r="K20" i="26"/>
  <c r="K23" i="26" s="1"/>
  <c r="L20" i="26"/>
  <c r="M20" i="26"/>
  <c r="M23" i="26" s="1"/>
  <c r="N20" i="26"/>
  <c r="O20" i="26"/>
  <c r="J64" i="38"/>
  <c r="I64" i="38"/>
  <c r="H64" i="38"/>
  <c r="H48" i="38" s="1"/>
  <c r="G64" i="38"/>
  <c r="G48" i="38" s="1"/>
  <c r="F64" i="38"/>
  <c r="E64" i="38"/>
  <c r="E48" i="38" s="1"/>
  <c r="J59" i="38"/>
  <c r="J41" i="38" s="1"/>
  <c r="I59" i="38"/>
  <c r="H59" i="38"/>
  <c r="G59" i="38"/>
  <c r="F59" i="38"/>
  <c r="F52" i="38" s="1"/>
  <c r="E59" i="38"/>
  <c r="E52" i="38" s="1"/>
  <c r="G52" i="38"/>
  <c r="J49" i="38"/>
  <c r="B49" i="38"/>
  <c r="B51" i="38" s="1"/>
  <c r="B52" i="38" s="1"/>
  <c r="B53" i="38" s="1"/>
  <c r="B54" i="38" s="1"/>
  <c r="B57" i="38" s="1"/>
  <c r="B58" i="38" s="1"/>
  <c r="B59" i="38" s="1"/>
  <c r="B62" i="38" s="1"/>
  <c r="B63" i="38" s="1"/>
  <c r="B64" i="38" s="1"/>
  <c r="J48" i="38"/>
  <c r="I48" i="38"/>
  <c r="F48" i="38"/>
  <c r="B48" i="38"/>
  <c r="G41" i="38"/>
  <c r="F41" i="38"/>
  <c r="I37" i="38"/>
  <c r="I40" i="38" s="1"/>
  <c r="J33" i="38"/>
  <c r="I33" i="38"/>
  <c r="H33" i="38"/>
  <c r="G33" i="38"/>
  <c r="G47" i="38" s="1"/>
  <c r="G49" i="38" s="1"/>
  <c r="F33" i="38"/>
  <c r="F47" i="38" s="1"/>
  <c r="F49" i="38" s="1"/>
  <c r="E33" i="38"/>
  <c r="E47" i="38" s="1"/>
  <c r="E49" i="38" s="1"/>
  <c r="J26" i="38"/>
  <c r="J47" i="38" s="1"/>
  <c r="I26" i="38"/>
  <c r="I35" i="38" s="1"/>
  <c r="I51" i="38" s="1"/>
  <c r="H26" i="38"/>
  <c r="G26" i="38"/>
  <c r="F26" i="38"/>
  <c r="E26" i="38"/>
  <c r="B23" i="38"/>
  <c r="B24" i="38" s="1"/>
  <c r="B25" i="38" s="1"/>
  <c r="B26" i="38" s="1"/>
  <c r="B29" i="38" s="1"/>
  <c r="B30" i="38" s="1"/>
  <c r="B31" i="38" s="1"/>
  <c r="B32" i="38" s="1"/>
  <c r="B33" i="38" s="1"/>
  <c r="B35" i="38" s="1"/>
  <c r="B36" i="38" s="1"/>
  <c r="B37" i="38" s="1"/>
  <c r="B40" i="38" s="1"/>
  <c r="B41" i="38" s="1"/>
  <c r="B42" i="38" s="1"/>
  <c r="B20" i="38"/>
  <c r="B21" i="38" s="1"/>
  <c r="B19" i="38"/>
  <c r="J64" i="37"/>
  <c r="I64" i="37"/>
  <c r="H64" i="37"/>
  <c r="G64" i="37"/>
  <c r="F64" i="37"/>
  <c r="E64" i="37"/>
  <c r="J59" i="37"/>
  <c r="I59" i="37"/>
  <c r="H59" i="37"/>
  <c r="G59" i="37"/>
  <c r="G48" i="37" s="1"/>
  <c r="F59" i="37"/>
  <c r="E59" i="37"/>
  <c r="E52" i="37" s="1"/>
  <c r="B58" i="37"/>
  <c r="B59" i="37" s="1"/>
  <c r="B62" i="37" s="1"/>
  <c r="B63" i="37" s="1"/>
  <c r="B64" i="37" s="1"/>
  <c r="G53" i="37"/>
  <c r="G52" i="37"/>
  <c r="F52" i="37"/>
  <c r="H51" i="37"/>
  <c r="G51" i="37"/>
  <c r="B49" i="37"/>
  <c r="B51" i="37" s="1"/>
  <c r="B52" i="37" s="1"/>
  <c r="B53" i="37" s="1"/>
  <c r="B54" i="37" s="1"/>
  <c r="J48" i="37"/>
  <c r="F48" i="37"/>
  <c r="E48" i="37"/>
  <c r="B48" i="37"/>
  <c r="H47" i="37"/>
  <c r="G47" i="37"/>
  <c r="F47" i="37"/>
  <c r="F49" i="37" s="1"/>
  <c r="G41" i="37"/>
  <c r="F41" i="37"/>
  <c r="E41" i="37"/>
  <c r="H37" i="37"/>
  <c r="H40" i="37" s="1"/>
  <c r="G37" i="37"/>
  <c r="G40" i="37" s="1"/>
  <c r="G42" i="37" s="1"/>
  <c r="H35" i="37"/>
  <c r="G35" i="37"/>
  <c r="F35" i="37"/>
  <c r="J33" i="37"/>
  <c r="I33" i="37"/>
  <c r="H33" i="37"/>
  <c r="G33" i="37"/>
  <c r="F33" i="37"/>
  <c r="E33" i="37"/>
  <c r="J26" i="37"/>
  <c r="I26" i="37"/>
  <c r="I47" i="37" s="1"/>
  <c r="H26" i="37"/>
  <c r="G26" i="37"/>
  <c r="F26" i="37"/>
  <c r="E26" i="37"/>
  <c r="B23" i="37"/>
  <c r="B24" i="37" s="1"/>
  <c r="B25" i="37" s="1"/>
  <c r="B26" i="37" s="1"/>
  <c r="B29" i="37" s="1"/>
  <c r="B30" i="37" s="1"/>
  <c r="B31" i="37" s="1"/>
  <c r="B32" i="37" s="1"/>
  <c r="B33" i="37" s="1"/>
  <c r="B35" i="37" s="1"/>
  <c r="B36" i="37" s="1"/>
  <c r="B37" i="37" s="1"/>
  <c r="B40" i="37" s="1"/>
  <c r="B41" i="37" s="1"/>
  <c r="B42" i="37" s="1"/>
  <c r="B20" i="37"/>
  <c r="B21" i="37" s="1"/>
  <c r="B19" i="37"/>
  <c r="K48" i="36"/>
  <c r="G48" i="36"/>
  <c r="K46" i="36"/>
  <c r="J46" i="36"/>
  <c r="I46" i="36"/>
  <c r="G46" i="36"/>
  <c r="J45" i="36"/>
  <c r="H45" i="36"/>
  <c r="F45" i="36"/>
  <c r="E45" i="36"/>
  <c r="J44" i="36"/>
  <c r="H44" i="36"/>
  <c r="H46" i="36" s="1"/>
  <c r="E44" i="36"/>
  <c r="E46" i="36" s="1"/>
  <c r="K42" i="36"/>
  <c r="I42" i="36"/>
  <c r="G42" i="36"/>
  <c r="J41" i="36"/>
  <c r="H41" i="36"/>
  <c r="F41" i="36"/>
  <c r="E41" i="36"/>
  <c r="J40" i="36"/>
  <c r="H40" i="36"/>
  <c r="E40" i="36"/>
  <c r="F40" i="36" s="1"/>
  <c r="J39" i="36"/>
  <c r="H39" i="36"/>
  <c r="E39" i="36"/>
  <c r="F39" i="36" s="1"/>
  <c r="J38" i="36"/>
  <c r="H38" i="36"/>
  <c r="E38" i="36"/>
  <c r="F38" i="36" s="1"/>
  <c r="B38" i="36"/>
  <c r="B39" i="36" s="1"/>
  <c r="B40" i="36" s="1"/>
  <c r="B41" i="36" s="1"/>
  <c r="B42" i="36" s="1"/>
  <c r="B44" i="36" s="1"/>
  <c r="B45" i="36" s="1"/>
  <c r="B46" i="36" s="1"/>
  <c r="B48" i="36" s="1"/>
  <c r="J37" i="36"/>
  <c r="H37" i="36"/>
  <c r="E37" i="36"/>
  <c r="B37" i="36"/>
  <c r="J36" i="36"/>
  <c r="H36" i="36"/>
  <c r="F36" i="36"/>
  <c r="E36" i="36"/>
  <c r="J35" i="36"/>
  <c r="H35" i="36"/>
  <c r="H42" i="36" s="1"/>
  <c r="H48" i="36" s="1"/>
  <c r="F35" i="36"/>
  <c r="E35" i="36"/>
  <c r="O28" i="36"/>
  <c r="M28" i="36"/>
  <c r="O26" i="36"/>
  <c r="M26" i="36"/>
  <c r="K26" i="36"/>
  <c r="I26" i="36"/>
  <c r="G26" i="36"/>
  <c r="F26" i="36"/>
  <c r="E26" i="36"/>
  <c r="N25" i="36"/>
  <c r="N26" i="36" s="1"/>
  <c r="L25" i="36"/>
  <c r="J25" i="36"/>
  <c r="H25" i="36"/>
  <c r="F25" i="36"/>
  <c r="N24" i="36"/>
  <c r="L24" i="36"/>
  <c r="L26" i="36" s="1"/>
  <c r="J24" i="36"/>
  <c r="J26" i="36" s="1"/>
  <c r="H24" i="36"/>
  <c r="H26" i="36" s="1"/>
  <c r="F24" i="36"/>
  <c r="O22" i="36"/>
  <c r="M22" i="36"/>
  <c r="K22" i="36"/>
  <c r="K28" i="36" s="1"/>
  <c r="I22" i="36"/>
  <c r="I28" i="36" s="1"/>
  <c r="G22" i="36"/>
  <c r="F22" i="36"/>
  <c r="E22" i="36"/>
  <c r="E28" i="36" s="1"/>
  <c r="N21" i="36"/>
  <c r="L21" i="36"/>
  <c r="J21" i="36"/>
  <c r="H21" i="36"/>
  <c r="F21" i="36"/>
  <c r="N20" i="36"/>
  <c r="L20" i="36"/>
  <c r="J20" i="36"/>
  <c r="H20" i="36"/>
  <c r="F20" i="36"/>
  <c r="N19" i="36"/>
  <c r="L19" i="36"/>
  <c r="J19" i="36"/>
  <c r="H19" i="36"/>
  <c r="F19" i="36"/>
  <c r="N18" i="36"/>
  <c r="L18" i="36"/>
  <c r="J18" i="36"/>
  <c r="H18" i="36"/>
  <c r="F18" i="36"/>
  <c r="B18" i="36"/>
  <c r="B19" i="36" s="1"/>
  <c r="B20" i="36" s="1"/>
  <c r="B21" i="36" s="1"/>
  <c r="B22" i="36" s="1"/>
  <c r="B24" i="36" s="1"/>
  <c r="B25" i="36" s="1"/>
  <c r="B26" i="36" s="1"/>
  <c r="B28" i="36" s="1"/>
  <c r="B35" i="36" s="1"/>
  <c r="B36" i="36" s="1"/>
  <c r="N17" i="36"/>
  <c r="L17" i="36"/>
  <c r="J17" i="36"/>
  <c r="H17" i="36"/>
  <c r="F17" i="36"/>
  <c r="N16" i="36"/>
  <c r="L16" i="36"/>
  <c r="J16" i="36"/>
  <c r="H16" i="36"/>
  <c r="F16" i="36"/>
  <c r="B16" i="36"/>
  <c r="B17" i="36" s="1"/>
  <c r="N15" i="36"/>
  <c r="N22" i="36" s="1"/>
  <c r="N28" i="36" s="1"/>
  <c r="L15" i="36"/>
  <c r="J15" i="36"/>
  <c r="H15" i="36"/>
  <c r="F15" i="36"/>
  <c r="O47" i="35"/>
  <c r="M47" i="35"/>
  <c r="M49" i="35" s="1"/>
  <c r="L47" i="35"/>
  <c r="K47" i="35"/>
  <c r="I47" i="35"/>
  <c r="H47" i="35"/>
  <c r="G47" i="35"/>
  <c r="E47" i="35"/>
  <c r="N46" i="35"/>
  <c r="L46" i="35"/>
  <c r="J46" i="35"/>
  <c r="H46" i="35"/>
  <c r="F46" i="35"/>
  <c r="E46" i="35"/>
  <c r="N45" i="35"/>
  <c r="N47" i="35" s="1"/>
  <c r="L45" i="35"/>
  <c r="J45" i="35"/>
  <c r="H45" i="35"/>
  <c r="E45" i="35"/>
  <c r="F45" i="35" s="1"/>
  <c r="O43" i="35"/>
  <c r="O49" i="35" s="1"/>
  <c r="M43" i="35"/>
  <c r="K43" i="35"/>
  <c r="J43" i="35"/>
  <c r="I43" i="35"/>
  <c r="H43" i="35"/>
  <c r="H49" i="35" s="1"/>
  <c r="G43" i="35"/>
  <c r="G49" i="35" s="1"/>
  <c r="N42" i="35"/>
  <c r="L42" i="35"/>
  <c r="J42" i="35"/>
  <c r="H42" i="35"/>
  <c r="F42" i="35"/>
  <c r="E42" i="35"/>
  <c r="N41" i="35"/>
  <c r="L41" i="35"/>
  <c r="J41" i="35"/>
  <c r="H41" i="35"/>
  <c r="E41" i="35"/>
  <c r="F41" i="35" s="1"/>
  <c r="B41" i="35"/>
  <c r="B42" i="35" s="1"/>
  <c r="B43" i="35" s="1"/>
  <c r="B45" i="35" s="1"/>
  <c r="B46" i="35" s="1"/>
  <c r="B47" i="35" s="1"/>
  <c r="B49" i="35" s="1"/>
  <c r="N40" i="35"/>
  <c r="L40" i="35"/>
  <c r="J40" i="35"/>
  <c r="H40" i="35"/>
  <c r="E40" i="35"/>
  <c r="F40" i="35" s="1"/>
  <c r="N39" i="35"/>
  <c r="L39" i="35"/>
  <c r="J39" i="35"/>
  <c r="H39" i="35"/>
  <c r="F39" i="35"/>
  <c r="E39" i="35"/>
  <c r="N38" i="35"/>
  <c r="L38" i="35"/>
  <c r="J38" i="35"/>
  <c r="H38" i="35"/>
  <c r="F38" i="35"/>
  <c r="E38" i="35"/>
  <c r="N37" i="35"/>
  <c r="L37" i="35"/>
  <c r="J37" i="35"/>
  <c r="H37" i="35"/>
  <c r="E37" i="35"/>
  <c r="F37" i="35" s="1"/>
  <c r="N36" i="35"/>
  <c r="N43" i="35" s="1"/>
  <c r="N49" i="35" s="1"/>
  <c r="L36" i="35"/>
  <c r="J36" i="35"/>
  <c r="H36" i="35"/>
  <c r="E36" i="35"/>
  <c r="O28" i="35"/>
  <c r="O26" i="35"/>
  <c r="M26" i="35"/>
  <c r="K26" i="35"/>
  <c r="J26" i="35"/>
  <c r="I26" i="35"/>
  <c r="H26" i="35"/>
  <c r="G26" i="35"/>
  <c r="E26" i="35"/>
  <c r="N25" i="35"/>
  <c r="L25" i="35"/>
  <c r="J25" i="35"/>
  <c r="H25" i="35"/>
  <c r="F25" i="35"/>
  <c r="B25" i="35"/>
  <c r="B26" i="35" s="1"/>
  <c r="B28" i="35" s="1"/>
  <c r="B36" i="35" s="1"/>
  <c r="B37" i="35" s="1"/>
  <c r="B38" i="35" s="1"/>
  <c r="B39" i="35" s="1"/>
  <c r="B40" i="35" s="1"/>
  <c r="N24" i="35"/>
  <c r="N26" i="35" s="1"/>
  <c r="L24" i="35"/>
  <c r="L26" i="35" s="1"/>
  <c r="J24" i="35"/>
  <c r="H24" i="35"/>
  <c r="F24" i="35"/>
  <c r="O22" i="35"/>
  <c r="M22" i="35"/>
  <c r="M28" i="35" s="1"/>
  <c r="K22" i="35"/>
  <c r="J22" i="35"/>
  <c r="I22" i="35"/>
  <c r="H22" i="35"/>
  <c r="H28" i="35" s="1"/>
  <c r="G22" i="35"/>
  <c r="G28" i="35" s="1"/>
  <c r="E22" i="35"/>
  <c r="E28" i="35" s="1"/>
  <c r="N21" i="35"/>
  <c r="L21" i="35"/>
  <c r="J21" i="35"/>
  <c r="H21" i="35"/>
  <c r="F21" i="35"/>
  <c r="B21" i="35"/>
  <c r="B22" i="35" s="1"/>
  <c r="B24" i="35" s="1"/>
  <c r="N20" i="35"/>
  <c r="L20" i="35"/>
  <c r="J20" i="35"/>
  <c r="H20" i="35"/>
  <c r="F20" i="35"/>
  <c r="N19" i="35"/>
  <c r="L19" i="35"/>
  <c r="J19" i="35"/>
  <c r="H19" i="35"/>
  <c r="F19" i="35"/>
  <c r="B19" i="35"/>
  <c r="B20" i="35" s="1"/>
  <c r="N18" i="35"/>
  <c r="L18" i="35"/>
  <c r="J18" i="35"/>
  <c r="H18" i="35"/>
  <c r="F18" i="35"/>
  <c r="N17" i="35"/>
  <c r="L17" i="35"/>
  <c r="J17" i="35"/>
  <c r="H17" i="35"/>
  <c r="F17" i="35"/>
  <c r="B17" i="35"/>
  <c r="B18" i="35" s="1"/>
  <c r="N16" i="35"/>
  <c r="L16" i="35"/>
  <c r="J16" i="35"/>
  <c r="H16" i="35"/>
  <c r="F16" i="35"/>
  <c r="B16" i="35"/>
  <c r="N15" i="35"/>
  <c r="L15" i="35"/>
  <c r="J15" i="35"/>
  <c r="H15" i="35"/>
  <c r="F15" i="35"/>
  <c r="P27" i="34"/>
  <c r="O27" i="34"/>
  <c r="N27" i="34"/>
  <c r="J27" i="34"/>
  <c r="I27" i="34"/>
  <c r="P25" i="34"/>
  <c r="O25" i="34"/>
  <c r="N25" i="34"/>
  <c r="M25" i="34"/>
  <c r="L25" i="34"/>
  <c r="K25" i="34"/>
  <c r="J25" i="34"/>
  <c r="I25" i="34"/>
  <c r="H25" i="34"/>
  <c r="G25" i="34"/>
  <c r="F25" i="34"/>
  <c r="E25" i="34"/>
  <c r="P21" i="34"/>
  <c r="O21" i="34"/>
  <c r="N21" i="34"/>
  <c r="M21" i="34"/>
  <c r="M27" i="34" s="1"/>
  <c r="L21" i="34"/>
  <c r="L27" i="34" s="1"/>
  <c r="K21" i="34"/>
  <c r="K27" i="34" s="1"/>
  <c r="J21" i="34"/>
  <c r="I21" i="34"/>
  <c r="H21" i="34"/>
  <c r="H27" i="34" s="1"/>
  <c r="G21" i="34"/>
  <c r="G27" i="34" s="1"/>
  <c r="F21" i="34"/>
  <c r="F27" i="34" s="1"/>
  <c r="E21" i="34"/>
  <c r="E27" i="34" s="1"/>
  <c r="E19" i="33"/>
  <c r="D19" i="33"/>
  <c r="E14" i="33" s="1"/>
  <c r="B16" i="33"/>
  <c r="B17" i="33" s="1"/>
  <c r="B19" i="33" s="1"/>
  <c r="B15" i="33"/>
  <c r="F14" i="33"/>
  <c r="F19" i="33" s="1"/>
  <c r="G14" i="33" s="1"/>
  <c r="G19" i="33" s="1"/>
  <c r="H14" i="33" s="1"/>
  <c r="H19" i="33" s="1"/>
  <c r="I14" i="33" s="1"/>
  <c r="I19" i="33" s="1"/>
  <c r="J14" i="33" s="1"/>
  <c r="J19" i="33" s="1"/>
  <c r="K14" i="33" s="1"/>
  <c r="K19" i="33" s="1"/>
  <c r="L14" i="33" s="1"/>
  <c r="L19" i="33" s="1"/>
  <c r="M14" i="33" s="1"/>
  <c r="M19" i="33" s="1"/>
  <c r="N14" i="33" s="1"/>
  <c r="N19" i="33" s="1"/>
  <c r="O14" i="33" s="1"/>
  <c r="O19" i="33" s="1"/>
  <c r="F40" i="32"/>
  <c r="J38" i="32"/>
  <c r="I38" i="32"/>
  <c r="H38" i="32"/>
  <c r="F38" i="32"/>
  <c r="D38" i="32"/>
  <c r="I37" i="32"/>
  <c r="G37" i="32"/>
  <c r="D37" i="32"/>
  <c r="E37" i="32" s="1"/>
  <c r="I36" i="32"/>
  <c r="G36" i="32"/>
  <c r="G38" i="32" s="1"/>
  <c r="E36" i="32"/>
  <c r="E38" i="32" s="1"/>
  <c r="D36" i="32"/>
  <c r="J34" i="32"/>
  <c r="J40" i="32" s="1"/>
  <c r="H34" i="32"/>
  <c r="F34" i="32"/>
  <c r="I33" i="32"/>
  <c r="G33" i="32"/>
  <c r="E33" i="32"/>
  <c r="D33" i="32"/>
  <c r="I32" i="32"/>
  <c r="I34" i="32" s="1"/>
  <c r="I40" i="32" s="1"/>
  <c r="G32" i="32"/>
  <c r="E32" i="32"/>
  <c r="D32" i="32"/>
  <c r="I31" i="32"/>
  <c r="G31" i="32"/>
  <c r="D31" i="32"/>
  <c r="H24" i="32"/>
  <c r="N22" i="32"/>
  <c r="L22" i="32"/>
  <c r="L24" i="32" s="1"/>
  <c r="K22" i="32"/>
  <c r="J22" i="32"/>
  <c r="J24" i="32" s="1"/>
  <c r="H22" i="32"/>
  <c r="F22" i="32"/>
  <c r="D22" i="32"/>
  <c r="M21" i="32"/>
  <c r="K21" i="32"/>
  <c r="I21" i="32"/>
  <c r="G21" i="32"/>
  <c r="E21" i="32"/>
  <c r="M20" i="32"/>
  <c r="M22" i="32" s="1"/>
  <c r="K20" i="32"/>
  <c r="I20" i="32"/>
  <c r="I22" i="32" s="1"/>
  <c r="G20" i="32"/>
  <c r="G22" i="32" s="1"/>
  <c r="E20" i="32"/>
  <c r="N18" i="32"/>
  <c r="N24" i="32" s="1"/>
  <c r="L18" i="32"/>
  <c r="J18" i="32"/>
  <c r="H18" i="32"/>
  <c r="F18" i="32"/>
  <c r="F24" i="32" s="1"/>
  <c r="E18" i="32"/>
  <c r="D18" i="32"/>
  <c r="D24" i="32" s="1"/>
  <c r="M17" i="32"/>
  <c r="K17" i="32"/>
  <c r="I17" i="32"/>
  <c r="G17" i="32"/>
  <c r="E17" i="32"/>
  <c r="M16" i="32"/>
  <c r="M18" i="32" s="1"/>
  <c r="K16" i="32"/>
  <c r="I16" i="32"/>
  <c r="G16" i="32"/>
  <c r="G18" i="32" s="1"/>
  <c r="E16" i="32"/>
  <c r="B16" i="32"/>
  <c r="B17" i="32" s="1"/>
  <c r="B18" i="32" s="1"/>
  <c r="B20" i="32" s="1"/>
  <c r="B21" i="32" s="1"/>
  <c r="B22" i="32" s="1"/>
  <c r="B24" i="32" s="1"/>
  <c r="B31" i="32" s="1"/>
  <c r="B32" i="32" s="1"/>
  <c r="B33" i="32" s="1"/>
  <c r="B34" i="32" s="1"/>
  <c r="B36" i="32" s="1"/>
  <c r="B37" i="32" s="1"/>
  <c r="B38" i="32" s="1"/>
  <c r="B40" i="32" s="1"/>
  <c r="M15" i="32"/>
  <c r="K15" i="32"/>
  <c r="I15" i="32"/>
  <c r="I18" i="32" s="1"/>
  <c r="G15" i="32"/>
  <c r="E15" i="32"/>
  <c r="L41" i="31"/>
  <c r="N39" i="31"/>
  <c r="M39" i="31"/>
  <c r="L39" i="31"/>
  <c r="J39" i="31"/>
  <c r="J41" i="31" s="1"/>
  <c r="H39" i="31"/>
  <c r="F39" i="31"/>
  <c r="D39" i="31"/>
  <c r="M38" i="31"/>
  <c r="K38" i="31"/>
  <c r="I38" i="31"/>
  <c r="G38" i="31"/>
  <c r="D38" i="31"/>
  <c r="E38" i="31" s="1"/>
  <c r="M37" i="31"/>
  <c r="K37" i="31"/>
  <c r="K39" i="31" s="1"/>
  <c r="I37" i="31"/>
  <c r="I39" i="31" s="1"/>
  <c r="G37" i="31"/>
  <c r="G39" i="31" s="1"/>
  <c r="E37" i="31"/>
  <c r="D37" i="31"/>
  <c r="N35" i="31"/>
  <c r="N41" i="31" s="1"/>
  <c r="L35" i="31"/>
  <c r="J35" i="31"/>
  <c r="H35" i="31"/>
  <c r="H41" i="31" s="1"/>
  <c r="G35" i="31"/>
  <c r="F35" i="31"/>
  <c r="F41" i="31" s="1"/>
  <c r="E35" i="31"/>
  <c r="M34" i="31"/>
  <c r="K34" i="31"/>
  <c r="I34" i="31"/>
  <c r="G34" i="31"/>
  <c r="E34" i="31"/>
  <c r="D34" i="31"/>
  <c r="M33" i="31"/>
  <c r="K33" i="31"/>
  <c r="K35" i="31" s="1"/>
  <c r="I33" i="31"/>
  <c r="G33" i="31"/>
  <c r="E33" i="31"/>
  <c r="D33" i="31"/>
  <c r="M32" i="31"/>
  <c r="M35" i="31" s="1"/>
  <c r="M41" i="31" s="1"/>
  <c r="K32" i="31"/>
  <c r="I32" i="31"/>
  <c r="G32" i="31"/>
  <c r="E32" i="31"/>
  <c r="D32" i="31"/>
  <c r="N24" i="31"/>
  <c r="L24" i="31"/>
  <c r="K24" i="31"/>
  <c r="J24" i="31"/>
  <c r="N22" i="31"/>
  <c r="L22" i="31"/>
  <c r="K22" i="31"/>
  <c r="J22" i="31"/>
  <c r="I22" i="31"/>
  <c r="I24" i="31" s="1"/>
  <c r="H22" i="31"/>
  <c r="F22" i="31"/>
  <c r="E22" i="31"/>
  <c r="D22" i="31"/>
  <c r="M21" i="31"/>
  <c r="K21" i="31"/>
  <c r="I21" i="31"/>
  <c r="G21" i="31"/>
  <c r="E21" i="31"/>
  <c r="M20" i="31"/>
  <c r="M22" i="31" s="1"/>
  <c r="K20" i="31"/>
  <c r="I20" i="31"/>
  <c r="G20" i="31"/>
  <c r="G22" i="31" s="1"/>
  <c r="E20" i="31"/>
  <c r="N18" i="31"/>
  <c r="L18" i="31"/>
  <c r="K18" i="31"/>
  <c r="J18" i="31"/>
  <c r="I18" i="31"/>
  <c r="H18" i="31"/>
  <c r="H24" i="31" s="1"/>
  <c r="F18" i="31"/>
  <c r="F24" i="31" s="1"/>
  <c r="E18" i="31"/>
  <c r="D18" i="31"/>
  <c r="B18" i="31"/>
  <c r="B20" i="31" s="1"/>
  <c r="B21" i="31" s="1"/>
  <c r="B22" i="31" s="1"/>
  <c r="B24" i="31" s="1"/>
  <c r="B32" i="31" s="1"/>
  <c r="B33" i="31" s="1"/>
  <c r="B34" i="31" s="1"/>
  <c r="B35" i="31" s="1"/>
  <c r="B37" i="31" s="1"/>
  <c r="B38" i="31" s="1"/>
  <c r="B39" i="31" s="1"/>
  <c r="B41" i="31" s="1"/>
  <c r="M17" i="31"/>
  <c r="K17" i="31"/>
  <c r="I17" i="31"/>
  <c r="G17" i="31"/>
  <c r="E17" i="31"/>
  <c r="M16" i="31"/>
  <c r="K16" i="31"/>
  <c r="I16" i="31"/>
  <c r="G16" i="31"/>
  <c r="E16" i="31"/>
  <c r="B16" i="31"/>
  <c r="B17" i="31" s="1"/>
  <c r="M15" i="31"/>
  <c r="K15" i="31"/>
  <c r="I15" i="31"/>
  <c r="G15" i="31"/>
  <c r="E15" i="31"/>
  <c r="O23" i="30"/>
  <c r="J23" i="30"/>
  <c r="I23" i="30"/>
  <c r="G23" i="30"/>
  <c r="F23" i="30"/>
  <c r="P21" i="30"/>
  <c r="O21" i="30"/>
  <c r="N21" i="30"/>
  <c r="M21" i="30"/>
  <c r="L21" i="30"/>
  <c r="L23" i="30" s="1"/>
  <c r="K21" i="30"/>
  <c r="J21" i="30"/>
  <c r="I21" i="30"/>
  <c r="H21" i="30"/>
  <c r="G21" i="30"/>
  <c r="F21" i="30"/>
  <c r="E21" i="30"/>
  <c r="E23" i="30" s="1"/>
  <c r="P17" i="30"/>
  <c r="P23" i="30" s="1"/>
  <c r="O17" i="30"/>
  <c r="N17" i="30"/>
  <c r="N23" i="30" s="1"/>
  <c r="M17" i="30"/>
  <c r="M23" i="30" s="1"/>
  <c r="L17" i="30"/>
  <c r="K17" i="30"/>
  <c r="K23" i="30" s="1"/>
  <c r="J17" i="30"/>
  <c r="I17" i="30"/>
  <c r="H17" i="30"/>
  <c r="G17" i="30"/>
  <c r="F17" i="30"/>
  <c r="E17" i="30"/>
  <c r="B15" i="30"/>
  <c r="B16" i="30" s="1"/>
  <c r="B17" i="30" s="1"/>
  <c r="B19" i="30" s="1"/>
  <c r="B20" i="30" s="1"/>
  <c r="B21" i="30" s="1"/>
  <c r="B23" i="30" s="1"/>
  <c r="O17" i="29"/>
  <c r="N17" i="29"/>
  <c r="M17" i="29"/>
  <c r="L17" i="29"/>
  <c r="K17" i="29"/>
  <c r="J17" i="29"/>
  <c r="I17" i="29"/>
  <c r="H17" i="29"/>
  <c r="G17" i="29"/>
  <c r="F17" i="29"/>
  <c r="E17" i="29"/>
  <c r="D17" i="29"/>
  <c r="I41" i="28"/>
  <c r="G41" i="28"/>
  <c r="D41" i="28"/>
  <c r="E41" i="28" s="1"/>
  <c r="H39" i="28"/>
  <c r="H42" i="28" s="1"/>
  <c r="F39" i="28"/>
  <c r="F42" i="28" s="1"/>
  <c r="I38" i="28"/>
  <c r="G38" i="28"/>
  <c r="E38" i="28"/>
  <c r="D38" i="28"/>
  <c r="J39" i="28"/>
  <c r="J42" i="28" s="1"/>
  <c r="D39" i="28"/>
  <c r="D42" i="28" s="1"/>
  <c r="H26" i="28"/>
  <c r="H24" i="28"/>
  <c r="I24" i="28" s="1"/>
  <c r="G24" i="28"/>
  <c r="L23" i="28"/>
  <c r="M22" i="28"/>
  <c r="K22" i="28"/>
  <c r="I22" i="28"/>
  <c r="G22" i="28"/>
  <c r="E22" i="28"/>
  <c r="L20" i="28"/>
  <c r="K20" i="28"/>
  <c r="J20" i="28"/>
  <c r="J23" i="28" s="1"/>
  <c r="H20" i="28"/>
  <c r="H23" i="28" s="1"/>
  <c r="M19" i="28"/>
  <c r="K19" i="28"/>
  <c r="I19" i="28"/>
  <c r="G19" i="28"/>
  <c r="E19" i="28"/>
  <c r="N20" i="28"/>
  <c r="N23" i="28" s="1"/>
  <c r="N26" i="28" s="1"/>
  <c r="M20" i="28"/>
  <c r="G20" i="28"/>
  <c r="H17" i="28"/>
  <c r="F20" i="28"/>
  <c r="F23" i="28" s="1"/>
  <c r="D17" i="28"/>
  <c r="D20" i="28" s="1"/>
  <c r="B16" i="28"/>
  <c r="B17" i="28" s="1"/>
  <c r="B19" i="28" s="1"/>
  <c r="B20" i="28" s="1"/>
  <c r="B22" i="28" s="1"/>
  <c r="B23" i="28" s="1"/>
  <c r="B24" i="28" s="1"/>
  <c r="B26" i="28" s="1"/>
  <c r="B34" i="28" s="1"/>
  <c r="B35" i="28" s="1"/>
  <c r="B36" i="28" s="1"/>
  <c r="B38" i="28" s="1"/>
  <c r="B39" i="28" s="1"/>
  <c r="B41" i="28" s="1"/>
  <c r="B42" i="28" s="1"/>
  <c r="E20" i="28"/>
  <c r="M43" i="27"/>
  <c r="J43" i="27"/>
  <c r="K43" i="27" s="1"/>
  <c r="I43" i="27"/>
  <c r="F43" i="27"/>
  <c r="G43" i="27" s="1"/>
  <c r="E43" i="27"/>
  <c r="M41" i="27"/>
  <c r="K41" i="27"/>
  <c r="I41" i="27"/>
  <c r="G41" i="27"/>
  <c r="D41" i="27"/>
  <c r="L39" i="27"/>
  <c r="L42" i="27" s="1"/>
  <c r="H39" i="27"/>
  <c r="H42" i="27" s="1"/>
  <c r="F39" i="27"/>
  <c r="F42" i="27" s="1"/>
  <c r="M38" i="27"/>
  <c r="K38" i="27"/>
  <c r="I38" i="27"/>
  <c r="G38" i="27"/>
  <c r="D38" i="27"/>
  <c r="E38" i="27" s="1"/>
  <c r="N39" i="27"/>
  <c r="N42" i="27" s="1"/>
  <c r="L36" i="27"/>
  <c r="K36" i="27"/>
  <c r="K39" i="27" s="1"/>
  <c r="J36" i="27"/>
  <c r="J39" i="27" s="1"/>
  <c r="J42" i="27" s="1"/>
  <c r="I36" i="27"/>
  <c r="I39" i="27" s="1"/>
  <c r="H36" i="27"/>
  <c r="F36" i="27"/>
  <c r="K35" i="27"/>
  <c r="I35" i="27"/>
  <c r="G35" i="27"/>
  <c r="E35" i="27"/>
  <c r="D35" i="27"/>
  <c r="D36" i="27" s="1"/>
  <c r="D39" i="27" s="1"/>
  <c r="M39" i="27"/>
  <c r="K34" i="27"/>
  <c r="I34" i="27"/>
  <c r="G34" i="27"/>
  <c r="E34" i="27"/>
  <c r="D34" i="27"/>
  <c r="J26" i="27"/>
  <c r="I26" i="27"/>
  <c r="F26" i="27"/>
  <c r="K24" i="27"/>
  <c r="I24" i="27"/>
  <c r="G24" i="27"/>
  <c r="E24" i="27"/>
  <c r="J23" i="27"/>
  <c r="M22" i="27"/>
  <c r="K22" i="27"/>
  <c r="I22" i="27"/>
  <c r="G22" i="27"/>
  <c r="E22" i="27"/>
  <c r="N20" i="27"/>
  <c r="N23" i="27" s="1"/>
  <c r="J20" i="27"/>
  <c r="M19" i="27"/>
  <c r="K19" i="27"/>
  <c r="I19" i="27"/>
  <c r="G19" i="27"/>
  <c r="E19" i="27"/>
  <c r="N17" i="27"/>
  <c r="L17" i="27"/>
  <c r="L20" i="27" s="1"/>
  <c r="J17" i="27"/>
  <c r="H17" i="27"/>
  <c r="H20" i="27" s="1"/>
  <c r="H23" i="27" s="1"/>
  <c r="H26" i="27" s="1"/>
  <c r="G17" i="27"/>
  <c r="F17" i="27"/>
  <c r="F20" i="27" s="1"/>
  <c r="F23" i="27" s="1"/>
  <c r="D17" i="27"/>
  <c r="D20" i="27" s="1"/>
  <c r="D23" i="27" s="1"/>
  <c r="D26" i="27" s="1"/>
  <c r="M16" i="27"/>
  <c r="K16" i="27"/>
  <c r="K17" i="27" s="1"/>
  <c r="K20" i="27" s="1"/>
  <c r="I16" i="27"/>
  <c r="G16" i="27"/>
  <c r="E16" i="27"/>
  <c r="B16" i="27"/>
  <c r="B17" i="27" s="1"/>
  <c r="B19" i="27" s="1"/>
  <c r="B20" i="27" s="1"/>
  <c r="B22" i="27" s="1"/>
  <c r="B23" i="27" s="1"/>
  <c r="B24" i="27" s="1"/>
  <c r="B26" i="27" s="1"/>
  <c r="B34" i="27" s="1"/>
  <c r="B35" i="27" s="1"/>
  <c r="B36" i="27" s="1"/>
  <c r="B38" i="27" s="1"/>
  <c r="B39" i="27" s="1"/>
  <c r="B41" i="27" s="1"/>
  <c r="B42" i="27" s="1"/>
  <c r="B43" i="27" s="1"/>
  <c r="B45" i="27" s="1"/>
  <c r="M15" i="27"/>
  <c r="M17" i="27" s="1"/>
  <c r="M20" i="27" s="1"/>
  <c r="K15" i="27"/>
  <c r="I15" i="27"/>
  <c r="I17" i="27" s="1"/>
  <c r="G15" i="27"/>
  <c r="E15" i="27"/>
  <c r="E17" i="27" s="1"/>
  <c r="E20" i="27" s="1"/>
  <c r="D23" i="26"/>
  <c r="L23" i="26"/>
  <c r="H20" i="26"/>
  <c r="H23" i="26" s="1"/>
  <c r="D20" i="26"/>
  <c r="N23" i="26"/>
  <c r="I23" i="26"/>
  <c r="H17" i="26"/>
  <c r="G17" i="26"/>
  <c r="G20" i="26" s="1"/>
  <c r="G23" i="26" s="1"/>
  <c r="F17" i="26"/>
  <c r="F20" i="26" s="1"/>
  <c r="F23" i="26" s="1"/>
  <c r="E17" i="26"/>
  <c r="E20" i="26" s="1"/>
  <c r="E23" i="26" s="1"/>
  <c r="D17" i="26"/>
  <c r="M23" i="28" l="1"/>
  <c r="O23" i="26"/>
  <c r="E26" i="27"/>
  <c r="N26" i="27"/>
  <c r="M23" i="27"/>
  <c r="K23" i="27"/>
  <c r="G26" i="27"/>
  <c r="H52" i="38"/>
  <c r="H41" i="38"/>
  <c r="I24" i="32"/>
  <c r="G24" i="32"/>
  <c r="E35" i="37"/>
  <c r="E47" i="37"/>
  <c r="E49" i="37" s="1"/>
  <c r="G54" i="37"/>
  <c r="L24" i="27"/>
  <c r="M24" i="27" s="1"/>
  <c r="L23" i="27"/>
  <c r="L26" i="27" s="1"/>
  <c r="F45" i="27"/>
  <c r="G39" i="28"/>
  <c r="G42" i="28" s="1"/>
  <c r="K41" i="31"/>
  <c r="M24" i="32"/>
  <c r="K24" i="32"/>
  <c r="J45" i="27"/>
  <c r="K18" i="32"/>
  <c r="I42" i="27"/>
  <c r="K42" i="27"/>
  <c r="L45" i="27"/>
  <c r="I23" i="28"/>
  <c r="G23" i="28"/>
  <c r="J26" i="28"/>
  <c r="J28" i="35"/>
  <c r="K28" i="35"/>
  <c r="E41" i="31"/>
  <c r="K23" i="28"/>
  <c r="L26" i="28"/>
  <c r="K26" i="28" s="1"/>
  <c r="H45" i="27"/>
  <c r="G42" i="27"/>
  <c r="E42" i="27"/>
  <c r="F26" i="28"/>
  <c r="E39" i="31"/>
  <c r="N45" i="27"/>
  <c r="M45" i="27" s="1"/>
  <c r="M42" i="27"/>
  <c r="E24" i="31"/>
  <c r="I39" i="28"/>
  <c r="I42" i="28" s="1"/>
  <c r="K49" i="35"/>
  <c r="J52" i="38"/>
  <c r="J35" i="37"/>
  <c r="N22" i="35"/>
  <c r="N28" i="35" s="1"/>
  <c r="J52" i="37"/>
  <c r="J41" i="37"/>
  <c r="E35" i="38"/>
  <c r="M18" i="31"/>
  <c r="M24" i="31" s="1"/>
  <c r="E24" i="32"/>
  <c r="I49" i="35"/>
  <c r="I41" i="38"/>
  <c r="I52" i="38"/>
  <c r="I53" i="38" s="1"/>
  <c r="I54" i="38" s="1"/>
  <c r="D24" i="31"/>
  <c r="I28" i="35"/>
  <c r="J49" i="35"/>
  <c r="I23" i="27"/>
  <c r="G23" i="27"/>
  <c r="H48" i="37"/>
  <c r="H49" i="37" s="1"/>
  <c r="H41" i="37"/>
  <c r="H23" i="30"/>
  <c r="L22" i="35"/>
  <c r="L28" i="35" s="1"/>
  <c r="H22" i="36"/>
  <c r="H28" i="36" s="1"/>
  <c r="F44" i="36"/>
  <c r="F46" i="36" s="1"/>
  <c r="H42" i="37"/>
  <c r="I52" i="37"/>
  <c r="I41" i="37"/>
  <c r="I48" i="37"/>
  <c r="I49" i="37" s="1"/>
  <c r="D34" i="32"/>
  <c r="D40" i="32" s="1"/>
  <c r="E31" i="32"/>
  <c r="E34" i="32" s="1"/>
  <c r="E40" i="32" s="1"/>
  <c r="F47" i="35"/>
  <c r="J22" i="36"/>
  <c r="J28" i="36" s="1"/>
  <c r="F28" i="36"/>
  <c r="E23" i="27"/>
  <c r="G36" i="27"/>
  <c r="G39" i="27" s="1"/>
  <c r="D23" i="28"/>
  <c r="D26" i="28" s="1"/>
  <c r="D24" i="28"/>
  <c r="E24" i="28" s="1"/>
  <c r="E22" i="32"/>
  <c r="G34" i="32"/>
  <c r="G40" i="32" s="1"/>
  <c r="H40" i="32"/>
  <c r="L22" i="36"/>
  <c r="L28" i="36" s="1"/>
  <c r="G28" i="36"/>
  <c r="E42" i="36"/>
  <c r="E48" i="36" s="1"/>
  <c r="F37" i="36"/>
  <c r="F42" i="36" s="1"/>
  <c r="F48" i="36" s="1"/>
  <c r="H52" i="37"/>
  <c r="H53" i="37" s="1"/>
  <c r="H54" i="37" s="1"/>
  <c r="F35" i="38"/>
  <c r="I48" i="36"/>
  <c r="I20" i="27"/>
  <c r="G20" i="27"/>
  <c r="I42" i="38"/>
  <c r="G41" i="31"/>
  <c r="F22" i="35"/>
  <c r="F28" i="35" s="1"/>
  <c r="E43" i="35"/>
  <c r="E49" i="35" s="1"/>
  <c r="F51" i="37"/>
  <c r="F53" i="37" s="1"/>
  <c r="F54" i="37" s="1"/>
  <c r="F37" i="37"/>
  <c r="F40" i="37" s="1"/>
  <c r="F42" i="37" s="1"/>
  <c r="G35" i="38"/>
  <c r="I20" i="28"/>
  <c r="D35" i="31"/>
  <c r="D41" i="31" s="1"/>
  <c r="J42" i="36"/>
  <c r="J48" i="36" s="1"/>
  <c r="J47" i="37"/>
  <c r="J49" i="37" s="1"/>
  <c r="H35" i="38"/>
  <c r="E36" i="27"/>
  <c r="E39" i="27" s="1"/>
  <c r="E39" i="28"/>
  <c r="E42" i="28" s="1"/>
  <c r="G18" i="31"/>
  <c r="G24" i="31" s="1"/>
  <c r="L43" i="35"/>
  <c r="L49" i="35" s="1"/>
  <c r="I35" i="37"/>
  <c r="I35" i="31"/>
  <c r="I41" i="31" s="1"/>
  <c r="G49" i="37"/>
  <c r="J35" i="38"/>
  <c r="D42" i="27"/>
  <c r="D45" i="27" s="1"/>
  <c r="E41" i="27"/>
  <c r="F26" i="35"/>
  <c r="J47" i="35"/>
  <c r="E41" i="38"/>
  <c r="H47" i="38"/>
  <c r="H49" i="38" s="1"/>
  <c r="F36" i="35"/>
  <c r="F43" i="35" s="1"/>
  <c r="F49" i="35" s="1"/>
  <c r="I47" i="38"/>
  <c r="I49" i="38" s="1"/>
  <c r="M26" i="28" l="1"/>
  <c r="I53" i="37"/>
  <c r="I54" i="37" s="1"/>
  <c r="I51" i="37"/>
  <c r="I37" i="37"/>
  <c r="I40" i="37" s="1"/>
  <c r="I42" i="37" s="1"/>
  <c r="J51" i="37"/>
  <c r="J53" i="37" s="1"/>
  <c r="J54" i="37" s="1"/>
  <c r="J37" i="37"/>
  <c r="J40" i="37" s="1"/>
  <c r="J42" i="37" s="1"/>
  <c r="H51" i="38"/>
  <c r="H53" i="38"/>
  <c r="H54" i="38" s="1"/>
  <c r="H37" i="38"/>
  <c r="H40" i="38" s="1"/>
  <c r="H42" i="38" s="1"/>
  <c r="G45" i="27"/>
  <c r="E45" i="27"/>
  <c r="E51" i="37"/>
  <c r="E53" i="37" s="1"/>
  <c r="E54" i="37" s="1"/>
  <c r="E37" i="37"/>
  <c r="E40" i="37" s="1"/>
  <c r="E42" i="37" s="1"/>
  <c r="J51" i="38"/>
  <c r="J53" i="38" s="1"/>
  <c r="J54" i="38" s="1"/>
  <c r="J37" i="38"/>
  <c r="J40" i="38" s="1"/>
  <c r="J42" i="38" s="1"/>
  <c r="F51" i="38"/>
  <c r="F37" i="38"/>
  <c r="F40" i="38" s="1"/>
  <c r="F42" i="38" s="1"/>
  <c r="F53" i="38"/>
  <c r="F54" i="38" s="1"/>
  <c r="I26" i="28"/>
  <c r="G26" i="28"/>
  <c r="G51" i="38"/>
  <c r="G53" i="38" s="1"/>
  <c r="G54" i="38" s="1"/>
  <c r="G37" i="38"/>
  <c r="G40" i="38" s="1"/>
  <c r="G42" i="38" s="1"/>
  <c r="E51" i="38"/>
  <c r="E53" i="38" s="1"/>
  <c r="E54" i="38" s="1"/>
  <c r="E37" i="38"/>
  <c r="E40" i="38" s="1"/>
  <c r="E42" i="38" s="1"/>
  <c r="E26" i="28"/>
  <c r="M26" i="27"/>
  <c r="K26" i="27"/>
  <c r="E23" i="28"/>
  <c r="K45" i="27"/>
  <c r="I45" i="27"/>
  <c r="F52" i="8" l="1"/>
  <c r="B44" i="8" l="1"/>
  <c r="B45" i="8" s="1"/>
  <c r="B46" i="8" s="1"/>
  <c r="B47" i="8" s="1"/>
  <c r="B48" i="8" s="1"/>
  <c r="B50" i="8" s="1"/>
  <c r="B52" i="8" s="1"/>
  <c r="B29" i="8"/>
  <c r="B30" i="8" s="1"/>
  <c r="B31" i="8" s="1"/>
  <c r="B32" i="8" s="1"/>
  <c r="B33" i="8" s="1"/>
  <c r="B35" i="8" s="1"/>
  <c r="B37" i="8" s="1"/>
  <c r="B15" i="25"/>
  <c r="B16" i="25" s="1"/>
  <c r="B17" i="25" s="1"/>
  <c r="B18" i="25" s="1"/>
  <c r="B20" i="25" s="1"/>
  <c r="B22" i="25" s="1"/>
  <c r="N22" i="8"/>
  <c r="L22" i="8"/>
  <c r="J22" i="8"/>
  <c r="H22" i="8"/>
  <c r="F22" i="8"/>
  <c r="D22" i="8"/>
  <c r="D50" i="8" l="1"/>
  <c r="L30" i="8" l="1"/>
  <c r="L31" i="8"/>
  <c r="L32" i="8" l="1"/>
  <c r="N45" i="8" l="1"/>
  <c r="L47" i="8"/>
  <c r="I29" i="8"/>
  <c r="N46" i="8" l="1"/>
  <c r="F47" i="8"/>
  <c r="N32" i="8"/>
  <c r="H47" i="8"/>
  <c r="H46" i="8"/>
  <c r="J46" i="8"/>
  <c r="L46" i="8"/>
  <c r="N31" i="8"/>
  <c r="F46" i="8"/>
  <c r="J45" i="8"/>
  <c r="H45" i="8"/>
  <c r="F45" i="8"/>
  <c r="N30" i="8"/>
  <c r="L45" i="8"/>
  <c r="J47" i="8"/>
  <c r="N47" i="8"/>
  <c r="K31" i="8"/>
  <c r="D35" i="8" l="1"/>
  <c r="K29" i="8" l="1"/>
  <c r="M29" i="8"/>
  <c r="M14" i="8"/>
  <c r="M50" i="8" l="1"/>
  <c r="K50" i="8"/>
  <c r="I50" i="8"/>
  <c r="G50" i="8"/>
  <c r="E50" i="8"/>
  <c r="M35" i="8"/>
  <c r="K35" i="8"/>
  <c r="I35" i="8"/>
  <c r="G35" i="8"/>
  <c r="E35" i="8"/>
  <c r="M20" i="8"/>
  <c r="K20" i="8"/>
  <c r="I20" i="8"/>
  <c r="G20" i="8"/>
  <c r="E20" i="8"/>
  <c r="N33" i="8"/>
  <c r="N37" i="8" s="1"/>
  <c r="L33" i="8"/>
  <c r="L37" i="8" s="1"/>
  <c r="J33" i="8"/>
  <c r="J37" i="8" s="1"/>
  <c r="H33" i="8"/>
  <c r="H37" i="8" s="1"/>
  <c r="F33" i="8"/>
  <c r="F37" i="8" s="1"/>
  <c r="N18" i="8"/>
  <c r="L18" i="8"/>
  <c r="J18" i="8"/>
  <c r="H18" i="8"/>
  <c r="F18" i="8"/>
  <c r="D18" i="8"/>
  <c r="M46" i="8"/>
  <c r="M47" i="8"/>
  <c r="M44" i="8"/>
  <c r="M30" i="8"/>
  <c r="M31" i="8"/>
  <c r="M32" i="8"/>
  <c r="M15" i="8"/>
  <c r="M16" i="8"/>
  <c r="M17" i="8"/>
  <c r="D45" i="8"/>
  <c r="E45" i="8" s="1"/>
  <c r="D46" i="8"/>
  <c r="E46" i="8" s="1"/>
  <c r="D47" i="8"/>
  <c r="E47" i="8" s="1"/>
  <c r="D44" i="8"/>
  <c r="E44" i="8" s="1"/>
  <c r="D30" i="8"/>
  <c r="E30" i="8" s="1"/>
  <c r="D31" i="8"/>
  <c r="E31" i="8" s="1"/>
  <c r="D32" i="8"/>
  <c r="E32" i="8" s="1"/>
  <c r="D29" i="8"/>
  <c r="E29" i="8" s="1"/>
  <c r="K44" i="8"/>
  <c r="I44" i="8"/>
  <c r="G44" i="8"/>
  <c r="M22" i="8" l="1"/>
  <c r="G33" i="8"/>
  <c r="G37" i="8" s="1"/>
  <c r="K18" i="8"/>
  <c r="I33" i="8"/>
  <c r="I37" i="8" s="1"/>
  <c r="I18" i="8"/>
  <c r="D33" i="8"/>
  <c r="D37" i="8" s="1"/>
  <c r="M33" i="8"/>
  <c r="M37" i="8" s="1"/>
  <c r="D48" i="8"/>
  <c r="D52" i="8" s="1"/>
  <c r="K33" i="8"/>
  <c r="K37" i="8" s="1"/>
  <c r="G18" i="8"/>
  <c r="M18" i="8"/>
  <c r="E18" i="8"/>
  <c r="E33" i="8" l="1"/>
  <c r="E37" i="8" s="1"/>
  <c r="K45" i="8"/>
  <c r="F48" i="8"/>
  <c r="E48" i="8" l="1"/>
  <c r="E52" i="8" s="1"/>
  <c r="O22" i="25"/>
  <c r="H48" i="8"/>
  <c r="H52" i="8" s="1"/>
  <c r="I17" i="8"/>
  <c r="G17" i="8"/>
  <c r="E17" i="8"/>
  <c r="G48" i="8" l="1"/>
  <c r="G52" i="8" s="1"/>
  <c r="J48" i="8"/>
  <c r="J52" i="8" s="1"/>
  <c r="K17" i="8"/>
  <c r="G32" i="8"/>
  <c r="I48" i="8" l="1"/>
  <c r="I52" i="8" s="1"/>
  <c r="L48" i="8"/>
  <c r="L52" i="8" s="1"/>
  <c r="I32" i="8"/>
  <c r="K48" i="8" l="1"/>
  <c r="K52" i="8" s="1"/>
  <c r="M45" i="8"/>
  <c r="N48" i="8"/>
  <c r="N52" i="8" s="1"/>
  <c r="G47" i="8"/>
  <c r="K32" i="8"/>
  <c r="J22" i="25" l="1"/>
  <c r="M48" i="8"/>
  <c r="M52" i="8" s="1"/>
  <c r="I47" i="8"/>
  <c r="I31" i="8"/>
  <c r="G31" i="8"/>
  <c r="G29" i="8"/>
  <c r="K47" i="8" l="1"/>
  <c r="G46" i="8"/>
  <c r="I46" i="8" l="1"/>
  <c r="K46" i="8" l="1"/>
  <c r="K16" i="8" l="1"/>
  <c r="K14" i="8"/>
  <c r="I16" i="8"/>
  <c r="I15" i="8"/>
  <c r="I14" i="8"/>
  <c r="G16" i="8"/>
  <c r="G15" i="8"/>
  <c r="G14" i="8"/>
  <c r="G22" i="8" s="1"/>
  <c r="E16" i="8"/>
  <c r="E15" i="8"/>
  <c r="E14" i="8"/>
  <c r="E22" i="8" s="1"/>
  <c r="I22" i="8" l="1"/>
  <c r="F22" i="25" l="1"/>
  <c r="G22" i="25"/>
  <c r="K15" i="8" l="1"/>
  <c r="K22" i="8" s="1"/>
  <c r="H22" i="25"/>
  <c r="K22" i="25" l="1"/>
  <c r="G30" i="8"/>
  <c r="L22" i="25" l="1"/>
  <c r="I30" i="8"/>
  <c r="G45" i="8" l="1"/>
  <c r="M22" i="25"/>
  <c r="K30" i="8"/>
  <c r="I22" i="25"/>
  <c r="E22" i="25" l="1"/>
  <c r="I45" i="8"/>
  <c r="N22" i="25"/>
  <c r="D22" i="25"/>
</calcChain>
</file>

<file path=xl/sharedStrings.xml><?xml version="1.0" encoding="utf-8"?>
<sst xmlns="http://schemas.openxmlformats.org/spreadsheetml/2006/main" count="1091" uniqueCount="217">
  <si>
    <t>Numbers may not add due to rounding.</t>
  </si>
  <si>
    <t>Updated: 2026-03-10</t>
  </si>
  <si>
    <t>EB-2025-0297</t>
  </si>
  <si>
    <t>Exhibit G1</t>
  </si>
  <si>
    <t>Tab 1</t>
  </si>
  <si>
    <t>Schedule 1</t>
  </si>
  <si>
    <t>Table 1</t>
  </si>
  <si>
    <t>Other Revenues - Regulated Hydroelectric ($M)</t>
  </si>
  <si>
    <t>Line</t>
  </si>
  <si>
    <t>No.</t>
  </si>
  <si>
    <t>Revenue Source</t>
  </si>
  <si>
    <t>Actual</t>
  </si>
  <si>
    <t>Budget</t>
  </si>
  <si>
    <t>(a)</t>
  </si>
  <si>
    <t>(b)</t>
  </si>
  <si>
    <t>(c)</t>
  </si>
  <si>
    <t>(d)</t>
  </si>
  <si>
    <t>(e)</t>
  </si>
  <si>
    <t>(f)</t>
  </si>
  <si>
    <t>(g)</t>
  </si>
  <si>
    <t>(h)</t>
  </si>
  <si>
    <t>(i)</t>
  </si>
  <si>
    <t>(j)</t>
  </si>
  <si>
    <t>(k)</t>
  </si>
  <si>
    <r>
      <t>Ancillary Services</t>
    </r>
    <r>
      <rPr>
        <b/>
        <vertAlign val="superscript"/>
        <sz val="12"/>
        <rFont val="Arial"/>
        <family val="2"/>
      </rPr>
      <t>1</t>
    </r>
  </si>
  <si>
    <r>
      <t>Segregated Mode of Operation</t>
    </r>
    <r>
      <rPr>
        <b/>
        <vertAlign val="superscript"/>
        <sz val="12"/>
        <rFont val="Arial"/>
        <family val="2"/>
      </rPr>
      <t>2</t>
    </r>
  </si>
  <si>
    <r>
      <t>Water Transactions</t>
    </r>
    <r>
      <rPr>
        <b/>
        <vertAlign val="superscript"/>
        <sz val="12"/>
        <rFont val="Arial"/>
        <family val="2"/>
      </rPr>
      <t>3</t>
    </r>
  </si>
  <si>
    <r>
      <t>Capacity Exports</t>
    </r>
    <r>
      <rPr>
        <b/>
        <vertAlign val="superscript"/>
        <sz val="12"/>
        <rFont val="Arial"/>
        <family val="2"/>
      </rPr>
      <t>4</t>
    </r>
  </si>
  <si>
    <t>Total Ancillary Services</t>
  </si>
  <si>
    <t>HIM Revenue</t>
  </si>
  <si>
    <t>Total of Other Revenues</t>
  </si>
  <si>
    <t>Plan</t>
  </si>
  <si>
    <t>Capacity Exports</t>
  </si>
  <si>
    <t>Notes:</t>
  </si>
  <si>
    <t>Ancillary Services related to regulated hydroelectric facilities are discussed in Ex. G1-1-1, Section 3.</t>
  </si>
  <si>
    <t>Segregated Mode of Operation (SMO) net revenues are gross revenues less HOEP, less export fees, transmission charges in other control areas, transmission losses, production losses during the switching process between control areas and costs associated with the non-regulated Trading business.</t>
  </si>
  <si>
    <t xml:space="preserve">Water Transactions revenues are gross revenues net of accommodation charges and Gross Revenue Charges (GRC). </t>
  </si>
  <si>
    <t xml:space="preserve">2027 Total of Other Revenues includes 50% of the HIM Revenue forecast as described in Ex. G1-1-1, Section 7. </t>
  </si>
  <si>
    <t>Schedule 2</t>
  </si>
  <si>
    <t>Comparison of Other Revenues - Regulated Hydroelectric ($M)</t>
  </si>
  <si>
    <t>(c)-(a)</t>
  </si>
  <si>
    <t>(g)-(e)</t>
  </si>
  <si>
    <t>(k)-(i)</t>
  </si>
  <si>
    <t>Business Unit</t>
  </si>
  <si>
    <t>Change</t>
  </si>
  <si>
    <t>(e)-(c)</t>
  </si>
  <si>
    <t>(i)-(g)</t>
  </si>
  <si>
    <r>
      <t>Total of Other Revenues</t>
    </r>
    <r>
      <rPr>
        <b/>
        <vertAlign val="superscript"/>
        <sz val="12"/>
        <color rgb="FF000000"/>
        <rFont val="Arial"/>
        <family val="2"/>
      </rPr>
      <t>4</t>
    </r>
  </si>
  <si>
    <t>(l)</t>
  </si>
  <si>
    <t>Filed: 2025-12-12</t>
  </si>
  <si>
    <t>Exhibit G2</t>
  </si>
  <si>
    <t>Other Revenues - OPG Nuclear Facilities ($M)</t>
  </si>
  <si>
    <t>Non-energy Revenue:</t>
  </si>
  <si>
    <t xml:space="preserve">  Heavy Water Sales &amp; Processing</t>
  </si>
  <si>
    <t xml:space="preserve">  Isotope Sales (Pickering Cobalt 60 + Tritium)</t>
  </si>
  <si>
    <r>
      <t>Total Non-energy Revenues</t>
    </r>
    <r>
      <rPr>
        <sz val="12"/>
        <rFont val="Arial"/>
        <family val="2"/>
      </rPr>
      <t xml:space="preserve">  (line 1 + line 2)</t>
    </r>
  </si>
  <si>
    <t>Non-energy Direct Costs</t>
  </si>
  <si>
    <r>
      <t>Non-energy Contribution Margin</t>
    </r>
    <r>
      <rPr>
        <sz val="12"/>
        <rFont val="Arial"/>
        <family val="2"/>
      </rPr>
      <t xml:space="preserve">  (line 3 - line 4)</t>
    </r>
  </si>
  <si>
    <t>Ancillary Services</t>
  </si>
  <si>
    <r>
      <t>Total</t>
    </r>
    <r>
      <rPr>
        <sz val="12"/>
        <rFont val="Arial"/>
        <family val="2"/>
      </rPr>
      <t xml:space="preserve">  (line 5 + line 6)</t>
    </r>
  </si>
  <si>
    <t>Table 1a</t>
  </si>
  <si>
    <t>Comparison of Other Revenues - OPG Nuclear Facilities ($M)</t>
  </si>
  <si>
    <t>(g)-(c)</t>
  </si>
  <si>
    <t>(k)-(g)</t>
  </si>
  <si>
    <t>OEB Approved</t>
  </si>
  <si>
    <t>Non-energy Revenues:</t>
  </si>
  <si>
    <r>
      <t xml:space="preserve">  Heavy Water Sales &amp; Processing</t>
    </r>
    <r>
      <rPr>
        <vertAlign val="superscript"/>
        <sz val="12"/>
        <rFont val="Arial"/>
        <family val="2"/>
      </rPr>
      <t>1</t>
    </r>
  </si>
  <si>
    <t xml:space="preserve"> </t>
  </si>
  <si>
    <r>
      <t xml:space="preserve">Total Before Adjustments </t>
    </r>
    <r>
      <rPr>
        <sz val="12"/>
        <rFont val="Arial"/>
        <family val="2"/>
      </rPr>
      <t>(line 5 + line 6)</t>
    </r>
  </si>
  <si>
    <r>
      <t>OEB/Settlement Adjustments</t>
    </r>
    <r>
      <rPr>
        <b/>
        <vertAlign val="superscript"/>
        <sz val="12"/>
        <rFont val="Arial"/>
        <family val="2"/>
      </rPr>
      <t>2</t>
    </r>
  </si>
  <si>
    <r>
      <t xml:space="preserve">Total Including Adjustments </t>
    </r>
    <r>
      <rPr>
        <sz val="12"/>
        <rFont val="Arial"/>
        <family val="2"/>
      </rPr>
      <t>(line 8 + line 7)</t>
    </r>
  </si>
  <si>
    <t>(e)-(a)</t>
  </si>
  <si>
    <t>(i)-(e)</t>
  </si>
  <si>
    <r>
      <t xml:space="preserve">  Heavy Water Sales &amp; Processing</t>
    </r>
    <r>
      <rPr>
        <vertAlign val="superscript"/>
        <sz val="12"/>
        <rFont val="Arial"/>
        <family val="2"/>
      </rPr>
      <t>1</t>
    </r>
    <r>
      <rPr>
        <b/>
        <vertAlign val="superscript"/>
        <sz val="12"/>
        <rFont val="Arial"/>
        <family val="2"/>
      </rPr>
      <t xml:space="preserve"> </t>
    </r>
  </si>
  <si>
    <r>
      <t>Total Non-energy Revenues</t>
    </r>
    <r>
      <rPr>
        <sz val="12"/>
        <rFont val="Arial"/>
        <family val="2"/>
      </rPr>
      <t xml:space="preserve">  (line 10 + line 11)</t>
    </r>
  </si>
  <si>
    <r>
      <t>Non-energy Contribution Margin</t>
    </r>
    <r>
      <rPr>
        <sz val="12"/>
        <rFont val="Arial"/>
        <family val="2"/>
      </rPr>
      <t xml:space="preserve">  (line 12 - line 13)</t>
    </r>
  </si>
  <si>
    <r>
      <t xml:space="preserve">Total Before Adjustments </t>
    </r>
    <r>
      <rPr>
        <sz val="12"/>
        <rFont val="Arial"/>
        <family val="2"/>
      </rPr>
      <t>(line 14 + line 15)</t>
    </r>
  </si>
  <si>
    <r>
      <t>Total Including Adjustments</t>
    </r>
    <r>
      <rPr>
        <sz val="12"/>
        <rFont val="Arial"/>
        <family val="2"/>
      </rPr>
      <t xml:space="preserve"> (line 16 + line 17)</t>
    </r>
  </si>
  <si>
    <t>EB-2016-0152 heavy water sales reflect adjustments of $6.1M in 2017; $1.3M in 2018; $1.5M in 2019; $1.6M in 2020 and $1.7M in 2021 per partial settlement as described in EB-2016-0152 Decision Exhibit O page 11 of 17. The 2020-2024 Actuals are total amounts unadjusted for sharing.  </t>
  </si>
  <si>
    <t xml:space="preserve">2022-2026 OEB-approved amounts are adjusted to reflect a 10% increase in ancillary and other revenues forecast per the OEB approved settlement proposal (Decision and Order EB-2020-0290, Schedule A, P. 27).  </t>
  </si>
  <si>
    <t>Table 1b</t>
  </si>
  <si>
    <r>
      <t xml:space="preserve">  Heavy Water Sales &amp; Processing</t>
    </r>
    <r>
      <rPr>
        <b/>
        <vertAlign val="superscript"/>
        <sz val="12"/>
        <rFont val="Arial"/>
        <family val="2"/>
      </rPr>
      <t>1</t>
    </r>
  </si>
  <si>
    <r>
      <t>Total Non-energy Revenues</t>
    </r>
    <r>
      <rPr>
        <sz val="12"/>
        <rFont val="Arial"/>
        <family val="2"/>
      </rPr>
      <t xml:space="preserve">  (line 19 + line 20)</t>
    </r>
  </si>
  <si>
    <r>
      <t>Non-energy Contribution Margin</t>
    </r>
    <r>
      <rPr>
        <sz val="12"/>
        <rFont val="Arial"/>
        <family val="2"/>
      </rPr>
      <t xml:space="preserve">  (line 21 - line 22)</t>
    </r>
  </si>
  <si>
    <r>
      <t xml:space="preserve">Total Before Adjustments </t>
    </r>
    <r>
      <rPr>
        <sz val="12"/>
        <rFont val="Arial"/>
        <family val="2"/>
      </rPr>
      <t>(line 23 + line 24)</t>
    </r>
  </si>
  <si>
    <r>
      <t>Total Including Adjustments</t>
    </r>
    <r>
      <rPr>
        <sz val="12"/>
        <rFont val="Arial"/>
        <family val="2"/>
      </rPr>
      <t xml:space="preserve"> (line 25 + line 26)</t>
    </r>
  </si>
  <si>
    <r>
      <t>Total Non-energy Revenues</t>
    </r>
    <r>
      <rPr>
        <sz val="12"/>
        <rFont val="Arial"/>
        <family val="2"/>
      </rPr>
      <t xml:space="preserve">  (line 28 + line 29)</t>
    </r>
  </si>
  <si>
    <r>
      <t>Non-energy Contribution Margin</t>
    </r>
    <r>
      <rPr>
        <sz val="12"/>
        <rFont val="Arial"/>
        <family val="2"/>
      </rPr>
      <t xml:space="preserve">  (line 30 - line 31)</t>
    </r>
  </si>
  <si>
    <r>
      <t>Total</t>
    </r>
    <r>
      <rPr>
        <sz val="12"/>
        <rFont val="Arial"/>
        <family val="2"/>
      </rPr>
      <t xml:space="preserve">  (line 32 + line 33)</t>
    </r>
  </si>
  <si>
    <t>2025-2026 heavy water sales reflect adjustments of $0.2M in 2025; $0.2M in 2026; $0.2M in 2027; $0.2M in 2028; $0.2M in 2029; $0.2M in 2030 and $0.3M in 2031 per partial settlement as described in EB-2016-0152 Decision Exhibit O page 11 of 17.</t>
  </si>
  <si>
    <t>Tab 2</t>
  </si>
  <si>
    <t>Bruce Lease Net Revenues ($M)</t>
  </si>
  <si>
    <t>Item</t>
  </si>
  <si>
    <r>
      <t>Bruce Lease Net Revenues</t>
    </r>
    <r>
      <rPr>
        <b/>
        <sz val="12"/>
        <rFont val="Arial"/>
        <family val="2"/>
      </rPr>
      <t>:</t>
    </r>
  </si>
  <si>
    <t>Bruce Lease Revenues</t>
  </si>
  <si>
    <t>Bruce Costs</t>
  </si>
  <si>
    <r>
      <t>Bruce Lease Net Revenues</t>
    </r>
    <r>
      <rPr>
        <sz val="12"/>
        <color indexed="8"/>
        <rFont val="Arial"/>
        <family val="2"/>
      </rPr>
      <t xml:space="preserve">  (line 1 - line 2)</t>
    </r>
  </si>
  <si>
    <t>Table 2</t>
  </si>
  <si>
    <t>Bruce Lease Revenues ($M)</t>
  </si>
  <si>
    <t>Note</t>
  </si>
  <si>
    <t>Site Services (OPG to Bruce Power)</t>
  </si>
  <si>
    <t>Low &amp; Intermediate Level Waste Services</t>
  </si>
  <si>
    <t xml:space="preserve">Cobalt-60 </t>
  </si>
  <si>
    <t xml:space="preserve">  Total Services Revenue</t>
  </si>
  <si>
    <t>Fixed (Base) Rent</t>
  </si>
  <si>
    <t xml:space="preserve">Supplemental Rent </t>
  </si>
  <si>
    <t xml:space="preserve">  Total Rent Revenue</t>
  </si>
  <si>
    <r>
      <t xml:space="preserve">Total Revenue  </t>
    </r>
    <r>
      <rPr>
        <sz val="12"/>
        <rFont val="Arial"/>
        <family val="2"/>
      </rPr>
      <t>(line 4 + line 7)</t>
    </r>
  </si>
  <si>
    <t>Table 3a</t>
  </si>
  <si>
    <t>Comparison of Bruce Lease Revenues ($M)</t>
  </si>
  <si>
    <t>Note 1</t>
  </si>
  <si>
    <t>Note 3</t>
  </si>
  <si>
    <t>Note 2</t>
  </si>
  <si>
    <t>Supplemental Rent</t>
  </si>
  <si>
    <r>
      <t>Total Revenue</t>
    </r>
    <r>
      <rPr>
        <sz val="12"/>
        <rFont val="Arial"/>
        <family val="2"/>
      </rPr>
      <t xml:space="preserve">  (line 4 + line 7)</t>
    </r>
  </si>
  <si>
    <r>
      <t>Total Revenue</t>
    </r>
    <r>
      <rPr>
        <sz val="12"/>
        <rFont val="Arial"/>
        <family val="2"/>
      </rPr>
      <t xml:space="preserve">  (line 12 + line 15)</t>
    </r>
  </si>
  <si>
    <t>Note:</t>
  </si>
  <si>
    <t>2020 and 2021 OEB-approved amounts per EB-2016-0152, Ex. J21.2, Attachment 1, Table 1.</t>
  </si>
  <si>
    <t>2022 to 2026 OEB-approved amounts per EB-2020-0290, Ex. G2-2-1, Table 2.</t>
  </si>
  <si>
    <t>2020 to 2022 actuals as shown in EB-2023-0336, Ex. H1-1-1, Table 11a.</t>
  </si>
  <si>
    <t>Table 3b</t>
  </si>
  <si>
    <r>
      <t xml:space="preserve">Total Revenue </t>
    </r>
    <r>
      <rPr>
        <sz val="12"/>
        <rFont val="Arial"/>
        <family val="2"/>
      </rPr>
      <t xml:space="preserve"> (line 20 + line 23)</t>
    </r>
  </si>
  <si>
    <r>
      <t xml:space="preserve">Total Revenue </t>
    </r>
    <r>
      <rPr>
        <sz val="12"/>
        <rFont val="Arial"/>
        <family val="2"/>
      </rPr>
      <t xml:space="preserve"> (line 28 + line 31)</t>
    </r>
  </si>
  <si>
    <t>Table 4</t>
  </si>
  <si>
    <r>
      <t>Bruce Net Fixed Assets</t>
    </r>
    <r>
      <rPr>
        <u/>
        <vertAlign val="superscript"/>
        <sz val="12"/>
        <rFont val="Arial"/>
        <family val="2"/>
      </rPr>
      <t>1</t>
    </r>
    <r>
      <rPr>
        <u/>
        <sz val="12"/>
        <rFont val="Arial"/>
        <family val="2"/>
      </rPr>
      <t xml:space="preserve"> ($M)</t>
    </r>
  </si>
  <si>
    <r>
      <t xml:space="preserve">Actual </t>
    </r>
    <r>
      <rPr>
        <b/>
        <vertAlign val="superscript"/>
        <sz val="9"/>
        <rFont val="Arial"/>
        <family val="2"/>
      </rPr>
      <t>2</t>
    </r>
  </si>
  <si>
    <t>Opening Net Book Value</t>
  </si>
  <si>
    <r>
      <t xml:space="preserve">Add: Nuclear Liabilities Adjustment </t>
    </r>
    <r>
      <rPr>
        <b/>
        <vertAlign val="superscript"/>
        <sz val="12"/>
        <rFont val="Arial"/>
        <family val="2"/>
      </rPr>
      <t>3</t>
    </r>
  </si>
  <si>
    <t>Add: Additions</t>
  </si>
  <si>
    <t>Less: Depreciation</t>
  </si>
  <si>
    <t>Closing Net Book Value</t>
  </si>
  <si>
    <t>Includes asset retirement costs presented in Ex. C2-1-1, Table 3.</t>
  </si>
  <si>
    <t>2020 Actual Opening Net Book Value from EB-2020-0290, Ex. G2-2-1,Table 4, line 5, col (d).</t>
  </si>
  <si>
    <t>Represents change in asset retirement costs effective December 31, 2020,  December 31, 2021, and December 31, 2023 as shown at Ex. C2-1-1, Table 3: line 10, col (a); line 9, col. (b); and line 10, col. (d) respectively.</t>
  </si>
  <si>
    <t>Table 5</t>
  </si>
  <si>
    <t>Bruce Costs ($M)</t>
  </si>
  <si>
    <t>Cost Item</t>
  </si>
  <si>
    <t>Depreciation</t>
  </si>
  <si>
    <t>Property Tax</t>
  </si>
  <si>
    <t>Accretion</t>
  </si>
  <si>
    <t>(Earnings) Losses on Segregated Funds</t>
  </si>
  <si>
    <t>Used Fuel Storage and Disposal</t>
  </si>
  <si>
    <t>Waste Management Expenses, Facilities Removal and Other Costs</t>
  </si>
  <si>
    <t>Interest</t>
  </si>
  <si>
    <t>Total Costs Before Income Tax</t>
  </si>
  <si>
    <t xml:space="preserve">Income Tax - Current </t>
  </si>
  <si>
    <t>Income Tax - Deferred</t>
  </si>
  <si>
    <t xml:space="preserve">Total Income Tax </t>
  </si>
  <si>
    <r>
      <t xml:space="preserve">Total Costs </t>
    </r>
    <r>
      <rPr>
        <sz val="12"/>
        <rFont val="Arial"/>
        <family val="2"/>
      </rPr>
      <t xml:space="preserve"> (line 8 + line 11)</t>
    </r>
  </si>
  <si>
    <t>Table 6a</t>
  </si>
  <si>
    <t>Comparison of Bruce Costs ($M)</t>
  </si>
  <si>
    <t>Note 7</t>
  </si>
  <si>
    <t>Note 9</t>
  </si>
  <si>
    <t>Note 8</t>
  </si>
  <si>
    <t>Waste Management Expenses, Facilities Removal Costs, and Other Costs</t>
  </si>
  <si>
    <t xml:space="preserve">Income Tax - Deferred </t>
  </si>
  <si>
    <t>Waste Management Expenses, Facilities Removal, and Other Costs</t>
  </si>
  <si>
    <t>Income Tax - Current</t>
  </si>
  <si>
    <r>
      <t xml:space="preserve">Total Costs </t>
    </r>
    <r>
      <rPr>
        <sz val="12"/>
        <rFont val="Arial"/>
        <family val="2"/>
      </rPr>
      <t xml:space="preserve"> (line 20 + line 23)</t>
    </r>
  </si>
  <si>
    <t>2020 to 2024 Actual, 2025 to 2026 Budget, and 2027 to 2031 Plan from Ex. C2-1-1, Table 3, line 4.</t>
  </si>
  <si>
    <r>
      <t>2020 to 2024 Actual, 2025 to 2026 Budget, and 2027 to 2031 Plan from Ex. C2-1-1, Table 3, line 13.</t>
    </r>
    <r>
      <rPr>
        <b/>
        <sz val="12"/>
        <rFont val="Arial"/>
        <family val="2"/>
      </rPr>
      <t xml:space="preserve"> </t>
    </r>
  </si>
  <si>
    <t xml:space="preserve">2020 to 2024 Actual, 2025 to 2026 Budget, and 2027 to 2031 Plan from Ex. C2-1-1, Table 3, line 2. </t>
  </si>
  <si>
    <t>2020 to 2024 Actual, 2025 to 2026 Budget, and 2027 to 2031 Plan from Ex. C2-1-1, Table 3, line 3.</t>
  </si>
  <si>
    <t>2020 to 2024 Actual and 2025 Budget from Ex. G2-2-1, Table 7, line 20. 2026 Budget and 2027 to 2031 Plan from Ex. G2-2-1, Table 8, line 20 and line 21.</t>
  </si>
  <si>
    <t>2020 to 2024 Actual and 2025 Budget from Ex. G2-2-1, Table 7, line 28. 2026 Budget and 2027 to 2031 Plan from Ex. G2-2-1, Table 8, line 28.</t>
  </si>
  <si>
    <t>2022 to 2026 OEB-approved amounts per EB-2020-0290, Ex. G2-2-1, Table 5.</t>
  </si>
  <si>
    <t xml:space="preserve">2020 to 2022 actuals as shown in EB-2023-0336, Ex. H1-1-1, Table 11a; amount in line 18, col. (a) reflects updated calculations of the dollar per cubic metre cost rates for low and intermediate level waste based on the 2022 ONFA Reference Plan. </t>
  </si>
  <si>
    <t>Table 6b</t>
  </si>
  <si>
    <r>
      <t xml:space="preserve">Total Costs </t>
    </r>
    <r>
      <rPr>
        <sz val="12"/>
        <rFont val="Arial"/>
        <family val="2"/>
      </rPr>
      <t xml:space="preserve"> (line 32 + line 35)</t>
    </r>
  </si>
  <si>
    <r>
      <t xml:space="preserve">Total Costs  </t>
    </r>
    <r>
      <rPr>
        <sz val="12"/>
        <rFont val="Arial"/>
        <family val="2"/>
      </rPr>
      <t>(line 44 + line 47)</t>
    </r>
  </si>
  <si>
    <t xml:space="preserve">2020 to 2024 Actual, 2025 to 2026 Budget, and 2027 to 2031 Plan from Ex. C2-1-1, Table 3, line 13. </t>
  </si>
  <si>
    <t>Table 7</t>
  </si>
  <si>
    <t>Calculation of Bruce Income Taxes ($M)</t>
  </si>
  <si>
    <t>Years Ending December 31, 2020, 2021, 2022, 2023, 2024 and 2025</t>
  </si>
  <si>
    <t>Particulars</t>
  </si>
  <si>
    <t>Determination of Taxable Income</t>
  </si>
  <si>
    <t>Earnings (Loss) Before Tax</t>
  </si>
  <si>
    <t>Additions for Tax Purposes - Temporary Differences:</t>
  </si>
  <si>
    <t xml:space="preserve">  Base Rent Accrual</t>
  </si>
  <si>
    <t xml:space="preserve">  Depreciation</t>
  </si>
  <si>
    <t xml:space="preserve">  Accretion</t>
  </si>
  <si>
    <t xml:space="preserve">  Restricted Net Interest and Financing Expenses</t>
  </si>
  <si>
    <t xml:space="preserve">  Used Fuel and Waste Management Expenses and Facilities Removal Costs</t>
  </si>
  <si>
    <t xml:space="preserve">  Receipts from Nuclear Segregated Funds</t>
  </si>
  <si>
    <t xml:space="preserve">  Other</t>
  </si>
  <si>
    <r>
      <t xml:space="preserve">Total Additions - Temporary Differences </t>
    </r>
    <r>
      <rPr>
        <sz val="12"/>
        <rFont val="Arial"/>
        <family val="2"/>
      </rPr>
      <t>(lines 2 through 8)</t>
    </r>
  </si>
  <si>
    <t>Deductions for Tax Purposes - Temporary Differences:</t>
  </si>
  <si>
    <t xml:space="preserve">  CCA</t>
  </si>
  <si>
    <t xml:space="preserve">  Cash Expenditures for Used Fuel, Waste Management &amp; Decommissioning and Facilities Removal</t>
  </si>
  <si>
    <t xml:space="preserve">  Contributions to Nuclear Segregated Funds</t>
  </si>
  <si>
    <t xml:space="preserve">  Earnings (Losses) on Nuclear Segregated Funds</t>
  </si>
  <si>
    <r>
      <t xml:space="preserve">Total Deductions - Temporary Differences </t>
    </r>
    <r>
      <rPr>
        <sz val="12"/>
        <rFont val="Arial"/>
        <family val="2"/>
      </rPr>
      <t>(lines 10 through 13)</t>
    </r>
  </si>
  <si>
    <r>
      <t xml:space="preserve">Taxable Income/(Loss) Before Loss Carry-Over </t>
    </r>
    <r>
      <rPr>
        <sz val="12"/>
        <rFont val="Arial"/>
        <family val="2"/>
      </rPr>
      <t>(line 1 + line 9 - line 14)</t>
    </r>
  </si>
  <si>
    <t>Tax Loss Carry-Over to Future Years / (from Prior Years)</t>
  </si>
  <si>
    <r>
      <t xml:space="preserve">Taxable Income After Loss Carry-Over </t>
    </r>
    <r>
      <rPr>
        <sz val="12"/>
        <rFont val="Arial"/>
        <family val="2"/>
      </rPr>
      <t>(line 15 + line 16)</t>
    </r>
  </si>
  <si>
    <t>Determination of Total Current Income Taxes</t>
  </si>
  <si>
    <r>
      <t>Taxable Income After Loss Carry-Over</t>
    </r>
    <r>
      <rPr>
        <sz val="12"/>
        <rFont val="Arial"/>
        <family val="2"/>
      </rPr>
      <t xml:space="preserve"> (from line 17)</t>
    </r>
  </si>
  <si>
    <t>Income Tax Rate - Current</t>
  </si>
  <si>
    <r>
      <t>Income Taxes - Current</t>
    </r>
    <r>
      <rPr>
        <sz val="12"/>
        <rFont val="Arial"/>
        <family val="2"/>
      </rPr>
      <t xml:space="preserve"> (line 18 x line 19)</t>
    </r>
  </si>
  <si>
    <t>Determination of Total Deferred Income Taxes</t>
  </si>
  <si>
    <r>
      <t xml:space="preserve">Total Net Temporary Differences </t>
    </r>
    <r>
      <rPr>
        <sz val="12"/>
        <rFont val="Arial"/>
        <family val="2"/>
      </rPr>
      <t>(line 9 - line 14</t>
    </r>
    <r>
      <rPr>
        <b/>
        <sz val="12"/>
        <rFont val="Arial"/>
        <family val="2"/>
      </rPr>
      <t>)</t>
    </r>
  </si>
  <si>
    <t>Income Tax Rate - Deferred</t>
  </si>
  <si>
    <r>
      <t>Deferred Income Taxes</t>
    </r>
    <r>
      <rPr>
        <sz val="12"/>
        <rFont val="Arial"/>
        <family val="2"/>
      </rPr>
      <t xml:space="preserve"> (line 22 x -1 x line 23)</t>
    </r>
  </si>
  <si>
    <r>
      <t xml:space="preserve">Tax Loss / Tax Loss Carry-Over </t>
    </r>
    <r>
      <rPr>
        <sz val="12"/>
        <rFont val="Arial"/>
        <family val="2"/>
      </rPr>
      <t>(line 15 or line 16)</t>
    </r>
  </si>
  <si>
    <t>Income Tax Rate</t>
  </si>
  <si>
    <r>
      <t xml:space="preserve">Deferred Income Taxes - Tax Loss / Tax Loss Carry-Over </t>
    </r>
    <r>
      <rPr>
        <sz val="12"/>
        <rFont val="Arial"/>
        <family val="2"/>
      </rPr>
      <t>(line 25 x line 26)</t>
    </r>
  </si>
  <si>
    <r>
      <t xml:space="preserve">Deferred Income Taxes - Total  </t>
    </r>
    <r>
      <rPr>
        <sz val="12"/>
        <rFont val="Arial"/>
        <family val="2"/>
      </rPr>
      <t>(line 24 + line 27)</t>
    </r>
  </si>
  <si>
    <t xml:space="preserve">  Federal Tax</t>
  </si>
  <si>
    <t xml:space="preserve">  Provincial Tax net of Manufacturing &amp; Processing Profits Deduction</t>
  </si>
  <si>
    <t>Total Income Tax Rate - Current</t>
  </si>
  <si>
    <t>Income Tax Rate - Long-Term</t>
  </si>
  <si>
    <t>Total Income Tax Rate - Long-Term</t>
  </si>
  <si>
    <t xml:space="preserve">Earnings (Loss) Before Tax is derived as the difference between Total Revenues in Ex. G2-2-1 Table 2, Line 8 and Total Costs Before Income Tax in Ex. G2-2-1 Table 5, Line 8 for each corresponding year. </t>
  </si>
  <si>
    <t>Table 8</t>
  </si>
  <si>
    <t>Years Ending December 31, 2026, 2027, 2028, 2029, 2030 and 2031</t>
  </si>
  <si>
    <t>Determination of Current Income Taxes</t>
  </si>
  <si>
    <t>Earnings (Loss) Before Tax is derived as the difference between Total Revenues in Ex. G2-2-1 Table 2, Line 8 and Total Costs Before Income Tax in Ex. G2-2-1, Table 5, Line 8 for each corresponding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</si>
</sst>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0.0_);\(#,##0.0\)"/>
    <numFmt numFmtId="165" formatCode="0.0_);\(0.0\)"/>
    <numFmt numFmtId="166" formatCode="0.0"/>
    <numFmt numFmtId="167" formatCode="[$-409]mmmm\ d\,\ yyyy;@"/>
    <numFmt numFmtId="168" formatCode="mmmm\-yy"/>
    <numFmt numFmtId="169" formatCode="_(* #,##0.0_);_(* \(#,##0.0\);_(* &quot;-&quot;??_);_(@_)"/>
    <numFmt numFmtId="170" formatCode="_(* #,##0_);_(* \(#,##0\);_(* &quot;-&quot;??_);_(@_)"/>
    <numFmt numFmtId="171" formatCode="#,##0.000_);\(#,##0.000\)"/>
  </numFmts>
  <fonts count="57">
    <font>
      <sz val="10"/>
      <name val="Arial"/>
    </font>
    <font>
      <sz val="12"/>
      <color theme="1"/>
      <name val="Arial"/>
      <family val="2"/>
    </font>
    <font>
      <sz val="11"/>
      <color theme="1"/>
      <name val="Calibri"/>
      <family val="2"/>
      <scheme val="minor"/>
    </font>
    <font>
      <sz val="11"/>
      <color theme="1"/>
      <name val="Calibri"/>
      <family val="2"/>
      <scheme val="minor"/>
    </font>
    <font>
      <sz val="10"/>
      <name val="Arial"/>
      <family val="2"/>
    </font>
    <font>
      <sz val="8"/>
      <name val="Arial"/>
      <family val="2"/>
    </font>
    <font>
      <sz val="11"/>
      <name val="Arial"/>
      <family val="2"/>
    </font>
    <font>
      <sz val="12"/>
      <name val="Arial"/>
      <family val="2"/>
    </font>
    <font>
      <b/>
      <sz val="12"/>
      <name val="Arial"/>
      <family val="2"/>
    </font>
    <font>
      <u/>
      <sz val="12"/>
      <name val="Arial"/>
      <family val="2"/>
    </font>
    <font>
      <b/>
      <vertAlign val="superscript"/>
      <sz val="12"/>
      <name val="Arial"/>
      <family val="2"/>
    </font>
    <font>
      <sz val="12"/>
      <color indexed="8"/>
      <name val="Arial"/>
      <family val="2"/>
    </font>
    <font>
      <b/>
      <sz val="12"/>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family val="1"/>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b/>
      <sz val="8"/>
      <color indexed="8"/>
      <name val="Arial"/>
      <family val="2"/>
    </font>
    <font>
      <sz val="16"/>
      <color indexed="48"/>
      <name val="Arial"/>
      <family val="2"/>
    </font>
    <font>
      <sz val="10"/>
      <color indexed="10"/>
      <name val="Arial"/>
      <family val="2"/>
    </font>
    <font>
      <sz val="9"/>
      <color indexed="20"/>
      <name val="Arial"/>
      <family val="2"/>
    </font>
    <font>
      <b/>
      <sz val="10"/>
      <name val="Arial"/>
      <family val="2"/>
    </font>
    <font>
      <sz val="9"/>
      <name val="Tahoma"/>
      <family val="2"/>
    </font>
    <font>
      <sz val="10"/>
      <name val="Comic Sans MS"/>
      <family val="4"/>
    </font>
    <font>
      <b/>
      <sz val="16"/>
      <color rgb="FFFF00FF"/>
      <name val="Arial"/>
      <family val="2"/>
    </font>
    <font>
      <sz val="11"/>
      <color indexed="8"/>
      <name val="Calibri"/>
      <family val="2"/>
    </font>
    <font>
      <b/>
      <sz val="12"/>
      <color rgb="FF000000"/>
      <name val="Arial"/>
      <family val="2"/>
    </font>
    <font>
      <b/>
      <vertAlign val="superscript"/>
      <sz val="12"/>
      <color rgb="FF000000"/>
      <name val="Arial"/>
      <family val="2"/>
    </font>
    <font>
      <vertAlign val="superscript"/>
      <sz val="12"/>
      <name val="Arial"/>
      <family val="2"/>
    </font>
    <font>
      <sz val="10"/>
      <color rgb="FFFF0000"/>
      <name val="Arial"/>
      <family val="2"/>
    </font>
    <font>
      <sz val="11"/>
      <color rgb="FF1F497D"/>
      <name val="Calibri"/>
      <family val="2"/>
    </font>
    <font>
      <b/>
      <u/>
      <sz val="12"/>
      <name val="Arial"/>
      <family val="2"/>
    </font>
    <font>
      <sz val="12"/>
      <color rgb="FFFF00FF"/>
      <name val="Arial"/>
      <family val="2"/>
    </font>
    <font>
      <sz val="12"/>
      <color theme="0" tint="-0.249977111117893"/>
      <name val="Arial"/>
      <family val="2"/>
    </font>
    <font>
      <u/>
      <vertAlign val="superscript"/>
      <sz val="12"/>
      <name val="Arial"/>
      <family val="2"/>
    </font>
    <font>
      <b/>
      <vertAlign val="superscript"/>
      <sz val="9"/>
      <name val="Arial"/>
      <family val="2"/>
    </font>
    <font>
      <b/>
      <sz val="12"/>
      <color indexed="10"/>
      <name val="Arial"/>
      <family val="2"/>
    </font>
    <font>
      <u/>
      <sz val="12"/>
      <color indexed="8"/>
      <name val="Arial"/>
      <family val="2"/>
    </font>
    <font>
      <u/>
      <sz val="12"/>
      <color theme="1"/>
      <name val="Arial"/>
      <family val="2"/>
    </font>
  </fonts>
  <fills count="6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22"/>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43"/>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2"/>
        <bgColor indexed="44"/>
      </patternFill>
    </fill>
    <fill>
      <patternFill patternType="solid">
        <fgColor indexed="15"/>
      </patternFill>
    </fill>
    <fill>
      <patternFill patternType="solid">
        <fgColor indexed="14"/>
        <bgColor indexed="64"/>
      </patternFill>
    </fill>
    <fill>
      <patternFill patternType="solid">
        <fgColor indexed="49"/>
        <bgColor indexed="64"/>
      </patternFill>
    </fill>
    <fill>
      <patternFill patternType="solid">
        <fgColor theme="0" tint="-0.249977111117893"/>
        <bgColor indexed="64"/>
      </patternFill>
    </fill>
    <fill>
      <patternFill patternType="solid">
        <fgColor theme="0" tint="-0.249977111117893"/>
        <bgColor indexed="22"/>
      </patternFill>
    </fill>
    <fill>
      <patternFill patternType="solid">
        <fgColor theme="0"/>
        <bgColor indexed="64"/>
      </patternFill>
    </fill>
    <fill>
      <patternFill patternType="solid">
        <fgColor theme="1"/>
        <bgColor indexed="64"/>
      </patternFill>
    </fill>
  </fills>
  <borders count="75">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ck">
        <color auto="1"/>
      </left>
      <right/>
      <top/>
      <bottom/>
      <diagonal/>
    </border>
    <border>
      <left style="medium">
        <color indexed="64"/>
      </left>
      <right style="thick">
        <color indexed="64"/>
      </right>
      <top/>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s>
  <cellStyleXfs count="732">
    <xf numFmtId="0" fontId="0" fillId="0" borderId="0"/>
    <xf numFmtId="0" fontId="13" fillId="0" borderId="0" applyNumberFormat="0" applyFill="0" applyBorder="0" applyAlignment="0" applyProtection="0"/>
    <xf numFmtId="0" fontId="14" fillId="0" borderId="24" applyNumberFormat="0" applyFill="0" applyAlignment="0" applyProtection="0"/>
    <xf numFmtId="0" fontId="15" fillId="0" borderId="25" applyNumberFormat="0" applyFill="0" applyAlignment="0" applyProtection="0"/>
    <xf numFmtId="0" fontId="16" fillId="0" borderId="26" applyNumberFormat="0" applyFill="0" applyAlignment="0" applyProtection="0"/>
    <xf numFmtId="0" fontId="16" fillId="0" borderId="0" applyNumberFormat="0" applyFill="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0" applyNumberFormat="0" applyBorder="0" applyAlignment="0" applyProtection="0"/>
    <xf numFmtId="0" fontId="20" fillId="9" borderId="27" applyNumberFormat="0" applyAlignment="0" applyProtection="0"/>
    <xf numFmtId="0" fontId="21" fillId="10" borderId="28" applyNumberFormat="0" applyAlignment="0" applyProtection="0"/>
    <xf numFmtId="0" fontId="22" fillId="10" borderId="27" applyNumberFormat="0" applyAlignment="0" applyProtection="0"/>
    <xf numFmtId="0" fontId="23" fillId="0" borderId="29" applyNumberFormat="0" applyFill="0" applyAlignment="0" applyProtection="0"/>
    <xf numFmtId="0" fontId="24" fillId="11" borderId="30"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32" applyNumberFormat="0" applyFill="0" applyAlignment="0" applyProtection="0"/>
    <xf numFmtId="0" fontId="2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8" fillId="36" borderId="0" applyNumberFormat="0" applyBorder="0" applyAlignment="0" applyProtection="0"/>
    <xf numFmtId="0" fontId="30" fillId="5" borderId="41" applyNumberFormat="0" applyProtection="0">
      <alignment horizontal="left" vertical="top" indent="1"/>
    </xf>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3" fillId="0" borderId="0"/>
    <xf numFmtId="0" fontId="3"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3" fillId="0" borderId="0"/>
    <xf numFmtId="0" fontId="3" fillId="0" borderId="0"/>
    <xf numFmtId="44" fontId="4" fillId="0" borderId="0" applyFont="0" applyFill="0" applyBorder="0" applyAlignment="0" applyProtection="0"/>
    <xf numFmtId="0" fontId="3" fillId="0" borderId="0"/>
    <xf numFmtId="0" fontId="3"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4" fillId="0" borderId="0"/>
    <xf numFmtId="43" fontId="4" fillId="0" borderId="0" applyFont="0" applyFill="0" applyBorder="0" applyAlignment="0" applyProtection="0"/>
    <xf numFmtId="0" fontId="4" fillId="39" borderId="41" applyNumberFormat="0" applyProtection="0">
      <alignment horizontal="left" vertical="top" indent="1"/>
    </xf>
    <xf numFmtId="4" fontId="32" fillId="40" borderId="41" applyNumberFormat="0" applyProtection="0">
      <alignment horizontal="right" vertical="center"/>
    </xf>
    <xf numFmtId="4" fontId="31" fillId="5" borderId="39" applyNumberFormat="0" applyProtection="0">
      <alignment vertical="center"/>
    </xf>
    <xf numFmtId="4" fontId="30" fillId="38" borderId="39" applyNumberFormat="0" applyProtection="0">
      <alignment vertical="center"/>
    </xf>
    <xf numFmtId="0" fontId="8" fillId="0" borderId="38">
      <alignment horizontal="left" vertical="center"/>
    </xf>
    <xf numFmtId="4" fontId="34" fillId="50" borderId="41" applyNumberFormat="0" applyProtection="0">
      <alignment horizontal="right" vertical="center"/>
    </xf>
    <xf numFmtId="0" fontId="4" fillId="54" borderId="41" applyNumberFormat="0" applyProtection="0">
      <alignment horizontal="left" vertical="center" indent="1"/>
    </xf>
    <xf numFmtId="4" fontId="32" fillId="47" borderId="41" applyNumberFormat="0" applyProtection="0">
      <alignment horizontal="right" vertical="center"/>
    </xf>
    <xf numFmtId="4" fontId="32" fillId="44" borderId="41" applyNumberFormat="0" applyProtection="0">
      <alignment horizontal="right" vertical="center"/>
    </xf>
    <xf numFmtId="4" fontId="30" fillId="5" borderId="41" applyNumberFormat="0" applyProtection="0">
      <alignment horizontal="left" vertical="center" indent="1"/>
    </xf>
    <xf numFmtId="0" fontId="3" fillId="0" borderId="0"/>
    <xf numFmtId="0" fontId="3" fillId="12" borderId="31" applyNumberFormat="0" applyFont="0" applyAlignment="0" applyProtection="0"/>
    <xf numFmtId="0" fontId="3" fillId="0" borderId="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 fillId="0" borderId="0" applyFont="0" applyFill="0" applyBorder="0" applyAlignment="0" applyProtection="0"/>
    <xf numFmtId="0" fontId="3" fillId="0" borderId="0"/>
    <xf numFmtId="0" fontId="3" fillId="12" borderId="31" applyNumberFormat="0" applyFont="0" applyAlignment="0" applyProtection="0"/>
    <xf numFmtId="168" fontId="29" fillId="0" borderId="0" applyFont="0" applyFill="0" applyBorder="0" applyAlignment="0" applyProtection="0"/>
    <xf numFmtId="168" fontId="29" fillId="0" borderId="0" applyFont="0" applyFill="0" applyBorder="0" applyAlignment="0" applyProtection="0"/>
    <xf numFmtId="41"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38" fontId="5" fillId="3" borderId="0" applyNumberFormat="0" applyBorder="0" applyAlignment="0" applyProtection="0"/>
    <xf numFmtId="0" fontId="8" fillId="0" borderId="33" applyNumberFormat="0" applyAlignment="0" applyProtection="0">
      <alignment horizontal="left" vertical="center"/>
    </xf>
    <xf numFmtId="0" fontId="8" fillId="0" borderId="34">
      <alignment horizontal="left" vertical="center"/>
    </xf>
    <xf numFmtId="10" fontId="5" fillId="37" borderId="35" applyNumberFormat="0" applyBorder="0" applyAlignment="0" applyProtection="0"/>
    <xf numFmtId="0" fontId="4" fillId="0" borderId="0"/>
    <xf numFmtId="0" fontId="4" fillId="0" borderId="0"/>
    <xf numFmtId="0" fontId="3" fillId="0" borderId="0"/>
    <xf numFmtId="10" fontId="4" fillId="0" borderId="0" applyFont="0" applyFill="0" applyBorder="0" applyAlignment="0" applyProtection="0"/>
    <xf numFmtId="9" fontId="4" fillId="0" borderId="0" applyFont="0" applyFill="0" applyBorder="0" applyAlignment="0" applyProtection="0"/>
    <xf numFmtId="9" fontId="29" fillId="0" borderId="0" applyFont="0" applyFill="0" applyBorder="0" applyAlignment="0" applyProtection="0"/>
    <xf numFmtId="4" fontId="30" fillId="38" borderId="36" applyNumberFormat="0" applyProtection="0">
      <alignment vertical="center"/>
    </xf>
    <xf numFmtId="4" fontId="31" fillId="5" borderId="36" applyNumberFormat="0" applyProtection="0">
      <alignment vertical="center"/>
    </xf>
    <xf numFmtId="4" fontId="30" fillId="5" borderId="36" applyNumberFormat="0" applyProtection="0">
      <alignment horizontal="left" vertical="center" indent="1"/>
    </xf>
    <xf numFmtId="0" fontId="30" fillId="5" borderId="36" applyNumberFormat="0" applyProtection="0">
      <alignment horizontal="left" vertical="top" indent="1"/>
    </xf>
    <xf numFmtId="4" fontId="30" fillId="39" borderId="0" applyNumberFormat="0" applyProtection="0">
      <alignment horizontal="left" vertical="center" indent="1"/>
    </xf>
    <xf numFmtId="4" fontId="32" fillId="40" borderId="36" applyNumberFormat="0" applyProtection="0">
      <alignment horizontal="right" vertical="center"/>
    </xf>
    <xf numFmtId="4" fontId="32" fillId="41" borderId="36" applyNumberFormat="0" applyProtection="0">
      <alignment horizontal="right" vertical="center"/>
    </xf>
    <xf numFmtId="4" fontId="32" fillId="42" borderId="36" applyNumberFormat="0" applyProtection="0">
      <alignment horizontal="right" vertical="center"/>
    </xf>
    <xf numFmtId="4" fontId="32" fillId="43" borderId="36" applyNumberFormat="0" applyProtection="0">
      <alignment horizontal="right" vertical="center"/>
    </xf>
    <xf numFmtId="4" fontId="32" fillId="44" borderId="36" applyNumberFormat="0" applyProtection="0">
      <alignment horizontal="right" vertical="center"/>
    </xf>
    <xf numFmtId="4" fontId="32" fillId="45" borderId="36" applyNumberFormat="0" applyProtection="0">
      <alignment horizontal="right" vertical="center"/>
    </xf>
    <xf numFmtId="4" fontId="32" fillId="46" borderId="36" applyNumberFormat="0" applyProtection="0">
      <alignment horizontal="right" vertical="center"/>
    </xf>
    <xf numFmtId="4" fontId="32" fillId="47" borderId="36" applyNumberFormat="0" applyProtection="0">
      <alignment horizontal="right" vertical="center"/>
    </xf>
    <xf numFmtId="4" fontId="32" fillId="48" borderId="36" applyNumberFormat="0" applyProtection="0">
      <alignment horizontal="right" vertical="center"/>
    </xf>
    <xf numFmtId="4" fontId="30" fillId="49" borderId="37" applyNumberFormat="0" applyProtection="0">
      <alignment horizontal="left" vertical="center" indent="1"/>
    </xf>
    <xf numFmtId="4" fontId="32" fillId="50" borderId="0" applyNumberFormat="0" applyProtection="0">
      <alignment horizontal="left" vertical="center" indent="1"/>
    </xf>
    <xf numFmtId="4" fontId="33" fillId="51" borderId="0" applyNumberFormat="0" applyProtection="0">
      <alignment horizontal="left" vertical="center" indent="1"/>
    </xf>
    <xf numFmtId="4" fontId="32" fillId="52" borderId="36" applyNumberFormat="0" applyProtection="0">
      <alignment horizontal="right" vertical="center"/>
    </xf>
    <xf numFmtId="4" fontId="32" fillId="50" borderId="0" applyNumberFormat="0" applyProtection="0">
      <alignment horizontal="left" vertical="center" indent="1"/>
    </xf>
    <xf numFmtId="4" fontId="32" fillId="50" borderId="0" applyNumberFormat="0" applyProtection="0">
      <alignment horizontal="left" vertical="center" indent="1"/>
    </xf>
    <xf numFmtId="4" fontId="32" fillId="39" borderId="0" applyNumberFormat="0" applyProtection="0">
      <alignment horizontal="left" vertical="center" indent="1"/>
    </xf>
    <xf numFmtId="4" fontId="32" fillId="39" borderId="0" applyNumberFormat="0" applyProtection="0">
      <alignment horizontal="left" vertical="center" indent="1"/>
    </xf>
    <xf numFmtId="0" fontId="4" fillId="51" borderId="36" applyNumberFormat="0" applyProtection="0">
      <alignment horizontal="left" vertical="center" indent="1"/>
    </xf>
    <xf numFmtId="0" fontId="4" fillId="51" borderId="36" applyNumberFormat="0" applyProtection="0">
      <alignment horizontal="left" vertical="top" indent="1"/>
    </xf>
    <xf numFmtId="0" fontId="4" fillId="39" borderId="36" applyNumberFormat="0" applyProtection="0">
      <alignment horizontal="left" vertical="center" indent="1"/>
    </xf>
    <xf numFmtId="0" fontId="4" fillId="39" borderId="36" applyNumberFormat="0" applyProtection="0">
      <alignment horizontal="left" vertical="top" indent="1"/>
    </xf>
    <xf numFmtId="0" fontId="4" fillId="53" borderId="36" applyNumberFormat="0" applyProtection="0">
      <alignment horizontal="left" vertical="center" indent="1"/>
    </xf>
    <xf numFmtId="0" fontId="4" fillId="53" borderId="36" applyNumberFormat="0" applyProtection="0">
      <alignment horizontal="left" vertical="top" indent="1"/>
    </xf>
    <xf numFmtId="0" fontId="4" fillId="54" borderId="36" applyNumberFormat="0" applyProtection="0">
      <alignment horizontal="left" vertical="center" indent="1"/>
    </xf>
    <xf numFmtId="0" fontId="4" fillId="54" borderId="36" applyNumberFormat="0" applyProtection="0">
      <alignment horizontal="left" vertical="top" indent="1"/>
    </xf>
    <xf numFmtId="4" fontId="32" fillId="37" borderId="36" applyNumberFormat="0" applyProtection="0">
      <alignment vertical="center"/>
    </xf>
    <xf numFmtId="4" fontId="34" fillId="37" borderId="36" applyNumberFormat="0" applyProtection="0">
      <alignment vertical="center"/>
    </xf>
    <xf numFmtId="4" fontId="32" fillId="37" borderId="36" applyNumberFormat="0" applyProtection="0">
      <alignment horizontal="left" vertical="center" indent="1"/>
    </xf>
    <xf numFmtId="0" fontId="32" fillId="37" borderId="36" applyNumberFormat="0" applyProtection="0">
      <alignment horizontal="left" vertical="top" indent="1"/>
    </xf>
    <xf numFmtId="4" fontId="32" fillId="50" borderId="36" applyNumberFormat="0" applyProtection="0">
      <alignment horizontal="right" vertical="center"/>
    </xf>
    <xf numFmtId="4" fontId="34" fillId="50" borderId="36" applyNumberFormat="0" applyProtection="0">
      <alignment horizontal="right" vertical="center"/>
    </xf>
    <xf numFmtId="4" fontId="35" fillId="55" borderId="35" applyNumberFormat="0" applyProtection="0">
      <alignment horizontal="center" vertical="center" wrapText="1"/>
    </xf>
    <xf numFmtId="0" fontId="32" fillId="39" borderId="36" applyNumberFormat="0" applyProtection="0">
      <alignment horizontal="left" vertical="top" indent="1"/>
    </xf>
    <xf numFmtId="4" fontId="36" fillId="56" borderId="0" applyNumberFormat="0" applyProtection="0">
      <alignment horizontal="left" vertical="center" indent="1"/>
    </xf>
    <xf numFmtId="4" fontId="37" fillId="50" borderId="36" applyNumberFormat="0" applyProtection="0">
      <alignment horizontal="right" vertical="center"/>
    </xf>
    <xf numFmtId="0" fontId="38" fillId="57" borderId="0"/>
    <xf numFmtId="0" fontId="39" fillId="0" borderId="0" applyFill="0">
      <alignment horizontal="center"/>
    </xf>
    <xf numFmtId="0" fontId="40" fillId="0" borderId="0" applyNumberFormat="0" applyFill="0" applyBorder="0" applyAlignment="0"/>
    <xf numFmtId="0" fontId="41" fillId="58" borderId="0" applyFont="0" applyAlignment="0">
      <alignment wrapText="1"/>
    </xf>
    <xf numFmtId="4" fontId="32" fillId="43" borderId="41" applyNumberFormat="0" applyProtection="0">
      <alignment horizontal="right" vertical="center"/>
    </xf>
    <xf numFmtId="4" fontId="32" fillId="42" borderId="39" applyNumberFormat="0" applyProtection="0">
      <alignment horizontal="right" vertical="center"/>
    </xf>
    <xf numFmtId="0" fontId="4" fillId="51" borderId="41" applyNumberFormat="0" applyProtection="0">
      <alignment horizontal="left" vertical="center" indent="1"/>
    </xf>
    <xf numFmtId="4" fontId="32" fillId="41" borderId="39" applyNumberFormat="0" applyProtection="0">
      <alignment horizontal="right" vertical="center"/>
    </xf>
    <xf numFmtId="4" fontId="32" fillId="40" borderId="39" applyNumberFormat="0" applyProtection="0">
      <alignment horizontal="right" vertical="center"/>
    </xf>
    <xf numFmtId="4" fontId="32" fillId="52" borderId="41" applyNumberFormat="0" applyProtection="0">
      <alignment horizontal="right" vertical="center"/>
    </xf>
    <xf numFmtId="4" fontId="32" fillId="48" borderId="39" applyNumberFormat="0" applyProtection="0">
      <alignment horizontal="right" vertical="center"/>
    </xf>
    <xf numFmtId="4" fontId="34" fillId="37" borderId="39" applyNumberFormat="0" applyProtection="0">
      <alignment vertical="center"/>
    </xf>
    <xf numFmtId="4" fontId="32" fillId="47" borderId="39" applyNumberFormat="0" applyProtection="0">
      <alignment horizontal="right" vertical="center"/>
    </xf>
    <xf numFmtId="0" fontId="4" fillId="54" borderId="39" applyNumberFormat="0" applyProtection="0">
      <alignment horizontal="left" vertical="top" indent="1"/>
    </xf>
    <xf numFmtId="4" fontId="32" fillId="46" borderId="39" applyNumberFormat="0" applyProtection="0">
      <alignment horizontal="right" vertical="center"/>
    </xf>
    <xf numFmtId="4" fontId="37" fillId="50" borderId="39" applyNumberFormat="0" applyProtection="0">
      <alignment horizontal="right" vertical="center"/>
    </xf>
    <xf numFmtId="0" fontId="4" fillId="53" borderId="39" applyNumberFormat="0" applyProtection="0">
      <alignment horizontal="left" vertical="top" indent="1"/>
    </xf>
    <xf numFmtId="4" fontId="32" fillId="52" borderId="39" applyNumberFormat="0" applyProtection="0">
      <alignment horizontal="right" vertical="center"/>
    </xf>
    <xf numFmtId="4" fontId="32" fillId="45" borderId="39" applyNumberFormat="0" applyProtection="0">
      <alignment horizontal="right" vertical="center"/>
    </xf>
    <xf numFmtId="0" fontId="32" fillId="39" borderId="39" applyNumberFormat="0" applyProtection="0">
      <alignment horizontal="left" vertical="top" indent="1"/>
    </xf>
    <xf numFmtId="0" fontId="4" fillId="39" borderId="39" applyNumberFormat="0" applyProtection="0">
      <alignment horizontal="left" vertical="top" indent="1"/>
    </xf>
    <xf numFmtId="4" fontId="32" fillId="44" borderId="39" applyNumberFormat="0" applyProtection="0">
      <alignment horizontal="right" vertical="center"/>
    </xf>
    <xf numFmtId="4" fontId="34" fillId="50" borderId="39" applyNumberFormat="0" applyProtection="0">
      <alignment horizontal="right" vertical="center"/>
    </xf>
    <xf numFmtId="0" fontId="4" fillId="51" borderId="39" applyNumberFormat="0" applyProtection="0">
      <alignment horizontal="left" vertical="top" indent="1"/>
    </xf>
    <xf numFmtId="4" fontId="32" fillId="43" borderId="39" applyNumberFormat="0" applyProtection="0">
      <alignment horizontal="right" vertical="center"/>
    </xf>
    <xf numFmtId="0" fontId="32" fillId="37" borderId="39" applyNumberFormat="0" applyProtection="0">
      <alignment horizontal="left" vertical="top" indent="1"/>
    </xf>
    <xf numFmtId="4" fontId="32" fillId="37" borderId="41" applyNumberFormat="0" applyProtection="0">
      <alignment horizontal="left" vertical="center" indent="1"/>
    </xf>
    <xf numFmtId="4" fontId="32" fillId="37" borderId="39" applyNumberFormat="0" applyProtection="0">
      <alignment vertical="center"/>
    </xf>
    <xf numFmtId="0" fontId="4" fillId="54" borderId="39" applyNumberFormat="0" applyProtection="0">
      <alignment horizontal="left" vertical="center" indent="1"/>
    </xf>
    <xf numFmtId="0" fontId="4" fillId="53" borderId="39" applyNumberFormat="0" applyProtection="0">
      <alignment horizontal="left" vertical="center" indent="1"/>
    </xf>
    <xf numFmtId="0" fontId="4" fillId="39" borderId="39" applyNumberFormat="0" applyProtection="0">
      <alignment horizontal="left" vertical="center" indent="1"/>
    </xf>
    <xf numFmtId="4" fontId="32" fillId="50" borderId="39" applyNumberFormat="0" applyProtection="0">
      <alignment horizontal="right" vertical="center"/>
    </xf>
    <xf numFmtId="0" fontId="4" fillId="51" borderId="39" applyNumberFormat="0" applyProtection="0">
      <alignment horizontal="left" vertical="center" indent="1"/>
    </xf>
    <xf numFmtId="4" fontId="32" fillId="37" borderId="39" applyNumberFormat="0" applyProtection="0">
      <alignment horizontal="left" vertical="center" indent="1"/>
    </xf>
    <xf numFmtId="4" fontId="32" fillId="41" borderId="41" applyNumberFormat="0" applyProtection="0">
      <alignment horizontal="right" vertical="center"/>
    </xf>
    <xf numFmtId="4" fontId="31" fillId="5" borderId="41" applyNumberFormat="0" applyProtection="0">
      <alignment vertical="center"/>
    </xf>
    <xf numFmtId="0" fontId="30" fillId="5" borderId="39" applyNumberFormat="0" applyProtection="0">
      <alignment horizontal="left" vertical="top" indent="1"/>
    </xf>
    <xf numFmtId="4" fontId="30" fillId="5" borderId="39" applyNumberFormat="0" applyProtection="0">
      <alignment horizontal="left" vertical="center" indent="1"/>
    </xf>
    <xf numFmtId="4" fontId="32" fillId="50" borderId="41" applyNumberFormat="0" applyProtection="0">
      <alignment horizontal="right" vertical="center"/>
    </xf>
    <xf numFmtId="0" fontId="4" fillId="53" borderId="41" applyNumberFormat="0" applyProtection="0">
      <alignment horizontal="left" vertical="top" indent="1"/>
    </xf>
    <xf numFmtId="4" fontId="30" fillId="38" borderId="41" applyNumberFormat="0" applyProtection="0">
      <alignment vertical="center"/>
    </xf>
    <xf numFmtId="4" fontId="34" fillId="37" borderId="41" applyNumberFormat="0" applyProtection="0">
      <alignment vertical="center"/>
    </xf>
    <xf numFmtId="4" fontId="32" fillId="46" borderId="41" applyNumberFormat="0" applyProtection="0">
      <alignment horizontal="right" vertical="center"/>
    </xf>
    <xf numFmtId="4" fontId="32" fillId="42" borderId="41" applyNumberFormat="0" applyProtection="0">
      <alignment horizontal="right" vertical="center"/>
    </xf>
    <xf numFmtId="4" fontId="32" fillId="48" borderId="41" applyNumberFormat="0" applyProtection="0">
      <alignment horizontal="right" vertical="center"/>
    </xf>
    <xf numFmtId="0" fontId="8" fillId="0" borderId="40">
      <alignment horizontal="left" vertical="center"/>
    </xf>
    <xf numFmtId="0" fontId="32" fillId="37" borderId="41" applyNumberFormat="0" applyProtection="0">
      <alignment horizontal="left" vertical="top" indent="1"/>
    </xf>
    <xf numFmtId="0" fontId="4" fillId="51" borderId="41" applyNumberFormat="0" applyProtection="0">
      <alignment horizontal="left" vertical="top" indent="1"/>
    </xf>
    <xf numFmtId="0" fontId="4" fillId="53" borderId="41" applyNumberFormat="0" applyProtection="0">
      <alignment horizontal="left" vertical="center" indent="1"/>
    </xf>
    <xf numFmtId="4" fontId="32" fillId="45" borderId="41" applyNumberFormat="0" applyProtection="0">
      <alignment horizontal="right" vertical="center"/>
    </xf>
    <xf numFmtId="0" fontId="4" fillId="39" borderId="41" applyNumberFormat="0" applyProtection="0">
      <alignment horizontal="left" vertical="center" indent="1"/>
    </xf>
    <xf numFmtId="4" fontId="37" fillId="50" borderId="41" applyNumberFormat="0" applyProtection="0">
      <alignment horizontal="right" vertical="center"/>
    </xf>
    <xf numFmtId="0" fontId="32" fillId="39" borderId="41" applyNumberFormat="0" applyProtection="0">
      <alignment horizontal="left" vertical="top" indent="1"/>
    </xf>
    <xf numFmtId="0" fontId="4" fillId="54" borderId="41" applyNumberFormat="0" applyProtection="0">
      <alignment horizontal="left" vertical="top" indent="1"/>
    </xf>
    <xf numFmtId="4" fontId="32" fillId="37" borderId="41" applyNumberFormat="0" applyProtection="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30" fillId="38" borderId="41" applyNumberFormat="0" applyProtection="0">
      <alignment vertical="center"/>
    </xf>
    <xf numFmtId="4" fontId="30" fillId="38" borderId="41" applyNumberFormat="0" applyProtection="0">
      <alignment vertical="center"/>
    </xf>
    <xf numFmtId="4" fontId="30" fillId="38" borderId="41" applyNumberFormat="0" applyProtection="0">
      <alignment vertical="center"/>
    </xf>
    <xf numFmtId="4" fontId="30" fillId="38" borderId="41" applyNumberFormat="0" applyProtection="0">
      <alignment vertical="center"/>
    </xf>
    <xf numFmtId="4" fontId="30" fillId="38" borderId="41" applyNumberFormat="0" applyProtection="0">
      <alignment vertical="center"/>
    </xf>
    <xf numFmtId="4" fontId="30" fillId="38" borderId="41" applyNumberFormat="0" applyProtection="0">
      <alignment vertical="center"/>
    </xf>
    <xf numFmtId="4" fontId="30" fillId="38" borderId="41" applyNumberFormat="0" applyProtection="0">
      <alignment vertical="center"/>
    </xf>
    <xf numFmtId="4" fontId="31" fillId="5" borderId="41" applyNumberFormat="0" applyProtection="0">
      <alignment vertical="center"/>
    </xf>
    <xf numFmtId="4" fontId="31" fillId="5" borderId="41" applyNumberFormat="0" applyProtection="0">
      <alignment vertical="center"/>
    </xf>
    <xf numFmtId="4" fontId="31" fillId="5" borderId="41" applyNumberFormat="0" applyProtection="0">
      <alignment vertical="center"/>
    </xf>
    <xf numFmtId="4" fontId="31" fillId="5" borderId="41" applyNumberFormat="0" applyProtection="0">
      <alignment vertical="center"/>
    </xf>
    <xf numFmtId="4" fontId="31" fillId="5" borderId="41" applyNumberFormat="0" applyProtection="0">
      <alignment vertical="center"/>
    </xf>
    <xf numFmtId="4" fontId="31" fillId="5" borderId="41" applyNumberFormat="0" applyProtection="0">
      <alignment vertical="center"/>
    </xf>
    <xf numFmtId="4" fontId="31" fillId="5" borderId="41" applyNumberFormat="0" applyProtection="0">
      <alignment vertical="center"/>
    </xf>
    <xf numFmtId="4" fontId="30" fillId="5" borderId="41" applyNumberFormat="0" applyProtection="0">
      <alignment horizontal="left" vertical="center" indent="1"/>
    </xf>
    <xf numFmtId="4" fontId="30" fillId="5" borderId="41" applyNumberFormat="0" applyProtection="0">
      <alignment horizontal="left" vertical="center" indent="1"/>
    </xf>
    <xf numFmtId="4" fontId="30" fillId="5" borderId="41" applyNumberFormat="0" applyProtection="0">
      <alignment horizontal="left" vertical="center" indent="1"/>
    </xf>
    <xf numFmtId="4" fontId="30" fillId="5" borderId="41" applyNumberFormat="0" applyProtection="0">
      <alignment horizontal="left" vertical="center" indent="1"/>
    </xf>
    <xf numFmtId="4" fontId="30" fillId="5" borderId="41" applyNumberFormat="0" applyProtection="0">
      <alignment horizontal="left" vertical="center" indent="1"/>
    </xf>
    <xf numFmtId="4" fontId="30" fillId="5" borderId="41" applyNumberFormat="0" applyProtection="0">
      <alignment horizontal="left" vertical="center" indent="1"/>
    </xf>
    <xf numFmtId="4" fontId="30" fillId="5" borderId="41" applyNumberFormat="0" applyProtection="0">
      <alignment horizontal="left" vertical="center" indent="1"/>
    </xf>
    <xf numFmtId="0" fontId="30" fillId="5" borderId="41" applyNumberFormat="0" applyProtection="0">
      <alignment horizontal="left" vertical="top" indent="1"/>
    </xf>
    <xf numFmtId="0" fontId="30" fillId="5" borderId="41" applyNumberFormat="0" applyProtection="0">
      <alignment horizontal="left" vertical="top" indent="1"/>
    </xf>
    <xf numFmtId="0" fontId="30" fillId="5" borderId="41" applyNumberFormat="0" applyProtection="0">
      <alignment horizontal="left" vertical="top" indent="1"/>
    </xf>
    <xf numFmtId="0" fontId="30" fillId="5" borderId="41" applyNumberFormat="0" applyProtection="0">
      <alignment horizontal="left" vertical="top" indent="1"/>
    </xf>
    <xf numFmtId="0" fontId="30" fillId="5" borderId="41" applyNumberFormat="0" applyProtection="0">
      <alignment horizontal="left" vertical="top" indent="1"/>
    </xf>
    <xf numFmtId="0" fontId="30" fillId="5" borderId="41" applyNumberFormat="0" applyProtection="0">
      <alignment horizontal="left" vertical="top" indent="1"/>
    </xf>
    <xf numFmtId="0" fontId="30" fillId="5" borderId="41" applyNumberFormat="0" applyProtection="0">
      <alignment horizontal="left" vertical="top" indent="1"/>
    </xf>
    <xf numFmtId="4" fontId="32" fillId="40" borderId="41" applyNumberFormat="0" applyProtection="0">
      <alignment horizontal="right" vertical="center"/>
    </xf>
    <xf numFmtId="4" fontId="32" fillId="40" borderId="41" applyNumberFormat="0" applyProtection="0">
      <alignment horizontal="right" vertical="center"/>
    </xf>
    <xf numFmtId="4" fontId="32" fillId="40" borderId="41" applyNumberFormat="0" applyProtection="0">
      <alignment horizontal="right" vertical="center"/>
    </xf>
    <xf numFmtId="4" fontId="32" fillId="40" borderId="41" applyNumberFormat="0" applyProtection="0">
      <alignment horizontal="right" vertical="center"/>
    </xf>
    <xf numFmtId="4" fontId="32" fillId="40" borderId="41" applyNumberFormat="0" applyProtection="0">
      <alignment horizontal="right" vertical="center"/>
    </xf>
    <xf numFmtId="4" fontId="32" fillId="40" borderId="41" applyNumberFormat="0" applyProtection="0">
      <alignment horizontal="right" vertical="center"/>
    </xf>
    <xf numFmtId="4" fontId="32" fillId="40" borderId="41" applyNumberFormat="0" applyProtection="0">
      <alignment horizontal="right" vertical="center"/>
    </xf>
    <xf numFmtId="4" fontId="32" fillId="41" borderId="41" applyNumberFormat="0" applyProtection="0">
      <alignment horizontal="right" vertical="center"/>
    </xf>
    <xf numFmtId="4" fontId="32" fillId="41" borderId="41" applyNumberFormat="0" applyProtection="0">
      <alignment horizontal="right" vertical="center"/>
    </xf>
    <xf numFmtId="4" fontId="32" fillId="41" borderId="41" applyNumberFormat="0" applyProtection="0">
      <alignment horizontal="right" vertical="center"/>
    </xf>
    <xf numFmtId="4" fontId="32" fillId="41" borderId="41" applyNumberFormat="0" applyProtection="0">
      <alignment horizontal="right" vertical="center"/>
    </xf>
    <xf numFmtId="4" fontId="32" fillId="41" borderId="41" applyNumberFormat="0" applyProtection="0">
      <alignment horizontal="right" vertical="center"/>
    </xf>
    <xf numFmtId="4" fontId="32" fillId="41" borderId="41" applyNumberFormat="0" applyProtection="0">
      <alignment horizontal="right" vertical="center"/>
    </xf>
    <xf numFmtId="4" fontId="32" fillId="41" borderId="41" applyNumberFormat="0" applyProtection="0">
      <alignment horizontal="right" vertical="center"/>
    </xf>
    <xf numFmtId="4" fontId="32" fillId="42" borderId="41" applyNumberFormat="0" applyProtection="0">
      <alignment horizontal="right" vertical="center"/>
    </xf>
    <xf numFmtId="4" fontId="32" fillId="42" borderId="41" applyNumberFormat="0" applyProtection="0">
      <alignment horizontal="right" vertical="center"/>
    </xf>
    <xf numFmtId="4" fontId="32" fillId="42" borderId="41" applyNumberFormat="0" applyProtection="0">
      <alignment horizontal="right" vertical="center"/>
    </xf>
    <xf numFmtId="4" fontId="32" fillId="42" borderId="41" applyNumberFormat="0" applyProtection="0">
      <alignment horizontal="right" vertical="center"/>
    </xf>
    <xf numFmtId="4" fontId="32" fillId="42" borderId="41" applyNumberFormat="0" applyProtection="0">
      <alignment horizontal="right" vertical="center"/>
    </xf>
    <xf numFmtId="4" fontId="32" fillId="42" borderId="41" applyNumberFormat="0" applyProtection="0">
      <alignment horizontal="right" vertical="center"/>
    </xf>
    <xf numFmtId="4" fontId="32" fillId="42" borderId="41" applyNumberFormat="0" applyProtection="0">
      <alignment horizontal="right" vertical="center"/>
    </xf>
    <xf numFmtId="4" fontId="32" fillId="43" borderId="41" applyNumberFormat="0" applyProtection="0">
      <alignment horizontal="right" vertical="center"/>
    </xf>
    <xf numFmtId="4" fontId="32" fillId="43" borderId="41" applyNumberFormat="0" applyProtection="0">
      <alignment horizontal="right" vertical="center"/>
    </xf>
    <xf numFmtId="4" fontId="32" fillId="43" borderId="41" applyNumberFormat="0" applyProtection="0">
      <alignment horizontal="right" vertical="center"/>
    </xf>
    <xf numFmtId="4" fontId="32" fillId="43" borderId="41" applyNumberFormat="0" applyProtection="0">
      <alignment horizontal="right" vertical="center"/>
    </xf>
    <xf numFmtId="4" fontId="32" fillId="43" borderId="41" applyNumberFormat="0" applyProtection="0">
      <alignment horizontal="right" vertical="center"/>
    </xf>
    <xf numFmtId="4" fontId="32" fillId="43" borderId="41" applyNumberFormat="0" applyProtection="0">
      <alignment horizontal="right" vertical="center"/>
    </xf>
    <xf numFmtId="4" fontId="32" fillId="43" borderId="41" applyNumberFormat="0" applyProtection="0">
      <alignment horizontal="right" vertical="center"/>
    </xf>
    <xf numFmtId="4" fontId="32" fillId="44" borderId="41" applyNumberFormat="0" applyProtection="0">
      <alignment horizontal="right" vertical="center"/>
    </xf>
    <xf numFmtId="4" fontId="32" fillId="44" borderId="41" applyNumberFormat="0" applyProtection="0">
      <alignment horizontal="right" vertical="center"/>
    </xf>
    <xf numFmtId="4" fontId="32" fillId="44" borderId="41" applyNumberFormat="0" applyProtection="0">
      <alignment horizontal="right" vertical="center"/>
    </xf>
    <xf numFmtId="4" fontId="32" fillId="44" borderId="41" applyNumberFormat="0" applyProtection="0">
      <alignment horizontal="right" vertical="center"/>
    </xf>
    <xf numFmtId="4" fontId="32" fillId="44" borderId="41" applyNumberFormat="0" applyProtection="0">
      <alignment horizontal="right" vertical="center"/>
    </xf>
    <xf numFmtId="4" fontId="32" fillId="44" borderId="41" applyNumberFormat="0" applyProtection="0">
      <alignment horizontal="right" vertical="center"/>
    </xf>
    <xf numFmtId="4" fontId="32" fillId="44" borderId="41" applyNumberFormat="0" applyProtection="0">
      <alignment horizontal="right" vertical="center"/>
    </xf>
    <xf numFmtId="4" fontId="32" fillId="45" borderId="41" applyNumberFormat="0" applyProtection="0">
      <alignment horizontal="right" vertical="center"/>
    </xf>
    <xf numFmtId="4" fontId="32" fillId="45" borderId="41" applyNumberFormat="0" applyProtection="0">
      <alignment horizontal="right" vertical="center"/>
    </xf>
    <xf numFmtId="4" fontId="32" fillId="45" borderId="41" applyNumberFormat="0" applyProtection="0">
      <alignment horizontal="right" vertical="center"/>
    </xf>
    <xf numFmtId="4" fontId="32" fillId="45" borderId="41" applyNumberFormat="0" applyProtection="0">
      <alignment horizontal="right" vertical="center"/>
    </xf>
    <xf numFmtId="4" fontId="32" fillId="45" borderId="41" applyNumberFormat="0" applyProtection="0">
      <alignment horizontal="right" vertical="center"/>
    </xf>
    <xf numFmtId="4" fontId="32" fillId="45" borderId="41" applyNumberFormat="0" applyProtection="0">
      <alignment horizontal="right" vertical="center"/>
    </xf>
    <xf numFmtId="4" fontId="32" fillId="45" borderId="41" applyNumberFormat="0" applyProtection="0">
      <alignment horizontal="right" vertical="center"/>
    </xf>
    <xf numFmtId="4" fontId="32" fillId="46" borderId="41" applyNumberFormat="0" applyProtection="0">
      <alignment horizontal="right" vertical="center"/>
    </xf>
    <xf numFmtId="4" fontId="32" fillId="46" borderId="41" applyNumberFormat="0" applyProtection="0">
      <alignment horizontal="right" vertical="center"/>
    </xf>
    <xf numFmtId="4" fontId="32" fillId="46" borderId="41" applyNumberFormat="0" applyProtection="0">
      <alignment horizontal="right" vertical="center"/>
    </xf>
    <xf numFmtId="4" fontId="32" fillId="46" borderId="41" applyNumberFormat="0" applyProtection="0">
      <alignment horizontal="right" vertical="center"/>
    </xf>
    <xf numFmtId="4" fontId="32" fillId="46" borderId="41" applyNumberFormat="0" applyProtection="0">
      <alignment horizontal="right" vertical="center"/>
    </xf>
    <xf numFmtId="4" fontId="32" fillId="46" borderId="41" applyNumberFormat="0" applyProtection="0">
      <alignment horizontal="right" vertical="center"/>
    </xf>
    <xf numFmtId="4" fontId="32" fillId="46" borderId="41" applyNumberFormat="0" applyProtection="0">
      <alignment horizontal="right" vertical="center"/>
    </xf>
    <xf numFmtId="4" fontId="32" fillId="47" borderId="41" applyNumberFormat="0" applyProtection="0">
      <alignment horizontal="right" vertical="center"/>
    </xf>
    <xf numFmtId="4" fontId="32" fillId="47" borderId="41" applyNumberFormat="0" applyProtection="0">
      <alignment horizontal="right" vertical="center"/>
    </xf>
    <xf numFmtId="4" fontId="32" fillId="47" borderId="41" applyNumberFormat="0" applyProtection="0">
      <alignment horizontal="right" vertical="center"/>
    </xf>
    <xf numFmtId="4" fontId="32" fillId="47" borderId="41" applyNumberFormat="0" applyProtection="0">
      <alignment horizontal="right" vertical="center"/>
    </xf>
    <xf numFmtId="4" fontId="32" fillId="47" borderId="41" applyNumberFormat="0" applyProtection="0">
      <alignment horizontal="right" vertical="center"/>
    </xf>
    <xf numFmtId="4" fontId="32" fillId="47" borderId="41" applyNumberFormat="0" applyProtection="0">
      <alignment horizontal="right" vertical="center"/>
    </xf>
    <xf numFmtId="4" fontId="32" fillId="47" borderId="41" applyNumberFormat="0" applyProtection="0">
      <alignment horizontal="right" vertical="center"/>
    </xf>
    <xf numFmtId="4" fontId="32" fillId="48" borderId="41" applyNumberFormat="0" applyProtection="0">
      <alignment horizontal="right" vertical="center"/>
    </xf>
    <xf numFmtId="4" fontId="32" fillId="48" borderId="41" applyNumberFormat="0" applyProtection="0">
      <alignment horizontal="right" vertical="center"/>
    </xf>
    <xf numFmtId="4" fontId="32" fillId="48" borderId="41" applyNumberFormat="0" applyProtection="0">
      <alignment horizontal="right" vertical="center"/>
    </xf>
    <xf numFmtId="4" fontId="32" fillId="48" borderId="41" applyNumberFormat="0" applyProtection="0">
      <alignment horizontal="right" vertical="center"/>
    </xf>
    <xf numFmtId="4" fontId="32" fillId="48" borderId="41" applyNumberFormat="0" applyProtection="0">
      <alignment horizontal="right" vertical="center"/>
    </xf>
    <xf numFmtId="4" fontId="32" fillId="48" borderId="41" applyNumberFormat="0" applyProtection="0">
      <alignment horizontal="right" vertical="center"/>
    </xf>
    <xf numFmtId="4" fontId="32" fillId="48" borderId="41" applyNumberFormat="0" applyProtection="0">
      <alignment horizontal="right" vertical="center"/>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0" fillId="49" borderId="37" applyNumberFormat="0" applyProtection="0">
      <alignment horizontal="left" vertical="center" indent="1"/>
    </xf>
    <xf numFmtId="4" fontId="32" fillId="52" borderId="41" applyNumberFormat="0" applyProtection="0">
      <alignment horizontal="right" vertical="center"/>
    </xf>
    <xf numFmtId="4" fontId="32" fillId="52" borderId="41" applyNumberFormat="0" applyProtection="0">
      <alignment horizontal="right" vertical="center"/>
    </xf>
    <xf numFmtId="4" fontId="32" fillId="52" borderId="41" applyNumberFormat="0" applyProtection="0">
      <alignment horizontal="right" vertical="center"/>
    </xf>
    <xf numFmtId="4" fontId="32" fillId="52" borderId="41" applyNumberFormat="0" applyProtection="0">
      <alignment horizontal="right" vertical="center"/>
    </xf>
    <xf numFmtId="4" fontId="32" fillId="52" borderId="41" applyNumberFormat="0" applyProtection="0">
      <alignment horizontal="right" vertical="center"/>
    </xf>
    <xf numFmtId="4" fontId="32" fillId="52" borderId="41" applyNumberFormat="0" applyProtection="0">
      <alignment horizontal="right" vertical="center"/>
    </xf>
    <xf numFmtId="4" fontId="32" fillId="52" borderId="41" applyNumberFormat="0" applyProtection="0">
      <alignment horizontal="right" vertical="center"/>
    </xf>
    <xf numFmtId="0" fontId="4" fillId="51" borderId="41" applyNumberFormat="0" applyProtection="0">
      <alignment horizontal="left" vertical="center" indent="1"/>
    </xf>
    <xf numFmtId="0" fontId="4" fillId="51" borderId="41" applyNumberFormat="0" applyProtection="0">
      <alignment horizontal="left" vertical="center" indent="1"/>
    </xf>
    <xf numFmtId="0" fontId="4" fillId="51" borderId="41" applyNumberFormat="0" applyProtection="0">
      <alignment horizontal="left" vertical="center" indent="1"/>
    </xf>
    <xf numFmtId="0" fontId="4" fillId="51" borderId="41" applyNumberFormat="0" applyProtection="0">
      <alignment horizontal="left" vertical="center" indent="1"/>
    </xf>
    <xf numFmtId="0" fontId="4" fillId="51" borderId="41" applyNumberFormat="0" applyProtection="0">
      <alignment horizontal="left" vertical="center" indent="1"/>
    </xf>
    <xf numFmtId="0" fontId="4" fillId="51" borderId="41" applyNumberFormat="0" applyProtection="0">
      <alignment horizontal="left" vertical="center" indent="1"/>
    </xf>
    <xf numFmtId="0" fontId="4" fillId="51" borderId="41" applyNumberFormat="0" applyProtection="0">
      <alignment horizontal="left" vertical="center" indent="1"/>
    </xf>
    <xf numFmtId="0" fontId="4" fillId="51" borderId="41" applyNumberFormat="0" applyProtection="0">
      <alignment horizontal="left" vertical="top" indent="1"/>
    </xf>
    <xf numFmtId="0" fontId="4" fillId="51" borderId="41" applyNumberFormat="0" applyProtection="0">
      <alignment horizontal="left" vertical="top" indent="1"/>
    </xf>
    <xf numFmtId="0" fontId="4" fillId="51" borderId="41" applyNumberFormat="0" applyProtection="0">
      <alignment horizontal="left" vertical="top" indent="1"/>
    </xf>
    <xf numFmtId="0" fontId="4" fillId="51" borderId="41" applyNumberFormat="0" applyProtection="0">
      <alignment horizontal="left" vertical="top" indent="1"/>
    </xf>
    <xf numFmtId="0" fontId="4" fillId="51" borderId="41" applyNumberFormat="0" applyProtection="0">
      <alignment horizontal="left" vertical="top" indent="1"/>
    </xf>
    <xf numFmtId="0" fontId="4" fillId="51" borderId="41" applyNumberFormat="0" applyProtection="0">
      <alignment horizontal="left" vertical="top" indent="1"/>
    </xf>
    <xf numFmtId="0" fontId="4" fillId="51" borderId="41" applyNumberFormat="0" applyProtection="0">
      <alignment horizontal="left" vertical="top" indent="1"/>
    </xf>
    <xf numFmtId="0" fontId="4" fillId="39" borderId="41" applyNumberFormat="0" applyProtection="0">
      <alignment horizontal="left" vertical="center" indent="1"/>
    </xf>
    <xf numFmtId="0" fontId="4" fillId="39" borderId="41" applyNumberFormat="0" applyProtection="0">
      <alignment horizontal="left" vertical="center" indent="1"/>
    </xf>
    <xf numFmtId="0" fontId="4" fillId="39" borderId="41" applyNumberFormat="0" applyProtection="0">
      <alignment horizontal="left" vertical="center" indent="1"/>
    </xf>
    <xf numFmtId="0" fontId="4" fillId="39" borderId="41" applyNumberFormat="0" applyProtection="0">
      <alignment horizontal="left" vertical="center" indent="1"/>
    </xf>
    <xf numFmtId="0" fontId="4" fillId="39" borderId="41" applyNumberFormat="0" applyProtection="0">
      <alignment horizontal="left" vertical="center" indent="1"/>
    </xf>
    <xf numFmtId="0" fontId="4" fillId="39" borderId="41" applyNumberFormat="0" applyProtection="0">
      <alignment horizontal="left" vertical="center" indent="1"/>
    </xf>
    <xf numFmtId="0" fontId="4" fillId="39" borderId="41" applyNumberFormat="0" applyProtection="0">
      <alignment horizontal="left" vertical="center" indent="1"/>
    </xf>
    <xf numFmtId="0" fontId="4" fillId="39" borderId="41" applyNumberFormat="0" applyProtection="0">
      <alignment horizontal="left" vertical="top" indent="1"/>
    </xf>
    <xf numFmtId="0" fontId="4" fillId="39" borderId="41" applyNumberFormat="0" applyProtection="0">
      <alignment horizontal="left" vertical="top" indent="1"/>
    </xf>
    <xf numFmtId="0" fontId="4" fillId="39" borderId="41" applyNumberFormat="0" applyProtection="0">
      <alignment horizontal="left" vertical="top" indent="1"/>
    </xf>
    <xf numFmtId="0" fontId="4" fillId="39" borderId="41" applyNumberFormat="0" applyProtection="0">
      <alignment horizontal="left" vertical="top" indent="1"/>
    </xf>
    <xf numFmtId="0" fontId="4" fillId="39" borderId="41" applyNumberFormat="0" applyProtection="0">
      <alignment horizontal="left" vertical="top" indent="1"/>
    </xf>
    <xf numFmtId="0" fontId="4" fillId="39" borderId="41" applyNumberFormat="0" applyProtection="0">
      <alignment horizontal="left" vertical="top" indent="1"/>
    </xf>
    <xf numFmtId="0" fontId="4" fillId="39" borderId="41" applyNumberFormat="0" applyProtection="0">
      <alignment horizontal="left" vertical="top" indent="1"/>
    </xf>
    <xf numFmtId="0" fontId="4" fillId="53" borderId="41" applyNumberFormat="0" applyProtection="0">
      <alignment horizontal="left" vertical="center" indent="1"/>
    </xf>
    <xf numFmtId="0" fontId="4" fillId="53" borderId="41" applyNumberFormat="0" applyProtection="0">
      <alignment horizontal="left" vertical="center" indent="1"/>
    </xf>
    <xf numFmtId="0" fontId="4" fillId="53" borderId="41" applyNumberFormat="0" applyProtection="0">
      <alignment horizontal="left" vertical="center" indent="1"/>
    </xf>
    <xf numFmtId="0" fontId="4" fillId="53" borderId="41" applyNumberFormat="0" applyProtection="0">
      <alignment horizontal="left" vertical="center" indent="1"/>
    </xf>
    <xf numFmtId="0" fontId="4" fillId="53" borderId="41" applyNumberFormat="0" applyProtection="0">
      <alignment horizontal="left" vertical="center" indent="1"/>
    </xf>
    <xf numFmtId="0" fontId="4" fillId="53" borderId="41" applyNumberFormat="0" applyProtection="0">
      <alignment horizontal="left" vertical="center" indent="1"/>
    </xf>
    <xf numFmtId="0" fontId="4" fillId="53" borderId="41" applyNumberFormat="0" applyProtection="0">
      <alignment horizontal="left" vertical="center" indent="1"/>
    </xf>
    <xf numFmtId="0" fontId="4" fillId="53" borderId="41" applyNumberFormat="0" applyProtection="0">
      <alignment horizontal="left" vertical="top" indent="1"/>
    </xf>
    <xf numFmtId="0" fontId="4" fillId="53" borderId="41" applyNumberFormat="0" applyProtection="0">
      <alignment horizontal="left" vertical="top" indent="1"/>
    </xf>
    <xf numFmtId="0" fontId="4" fillId="53" borderId="41" applyNumberFormat="0" applyProtection="0">
      <alignment horizontal="left" vertical="top" indent="1"/>
    </xf>
    <xf numFmtId="0" fontId="4" fillId="53" borderId="41" applyNumberFormat="0" applyProtection="0">
      <alignment horizontal="left" vertical="top" indent="1"/>
    </xf>
    <xf numFmtId="0" fontId="4" fillId="53" borderId="41" applyNumberFormat="0" applyProtection="0">
      <alignment horizontal="left" vertical="top" indent="1"/>
    </xf>
    <xf numFmtId="0" fontId="4" fillId="53" borderId="41" applyNumberFormat="0" applyProtection="0">
      <alignment horizontal="left" vertical="top" indent="1"/>
    </xf>
    <xf numFmtId="0" fontId="4" fillId="53" borderId="41" applyNumberFormat="0" applyProtection="0">
      <alignment horizontal="left" vertical="top" indent="1"/>
    </xf>
    <xf numFmtId="0" fontId="4" fillId="54" borderId="41" applyNumberFormat="0" applyProtection="0">
      <alignment horizontal="left" vertical="center" indent="1"/>
    </xf>
    <xf numFmtId="0" fontId="4" fillId="54" borderId="41" applyNumberFormat="0" applyProtection="0">
      <alignment horizontal="left" vertical="center" indent="1"/>
    </xf>
    <xf numFmtId="0" fontId="4" fillId="54" borderId="41" applyNumberFormat="0" applyProtection="0">
      <alignment horizontal="left" vertical="center" indent="1"/>
    </xf>
    <xf numFmtId="0" fontId="4" fillId="54" borderId="41" applyNumberFormat="0" applyProtection="0">
      <alignment horizontal="left" vertical="center" indent="1"/>
    </xf>
    <xf numFmtId="0" fontId="4" fillId="54" borderId="41" applyNumberFormat="0" applyProtection="0">
      <alignment horizontal="left" vertical="center" indent="1"/>
    </xf>
    <xf numFmtId="0" fontId="4" fillId="54" borderId="41" applyNumberFormat="0" applyProtection="0">
      <alignment horizontal="left" vertical="center" indent="1"/>
    </xf>
    <xf numFmtId="0" fontId="4" fillId="54" borderId="41" applyNumberFormat="0" applyProtection="0">
      <alignment horizontal="left" vertical="center" indent="1"/>
    </xf>
    <xf numFmtId="0" fontId="4" fillId="54" borderId="41" applyNumberFormat="0" applyProtection="0">
      <alignment horizontal="left" vertical="top" indent="1"/>
    </xf>
    <xf numFmtId="0" fontId="4" fillId="54" borderId="41" applyNumberFormat="0" applyProtection="0">
      <alignment horizontal="left" vertical="top" indent="1"/>
    </xf>
    <xf numFmtId="0" fontId="4" fillId="54" borderId="41" applyNumberFormat="0" applyProtection="0">
      <alignment horizontal="left" vertical="top" indent="1"/>
    </xf>
    <xf numFmtId="0" fontId="4" fillId="54" borderId="41" applyNumberFormat="0" applyProtection="0">
      <alignment horizontal="left" vertical="top" indent="1"/>
    </xf>
    <xf numFmtId="0" fontId="4" fillId="54" borderId="41" applyNumberFormat="0" applyProtection="0">
      <alignment horizontal="left" vertical="top" indent="1"/>
    </xf>
    <xf numFmtId="0" fontId="4" fillId="54" borderId="41" applyNumberFormat="0" applyProtection="0">
      <alignment horizontal="left" vertical="top" indent="1"/>
    </xf>
    <xf numFmtId="0" fontId="4" fillId="54" borderId="41" applyNumberFormat="0" applyProtection="0">
      <alignment horizontal="left" vertical="top" indent="1"/>
    </xf>
    <xf numFmtId="4" fontId="32" fillId="37" borderId="41" applyNumberFormat="0" applyProtection="0">
      <alignment vertical="center"/>
    </xf>
    <xf numFmtId="4" fontId="32" fillId="37" borderId="41" applyNumberFormat="0" applyProtection="0">
      <alignment vertical="center"/>
    </xf>
    <xf numFmtId="4" fontId="32" fillId="37" borderId="41" applyNumberFormat="0" applyProtection="0">
      <alignment vertical="center"/>
    </xf>
    <xf numFmtId="4" fontId="32" fillId="37" borderId="41" applyNumberFormat="0" applyProtection="0">
      <alignment vertical="center"/>
    </xf>
    <xf numFmtId="4" fontId="32" fillId="37" borderId="41" applyNumberFormat="0" applyProtection="0">
      <alignment vertical="center"/>
    </xf>
    <xf numFmtId="4" fontId="32" fillId="37" borderId="41" applyNumberFormat="0" applyProtection="0">
      <alignment vertical="center"/>
    </xf>
    <xf numFmtId="4" fontId="32" fillId="37" borderId="41" applyNumberFormat="0" applyProtection="0">
      <alignment vertical="center"/>
    </xf>
    <xf numFmtId="4" fontId="34" fillId="37" borderId="41" applyNumberFormat="0" applyProtection="0">
      <alignment vertical="center"/>
    </xf>
    <xf numFmtId="4" fontId="34" fillId="37" borderId="41" applyNumberFormat="0" applyProtection="0">
      <alignment vertical="center"/>
    </xf>
    <xf numFmtId="4" fontId="34" fillId="37" borderId="41" applyNumberFormat="0" applyProtection="0">
      <alignment vertical="center"/>
    </xf>
    <xf numFmtId="4" fontId="34" fillId="37" borderId="41" applyNumberFormat="0" applyProtection="0">
      <alignment vertical="center"/>
    </xf>
    <xf numFmtId="4" fontId="34" fillId="37" borderId="41" applyNumberFormat="0" applyProtection="0">
      <alignment vertical="center"/>
    </xf>
    <xf numFmtId="4" fontId="34" fillId="37" borderId="41" applyNumberFormat="0" applyProtection="0">
      <alignment vertical="center"/>
    </xf>
    <xf numFmtId="4" fontId="34" fillId="37" borderId="41" applyNumberFormat="0" applyProtection="0">
      <alignment vertical="center"/>
    </xf>
    <xf numFmtId="4" fontId="32" fillId="37" borderId="41" applyNumberFormat="0" applyProtection="0">
      <alignment horizontal="left" vertical="center" indent="1"/>
    </xf>
    <xf numFmtId="4" fontId="32" fillId="37" borderId="41" applyNumberFormat="0" applyProtection="0">
      <alignment horizontal="left" vertical="center" indent="1"/>
    </xf>
    <xf numFmtId="4" fontId="32" fillId="37" borderId="41" applyNumberFormat="0" applyProtection="0">
      <alignment horizontal="left" vertical="center" indent="1"/>
    </xf>
    <xf numFmtId="4" fontId="32" fillId="37" borderId="41" applyNumberFormat="0" applyProtection="0">
      <alignment horizontal="left" vertical="center" indent="1"/>
    </xf>
    <xf numFmtId="4" fontId="32" fillId="37" borderId="41" applyNumberFormat="0" applyProtection="0">
      <alignment horizontal="left" vertical="center" indent="1"/>
    </xf>
    <xf numFmtId="4" fontId="32" fillId="37" borderId="41" applyNumberFormat="0" applyProtection="0">
      <alignment horizontal="left" vertical="center" indent="1"/>
    </xf>
    <xf numFmtId="4" fontId="32" fillId="37" borderId="41" applyNumberFormat="0" applyProtection="0">
      <alignment horizontal="left" vertical="center" indent="1"/>
    </xf>
    <xf numFmtId="0" fontId="32" fillId="37" borderId="41" applyNumberFormat="0" applyProtection="0">
      <alignment horizontal="left" vertical="top" indent="1"/>
    </xf>
    <xf numFmtId="0" fontId="32" fillId="37" borderId="41" applyNumberFormat="0" applyProtection="0">
      <alignment horizontal="left" vertical="top" indent="1"/>
    </xf>
    <xf numFmtId="0" fontId="32" fillId="37" borderId="41" applyNumberFormat="0" applyProtection="0">
      <alignment horizontal="left" vertical="top" indent="1"/>
    </xf>
    <xf numFmtId="0" fontId="32" fillId="37" borderId="41" applyNumberFormat="0" applyProtection="0">
      <alignment horizontal="left" vertical="top" indent="1"/>
    </xf>
    <xf numFmtId="0" fontId="32" fillId="37" borderId="41" applyNumberFormat="0" applyProtection="0">
      <alignment horizontal="left" vertical="top" indent="1"/>
    </xf>
    <xf numFmtId="0" fontId="32" fillId="37" borderId="41" applyNumberFormat="0" applyProtection="0">
      <alignment horizontal="left" vertical="top" indent="1"/>
    </xf>
    <xf numFmtId="0" fontId="32" fillId="37" borderId="41" applyNumberFormat="0" applyProtection="0">
      <alignment horizontal="left" vertical="top" indent="1"/>
    </xf>
    <xf numFmtId="4" fontId="32" fillId="50" borderId="41" applyNumberFormat="0" applyProtection="0">
      <alignment horizontal="right" vertical="center"/>
    </xf>
    <xf numFmtId="4" fontId="32" fillId="50" borderId="41" applyNumberFormat="0" applyProtection="0">
      <alignment horizontal="right" vertical="center"/>
    </xf>
    <xf numFmtId="4" fontId="32" fillId="50" borderId="41" applyNumberFormat="0" applyProtection="0">
      <alignment horizontal="right" vertical="center"/>
    </xf>
    <xf numFmtId="4" fontId="32" fillId="50" borderId="41" applyNumberFormat="0" applyProtection="0">
      <alignment horizontal="right" vertical="center"/>
    </xf>
    <xf numFmtId="4" fontId="32" fillId="50" borderId="41" applyNumberFormat="0" applyProtection="0">
      <alignment horizontal="right" vertical="center"/>
    </xf>
    <xf numFmtId="4" fontId="32" fillId="50" borderId="41" applyNumberFormat="0" applyProtection="0">
      <alignment horizontal="right" vertical="center"/>
    </xf>
    <xf numFmtId="4" fontId="32" fillId="50" borderId="41" applyNumberFormat="0" applyProtection="0">
      <alignment horizontal="right" vertical="center"/>
    </xf>
    <xf numFmtId="4" fontId="34" fillId="50" borderId="41" applyNumberFormat="0" applyProtection="0">
      <alignment horizontal="right" vertical="center"/>
    </xf>
    <xf numFmtId="4" fontId="34" fillId="50" borderId="41" applyNumberFormat="0" applyProtection="0">
      <alignment horizontal="right" vertical="center"/>
    </xf>
    <xf numFmtId="4" fontId="34" fillId="50" borderId="41" applyNumberFormat="0" applyProtection="0">
      <alignment horizontal="right" vertical="center"/>
    </xf>
    <xf numFmtId="4" fontId="34" fillId="50" borderId="41" applyNumberFormat="0" applyProtection="0">
      <alignment horizontal="right" vertical="center"/>
    </xf>
    <xf numFmtId="4" fontId="34" fillId="50" borderId="41" applyNumberFormat="0" applyProtection="0">
      <alignment horizontal="right" vertical="center"/>
    </xf>
    <xf numFmtId="4" fontId="34" fillId="50" borderId="41" applyNumberFormat="0" applyProtection="0">
      <alignment horizontal="right" vertical="center"/>
    </xf>
    <xf numFmtId="4" fontId="34" fillId="50" borderId="41" applyNumberFormat="0" applyProtection="0">
      <alignment horizontal="right" vertical="center"/>
    </xf>
    <xf numFmtId="4" fontId="35" fillId="55" borderId="35" applyNumberFormat="0" applyProtection="0">
      <alignment horizontal="center" vertical="center" wrapText="1"/>
    </xf>
    <xf numFmtId="4" fontId="35" fillId="55" borderId="35" applyNumberFormat="0" applyProtection="0">
      <alignment horizontal="center" vertical="center" wrapText="1"/>
    </xf>
    <xf numFmtId="4" fontId="35" fillId="55" borderId="35" applyNumberFormat="0" applyProtection="0">
      <alignment horizontal="center" vertical="center" wrapText="1"/>
    </xf>
    <xf numFmtId="4" fontId="35" fillId="55" borderId="35" applyNumberFormat="0" applyProtection="0">
      <alignment horizontal="center" vertical="center" wrapText="1"/>
    </xf>
    <xf numFmtId="4" fontId="35" fillId="55" borderId="35" applyNumberFormat="0" applyProtection="0">
      <alignment horizontal="center" vertical="center" wrapText="1"/>
    </xf>
    <xf numFmtId="4" fontId="35" fillId="55" borderId="35" applyNumberFormat="0" applyProtection="0">
      <alignment horizontal="center" vertical="center" wrapText="1"/>
    </xf>
    <xf numFmtId="4" fontId="35" fillId="55" borderId="35" applyNumberFormat="0" applyProtection="0">
      <alignment horizontal="center" vertical="center" wrapText="1"/>
    </xf>
    <xf numFmtId="4" fontId="35" fillId="55" borderId="35" applyNumberFormat="0" applyProtection="0">
      <alignment horizontal="center" vertical="center" wrapText="1"/>
    </xf>
    <xf numFmtId="4" fontId="35" fillId="55" borderId="35" applyNumberFormat="0" applyProtection="0">
      <alignment horizontal="center" vertical="center" wrapText="1"/>
    </xf>
    <xf numFmtId="0" fontId="32" fillId="39" borderId="41" applyNumberFormat="0" applyProtection="0">
      <alignment horizontal="left" vertical="top" indent="1"/>
    </xf>
    <xf numFmtId="0" fontId="32" fillId="39" borderId="41" applyNumberFormat="0" applyProtection="0">
      <alignment horizontal="left" vertical="top" indent="1"/>
    </xf>
    <xf numFmtId="0" fontId="32" fillId="39" borderId="41" applyNumberFormat="0" applyProtection="0">
      <alignment horizontal="left" vertical="top" indent="1"/>
    </xf>
    <xf numFmtId="0" fontId="32" fillId="39" borderId="41" applyNumberFormat="0" applyProtection="0">
      <alignment horizontal="left" vertical="top" indent="1"/>
    </xf>
    <xf numFmtId="0" fontId="32" fillId="39" borderId="41" applyNumberFormat="0" applyProtection="0">
      <alignment horizontal="left" vertical="top" indent="1"/>
    </xf>
    <xf numFmtId="0" fontId="32" fillId="39" borderId="41" applyNumberFormat="0" applyProtection="0">
      <alignment horizontal="left" vertical="top" indent="1"/>
    </xf>
    <xf numFmtId="0" fontId="32" fillId="39" borderId="41" applyNumberFormat="0" applyProtection="0">
      <alignment horizontal="left" vertical="top" indent="1"/>
    </xf>
    <xf numFmtId="4" fontId="37" fillId="50" borderId="41" applyNumberFormat="0" applyProtection="0">
      <alignment horizontal="right" vertical="center"/>
    </xf>
    <xf numFmtId="4" fontId="37" fillId="50" borderId="41" applyNumberFormat="0" applyProtection="0">
      <alignment horizontal="right" vertical="center"/>
    </xf>
    <xf numFmtId="4" fontId="37" fillId="50" borderId="41" applyNumberFormat="0" applyProtection="0">
      <alignment horizontal="right" vertical="center"/>
    </xf>
    <xf numFmtId="4" fontId="37" fillId="50" borderId="41" applyNumberFormat="0" applyProtection="0">
      <alignment horizontal="right" vertical="center"/>
    </xf>
    <xf numFmtId="4" fontId="37" fillId="50" borderId="41" applyNumberFormat="0" applyProtection="0">
      <alignment horizontal="right" vertical="center"/>
    </xf>
    <xf numFmtId="4" fontId="37" fillId="50" borderId="41" applyNumberFormat="0" applyProtection="0">
      <alignment horizontal="right" vertical="center"/>
    </xf>
    <xf numFmtId="4" fontId="37" fillId="50" borderId="41" applyNumberFormat="0" applyProtection="0">
      <alignment horizontal="righ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cellStyleXfs>
  <cellXfs count="532">
    <xf numFmtId="0" fontId="0" fillId="0" borderId="0" xfId="0"/>
    <xf numFmtId="0" fontId="0" fillId="0" borderId="0" xfId="0" applyAlignment="1">
      <alignment vertical="center"/>
    </xf>
    <xf numFmtId="0" fontId="4"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8" fillId="3"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 xfId="0" applyFont="1" applyBorder="1" applyAlignment="1">
      <alignment horizontal="center" vertical="center"/>
    </xf>
    <xf numFmtId="0" fontId="8" fillId="2" borderId="2" xfId="0" applyFont="1" applyFill="1" applyBorder="1" applyAlignment="1">
      <alignment vertical="center" wrapText="1"/>
    </xf>
    <xf numFmtId="164" fontId="11" fillId="0" borderId="2" xfId="0" applyNumberFormat="1" applyFont="1" applyBorder="1" applyAlignment="1">
      <alignment vertical="center"/>
    </xf>
    <xf numFmtId="0" fontId="8" fillId="0" borderId="2" xfId="0" applyFont="1" applyBorder="1" applyAlignment="1">
      <alignment vertical="center" wrapText="1"/>
    </xf>
    <xf numFmtId="0" fontId="7" fillId="0" borderId="3" xfId="0" applyFont="1" applyBorder="1" applyAlignment="1">
      <alignment horizontal="center" vertical="center"/>
    </xf>
    <xf numFmtId="0" fontId="8" fillId="0" borderId="4" xfId="0" applyFont="1" applyBorder="1" applyAlignment="1">
      <alignment vertical="center" wrapText="1"/>
    </xf>
    <xf numFmtId="0" fontId="7" fillId="0" borderId="5" xfId="0" applyFont="1" applyBorder="1" applyAlignment="1">
      <alignment horizontal="center" vertical="center"/>
    </xf>
    <xf numFmtId="0" fontId="8" fillId="0" borderId="6" xfId="0" applyFont="1" applyBorder="1" applyAlignment="1">
      <alignment vertical="center" wrapText="1"/>
    </xf>
    <xf numFmtId="164" fontId="7" fillId="0" borderId="12" xfId="0" applyNumberFormat="1" applyFont="1" applyBorder="1" applyAlignment="1">
      <alignment horizontal="right" vertical="center"/>
    </xf>
    <xf numFmtId="0" fontId="7" fillId="0" borderId="0" xfId="0" applyFont="1" applyAlignment="1">
      <alignment horizontal="center" vertical="center"/>
    </xf>
    <xf numFmtId="0" fontId="7" fillId="0" borderId="0" xfId="0" applyFont="1"/>
    <xf numFmtId="0" fontId="9" fillId="0" borderId="0" xfId="0" applyFont="1" applyAlignment="1">
      <alignment horizontal="center" vertical="center"/>
    </xf>
    <xf numFmtId="0" fontId="9" fillId="0" borderId="0" xfId="0" applyFont="1" applyAlignment="1">
      <alignment vertical="center"/>
    </xf>
    <xf numFmtId="0" fontId="7" fillId="4" borderId="9" xfId="0" applyFont="1" applyFill="1" applyBorder="1" applyAlignment="1">
      <alignment horizontal="center" vertical="center" wrapText="1"/>
    </xf>
    <xf numFmtId="0" fontId="7" fillId="0" borderId="21" xfId="0" applyFont="1" applyBorder="1" applyAlignment="1">
      <alignment horizontal="center" vertical="center"/>
    </xf>
    <xf numFmtId="0" fontId="7" fillId="0" borderId="2" xfId="0" applyFont="1" applyBorder="1" applyAlignment="1">
      <alignment horizontal="center" vertical="center"/>
    </xf>
    <xf numFmtId="0" fontId="8" fillId="3" borderId="9" xfId="0" applyFont="1" applyFill="1" applyBorder="1" applyAlignment="1">
      <alignment horizontal="center" vertical="center"/>
    </xf>
    <xf numFmtId="164" fontId="11" fillId="0" borderId="6" xfId="0" applyNumberFormat="1" applyFont="1" applyBorder="1" applyAlignment="1">
      <alignment vertical="center"/>
    </xf>
    <xf numFmtId="164" fontId="7" fillId="0" borderId="2" xfId="0" applyNumberFormat="1" applyFont="1" applyBorder="1" applyAlignment="1">
      <alignment vertical="center"/>
    </xf>
    <xf numFmtId="164" fontId="7" fillId="0" borderId="6" xfId="0" applyNumberFormat="1" applyFont="1" applyBorder="1" applyAlignment="1">
      <alignment vertical="center"/>
    </xf>
    <xf numFmtId="164" fontId="7" fillId="0" borderId="19" xfId="0" applyNumberFormat="1" applyFont="1" applyBorder="1" applyAlignment="1">
      <alignment vertical="center"/>
    </xf>
    <xf numFmtId="0" fontId="7" fillId="0" borderId="9" xfId="0" applyFont="1" applyBorder="1" applyAlignment="1">
      <alignment horizontal="center" vertical="center"/>
    </xf>
    <xf numFmtId="0" fontId="7" fillId="0" borderId="22" xfId="0" applyFont="1" applyBorder="1" applyAlignment="1">
      <alignment horizontal="center" vertical="center"/>
    </xf>
    <xf numFmtId="0" fontId="7" fillId="0" borderId="20" xfId="0" applyFont="1" applyBorder="1" applyAlignment="1">
      <alignment horizontal="center" vertical="center"/>
    </xf>
    <xf numFmtId="165" fontId="7" fillId="0" borderId="6" xfId="0" applyNumberFormat="1" applyFont="1" applyBorder="1" applyAlignment="1">
      <alignment horizontal="right" vertical="center"/>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164" fontId="7" fillId="0" borderId="17" xfId="0" applyNumberFormat="1"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vertical="center"/>
    </xf>
    <xf numFmtId="164" fontId="11" fillId="0" borderId="2" xfId="0" applyNumberFormat="1" applyFont="1" applyBorder="1" applyAlignment="1">
      <alignment horizontal="right" vertical="center"/>
    </xf>
    <xf numFmtId="167" fontId="7" fillId="0" borderId="0" xfId="0" applyNumberFormat="1" applyFont="1" applyAlignment="1">
      <alignment horizontal="left" vertical="center"/>
    </xf>
    <xf numFmtId="0" fontId="7" fillId="0" borderId="15" xfId="0" applyFont="1" applyBorder="1" applyAlignment="1">
      <alignment horizontal="center" vertical="center"/>
    </xf>
    <xf numFmtId="164" fontId="7" fillId="0" borderId="15" xfId="0" applyNumberFormat="1" applyFont="1" applyBorder="1" applyAlignment="1">
      <alignment horizontal="center" vertical="center"/>
    </xf>
    <xf numFmtId="0" fontId="8" fillId="0" borderId="20" xfId="0" applyFont="1" applyBorder="1" applyAlignment="1">
      <alignment horizontal="center" vertical="center" wrapText="1"/>
    </xf>
    <xf numFmtId="164" fontId="11" fillId="0" borderId="20" xfId="0" applyNumberFormat="1" applyFont="1" applyBorder="1" applyAlignment="1">
      <alignment vertical="center"/>
    </xf>
    <xf numFmtId="164" fontId="11" fillId="0" borderId="19" xfId="0" applyNumberFormat="1" applyFont="1" applyBorder="1" applyAlignment="1">
      <alignment vertical="center"/>
    </xf>
    <xf numFmtId="0" fontId="8" fillId="3" borderId="8" xfId="0" applyFont="1" applyFill="1" applyBorder="1" applyAlignment="1">
      <alignment horizontal="center" vertical="center"/>
    </xf>
    <xf numFmtId="0" fontId="8" fillId="3" borderId="11" xfId="0" applyFont="1" applyFill="1" applyBorder="1" applyAlignment="1">
      <alignment horizontal="center" vertical="center"/>
    </xf>
    <xf numFmtId="0" fontId="7" fillId="0" borderId="23" xfId="0" applyFont="1" applyBorder="1" applyAlignment="1">
      <alignment horizontal="center" vertical="center"/>
    </xf>
    <xf numFmtId="164" fontId="7" fillId="0" borderId="19" xfId="0" applyNumberFormat="1" applyFont="1" applyBorder="1" applyAlignment="1">
      <alignment horizontal="right" vertical="center"/>
    </xf>
    <xf numFmtId="0" fontId="12" fillId="0" borderId="0" xfId="0" applyFont="1"/>
    <xf numFmtId="0" fontId="7" fillId="0" borderId="0" xfId="0" applyFont="1" applyAlignment="1">
      <alignment horizontal="center" vertical="top"/>
    </xf>
    <xf numFmtId="0" fontId="4" fillId="0" borderId="0" xfId="0" applyFont="1"/>
    <xf numFmtId="0" fontId="7" fillId="0" borderId="42" xfId="0" applyFont="1" applyBorder="1" applyAlignment="1">
      <alignment horizontal="center" vertical="center"/>
    </xf>
    <xf numFmtId="164" fontId="7" fillId="0" borderId="20" xfId="0" applyNumberFormat="1" applyFont="1" applyBorder="1" applyAlignment="1">
      <alignment vertical="center"/>
    </xf>
    <xf numFmtId="0" fontId="7" fillId="0" borderId="0" xfId="0" applyFont="1" applyAlignment="1">
      <alignment horizontal="left" vertical="top" wrapText="1"/>
    </xf>
    <xf numFmtId="164" fontId="7" fillId="0" borderId="0" xfId="0" applyNumberFormat="1" applyFont="1" applyAlignment="1">
      <alignment horizontal="right" vertical="center"/>
    </xf>
    <xf numFmtId="0" fontId="8" fillId="0" borderId="0" xfId="0" applyFont="1" applyAlignment="1">
      <alignment vertical="center" wrapText="1"/>
    </xf>
    <xf numFmtId="0" fontId="8" fillId="4" borderId="43" xfId="0" applyFont="1" applyFill="1" applyBorder="1" applyAlignment="1">
      <alignment horizontal="center" vertical="center" wrapTex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8" fillId="4" borderId="44"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7" fillId="0" borderId="51" xfId="0" applyFont="1" applyBorder="1" applyAlignment="1">
      <alignment horizontal="center" vertical="center"/>
    </xf>
    <xf numFmtId="0" fontId="7" fillId="0" borderId="50" xfId="0" applyFont="1" applyBorder="1" applyAlignment="1">
      <alignment horizontal="center" vertical="center"/>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164" fontId="7" fillId="0" borderId="47" xfId="0" applyNumberFormat="1" applyFont="1" applyBorder="1" applyAlignment="1">
      <alignment vertical="center"/>
    </xf>
    <xf numFmtId="164" fontId="7" fillId="0" borderId="52" xfId="0" applyNumberFormat="1" applyFont="1" applyBorder="1" applyAlignment="1">
      <alignment horizontal="right" vertical="center"/>
    </xf>
    <xf numFmtId="164" fontId="7" fillId="0" borderId="46" xfId="0" applyNumberFormat="1" applyFont="1" applyBorder="1" applyAlignment="1">
      <alignment vertical="center"/>
    </xf>
    <xf numFmtId="0" fontId="8" fillId="0" borderId="0" xfId="0" applyFont="1" applyAlignment="1">
      <alignment horizontal="center" vertical="center" wrapText="1"/>
    </xf>
    <xf numFmtId="9" fontId="7" fillId="0" borderId="0" xfId="0" applyNumberFormat="1" applyFont="1"/>
    <xf numFmtId="164" fontId="7" fillId="0" borderId="0" xfId="0" applyNumberFormat="1" applyFont="1"/>
    <xf numFmtId="0" fontId="44" fillId="0" borderId="6" xfId="0" applyFont="1" applyBorder="1" applyAlignment="1">
      <alignment vertical="center" wrapText="1"/>
    </xf>
    <xf numFmtId="0" fontId="42" fillId="0" borderId="0" xfId="0" applyFont="1" applyAlignment="1">
      <alignment vertical="center" wrapText="1"/>
    </xf>
    <xf numFmtId="164" fontId="11" fillId="0" borderId="17" xfId="0" applyNumberFormat="1" applyFont="1" applyBorder="1" applyAlignment="1">
      <alignment vertical="center"/>
    </xf>
    <xf numFmtId="164" fontId="7" fillId="0" borderId="17" xfId="0" applyNumberFormat="1" applyFont="1" applyBorder="1" applyAlignment="1">
      <alignment vertical="center"/>
    </xf>
    <xf numFmtId="164" fontId="11" fillId="0" borderId="18" xfId="0" applyNumberFormat="1" applyFont="1" applyBorder="1" applyAlignment="1">
      <alignment vertical="center"/>
    </xf>
    <xf numFmtId="164" fontId="7" fillId="0" borderId="2" xfId="48" applyNumberFormat="1" applyFont="1" applyBorder="1" applyAlignment="1">
      <alignment vertical="center"/>
    </xf>
    <xf numFmtId="164" fontId="7" fillId="0" borderId="47" xfId="0" applyNumberFormat="1" applyFont="1" applyBorder="1"/>
    <xf numFmtId="164" fontId="7" fillId="0" borderId="18" xfId="0" applyNumberFormat="1" applyFont="1" applyBorder="1" applyAlignment="1">
      <alignment vertical="center"/>
    </xf>
    <xf numFmtId="166" fontId="7" fillId="0" borderId="46" xfId="0" applyNumberFormat="1" applyFont="1" applyBorder="1"/>
    <xf numFmtId="166" fontId="7" fillId="0" borderId="20" xfId="0" applyNumberFormat="1" applyFont="1" applyBorder="1"/>
    <xf numFmtId="0" fontId="8" fillId="0" borderId="0" xfId="0" applyFont="1" applyAlignment="1">
      <alignment horizontal="center" vertical="center"/>
    </xf>
    <xf numFmtId="164" fontId="11" fillId="0" borderId="0" xfId="0" applyNumberFormat="1" applyFont="1" applyAlignment="1">
      <alignment vertical="center"/>
    </xf>
    <xf numFmtId="0" fontId="7" fillId="0" borderId="53" xfId="0" applyFont="1" applyBorder="1"/>
    <xf numFmtId="0" fontId="0" fillId="0" borderId="54" xfId="0" applyBorder="1"/>
    <xf numFmtId="0" fontId="7" fillId="0" borderId="55" xfId="0" applyFont="1" applyBorder="1" applyAlignment="1">
      <alignment horizontal="center" vertical="center"/>
    </xf>
    <xf numFmtId="0" fontId="8" fillId="0" borderId="46" xfId="0" applyFont="1" applyBorder="1" applyAlignment="1">
      <alignment horizontal="center" vertical="center" wrapText="1"/>
    </xf>
    <xf numFmtId="164" fontId="11" fillId="0" borderId="46" xfId="0" applyNumberFormat="1" applyFont="1" applyBorder="1" applyAlignment="1">
      <alignment vertical="center"/>
    </xf>
    <xf numFmtId="164" fontId="11" fillId="0" borderId="47" xfId="0" applyNumberFormat="1" applyFont="1" applyBorder="1" applyAlignment="1">
      <alignment vertical="center"/>
    </xf>
    <xf numFmtId="164" fontId="11" fillId="0" borderId="56" xfId="0" applyNumberFormat="1" applyFont="1" applyBorder="1" applyAlignment="1">
      <alignment vertical="center"/>
    </xf>
    <xf numFmtId="164" fontId="7" fillId="0" borderId="57" xfId="0" applyNumberFormat="1" applyFont="1" applyBorder="1" applyAlignment="1">
      <alignment horizontal="right" vertical="center"/>
    </xf>
    <xf numFmtId="0" fontId="7" fillId="0" borderId="0" xfId="0" applyFont="1" applyAlignment="1">
      <alignment horizontal="left" vertical="center"/>
    </xf>
    <xf numFmtId="0" fontId="8" fillId="59" borderId="12" xfId="0" applyFont="1" applyFill="1" applyBorder="1" applyAlignment="1">
      <alignment horizontal="center" vertical="center"/>
    </xf>
    <xf numFmtId="164" fontId="7" fillId="0" borderId="21" xfId="0" applyNumberFormat="1" applyFont="1" applyBorder="1" applyAlignment="1">
      <alignment horizontal="center" vertical="center"/>
    </xf>
    <xf numFmtId="164" fontId="7" fillId="0" borderId="45" xfId="0" applyNumberFormat="1" applyFont="1" applyBorder="1" applyAlignment="1">
      <alignment horizontal="center" vertical="center"/>
    </xf>
    <xf numFmtId="164" fontId="7" fillId="0" borderId="22" xfId="0" applyNumberFormat="1" applyFont="1" applyBorder="1" applyAlignment="1">
      <alignment horizontal="center"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6" xfId="0" applyFont="1" applyBorder="1" applyAlignment="1">
      <alignment vertical="center"/>
    </xf>
    <xf numFmtId="0" fontId="7" fillId="0" borderId="20" xfId="0" applyFont="1" applyBorder="1" applyAlignment="1">
      <alignment vertical="center"/>
    </xf>
    <xf numFmtId="0" fontId="8" fillId="0" borderId="2" xfId="0" applyFont="1" applyBorder="1" applyAlignment="1">
      <alignment horizontal="left" vertical="center" wrapText="1"/>
    </xf>
    <xf numFmtId="0" fontId="8" fillId="0" borderId="56" xfId="0" applyFont="1" applyBorder="1" applyAlignment="1">
      <alignment horizontal="center" vertical="center" wrapText="1"/>
    </xf>
    <xf numFmtId="0" fontId="8" fillId="0" borderId="18" xfId="0" applyFont="1" applyBorder="1" applyAlignment="1">
      <alignment horizontal="center" vertical="center" wrapText="1"/>
    </xf>
    <xf numFmtId="164" fontId="7" fillId="0" borderId="2" xfId="0" applyNumberFormat="1" applyFont="1" applyBorder="1" applyAlignment="1">
      <alignment horizontal="right" vertical="center"/>
    </xf>
    <xf numFmtId="164" fontId="7" fillId="0" borderId="56" xfId="0" applyNumberFormat="1" applyFont="1" applyBorder="1" applyAlignment="1">
      <alignment vertical="center"/>
    </xf>
    <xf numFmtId="164" fontId="7" fillId="0" borderId="6" xfId="0" applyNumberFormat="1" applyFont="1" applyBorder="1" applyAlignment="1">
      <alignment horizontal="right" vertical="center"/>
    </xf>
    <xf numFmtId="164" fontId="7" fillId="0" borderId="17" xfId="0" applyNumberFormat="1" applyFont="1" applyBorder="1" applyAlignment="1">
      <alignment horizontal="right" vertical="center"/>
    </xf>
    <xf numFmtId="164" fontId="7" fillId="0" borderId="21" xfId="0" applyNumberFormat="1" applyFont="1" applyBorder="1" applyAlignment="1">
      <alignment vertical="center"/>
    </xf>
    <xf numFmtId="164" fontId="7" fillId="0" borderId="21" xfId="0" applyNumberFormat="1" applyFont="1" applyBorder="1" applyAlignment="1">
      <alignment horizontal="right" vertical="center"/>
    </xf>
    <xf numFmtId="164" fontId="7" fillId="0" borderId="45" xfId="0" applyNumberFormat="1" applyFont="1" applyBorder="1" applyAlignment="1">
      <alignment vertical="center"/>
    </xf>
    <xf numFmtId="164" fontId="7" fillId="0" borderId="22" xfId="0" applyNumberFormat="1" applyFont="1" applyBorder="1" applyAlignment="1">
      <alignment vertical="center"/>
    </xf>
    <xf numFmtId="164" fontId="7" fillId="0" borderId="12" xfId="0" applyNumberFormat="1" applyFont="1" applyBorder="1" applyAlignment="1">
      <alignment vertical="center"/>
    </xf>
    <xf numFmtId="164" fontId="7" fillId="0" borderId="44" xfId="0" applyNumberFormat="1" applyFont="1" applyBorder="1" applyAlignment="1">
      <alignment vertical="center"/>
    </xf>
    <xf numFmtId="164" fontId="7" fillId="0" borderId="13" xfId="0" applyNumberFormat="1" applyFont="1" applyBorder="1" applyAlignment="1">
      <alignment vertical="center"/>
    </xf>
    <xf numFmtId="164" fontId="7" fillId="0" borderId="0" xfId="0" applyNumberFormat="1" applyFont="1" applyAlignment="1">
      <alignment vertical="center"/>
    </xf>
    <xf numFmtId="0" fontId="8" fillId="60" borderId="12" xfId="0" applyFont="1" applyFill="1" applyBorder="1" applyAlignment="1">
      <alignment horizontal="center" vertical="center" wrapText="1"/>
    </xf>
    <xf numFmtId="164" fontId="7" fillId="0" borderId="20" xfId="0" applyNumberFormat="1" applyFont="1" applyBorder="1" applyAlignment="1">
      <alignment horizontal="right" vertical="center"/>
    </xf>
    <xf numFmtId="0" fontId="8" fillId="0" borderId="1" xfId="0" applyFont="1" applyBorder="1" applyAlignment="1">
      <alignment horizontal="center" vertical="center" wrapText="1"/>
    </xf>
    <xf numFmtId="164" fontId="7" fillId="0" borderId="2" xfId="0" applyNumberFormat="1" applyFont="1" applyBorder="1" applyAlignment="1">
      <alignment vertical="center" wrapText="1"/>
    </xf>
    <xf numFmtId="0" fontId="47" fillId="0" borderId="0" xfId="0" applyFont="1"/>
    <xf numFmtId="164" fontId="7" fillId="0" borderId="6" xfId="0" applyNumberFormat="1" applyFont="1" applyBorder="1" applyAlignment="1">
      <alignment vertical="center" wrapText="1"/>
    </xf>
    <xf numFmtId="164" fontId="7" fillId="0" borderId="18" xfId="0" applyNumberFormat="1" applyFont="1" applyBorder="1" applyAlignment="1">
      <alignment horizontal="right" vertical="center"/>
    </xf>
    <xf numFmtId="0" fontId="7" fillId="0" borderId="2" xfId="0" applyFont="1" applyBorder="1" applyAlignment="1">
      <alignment vertical="center" wrapText="1"/>
    </xf>
    <xf numFmtId="164" fontId="7" fillId="0" borderId="6" xfId="0" quotePrefix="1" applyNumberFormat="1" applyFont="1" applyBorder="1" applyAlignment="1">
      <alignment horizontal="right" vertical="center"/>
    </xf>
    <xf numFmtId="164" fontId="7" fillId="0" borderId="19" xfId="0" quotePrefix="1" applyNumberFormat="1" applyFont="1" applyBorder="1" applyAlignment="1">
      <alignment horizontal="right" vertical="center"/>
    </xf>
    <xf numFmtId="0" fontId="7" fillId="0" borderId="21" xfId="0" applyFont="1" applyBorder="1" applyAlignment="1">
      <alignment vertical="center" wrapText="1"/>
    </xf>
    <xf numFmtId="0" fontId="7" fillId="0" borderId="4" xfId="0" applyFont="1" applyBorder="1" applyAlignment="1">
      <alignment vertical="center" wrapText="1"/>
    </xf>
    <xf numFmtId="164" fontId="7" fillId="0" borderId="22" xfId="0" applyNumberFormat="1" applyFont="1" applyBorder="1" applyAlignment="1">
      <alignment horizontal="right" vertical="center"/>
    </xf>
    <xf numFmtId="164" fontId="7" fillId="0" borderId="2" xfId="704" applyNumberFormat="1" applyFont="1" applyBorder="1" applyAlignment="1">
      <alignment horizontal="right" vertical="center"/>
    </xf>
    <xf numFmtId="164" fontId="7" fillId="0" borderId="20" xfId="704" applyNumberFormat="1" applyFont="1" applyBorder="1" applyAlignment="1">
      <alignment horizontal="right" vertical="center"/>
    </xf>
    <xf numFmtId="164" fontId="7" fillId="0" borderId="46" xfId="0" applyNumberFormat="1" applyFont="1" applyBorder="1" applyAlignment="1">
      <alignment vertical="center" wrapText="1"/>
    </xf>
    <xf numFmtId="164" fontId="7" fillId="0" borderId="21" xfId="0" applyNumberFormat="1" applyFont="1" applyBorder="1" applyAlignment="1">
      <alignment vertical="center" wrapText="1"/>
    </xf>
    <xf numFmtId="164" fontId="7" fillId="0" borderId="21" xfId="704" applyNumberFormat="1" applyFont="1" applyBorder="1" applyAlignment="1">
      <alignment horizontal="right" vertical="center"/>
    </xf>
    <xf numFmtId="164" fontId="7" fillId="0" borderId="22" xfId="704" applyNumberFormat="1" applyFont="1" applyBorder="1" applyAlignment="1">
      <alignment horizontal="right" vertical="center"/>
    </xf>
    <xf numFmtId="164" fontId="7" fillId="0" borderId="58" xfId="0" applyNumberFormat="1" applyFont="1" applyBorder="1" applyAlignment="1">
      <alignment horizontal="right" vertical="center"/>
    </xf>
    <xf numFmtId="0" fontId="8" fillId="60" borderId="13" xfId="0" applyFont="1" applyFill="1" applyBorder="1" applyAlignment="1">
      <alignment horizontal="center" vertical="center" wrapText="1"/>
    </xf>
    <xf numFmtId="164" fontId="7" fillId="0" borderId="4" xfId="0" applyNumberFormat="1" applyFont="1" applyBorder="1" applyAlignment="1">
      <alignment horizontal="right" vertical="center"/>
    </xf>
    <xf numFmtId="0" fontId="7" fillId="0" borderId="2" xfId="0" applyFont="1" applyBorder="1" applyAlignment="1">
      <alignment horizontal="left" vertical="center" wrapText="1"/>
    </xf>
    <xf numFmtId="164" fontId="7" fillId="61" borderId="2" xfId="0" applyNumberFormat="1" applyFont="1" applyFill="1" applyBorder="1" applyAlignment="1">
      <alignment vertical="center"/>
    </xf>
    <xf numFmtId="164" fontId="7" fillId="61" borderId="6" xfId="0" applyNumberFormat="1" applyFont="1" applyFill="1" applyBorder="1" applyAlignment="1">
      <alignment vertical="center"/>
    </xf>
    <xf numFmtId="164" fontId="7" fillId="61" borderId="17" xfId="0" applyNumberFormat="1" applyFont="1" applyFill="1" applyBorder="1" applyAlignment="1">
      <alignment horizontal="right" vertical="center"/>
    </xf>
    <xf numFmtId="0" fontId="7" fillId="61" borderId="2" xfId="0" applyFont="1" applyFill="1" applyBorder="1" applyAlignment="1">
      <alignment vertical="center" wrapText="1"/>
    </xf>
    <xf numFmtId="0" fontId="7" fillId="61" borderId="4" xfId="0" applyFont="1" applyFill="1" applyBorder="1" applyAlignment="1">
      <alignment vertical="center" wrapText="1"/>
    </xf>
    <xf numFmtId="164" fontId="7" fillId="61" borderId="21" xfId="0" applyNumberFormat="1" applyFont="1" applyFill="1" applyBorder="1" applyAlignment="1">
      <alignment vertical="center"/>
    </xf>
    <xf numFmtId="164" fontId="7" fillId="0" borderId="13" xfId="704" applyNumberFormat="1" applyFont="1" applyBorder="1" applyAlignment="1">
      <alignment horizontal="right" vertical="center"/>
    </xf>
    <xf numFmtId="0" fontId="48" fillId="0" borderId="0" xfId="0" applyFont="1" applyAlignment="1">
      <alignment vertical="center"/>
    </xf>
    <xf numFmtId="164" fontId="8" fillId="0" borderId="2" xfId="0" applyNumberFormat="1" applyFont="1" applyBorder="1" applyAlignment="1">
      <alignment horizontal="left" vertical="center"/>
    </xf>
    <xf numFmtId="164" fontId="0" fillId="0" borderId="0" xfId="0" applyNumberFormat="1"/>
    <xf numFmtId="164" fontId="7" fillId="61" borderId="2" xfId="0" applyNumberFormat="1" applyFont="1" applyFill="1" applyBorder="1" applyAlignment="1">
      <alignment horizontal="right" vertical="center"/>
    </xf>
    <xf numFmtId="164" fontId="7" fillId="61" borderId="20" xfId="0" applyNumberFormat="1" applyFont="1" applyFill="1" applyBorder="1" applyAlignment="1">
      <alignment horizontal="right" vertical="center"/>
    </xf>
    <xf numFmtId="164" fontId="7" fillId="61" borderId="18" xfId="0" applyNumberFormat="1" applyFont="1" applyFill="1" applyBorder="1" applyAlignment="1">
      <alignment horizontal="right" vertical="center"/>
    </xf>
    <xf numFmtId="164" fontId="7" fillId="61" borderId="4" xfId="0" applyNumberFormat="1" applyFont="1" applyFill="1" applyBorder="1" applyAlignment="1">
      <alignment vertical="center"/>
    </xf>
    <xf numFmtId="164" fontId="7" fillId="61" borderId="21" xfId="0" applyNumberFormat="1" applyFont="1" applyFill="1" applyBorder="1" applyAlignment="1">
      <alignment horizontal="right" vertical="center"/>
    </xf>
    <xf numFmtId="164" fontId="7" fillId="61" borderId="22" xfId="0" applyNumberFormat="1" applyFont="1" applyFill="1" applyBorder="1" applyAlignment="1">
      <alignment horizontal="right" vertical="center"/>
    </xf>
    <xf numFmtId="164" fontId="7" fillId="0" borderId="17" xfId="704" applyNumberFormat="1" applyFont="1" applyBorder="1" applyAlignment="1">
      <alignment horizontal="right" vertical="center"/>
    </xf>
    <xf numFmtId="0" fontId="8" fillId="60" borderId="44" xfId="0" applyFont="1" applyFill="1" applyBorder="1" applyAlignment="1">
      <alignment horizontal="center" vertical="center" wrapText="1"/>
    </xf>
    <xf numFmtId="0" fontId="7" fillId="0" borderId="59" xfId="0" applyFont="1" applyBorder="1" applyAlignment="1">
      <alignment horizontal="center" vertical="center"/>
    </xf>
    <xf numFmtId="164" fontId="7" fillId="0" borderId="46" xfId="0" applyNumberFormat="1" applyFont="1" applyBorder="1" applyAlignment="1">
      <alignment horizontal="right" vertical="center"/>
    </xf>
    <xf numFmtId="0" fontId="8" fillId="0" borderId="50" xfId="0" applyFont="1" applyBorder="1" applyAlignment="1">
      <alignment vertical="center" wrapText="1"/>
    </xf>
    <xf numFmtId="164" fontId="11" fillId="0" borderId="46" xfId="0" applyNumberFormat="1" applyFont="1" applyBorder="1" applyAlignment="1">
      <alignment horizontal="right" vertical="center"/>
    </xf>
    <xf numFmtId="0" fontId="8" fillId="0" borderId="50" xfId="0" applyFont="1" applyBorder="1" applyAlignment="1">
      <alignment horizontal="left" vertical="center" wrapText="1"/>
    </xf>
    <xf numFmtId="164" fontId="11" fillId="0" borderId="20" xfId="0" applyNumberFormat="1" applyFont="1" applyBorder="1" applyAlignment="1">
      <alignment horizontal="right" vertical="center"/>
    </xf>
    <xf numFmtId="164" fontId="7" fillId="0" borderId="47" xfId="0" applyNumberFormat="1" applyFont="1" applyBorder="1" applyAlignment="1">
      <alignment horizontal="right" vertical="center"/>
    </xf>
    <xf numFmtId="164" fontId="7" fillId="0" borderId="56" xfId="0" applyNumberFormat="1" applyFont="1" applyBorder="1" applyAlignment="1">
      <alignment horizontal="right" vertical="center"/>
    </xf>
    <xf numFmtId="0" fontId="7" fillId="0" borderId="0" xfId="47" applyFont="1" applyAlignment="1">
      <alignment vertical="center"/>
    </xf>
    <xf numFmtId="0" fontId="7" fillId="0" borderId="2"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0" xfId="0" applyFont="1" applyBorder="1" applyAlignment="1">
      <alignment horizontal="center" vertical="center" wrapText="1"/>
    </xf>
    <xf numFmtId="0" fontId="49" fillId="0" borderId="2" xfId="0" applyFont="1" applyBorder="1" applyAlignment="1">
      <alignment horizontal="left" vertical="center" wrapText="1"/>
    </xf>
    <xf numFmtId="0" fontId="33" fillId="0" borderId="2" xfId="0" applyFont="1" applyBorder="1" applyAlignment="1">
      <alignment vertical="center"/>
    </xf>
    <xf numFmtId="0" fontId="33" fillId="2" borderId="6" xfId="0" applyFont="1" applyFill="1" applyBorder="1" applyAlignment="1">
      <alignment vertical="center" wrapText="1"/>
    </xf>
    <xf numFmtId="164" fontId="7" fillId="0" borderId="58" xfId="0" applyNumberFormat="1" applyFont="1" applyBorder="1" applyAlignment="1">
      <alignment vertical="center"/>
    </xf>
    <xf numFmtId="0" fontId="50" fillId="0" borderId="0" xfId="0" applyFont="1" applyAlignment="1">
      <alignment vertical="center"/>
    </xf>
    <xf numFmtId="164" fontId="50" fillId="0" borderId="0" xfId="0" applyNumberFormat="1" applyFont="1" applyAlignment="1">
      <alignment vertical="center"/>
    </xf>
    <xf numFmtId="43" fontId="7" fillId="0" borderId="0" xfId="46" applyFont="1" applyAlignment="1">
      <alignment vertical="center"/>
    </xf>
    <xf numFmtId="169" fontId="7" fillId="0" borderId="0" xfId="46" applyNumberFormat="1" applyFont="1" applyBorder="1" applyAlignment="1">
      <alignment vertical="center"/>
    </xf>
    <xf numFmtId="43" fontId="51" fillId="0" borderId="0" xfId="46" applyFont="1" applyAlignment="1">
      <alignment vertical="center"/>
    </xf>
    <xf numFmtId="43" fontId="7" fillId="0" borderId="0" xfId="46" applyFont="1" applyBorder="1" applyAlignment="1">
      <alignment vertical="center"/>
    </xf>
    <xf numFmtId="0" fontId="8" fillId="3" borderId="60" xfId="0" applyFont="1" applyFill="1" applyBorder="1" applyAlignment="1">
      <alignment horizontal="center" vertical="center"/>
    </xf>
    <xf numFmtId="0" fontId="8" fillId="3" borderId="61" xfId="0" applyFont="1" applyFill="1" applyBorder="1" applyAlignment="1">
      <alignment horizontal="center" vertical="center"/>
    </xf>
    <xf numFmtId="164" fontId="7" fillId="0" borderId="62" xfId="0" applyNumberFormat="1" applyFont="1" applyBorder="1" applyAlignment="1">
      <alignment horizontal="center" vertical="center"/>
    </xf>
    <xf numFmtId="0" fontId="7" fillId="0" borderId="4" xfId="0" applyFont="1" applyBorder="1" applyAlignment="1">
      <alignment vertical="center"/>
    </xf>
    <xf numFmtId="0" fontId="7" fillId="0" borderId="63" xfId="0" applyFont="1" applyBorder="1" applyAlignment="1">
      <alignment horizontal="center" vertical="center" wrapText="1"/>
    </xf>
    <xf numFmtId="164" fontId="7" fillId="0" borderId="63" xfId="0" applyNumberFormat="1" applyFont="1" applyBorder="1" applyAlignment="1">
      <alignment vertical="center"/>
    </xf>
    <xf numFmtId="0" fontId="33" fillId="2" borderId="2" xfId="0" applyFont="1" applyFill="1" applyBorder="1" applyAlignment="1">
      <alignment vertical="center" wrapText="1"/>
    </xf>
    <xf numFmtId="164" fontId="7" fillId="0" borderId="64" xfId="0" applyNumberFormat="1" applyFont="1" applyBorder="1" applyAlignment="1">
      <alignment vertical="center"/>
    </xf>
    <xf numFmtId="164" fontId="7" fillId="0" borderId="65" xfId="0" applyNumberFormat="1" applyFont="1" applyBorder="1" applyAlignment="1">
      <alignment vertical="center"/>
    </xf>
    <xf numFmtId="0" fontId="7" fillId="2" borderId="2" xfId="0" applyFont="1" applyFill="1" applyBorder="1" applyAlignment="1">
      <alignment horizontal="center" vertical="center" wrapText="1"/>
    </xf>
    <xf numFmtId="164" fontId="7" fillId="61" borderId="63" xfId="0" applyNumberFormat="1" applyFont="1" applyFill="1" applyBorder="1" applyAlignment="1">
      <alignment vertical="center"/>
    </xf>
    <xf numFmtId="164" fontId="7" fillId="61" borderId="64" xfId="0" applyNumberFormat="1" applyFont="1" applyFill="1" applyBorder="1" applyAlignment="1">
      <alignment vertical="center"/>
    </xf>
    <xf numFmtId="164" fontId="11" fillId="0" borderId="4" xfId="0" applyNumberFormat="1" applyFont="1" applyBorder="1" applyAlignment="1">
      <alignment vertical="center"/>
    </xf>
    <xf numFmtId="164" fontId="7" fillId="0" borderId="4" xfId="0" applyNumberFormat="1" applyFont="1" applyBorder="1" applyAlignment="1">
      <alignment vertical="center"/>
    </xf>
    <xf numFmtId="164" fontId="7" fillId="0" borderId="66" xfId="0" applyNumberFormat="1" applyFont="1" applyBorder="1" applyAlignment="1">
      <alignment vertical="center"/>
    </xf>
    <xf numFmtId="0" fontId="8" fillId="2" borderId="6" xfId="0" applyFont="1" applyFill="1" applyBorder="1" applyAlignment="1">
      <alignment vertical="center" wrapText="1"/>
    </xf>
    <xf numFmtId="0" fontId="8" fillId="2" borderId="12" xfId="0" applyFont="1" applyFill="1" applyBorder="1" applyAlignment="1">
      <alignment vertical="center" wrapText="1"/>
    </xf>
    <xf numFmtId="164" fontId="11" fillId="0" borderId="58" xfId="0" applyNumberFormat="1" applyFont="1" applyBorder="1" applyAlignment="1">
      <alignment vertical="center"/>
    </xf>
    <xf numFmtId="164" fontId="7" fillId="0" borderId="67" xfId="0" applyNumberFormat="1" applyFont="1" applyBorder="1" applyAlignment="1">
      <alignment vertical="center"/>
    </xf>
    <xf numFmtId="0" fontId="7" fillId="0" borderId="0" xfId="705" applyFont="1" applyAlignment="1">
      <alignment vertical="center"/>
    </xf>
    <xf numFmtId="164" fontId="7" fillId="0" borderId="0" xfId="705"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4" fillId="0" borderId="0" xfId="0" applyFont="1" applyAlignment="1">
      <alignment vertical="top"/>
    </xf>
    <xf numFmtId="170" fontId="7" fillId="0" borderId="0" xfId="46" applyNumberFormat="1" applyFont="1" applyAlignment="1">
      <alignment vertical="center"/>
    </xf>
    <xf numFmtId="0" fontId="6" fillId="0" borderId="0" xfId="0" applyFont="1" applyAlignment="1">
      <alignment vertical="center"/>
    </xf>
    <xf numFmtId="0" fontId="7" fillId="0" borderId="0" xfId="706" applyFont="1" applyAlignment="1">
      <alignment vertical="center"/>
    </xf>
    <xf numFmtId="0" fontId="7" fillId="0" borderId="7" xfId="706" applyFont="1" applyBorder="1" applyAlignment="1">
      <alignment vertical="center"/>
    </xf>
    <xf numFmtId="0" fontId="12" fillId="0" borderId="7" xfId="706" applyFont="1" applyBorder="1" applyAlignment="1">
      <alignment vertical="center"/>
    </xf>
    <xf numFmtId="0" fontId="6" fillId="0" borderId="0" xfId="0" applyFont="1"/>
    <xf numFmtId="0" fontId="7" fillId="0" borderId="14" xfId="0" applyFont="1" applyBorder="1" applyAlignment="1">
      <alignment horizontal="center" vertical="center"/>
    </xf>
    <xf numFmtId="164" fontId="7" fillId="0" borderId="42" xfId="0" applyNumberFormat="1" applyFont="1" applyBorder="1" applyAlignment="1">
      <alignment horizontal="center" vertical="center"/>
    </xf>
    <xf numFmtId="0" fontId="7" fillId="0" borderId="17" xfId="0" applyFont="1" applyBorder="1" applyAlignment="1">
      <alignment horizontal="center" vertical="center"/>
    </xf>
    <xf numFmtId="0" fontId="8" fillId="0" borderId="2" xfId="0" applyFont="1" applyBorder="1" applyAlignment="1">
      <alignment vertical="center"/>
    </xf>
    <xf numFmtId="43" fontId="0" fillId="0" borderId="0" xfId="46" applyFont="1"/>
    <xf numFmtId="43" fontId="6" fillId="0" borderId="0" xfId="46" applyFont="1"/>
    <xf numFmtId="164" fontId="11" fillId="0" borderId="6" xfId="0" applyNumberFormat="1" applyFont="1" applyBorder="1" applyAlignment="1">
      <alignment horizontal="right" vertical="center"/>
    </xf>
    <xf numFmtId="164" fontId="11" fillId="0" borderId="17" xfId="0" applyNumberFormat="1" applyFont="1" applyBorder="1" applyAlignment="1">
      <alignment horizontal="right" vertical="center"/>
    </xf>
    <xf numFmtId="164" fontId="7" fillId="0" borderId="2" xfId="707" applyNumberFormat="1" applyFont="1" applyBorder="1" applyAlignment="1">
      <alignment horizontal="right" vertical="center"/>
    </xf>
    <xf numFmtId="164" fontId="7" fillId="0" borderId="2" xfId="708" applyNumberFormat="1" applyFont="1" applyBorder="1" applyAlignment="1">
      <alignment horizontal="right" vertical="center"/>
    </xf>
    <xf numFmtId="164" fontId="7" fillId="0" borderId="2" xfId="709" applyNumberFormat="1" applyFont="1" applyBorder="1" applyAlignment="1">
      <alignment horizontal="right" vertical="center"/>
    </xf>
    <xf numFmtId="164" fontId="7" fillId="0" borderId="20" xfId="709" applyNumberFormat="1" applyFont="1" applyBorder="1" applyAlignment="1">
      <alignment horizontal="right" vertical="center"/>
    </xf>
    <xf numFmtId="171" fontId="7" fillId="0" borderId="6" xfId="0" applyNumberFormat="1" applyFont="1" applyBorder="1" applyAlignment="1">
      <alignment horizontal="right" vertical="center"/>
    </xf>
    <xf numFmtId="171" fontId="7" fillId="0" borderId="19" xfId="0" applyNumberFormat="1" applyFont="1" applyBorder="1" applyAlignment="1">
      <alignment horizontal="right" vertical="center"/>
    </xf>
    <xf numFmtId="169" fontId="11" fillId="0" borderId="20" xfId="46" applyNumberFormat="1" applyFont="1" applyFill="1" applyBorder="1" applyAlignment="1">
      <alignment horizontal="right" vertical="center"/>
    </xf>
    <xf numFmtId="169" fontId="7" fillId="0" borderId="20" xfId="46" applyNumberFormat="1" applyFont="1" applyFill="1" applyBorder="1" applyAlignment="1">
      <alignment horizontal="right" vertical="center"/>
    </xf>
    <xf numFmtId="169" fontId="7" fillId="0" borderId="19" xfId="46" applyNumberFormat="1" applyFont="1" applyFill="1" applyBorder="1" applyAlignment="1">
      <alignment horizontal="right" vertical="center"/>
    </xf>
    <xf numFmtId="169" fontId="7" fillId="0" borderId="18" xfId="46" applyNumberFormat="1" applyFont="1" applyFill="1" applyBorder="1" applyAlignment="1">
      <alignment horizontal="right" vertical="center"/>
    </xf>
    <xf numFmtId="164" fontId="7" fillId="0" borderId="2" xfId="710" applyNumberFormat="1" applyFont="1" applyBorder="1" applyAlignment="1">
      <alignment horizontal="right" vertical="center"/>
    </xf>
    <xf numFmtId="164" fontId="7" fillId="0" borderId="6" xfId="710" applyNumberFormat="1" applyFont="1" applyBorder="1" applyAlignment="1">
      <alignment horizontal="right" vertical="center"/>
    </xf>
    <xf numFmtId="169" fontId="7" fillId="0" borderId="19" xfId="46" applyNumberFormat="1" applyFont="1" applyBorder="1" applyAlignment="1">
      <alignment horizontal="right" vertical="center"/>
    </xf>
    <xf numFmtId="0" fontId="7" fillId="0" borderId="0" xfId="711" applyFont="1" applyAlignment="1">
      <alignment vertical="center"/>
    </xf>
    <xf numFmtId="0" fontId="7" fillId="0" borderId="0" xfId="0" applyFont="1" applyAlignment="1">
      <alignment horizontal="center"/>
    </xf>
    <xf numFmtId="164" fontId="7" fillId="0" borderId="20" xfId="710" applyNumberFormat="1" applyFont="1" applyBorder="1" applyAlignment="1">
      <alignment horizontal="right" vertical="center"/>
    </xf>
    <xf numFmtId="164" fontId="7" fillId="61" borderId="6" xfId="0" applyNumberFormat="1" applyFont="1" applyFill="1" applyBorder="1" applyAlignment="1">
      <alignment horizontal="right" vertical="center"/>
    </xf>
    <xf numFmtId="164" fontId="7" fillId="0" borderId="50" xfId="0" applyNumberFormat="1" applyFont="1" applyBorder="1" applyAlignment="1">
      <alignment horizontal="right" vertical="center"/>
    </xf>
    <xf numFmtId="164" fontId="7" fillId="0" borderId="46" xfId="710" applyNumberFormat="1" applyFont="1" applyBorder="1" applyAlignment="1">
      <alignment horizontal="right" vertical="center"/>
    </xf>
    <xf numFmtId="171" fontId="7" fillId="0" borderId="47" xfId="0" applyNumberFormat="1" applyFont="1" applyBorder="1" applyAlignment="1">
      <alignment horizontal="right" vertical="center"/>
    </xf>
    <xf numFmtId="164" fontId="7" fillId="61" borderId="19" xfId="0" applyNumberFormat="1" applyFont="1" applyFill="1" applyBorder="1" applyAlignment="1">
      <alignment horizontal="right" vertical="center"/>
    </xf>
    <xf numFmtId="43" fontId="0" fillId="0" borderId="0" xfId="0" applyNumberFormat="1"/>
    <xf numFmtId="0" fontId="8" fillId="2" borderId="4" xfId="0" applyFont="1" applyFill="1" applyBorder="1" applyAlignment="1">
      <alignment vertical="center" wrapText="1"/>
    </xf>
    <xf numFmtId="0" fontId="8" fillId="2" borderId="4" xfId="712" applyFont="1" applyFill="1" applyBorder="1" applyAlignment="1">
      <alignment vertical="center" wrapText="1"/>
    </xf>
    <xf numFmtId="164" fontId="7" fillId="0" borderId="2" xfId="713" applyNumberFormat="1" applyFont="1" applyBorder="1" applyAlignment="1">
      <alignment horizontal="right" vertical="center"/>
    </xf>
    <xf numFmtId="164" fontId="7" fillId="0" borderId="20" xfId="713" applyNumberFormat="1" applyFont="1" applyBorder="1" applyAlignment="1">
      <alignment horizontal="right" vertical="center"/>
    </xf>
    <xf numFmtId="164" fontId="7" fillId="61" borderId="4" xfId="0" applyNumberFormat="1" applyFont="1" applyFill="1" applyBorder="1" applyAlignment="1">
      <alignment horizontal="right" vertical="center"/>
    </xf>
    <xf numFmtId="164" fontId="7" fillId="61" borderId="20" xfId="0" applyNumberFormat="1" applyFont="1" applyFill="1" applyBorder="1" applyAlignment="1">
      <alignment vertical="center"/>
    </xf>
    <xf numFmtId="164" fontId="7" fillId="0" borderId="13" xfId="0" applyNumberFormat="1" applyFont="1" applyBorder="1" applyAlignment="1">
      <alignment horizontal="right" vertical="center"/>
    </xf>
    <xf numFmtId="0" fontId="7" fillId="0" borderId="0" xfId="714" applyFont="1" applyAlignment="1">
      <alignment vertical="center"/>
    </xf>
    <xf numFmtId="0" fontId="11" fillId="0" borderId="0" xfId="714" applyFont="1" applyAlignment="1">
      <alignment horizontal="center" vertical="center"/>
    </xf>
    <xf numFmtId="0" fontId="54" fillId="0" borderId="0" xfId="714" applyFont="1" applyAlignment="1">
      <alignment vertical="center"/>
    </xf>
    <xf numFmtId="164" fontId="7" fillId="0" borderId="0" xfId="714" applyNumberFormat="1" applyFont="1" applyAlignment="1">
      <alignment vertical="center"/>
    </xf>
    <xf numFmtId="0" fontId="7" fillId="0" borderId="0" xfId="714" applyFont="1" applyAlignment="1">
      <alignment horizontal="center" vertical="center"/>
    </xf>
    <xf numFmtId="0" fontId="7" fillId="0" borderId="0" xfId="715" applyFont="1" applyAlignment="1">
      <alignment vertical="center"/>
    </xf>
    <xf numFmtId="0" fontId="7" fillId="0" borderId="0" xfId="714" applyFont="1" applyAlignment="1">
      <alignment horizontal="center" vertical="top"/>
    </xf>
    <xf numFmtId="0" fontId="7" fillId="0" borderId="0" xfId="716" applyFont="1" applyAlignment="1">
      <alignment horizontal="center"/>
    </xf>
    <xf numFmtId="0" fontId="12" fillId="0" borderId="0" xfId="716" applyFont="1"/>
    <xf numFmtId="0" fontId="7" fillId="0" borderId="0" xfId="716" applyFont="1"/>
    <xf numFmtId="164" fontId="7" fillId="0" borderId="7" xfId="0" applyNumberFormat="1" applyFont="1" applyBorder="1" applyAlignment="1">
      <alignment vertical="center"/>
    </xf>
    <xf numFmtId="164" fontId="7" fillId="0" borderId="63" xfId="0" applyNumberFormat="1" applyFont="1" applyBorder="1" applyAlignment="1">
      <alignment horizontal="right" vertical="center"/>
    </xf>
    <xf numFmtId="164" fontId="7" fillId="0" borderId="64" xfId="0" applyNumberFormat="1" applyFont="1" applyBorder="1" applyAlignment="1">
      <alignment horizontal="right" vertical="center"/>
    </xf>
    <xf numFmtId="0" fontId="8" fillId="2" borderId="17" xfId="0" applyFont="1" applyFill="1" applyBorder="1" applyAlignment="1">
      <alignment vertical="center" wrapText="1"/>
    </xf>
    <xf numFmtId="164" fontId="7" fillId="0" borderId="65" xfId="0" applyNumberFormat="1" applyFont="1" applyBorder="1" applyAlignment="1">
      <alignment horizontal="right" vertical="center"/>
    </xf>
    <xf numFmtId="0" fontId="8" fillId="0" borderId="21" xfId="0" applyFont="1" applyBorder="1" applyAlignment="1">
      <alignment vertical="center" wrapText="1"/>
    </xf>
    <xf numFmtId="164" fontId="7" fillId="0" borderId="62" xfId="0" applyNumberFormat="1" applyFont="1" applyBorder="1" applyAlignment="1">
      <alignment horizontal="right" vertical="center"/>
    </xf>
    <xf numFmtId="0" fontId="7" fillId="0" borderId="6" xfId="0" applyFont="1" applyBorder="1" applyAlignment="1">
      <alignment vertical="center"/>
    </xf>
    <xf numFmtId="0" fontId="7" fillId="0" borderId="64" xfId="0" applyFont="1" applyBorder="1" applyAlignment="1">
      <alignment vertical="center"/>
    </xf>
    <xf numFmtId="0" fontId="8" fillId="0" borderId="6" xfId="717" applyFont="1" applyBorder="1" applyAlignment="1">
      <alignment vertical="center" wrapText="1"/>
    </xf>
    <xf numFmtId="0" fontId="8" fillId="0" borderId="12" xfId="717" applyFont="1" applyBorder="1" applyAlignment="1">
      <alignment vertical="center" wrapText="1"/>
    </xf>
    <xf numFmtId="164" fontId="7" fillId="0" borderId="61" xfId="0" applyNumberFormat="1" applyFont="1" applyBorder="1" applyAlignment="1">
      <alignment vertical="center"/>
    </xf>
    <xf numFmtId="0" fontId="7" fillId="0" borderId="0" xfId="718" applyFont="1" applyAlignment="1">
      <alignment vertical="center"/>
    </xf>
    <xf numFmtId="164" fontId="7" fillId="0" borderId="0" xfId="718" applyNumberFormat="1" applyFont="1" applyAlignment="1">
      <alignment vertical="center"/>
    </xf>
    <xf numFmtId="0" fontId="7" fillId="0" borderId="0" xfId="719" applyFont="1" applyAlignment="1">
      <alignment vertical="top"/>
    </xf>
    <xf numFmtId="0" fontId="11" fillId="0" borderId="0" xfId="719" applyFont="1" applyAlignment="1">
      <alignment horizontal="center" vertical="top"/>
    </xf>
    <xf numFmtId="0" fontId="7" fillId="0" borderId="0" xfId="719" applyFont="1" applyAlignment="1">
      <alignment vertical="top" wrapText="1"/>
    </xf>
    <xf numFmtId="0" fontId="7" fillId="0" borderId="0" xfId="719" applyFont="1" applyAlignment="1">
      <alignment horizontal="left" vertical="top" wrapText="1"/>
    </xf>
    <xf numFmtId="0" fontId="0" fillId="0" borderId="0" xfId="0" applyAlignment="1">
      <alignment vertical="top"/>
    </xf>
    <xf numFmtId="169" fontId="0" fillId="0" borderId="0" xfId="0" applyNumberFormat="1"/>
    <xf numFmtId="0" fontId="4" fillId="0" borderId="15" xfId="720" applyBorder="1"/>
    <xf numFmtId="0" fontId="4" fillId="0" borderId="21" xfId="720" applyBorder="1"/>
    <xf numFmtId="0" fontId="4" fillId="0" borderId="2" xfId="720" applyBorder="1"/>
    <xf numFmtId="0" fontId="7" fillId="2" borderId="2" xfId="720" applyFont="1" applyFill="1" applyBorder="1" applyAlignment="1">
      <alignment horizontal="center" vertical="center" wrapText="1"/>
    </xf>
    <xf numFmtId="164" fontId="7" fillId="0" borderId="2" xfId="146" applyNumberFormat="1" applyFont="1" applyBorder="1" applyAlignment="1">
      <alignment vertical="center"/>
    </xf>
    <xf numFmtId="164" fontId="7" fillId="0" borderId="2" xfId="721" applyNumberFormat="1" applyFont="1" applyBorder="1" applyAlignment="1">
      <alignment horizontal="right" vertical="center"/>
    </xf>
    <xf numFmtId="164" fontId="7" fillId="0" borderId="20" xfId="721" applyNumberFormat="1" applyFont="1" applyBorder="1" applyAlignment="1">
      <alignment horizontal="right" vertical="center"/>
    </xf>
    <xf numFmtId="164" fontId="7" fillId="0" borderId="6" xfId="721" applyNumberFormat="1" applyFont="1" applyBorder="1" applyAlignment="1">
      <alignment horizontal="right" vertical="center"/>
    </xf>
    <xf numFmtId="164" fontId="7" fillId="0" borderId="19" xfId="721" applyNumberFormat="1" applyFont="1" applyBorder="1" applyAlignment="1">
      <alignment horizontal="right" vertical="center"/>
    </xf>
    <xf numFmtId="164" fontId="7" fillId="0" borderId="15" xfId="0" applyNumberFormat="1" applyFont="1" applyBorder="1" applyAlignment="1">
      <alignment horizontal="right" vertical="center"/>
    </xf>
    <xf numFmtId="164" fontId="7" fillId="0" borderId="42" xfId="0" applyNumberFormat="1" applyFont="1" applyBorder="1" applyAlignment="1">
      <alignment horizontal="right" vertical="center"/>
    </xf>
    <xf numFmtId="0" fontId="7" fillId="0" borderId="2" xfId="722" applyFont="1" applyBorder="1" applyAlignment="1">
      <alignment horizontal="center" vertical="center" wrapText="1"/>
    </xf>
    <xf numFmtId="164" fontId="7" fillId="0" borderId="2" xfId="723" applyNumberFormat="1" applyFont="1" applyBorder="1" applyAlignment="1">
      <alignment horizontal="right" vertical="center"/>
    </xf>
    <xf numFmtId="164" fontId="7" fillId="0" borderId="6" xfId="146" applyNumberFormat="1" applyFont="1" applyBorder="1" applyAlignment="1">
      <alignment vertical="center"/>
    </xf>
    <xf numFmtId="0" fontId="7" fillId="2" borderId="4" xfId="720" applyFont="1" applyFill="1" applyBorder="1" applyAlignment="1">
      <alignment horizontal="center" vertical="center" wrapText="1"/>
    </xf>
    <xf numFmtId="0" fontId="8" fillId="0" borderId="6" xfId="724" applyFont="1" applyBorder="1" applyAlignment="1">
      <alignment vertical="center" wrapText="1"/>
    </xf>
    <xf numFmtId="0" fontId="7" fillId="2" borderId="6" xfId="720" applyFont="1" applyFill="1" applyBorder="1" applyAlignment="1">
      <alignment horizontal="center" vertical="center" wrapText="1"/>
    </xf>
    <xf numFmtId="0" fontId="0" fillId="0" borderId="21" xfId="0" applyBorder="1"/>
    <xf numFmtId="0" fontId="0" fillId="0" borderId="2" xfId="0" applyBorder="1"/>
    <xf numFmtId="0" fontId="11" fillId="2" borderId="2" xfId="0" applyFont="1" applyFill="1" applyBorder="1" applyAlignment="1">
      <alignment horizontal="center" vertical="center" wrapText="1"/>
    </xf>
    <xf numFmtId="171" fontId="7" fillId="0" borderId="42" xfId="0" applyNumberFormat="1" applyFont="1" applyBorder="1" applyAlignment="1">
      <alignment horizontal="right" vertical="center"/>
    </xf>
    <xf numFmtId="0" fontId="8" fillId="0" borderId="6" xfId="725" applyFont="1" applyBorder="1" applyAlignment="1">
      <alignment vertical="center" wrapText="1"/>
    </xf>
    <xf numFmtId="0" fontId="7" fillId="2" borderId="6" xfId="0" applyFont="1" applyFill="1" applyBorder="1" applyAlignment="1">
      <alignment horizontal="center" vertical="center" wrapText="1"/>
    </xf>
    <xf numFmtId="0" fontId="7" fillId="0" borderId="0" xfId="726" applyFont="1" applyAlignment="1">
      <alignment vertical="center"/>
    </xf>
    <xf numFmtId="0" fontId="7" fillId="0" borderId="0" xfId="726" applyFont="1"/>
    <xf numFmtId="0" fontId="7" fillId="0" borderId="0" xfId="711" applyFont="1" applyAlignment="1">
      <alignment horizontal="center" vertical="center"/>
    </xf>
    <xf numFmtId="0" fontId="7" fillId="0" borderId="0" xfId="711" applyFont="1"/>
    <xf numFmtId="0" fontId="4" fillId="0" borderId="0" xfId="711"/>
    <xf numFmtId="0" fontId="7" fillId="0" borderId="0" xfId="711" quotePrefix="1" applyFont="1" applyAlignment="1">
      <alignment horizontal="center" vertical="center"/>
    </xf>
    <xf numFmtId="0" fontId="4" fillId="0" borderId="0" xfId="727"/>
    <xf numFmtId="0" fontId="51" fillId="0" borderId="0" xfId="716" applyFont="1"/>
    <xf numFmtId="39" fontId="51" fillId="0" borderId="0" xfId="726" applyNumberFormat="1" applyFont="1"/>
    <xf numFmtId="43" fontId="0" fillId="0" borderId="0" xfId="46" applyFont="1" applyAlignment="1">
      <alignment vertical="center"/>
    </xf>
    <xf numFmtId="164" fontId="7" fillId="0" borderId="55" xfId="0" applyNumberFormat="1" applyFont="1" applyBorder="1" applyAlignment="1">
      <alignment horizontal="right" vertical="center"/>
    </xf>
    <xf numFmtId="164" fontId="7" fillId="0" borderId="45" xfId="0" applyNumberFormat="1" applyFont="1" applyBorder="1" applyAlignment="1">
      <alignment horizontal="right" vertical="center"/>
    </xf>
    <xf numFmtId="164" fontId="7" fillId="0" borderId="44" xfId="0" applyNumberFormat="1" applyFont="1" applyBorder="1" applyAlignment="1">
      <alignment horizontal="right" vertical="center"/>
    </xf>
    <xf numFmtId="0" fontId="7" fillId="0" borderId="0" xfId="711" applyFont="1" applyAlignment="1">
      <alignment horizontal="left" vertical="center"/>
    </xf>
    <xf numFmtId="164" fontId="8" fillId="0" borderId="0" xfId="47" applyNumberFormat="1" applyFont="1" applyAlignment="1">
      <alignment vertical="center"/>
    </xf>
    <xf numFmtId="0" fontId="6" fillId="0" borderId="0" xfId="47" applyFont="1" applyAlignment="1">
      <alignment horizontal="left" vertical="center"/>
    </xf>
    <xf numFmtId="0" fontId="8" fillId="0" borderId="0" xfId="47" applyFont="1" applyAlignment="1">
      <alignment horizontal="left" vertical="center"/>
    </xf>
    <xf numFmtId="0" fontId="4" fillId="0" borderId="0" xfId="47" applyAlignment="1">
      <alignment vertical="center"/>
    </xf>
    <xf numFmtId="0" fontId="6" fillId="0" borderId="0" xfId="47" applyFont="1" applyAlignment="1">
      <alignment vertical="center"/>
    </xf>
    <xf numFmtId="0" fontId="8" fillId="0" borderId="0" xfId="47" applyFont="1" applyAlignment="1">
      <alignment vertical="center"/>
    </xf>
    <xf numFmtId="167" fontId="7" fillId="0" borderId="0" xfId="47" applyNumberFormat="1" applyFont="1" applyAlignment="1">
      <alignment horizontal="left" vertical="center"/>
    </xf>
    <xf numFmtId="0" fontId="12" fillId="0" borderId="0" xfId="47" applyFont="1" applyAlignment="1">
      <alignment vertical="center"/>
    </xf>
    <xf numFmtId="0" fontId="7" fillId="0" borderId="0" xfId="47" applyFont="1" applyAlignment="1">
      <alignment horizontal="center" vertical="center"/>
    </xf>
    <xf numFmtId="0" fontId="9" fillId="0" borderId="0" xfId="47" applyFont="1" applyAlignment="1">
      <alignment horizontal="center" vertical="center"/>
    </xf>
    <xf numFmtId="0" fontId="8" fillId="59" borderId="8" xfId="47" applyFont="1" applyFill="1" applyBorder="1" applyAlignment="1">
      <alignment horizontal="center" vertical="center" wrapText="1"/>
    </xf>
    <xf numFmtId="0" fontId="8" fillId="59" borderId="68" xfId="47" applyFont="1" applyFill="1" applyBorder="1" applyAlignment="1">
      <alignment horizontal="center" vertical="center" wrapText="1"/>
    </xf>
    <xf numFmtId="0" fontId="8" fillId="59" borderId="9" xfId="47" applyFont="1" applyFill="1" applyBorder="1" applyAlignment="1">
      <alignment horizontal="center" vertical="center" wrapText="1"/>
    </xf>
    <xf numFmtId="0" fontId="8" fillId="59" borderId="9" xfId="0" applyFont="1" applyFill="1" applyBorder="1" applyAlignment="1">
      <alignment horizontal="center" vertical="center"/>
    </xf>
    <xf numFmtId="0" fontId="8" fillId="59" borderId="10" xfId="0" applyFont="1" applyFill="1" applyBorder="1" applyAlignment="1">
      <alignment horizontal="center" vertical="center"/>
    </xf>
    <xf numFmtId="0" fontId="8" fillId="59" borderId="11" xfId="47" applyFont="1" applyFill="1" applyBorder="1" applyAlignment="1">
      <alignment horizontal="center" vertical="center" wrapText="1"/>
    </xf>
    <xf numFmtId="0" fontId="8" fillId="59" borderId="7" xfId="47" applyFont="1" applyFill="1" applyBorder="1" applyAlignment="1">
      <alignment horizontal="center" vertical="center" wrapText="1"/>
    </xf>
    <xf numFmtId="0" fontId="8" fillId="59" borderId="12" xfId="47" applyFont="1" applyFill="1" applyBorder="1" applyAlignment="1">
      <alignment horizontal="center" vertical="center" wrapText="1"/>
    </xf>
    <xf numFmtId="0" fontId="8" fillId="59" borderId="13" xfId="0" applyFont="1" applyFill="1" applyBorder="1" applyAlignment="1">
      <alignment horizontal="center" vertical="center"/>
    </xf>
    <xf numFmtId="0" fontId="7" fillId="0" borderId="16" xfId="47" applyFont="1" applyBorder="1" applyAlignment="1">
      <alignment horizontal="center" vertical="center" wrapText="1"/>
    </xf>
    <xf numFmtId="0" fontId="7" fillId="0" borderId="17" xfId="47" applyFont="1" applyBorder="1" applyAlignment="1">
      <alignment horizontal="center" vertical="center" wrapText="1"/>
    </xf>
    <xf numFmtId="0" fontId="7" fillId="0" borderId="21" xfId="47" applyFont="1" applyBorder="1" applyAlignment="1">
      <alignment horizontal="center" vertical="center" wrapText="1"/>
    </xf>
    <xf numFmtId="0" fontId="7" fillId="0" borderId="21" xfId="47" applyFont="1" applyBorder="1" applyAlignment="1">
      <alignment horizontal="center" vertical="center"/>
    </xf>
    <xf numFmtId="0" fontId="7" fillId="0" borderId="62" xfId="47" applyFont="1" applyBorder="1" applyAlignment="1">
      <alignment horizontal="center" vertical="center" wrapText="1"/>
    </xf>
    <xf numFmtId="0" fontId="7" fillId="0" borderId="0" xfId="47" applyFont="1" applyAlignment="1">
      <alignment horizontal="center" vertical="center" wrapText="1"/>
    </xf>
    <xf numFmtId="0" fontId="7" fillId="0" borderId="17" xfId="47" applyFont="1" applyBorder="1" applyAlignment="1">
      <alignment horizontal="left" vertical="center" wrapText="1"/>
    </xf>
    <xf numFmtId="0" fontId="7" fillId="0" borderId="2" xfId="47" applyFont="1" applyBorder="1" applyAlignment="1">
      <alignment horizontal="center" vertical="center" wrapText="1"/>
    </xf>
    <xf numFmtId="0" fontId="8" fillId="0" borderId="2" xfId="47" applyFont="1" applyBorder="1" applyAlignment="1">
      <alignment horizontal="center" vertical="center" wrapText="1"/>
    </xf>
    <xf numFmtId="0" fontId="8" fillId="0" borderId="20" xfId="47" applyFont="1" applyBorder="1" applyAlignment="1">
      <alignment horizontal="center" vertical="center" wrapText="1"/>
    </xf>
    <xf numFmtId="0" fontId="8" fillId="0" borderId="0" xfId="47" applyFont="1" applyAlignment="1">
      <alignment horizontal="center" vertical="center" wrapText="1"/>
    </xf>
    <xf numFmtId="0" fontId="8" fillId="0" borderId="16" xfId="47" applyFont="1" applyBorder="1" applyAlignment="1">
      <alignment horizontal="center" vertical="center" wrapText="1"/>
    </xf>
    <xf numFmtId="0" fontId="49" fillId="0" borderId="2" xfId="47" applyFont="1" applyBorder="1" applyAlignment="1">
      <alignment horizontal="left" vertical="center" wrapText="1"/>
    </xf>
    <xf numFmtId="0" fontId="9" fillId="0" borderId="2" xfId="47" applyFont="1" applyBorder="1" applyAlignment="1">
      <alignment horizontal="center" vertical="center" wrapText="1"/>
    </xf>
    <xf numFmtId="0" fontId="9" fillId="0" borderId="17" xfId="47" applyFont="1" applyBorder="1" applyAlignment="1">
      <alignment vertical="center" wrapText="1"/>
    </xf>
    <xf numFmtId="0" fontId="9" fillId="0" borderId="18" xfId="47" applyFont="1" applyBorder="1" applyAlignment="1">
      <alignment vertical="center" wrapText="1"/>
    </xf>
    <xf numFmtId="0" fontId="9" fillId="0" borderId="0" xfId="47" applyFont="1" applyAlignment="1">
      <alignment vertical="center" wrapText="1"/>
    </xf>
    <xf numFmtId="0" fontId="8" fillId="0" borderId="2" xfId="47" applyFont="1" applyBorder="1" applyAlignment="1">
      <alignment horizontal="left" vertical="center" wrapText="1"/>
    </xf>
    <xf numFmtId="164" fontId="7" fillId="0" borderId="4" xfId="44" applyNumberFormat="1" applyFont="1" applyFill="1" applyBorder="1" applyAlignment="1">
      <alignment horizontal="right" vertical="center"/>
    </xf>
    <xf numFmtId="164" fontId="7" fillId="0" borderId="69" xfId="44" applyNumberFormat="1" applyFont="1" applyFill="1" applyBorder="1" applyAlignment="1">
      <alignment horizontal="right" vertical="center"/>
    </xf>
    <xf numFmtId="164" fontId="7" fillId="0" borderId="0" xfId="44" applyNumberFormat="1" applyFont="1" applyFill="1" applyBorder="1" applyAlignment="1">
      <alignment horizontal="right" vertical="center"/>
    </xf>
    <xf numFmtId="0" fontId="7" fillId="0" borderId="2" xfId="47" applyFont="1" applyBorder="1" applyAlignment="1">
      <alignment vertical="center"/>
    </xf>
    <xf numFmtId="0" fontId="7" fillId="0" borderId="20" xfId="47" applyFont="1" applyBorder="1" applyAlignment="1">
      <alignment vertical="center"/>
    </xf>
    <xf numFmtId="0" fontId="7" fillId="0" borderId="21" xfId="47" applyFont="1" applyBorder="1" applyAlignment="1">
      <alignment vertical="center"/>
    </xf>
    <xf numFmtId="0" fontId="7" fillId="0" borderId="22" xfId="47" applyFont="1" applyBorder="1" applyAlignment="1">
      <alignment vertical="center"/>
    </xf>
    <xf numFmtId="0" fontId="8" fillId="0" borderId="17" xfId="47" applyFont="1" applyBorder="1" applyAlignment="1">
      <alignment horizontal="left" vertical="center" wrapText="1"/>
    </xf>
    <xf numFmtId="164" fontId="7" fillId="0" borderId="2" xfId="44" applyNumberFormat="1" applyFont="1" applyFill="1" applyBorder="1" applyAlignment="1">
      <alignment horizontal="right" vertical="center"/>
    </xf>
    <xf numFmtId="164" fontId="7" fillId="0" borderId="20" xfId="44" applyNumberFormat="1" applyFont="1" applyFill="1" applyBorder="1" applyAlignment="1">
      <alignment horizontal="right" vertical="center"/>
    </xf>
    <xf numFmtId="0" fontId="7" fillId="61" borderId="16" xfId="47" applyFont="1" applyFill="1" applyBorder="1" applyAlignment="1">
      <alignment horizontal="center" vertical="center" wrapText="1"/>
    </xf>
    <xf numFmtId="0" fontId="1" fillId="0" borderId="2" xfId="47" applyFont="1" applyBorder="1" applyAlignment="1">
      <alignment horizontal="center" vertical="center" wrapText="1"/>
    </xf>
    <xf numFmtId="164" fontId="7" fillId="0" borderId="17" xfId="47" applyNumberFormat="1" applyFont="1" applyBorder="1" applyAlignment="1">
      <alignment horizontal="right" vertical="center"/>
    </xf>
    <xf numFmtId="164" fontId="7" fillId="0" borderId="18" xfId="47" applyNumberFormat="1" applyFont="1" applyBorder="1" applyAlignment="1">
      <alignment horizontal="right" vertical="center"/>
    </xf>
    <xf numFmtId="164" fontId="7" fillId="0" borderId="0" xfId="47" applyNumberFormat="1" applyFont="1" applyAlignment="1">
      <alignment horizontal="right" vertical="center"/>
    </xf>
    <xf numFmtId="164" fontId="7" fillId="0" borderId="6" xfId="44" applyNumberFormat="1" applyFont="1" applyFill="1" applyBorder="1" applyAlignment="1">
      <alignment horizontal="right" vertical="center"/>
    </xf>
    <xf numFmtId="164" fontId="7" fillId="0" borderId="19" xfId="44" applyNumberFormat="1" applyFont="1" applyFill="1" applyBorder="1" applyAlignment="1">
      <alignment horizontal="right" vertical="center"/>
    </xf>
    <xf numFmtId="164" fontId="7" fillId="0" borderId="21" xfId="47" applyNumberFormat="1" applyFont="1" applyBorder="1" applyAlignment="1">
      <alignment horizontal="right" vertical="center"/>
    </xf>
    <xf numFmtId="164" fontId="7" fillId="0" borderId="22" xfId="47" applyNumberFormat="1" applyFont="1" applyBorder="1" applyAlignment="1">
      <alignment horizontal="right" vertical="center"/>
    </xf>
    <xf numFmtId="164" fontId="7" fillId="0" borderId="2" xfId="47" applyNumberFormat="1" applyFont="1" applyBorder="1" applyAlignment="1">
      <alignment vertical="center"/>
    </xf>
    <xf numFmtId="164" fontId="7" fillId="0" borderId="21" xfId="47" applyNumberFormat="1" applyFont="1" applyBorder="1" applyAlignment="1">
      <alignment vertical="center"/>
    </xf>
    <xf numFmtId="169" fontId="7" fillId="0" borderId="2" xfId="46" applyNumberFormat="1" applyFont="1" applyFill="1" applyBorder="1" applyAlignment="1">
      <alignment horizontal="right" vertical="center"/>
    </xf>
    <xf numFmtId="169" fontId="7" fillId="0" borderId="0" xfId="46" applyNumberFormat="1" applyFont="1" applyFill="1" applyBorder="1" applyAlignment="1">
      <alignment horizontal="right" vertical="center"/>
    </xf>
    <xf numFmtId="166" fontId="7" fillId="0" borderId="2" xfId="47" applyNumberFormat="1" applyFont="1" applyBorder="1" applyAlignment="1">
      <alignment vertical="center"/>
    </xf>
    <xf numFmtId="169" fontId="7" fillId="0" borderId="2" xfId="46" applyNumberFormat="1" applyFont="1" applyFill="1" applyBorder="1" applyAlignment="1">
      <alignment vertical="center"/>
    </xf>
    <xf numFmtId="169" fontId="7" fillId="0" borderId="20" xfId="46" applyNumberFormat="1" applyFont="1" applyFill="1" applyBorder="1" applyAlignment="1">
      <alignment vertical="center"/>
    </xf>
    <xf numFmtId="169" fontId="7" fillId="0" borderId="0" xfId="46" applyNumberFormat="1" applyFont="1" applyFill="1" applyBorder="1" applyAlignment="1">
      <alignment vertical="center"/>
    </xf>
    <xf numFmtId="164" fontId="7" fillId="0" borderId="6" xfId="47" applyNumberFormat="1" applyFont="1" applyBorder="1" applyAlignment="1">
      <alignment horizontal="right" vertical="center"/>
    </xf>
    <xf numFmtId="164" fontId="7" fillId="0" borderId="19" xfId="47" applyNumberFormat="1" applyFont="1" applyBorder="1" applyAlignment="1">
      <alignment horizontal="right" vertical="center"/>
    </xf>
    <xf numFmtId="0" fontId="7" fillId="0" borderId="46" xfId="47" applyFont="1" applyBorder="1" applyAlignment="1">
      <alignment horizontal="center" vertical="center" wrapText="1"/>
    </xf>
    <xf numFmtId="164" fontId="7" fillId="0" borderId="55" xfId="44" applyNumberFormat="1" applyFont="1" applyFill="1" applyBorder="1" applyAlignment="1">
      <alignment horizontal="right" vertical="center"/>
    </xf>
    <xf numFmtId="164" fontId="7" fillId="0" borderId="42" xfId="44" applyNumberFormat="1" applyFont="1" applyFill="1" applyBorder="1" applyAlignment="1">
      <alignment horizontal="right" vertical="center"/>
    </xf>
    <xf numFmtId="0" fontId="7" fillId="0" borderId="17" xfId="47" applyFont="1" applyBorder="1" applyAlignment="1">
      <alignment vertical="center"/>
    </xf>
    <xf numFmtId="164" fontId="7" fillId="0" borderId="17" xfId="47" applyNumberFormat="1" applyFont="1" applyBorder="1" applyAlignment="1">
      <alignment vertical="center"/>
    </xf>
    <xf numFmtId="0" fontId="7" fillId="0" borderId="18" xfId="47" applyFont="1" applyBorder="1" applyAlignment="1">
      <alignment vertical="center"/>
    </xf>
    <xf numFmtId="164" fontId="7" fillId="0" borderId="17" xfId="44" applyNumberFormat="1" applyFont="1" applyFill="1" applyBorder="1" applyAlignment="1">
      <alignment horizontal="right" vertical="center"/>
    </xf>
    <xf numFmtId="164" fontId="7" fillId="0" borderId="18" xfId="44" applyNumberFormat="1" applyFont="1" applyFill="1" applyBorder="1" applyAlignment="1">
      <alignment horizontal="right" vertical="center"/>
    </xf>
    <xf numFmtId="164" fontId="7" fillId="0" borderId="21" xfId="44" applyNumberFormat="1" applyFont="1" applyFill="1" applyBorder="1" applyAlignment="1">
      <alignment horizontal="right" vertical="center"/>
    </xf>
    <xf numFmtId="164" fontId="7" fillId="0" borderId="22" xfId="44" applyNumberFormat="1" applyFont="1" applyFill="1" applyBorder="1" applyAlignment="1">
      <alignment horizontal="right" vertical="center"/>
    </xf>
    <xf numFmtId="0" fontId="7" fillId="61" borderId="2" xfId="47" applyFont="1" applyFill="1" applyBorder="1" applyAlignment="1">
      <alignment vertical="center"/>
    </xf>
    <xf numFmtId="164" fontId="7" fillId="61" borderId="2" xfId="47" applyNumberFormat="1" applyFont="1" applyFill="1" applyBorder="1" applyAlignment="1">
      <alignment vertical="center"/>
    </xf>
    <xf numFmtId="0" fontId="7" fillId="61" borderId="20" xfId="47" applyFont="1" applyFill="1" applyBorder="1" applyAlignment="1">
      <alignment vertical="center"/>
    </xf>
    <xf numFmtId="0" fontId="7" fillId="61" borderId="21" xfId="47" applyFont="1" applyFill="1" applyBorder="1" applyAlignment="1">
      <alignment vertical="center"/>
    </xf>
    <xf numFmtId="0" fontId="7" fillId="61" borderId="22" xfId="47" applyFont="1" applyFill="1" applyBorder="1" applyAlignment="1">
      <alignment vertical="center"/>
    </xf>
    <xf numFmtId="164" fontId="7" fillId="61" borderId="2" xfId="44" applyNumberFormat="1" applyFont="1" applyFill="1" applyBorder="1" applyAlignment="1">
      <alignment horizontal="right" vertical="center"/>
    </xf>
    <xf numFmtId="164" fontId="7" fillId="61" borderId="20" xfId="44" applyNumberFormat="1" applyFont="1" applyFill="1" applyBorder="1" applyAlignment="1">
      <alignment horizontal="right" vertical="center"/>
    </xf>
    <xf numFmtId="10" fontId="7" fillId="61" borderId="6" xfId="127" applyNumberFormat="1" applyFont="1" applyFill="1" applyBorder="1" applyAlignment="1">
      <alignment horizontal="right" vertical="center" wrapText="1"/>
    </xf>
    <xf numFmtId="10" fontId="7" fillId="61" borderId="19" xfId="127" applyNumberFormat="1" applyFont="1" applyFill="1" applyBorder="1" applyAlignment="1">
      <alignment horizontal="right" vertical="center" wrapText="1"/>
    </xf>
    <xf numFmtId="10" fontId="7" fillId="0" borderId="0" xfId="127" applyNumberFormat="1" applyFont="1" applyFill="1" applyBorder="1" applyAlignment="1">
      <alignment horizontal="right" vertical="center" wrapText="1"/>
    </xf>
    <xf numFmtId="164" fontId="7" fillId="61" borderId="21" xfId="44" applyNumberFormat="1" applyFont="1" applyFill="1" applyBorder="1" applyAlignment="1">
      <alignment horizontal="right" vertical="center"/>
    </xf>
    <xf numFmtId="164" fontId="7" fillId="61" borderId="22" xfId="44" applyNumberFormat="1" applyFont="1" applyFill="1" applyBorder="1" applyAlignment="1">
      <alignment horizontal="right" vertical="center"/>
    </xf>
    <xf numFmtId="0" fontId="7" fillId="0" borderId="54" xfId="47" applyFont="1" applyBorder="1" applyAlignment="1">
      <alignment vertical="center"/>
    </xf>
    <xf numFmtId="0" fontId="8" fillId="0" borderId="56" xfId="47" applyFont="1" applyBorder="1" applyAlignment="1">
      <alignment horizontal="left" vertical="center" wrapText="1"/>
    </xf>
    <xf numFmtId="164" fontId="7" fillId="61" borderId="17" xfId="44" applyNumberFormat="1" applyFont="1" applyFill="1" applyBorder="1" applyAlignment="1">
      <alignment horizontal="right" vertical="center"/>
    </xf>
    <xf numFmtId="164" fontId="7" fillId="61" borderId="18" xfId="44" applyNumberFormat="1" applyFont="1" applyFill="1" applyBorder="1" applyAlignment="1">
      <alignment horizontal="right" vertical="center"/>
    </xf>
    <xf numFmtId="10" fontId="7" fillId="61" borderId="4" xfId="127" applyNumberFormat="1" applyFont="1" applyFill="1" applyBorder="1" applyAlignment="1">
      <alignment horizontal="right" vertical="center"/>
    </xf>
    <xf numFmtId="10" fontId="7" fillId="61" borderId="69" xfId="127" applyNumberFormat="1" applyFont="1" applyFill="1" applyBorder="1" applyAlignment="1">
      <alignment horizontal="right" vertical="center"/>
    </xf>
    <xf numFmtId="10" fontId="7" fillId="0" borderId="0" xfId="127" applyNumberFormat="1" applyFont="1" applyFill="1" applyBorder="1" applyAlignment="1">
      <alignment horizontal="right" vertical="center"/>
    </xf>
    <xf numFmtId="164" fontId="7" fillId="61" borderId="4" xfId="44" applyNumberFormat="1" applyFont="1" applyFill="1" applyBorder="1" applyAlignment="1">
      <alignment horizontal="right" vertical="center"/>
    </xf>
    <xf numFmtId="164" fontId="7" fillId="61" borderId="69" xfId="44" applyNumberFormat="1" applyFont="1" applyFill="1" applyBorder="1" applyAlignment="1">
      <alignment horizontal="right" vertical="center"/>
    </xf>
    <xf numFmtId="10" fontId="7" fillId="61" borderId="2" xfId="127" applyNumberFormat="1" applyFont="1" applyFill="1" applyBorder="1" applyAlignment="1">
      <alignment horizontal="right" vertical="center"/>
    </xf>
    <xf numFmtId="10" fontId="7" fillId="61" borderId="20" xfId="127" applyNumberFormat="1" applyFont="1" applyFill="1" applyBorder="1" applyAlignment="1">
      <alignment horizontal="right" vertical="center"/>
    </xf>
    <xf numFmtId="164" fontId="7" fillId="61" borderId="70" xfId="44" applyNumberFormat="1" applyFont="1" applyFill="1" applyBorder="1" applyAlignment="1">
      <alignment horizontal="right" vertical="center"/>
    </xf>
    <xf numFmtId="164" fontId="7" fillId="61" borderId="71" xfId="44" applyNumberFormat="1" applyFont="1" applyFill="1" applyBorder="1" applyAlignment="1">
      <alignment horizontal="right" vertical="center"/>
    </xf>
    <xf numFmtId="0" fontId="7" fillId="0" borderId="1" xfId="47" applyFont="1" applyBorder="1" applyAlignment="1">
      <alignment horizontal="center" vertical="center"/>
    </xf>
    <xf numFmtId="0" fontId="49" fillId="0" borderId="72" xfId="47" applyFont="1" applyBorder="1" applyAlignment="1">
      <alignment horizontal="left" vertical="center" wrapText="1"/>
    </xf>
    <xf numFmtId="0" fontId="8" fillId="0" borderId="46" xfId="47" applyFont="1" applyBorder="1" applyAlignment="1">
      <alignment horizontal="left" vertical="center"/>
    </xf>
    <xf numFmtId="0" fontId="7" fillId="0" borderId="2" xfId="47" applyFont="1" applyBorder="1" applyAlignment="1">
      <alignment horizontal="center" vertical="center"/>
    </xf>
    <xf numFmtId="10" fontId="7" fillId="0" borderId="2" xfId="127" applyNumberFormat="1" applyFont="1" applyFill="1" applyBorder="1" applyAlignment="1">
      <alignment horizontal="right" vertical="center"/>
    </xf>
    <xf numFmtId="10" fontId="7" fillId="0" borderId="20" xfId="127" applyNumberFormat="1" applyFont="1" applyFill="1" applyBorder="1" applyAlignment="1">
      <alignment horizontal="right" vertical="center"/>
    </xf>
    <xf numFmtId="10" fontId="7" fillId="0" borderId="6" xfId="127" applyNumberFormat="1" applyFont="1" applyFill="1" applyBorder="1" applyAlignment="1">
      <alignment horizontal="right" vertical="center"/>
    </xf>
    <xf numFmtId="10" fontId="7" fillId="0" borderId="19" xfId="127" applyNumberFormat="1" applyFont="1" applyFill="1" applyBorder="1" applyAlignment="1">
      <alignment horizontal="right" vertical="center"/>
    </xf>
    <xf numFmtId="0" fontId="8" fillId="0" borderId="73" xfId="47" applyFont="1" applyBorder="1" applyAlignment="1">
      <alignment horizontal="left" vertical="center"/>
    </xf>
    <xf numFmtId="10" fontId="7" fillId="0" borderId="17" xfId="127" applyNumberFormat="1" applyFont="1" applyFill="1" applyBorder="1" applyAlignment="1">
      <alignment horizontal="right" vertical="center" wrapText="1"/>
    </xf>
    <xf numFmtId="10" fontId="7" fillId="0" borderId="18" xfId="127" applyNumberFormat="1" applyFont="1" applyFill="1" applyBorder="1" applyAlignment="1">
      <alignment horizontal="right" vertical="center" wrapText="1"/>
    </xf>
    <xf numFmtId="0" fontId="7" fillId="0" borderId="1" xfId="47" applyFont="1" applyBorder="1" applyAlignment="1">
      <alignment horizontal="center" vertical="center" wrapText="1"/>
    </xf>
    <xf numFmtId="0" fontId="7" fillId="0" borderId="46" xfId="47" applyFont="1" applyBorder="1" applyAlignment="1">
      <alignment horizontal="left" vertical="center" wrapText="1"/>
    </xf>
    <xf numFmtId="165" fontId="7" fillId="0" borderId="17" xfId="44" applyNumberFormat="1" applyFont="1" applyFill="1" applyBorder="1" applyAlignment="1">
      <alignment horizontal="right" vertical="center" wrapText="1"/>
    </xf>
    <xf numFmtId="165" fontId="7" fillId="0" borderId="18" xfId="44" applyNumberFormat="1" applyFont="1" applyFill="1" applyBorder="1" applyAlignment="1">
      <alignment horizontal="right" vertical="center" wrapText="1"/>
    </xf>
    <xf numFmtId="165" fontId="7" fillId="0" borderId="0" xfId="44" applyNumberFormat="1" applyFont="1" applyFill="1" applyBorder="1" applyAlignment="1">
      <alignment horizontal="right" vertical="center" wrapText="1"/>
    </xf>
    <xf numFmtId="165" fontId="7" fillId="0" borderId="2" xfId="44" applyNumberFormat="1" applyFont="1" applyFill="1" applyBorder="1" applyAlignment="1">
      <alignment horizontal="right" vertical="center"/>
    </xf>
    <xf numFmtId="165" fontId="7" fillId="0" borderId="20" xfId="44" applyNumberFormat="1" applyFont="1" applyFill="1" applyBorder="1" applyAlignment="1">
      <alignment horizontal="right" vertical="center"/>
    </xf>
    <xf numFmtId="165" fontId="7" fillId="0" borderId="0" xfId="44" applyNumberFormat="1" applyFont="1" applyFill="1" applyBorder="1" applyAlignment="1">
      <alignment horizontal="right" vertical="center"/>
    </xf>
    <xf numFmtId="0" fontId="7" fillId="0" borderId="5" xfId="47" applyFont="1" applyBorder="1" applyAlignment="1">
      <alignment horizontal="center" vertical="center"/>
    </xf>
    <xf numFmtId="0" fontId="8" fillId="0" borderId="47" xfId="47" applyFont="1" applyBorder="1" applyAlignment="1">
      <alignment horizontal="left" vertical="center"/>
    </xf>
    <xf numFmtId="0" fontId="7" fillId="0" borderId="6" xfId="47" applyFont="1" applyBorder="1" applyAlignment="1">
      <alignment horizontal="center" vertical="center"/>
    </xf>
    <xf numFmtId="10" fontId="7" fillId="0" borderId="12" xfId="127" applyNumberFormat="1" applyFont="1" applyFill="1" applyBorder="1" applyAlignment="1">
      <alignment horizontal="right" vertical="center"/>
    </xf>
    <xf numFmtId="10" fontId="7" fillId="0" borderId="13" xfId="127" applyNumberFormat="1" applyFont="1" applyFill="1" applyBorder="1" applyAlignment="1">
      <alignment horizontal="right" vertical="center"/>
    </xf>
    <xf numFmtId="170" fontId="7" fillId="0" borderId="0" xfId="44" applyNumberFormat="1" applyFont="1" applyFill="1" applyAlignment="1">
      <alignment vertical="center"/>
    </xf>
    <xf numFmtId="0" fontId="7" fillId="0" borderId="0" xfId="728" applyFont="1" applyAlignment="1">
      <alignment horizontal="left" vertical="top" wrapText="1"/>
    </xf>
    <xf numFmtId="0" fontId="1" fillId="0" borderId="0" xfId="47" applyFont="1" applyAlignment="1">
      <alignment horizontal="center" vertical="top"/>
    </xf>
    <xf numFmtId="0" fontId="1" fillId="0" borderId="0" xfId="47" applyFont="1" applyAlignment="1">
      <alignment horizontal="left" vertical="top" wrapText="1"/>
    </xf>
    <xf numFmtId="0" fontId="7" fillId="0" borderId="0" xfId="47" applyFont="1"/>
    <xf numFmtId="0" fontId="4" fillId="0" borderId="0" xfId="47"/>
    <xf numFmtId="0" fontId="7" fillId="0" borderId="0" xfId="47" applyFont="1" applyAlignment="1">
      <alignment horizontal="right" vertical="center"/>
    </xf>
    <xf numFmtId="0" fontId="7" fillId="0" borderId="7" xfId="47" applyFont="1" applyBorder="1" applyAlignment="1">
      <alignment vertical="center"/>
    </xf>
    <xf numFmtId="0" fontId="8" fillId="3" borderId="8" xfId="47" applyFont="1" applyFill="1" applyBorder="1" applyAlignment="1">
      <alignment horizontal="center" vertical="center" wrapText="1"/>
    </xf>
    <xf numFmtId="0" fontId="8" fillId="3" borderId="9" xfId="47" applyFont="1" applyFill="1" applyBorder="1" applyAlignment="1">
      <alignment horizontal="center" vertical="center" wrapText="1"/>
    </xf>
    <xf numFmtId="0" fontId="8" fillId="3" borderId="11" xfId="47" applyFont="1" applyFill="1" applyBorder="1" applyAlignment="1">
      <alignment horizontal="center" vertical="center" wrapText="1"/>
    </xf>
    <xf numFmtId="0" fontId="8" fillId="4" borderId="12" xfId="47" applyFont="1" applyFill="1" applyBorder="1" applyAlignment="1">
      <alignment horizontal="center" vertical="center" wrapText="1"/>
    </xf>
    <xf numFmtId="0" fontId="7" fillId="0" borderId="14" xfId="47" applyFont="1" applyBorder="1" applyAlignment="1">
      <alignment horizontal="center" vertical="center" wrapText="1"/>
    </xf>
    <xf numFmtId="0" fontId="7" fillId="0" borderId="15" xfId="47" applyFont="1" applyBorder="1" applyAlignment="1">
      <alignment horizontal="center" vertical="center" wrapText="1"/>
    </xf>
    <xf numFmtId="0" fontId="7" fillId="0" borderId="9" xfId="47" applyFont="1" applyBorder="1" applyAlignment="1">
      <alignment horizontal="center" vertical="center" wrapText="1"/>
    </xf>
    <xf numFmtId="0" fontId="7" fillId="0" borderId="10" xfId="47" applyFont="1" applyBorder="1" applyAlignment="1">
      <alignment horizontal="center" vertical="center" wrapText="1"/>
    </xf>
    <xf numFmtId="0" fontId="49" fillId="0" borderId="46" xfId="47" applyFont="1" applyBorder="1" applyAlignment="1">
      <alignment horizontal="left" vertical="center" wrapText="1"/>
    </xf>
    <xf numFmtId="0" fontId="49" fillId="0" borderId="17" xfId="47" applyFont="1" applyBorder="1" applyAlignment="1">
      <alignment vertical="center" wrapText="1"/>
    </xf>
    <xf numFmtId="0" fontId="49" fillId="0" borderId="18" xfId="47" applyFont="1" applyBorder="1" applyAlignment="1">
      <alignment horizontal="left" vertical="center" wrapText="1"/>
    </xf>
    <xf numFmtId="0" fontId="49" fillId="0" borderId="0" xfId="47" applyFont="1" applyAlignment="1">
      <alignment horizontal="left" vertical="center" wrapText="1"/>
    </xf>
    <xf numFmtId="0" fontId="8" fillId="0" borderId="46" xfId="47" applyFont="1" applyBorder="1" applyAlignment="1">
      <alignment horizontal="left" vertical="center" wrapText="1"/>
    </xf>
    <xf numFmtId="0" fontId="7" fillId="0" borderId="56" xfId="47" applyFont="1" applyBorder="1" applyAlignment="1">
      <alignment horizontal="left" vertical="center" wrapText="1"/>
    </xf>
    <xf numFmtId="171" fontId="7" fillId="0" borderId="2" xfId="47" applyNumberFormat="1" applyFont="1" applyBorder="1" applyAlignment="1">
      <alignment vertical="center"/>
    </xf>
    <xf numFmtId="171" fontId="7" fillId="0" borderId="20" xfId="47" applyNumberFormat="1" applyFont="1" applyBorder="1" applyAlignment="1">
      <alignment vertical="center"/>
    </xf>
    <xf numFmtId="171" fontId="7" fillId="0" borderId="0" xfId="47" applyNumberFormat="1" applyFont="1" applyAlignment="1">
      <alignment vertical="center"/>
    </xf>
    <xf numFmtId="171" fontId="7" fillId="0" borderId="21" xfId="47" applyNumberFormat="1" applyFont="1" applyBorder="1" applyAlignment="1">
      <alignment vertical="center"/>
    </xf>
    <xf numFmtId="171" fontId="7" fillId="0" borderId="22" xfId="47" applyNumberFormat="1" applyFont="1" applyBorder="1" applyAlignment="1">
      <alignment vertical="center"/>
    </xf>
    <xf numFmtId="0" fontId="8" fillId="0" borderId="74" xfId="47" applyFont="1" applyBorder="1" applyAlignment="1">
      <alignment horizontal="left" vertical="center" wrapText="1"/>
    </xf>
    <xf numFmtId="164" fontId="7" fillId="0" borderId="0" xfId="47" applyNumberFormat="1" applyFont="1" applyAlignment="1">
      <alignment vertical="center"/>
    </xf>
    <xf numFmtId="164" fontId="4" fillId="0" borderId="0" xfId="47" applyNumberFormat="1" applyAlignment="1">
      <alignment vertical="center"/>
    </xf>
    <xf numFmtId="164" fontId="7" fillId="0" borderId="2" xfId="47" applyNumberFormat="1" applyFont="1" applyBorder="1" applyAlignment="1">
      <alignment horizontal="right" vertical="center"/>
    </xf>
    <xf numFmtId="164" fontId="7" fillId="0" borderId="20" xfId="47" applyNumberFormat="1" applyFont="1" applyBorder="1" applyAlignment="1">
      <alignment horizontal="right" vertical="center"/>
    </xf>
    <xf numFmtId="164" fontId="7" fillId="0" borderId="42" xfId="47" applyNumberFormat="1" applyFont="1" applyBorder="1" applyAlignment="1">
      <alignment horizontal="right" vertical="center"/>
    </xf>
    <xf numFmtId="164" fontId="7" fillId="0" borderId="20" xfId="47" applyNumberFormat="1" applyFont="1" applyBorder="1" applyAlignment="1">
      <alignment vertical="center"/>
    </xf>
    <xf numFmtId="164" fontId="7" fillId="0" borderId="22" xfId="47" applyNumberFormat="1" applyFont="1" applyBorder="1" applyAlignment="1">
      <alignment vertical="center"/>
    </xf>
    <xf numFmtId="0" fontId="8" fillId="0" borderId="2" xfId="729" applyFont="1" applyBorder="1" applyAlignment="1">
      <alignment vertical="center" wrapText="1"/>
    </xf>
    <xf numFmtId="0" fontId="1" fillId="0" borderId="2" xfId="0" applyFont="1" applyBorder="1" applyAlignment="1">
      <alignment horizontal="center" vertical="center" wrapText="1"/>
    </xf>
    <xf numFmtId="164" fontId="7" fillId="61" borderId="6" xfId="44" applyNumberFormat="1" applyFont="1" applyFill="1" applyBorder="1" applyAlignment="1">
      <alignment horizontal="right" vertical="center"/>
    </xf>
    <xf numFmtId="164" fontId="7" fillId="61" borderId="19" xfId="44" applyNumberFormat="1" applyFont="1" applyFill="1" applyBorder="1" applyAlignment="1">
      <alignment horizontal="right" vertical="center"/>
    </xf>
    <xf numFmtId="164" fontId="7" fillId="61" borderId="20" xfId="47" applyNumberFormat="1" applyFont="1" applyFill="1" applyBorder="1" applyAlignment="1">
      <alignment vertical="center"/>
    </xf>
    <xf numFmtId="0" fontId="56" fillId="0" borderId="2" xfId="47" applyFont="1" applyBorder="1" applyAlignment="1">
      <alignment horizontal="center" vertical="center" wrapText="1"/>
    </xf>
    <xf numFmtId="10" fontId="7" fillId="61" borderId="6" xfId="127" applyNumberFormat="1" applyFont="1" applyFill="1" applyBorder="1" applyAlignment="1">
      <alignment horizontal="right" vertical="center"/>
    </xf>
    <xf numFmtId="10" fontId="7" fillId="61" borderId="19" xfId="127" applyNumberFormat="1" applyFont="1" applyFill="1" applyBorder="1" applyAlignment="1">
      <alignment horizontal="right" vertical="center"/>
    </xf>
    <xf numFmtId="164" fontId="7" fillId="0" borderId="54" xfId="44" applyNumberFormat="1" applyFont="1" applyFill="1" applyBorder="1" applyAlignment="1">
      <alignment horizontal="right" vertical="center"/>
    </xf>
    <xf numFmtId="43" fontId="7" fillId="61" borderId="2" xfId="47" applyNumberFormat="1" applyFont="1" applyFill="1" applyBorder="1" applyAlignment="1">
      <alignment vertical="center"/>
    </xf>
    <xf numFmtId="43" fontId="7" fillId="61" borderId="20" xfId="47" applyNumberFormat="1" applyFont="1" applyFill="1" applyBorder="1" applyAlignment="1">
      <alignment vertical="center"/>
    </xf>
    <xf numFmtId="43" fontId="7" fillId="0" borderId="0" xfId="47" applyNumberFormat="1" applyFont="1" applyAlignment="1">
      <alignment vertical="center"/>
    </xf>
    <xf numFmtId="0" fontId="8" fillId="0" borderId="2" xfId="47" applyFont="1" applyBorder="1" applyAlignment="1">
      <alignment horizontal="left" vertical="center"/>
    </xf>
    <xf numFmtId="10" fontId="7" fillId="0" borderId="2" xfId="730" applyNumberFormat="1" applyFont="1" applyFill="1" applyBorder="1" applyAlignment="1">
      <alignment vertical="center"/>
    </xf>
    <xf numFmtId="10" fontId="7" fillId="0" borderId="6" xfId="730" applyNumberFormat="1" applyFont="1" applyFill="1" applyBorder="1" applyAlignment="1">
      <alignment vertical="center"/>
    </xf>
    <xf numFmtId="10" fontId="7" fillId="0" borderId="20" xfId="730" applyNumberFormat="1" applyFont="1" applyFill="1" applyBorder="1" applyAlignment="1">
      <alignment vertical="center"/>
    </xf>
    <xf numFmtId="10" fontId="7" fillId="0" borderId="0" xfId="730" applyNumberFormat="1" applyFont="1" applyFill="1" applyBorder="1" applyAlignment="1">
      <alignment vertical="center"/>
    </xf>
    <xf numFmtId="10" fontId="7" fillId="0" borderId="19" xfId="730" applyNumberFormat="1" applyFont="1" applyFill="1" applyBorder="1" applyAlignment="1">
      <alignment vertical="center"/>
    </xf>
    <xf numFmtId="0" fontId="8" fillId="0" borderId="6" xfId="47" applyFont="1" applyBorder="1" applyAlignment="1">
      <alignment horizontal="left" vertical="center"/>
    </xf>
    <xf numFmtId="170" fontId="7" fillId="0" borderId="0" xfId="44" applyNumberFormat="1" applyFont="1" applyAlignment="1">
      <alignment vertical="center"/>
    </xf>
    <xf numFmtId="0" fontId="7" fillId="0" borderId="0" xfId="731" applyFont="1" applyAlignment="1">
      <alignment horizontal="left" vertical="top" wrapText="1"/>
    </xf>
    <xf numFmtId="0" fontId="1" fillId="0" borderId="0" xfId="47" applyFont="1" applyAlignment="1">
      <alignment vertical="center"/>
    </xf>
    <xf numFmtId="0" fontId="1" fillId="0" borderId="0" xfId="47"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vertical="center"/>
    </xf>
    <xf numFmtId="0" fontId="0" fillId="0" borderId="0" xfId="0"/>
    <xf numFmtId="0" fontId="11" fillId="0" borderId="0" xfId="0" applyFont="1" applyAlignment="1">
      <alignment horizontal="center" vertical="center"/>
    </xf>
    <xf numFmtId="0" fontId="7" fillId="0" borderId="0" xfId="714" applyFont="1" applyAlignment="1">
      <alignment horizontal="left" vertical="top" wrapText="1"/>
    </xf>
    <xf numFmtId="0" fontId="55" fillId="0" borderId="0" xfId="0" applyFont="1" applyAlignment="1">
      <alignment horizontal="center" vertical="center"/>
    </xf>
    <xf numFmtId="0" fontId="7" fillId="0" borderId="0" xfId="711" applyFont="1" applyAlignment="1">
      <alignment horizontal="left" vertical="center" wrapText="1"/>
    </xf>
    <xf numFmtId="0" fontId="7" fillId="0" borderId="0" xfId="47" applyFont="1" applyAlignment="1">
      <alignment horizontal="center" vertical="center"/>
    </xf>
    <xf numFmtId="0" fontId="9" fillId="0" borderId="0" xfId="47" applyFont="1" applyAlignment="1">
      <alignment horizontal="center" vertical="center"/>
    </xf>
    <xf numFmtId="0" fontId="7" fillId="0" borderId="0" xfId="728" applyFont="1" applyAlignment="1">
      <alignment horizontal="left" vertical="top" wrapText="1"/>
    </xf>
    <xf numFmtId="0" fontId="1" fillId="0" borderId="0" xfId="47" applyFont="1" applyAlignment="1">
      <alignment horizontal="left" vertical="top" wrapText="1"/>
    </xf>
    <xf numFmtId="0" fontId="7" fillId="0" borderId="0" xfId="731" applyFont="1" applyAlignment="1">
      <alignment horizontal="left" vertical="top" wrapText="1"/>
    </xf>
    <xf numFmtId="164" fontId="7" fillId="62" borderId="2" xfId="0" applyNumberFormat="1" applyFont="1" applyFill="1" applyBorder="1" applyAlignment="1">
      <alignment vertical="center"/>
    </xf>
    <xf numFmtId="164" fontId="7" fillId="62" borderId="46" xfId="0" applyNumberFormat="1" applyFont="1" applyFill="1" applyBorder="1" applyAlignment="1">
      <alignment vertical="center"/>
    </xf>
    <xf numFmtId="164" fontId="7" fillId="62" borderId="20" xfId="0" applyNumberFormat="1" applyFont="1" applyFill="1" applyBorder="1" applyAlignment="1">
      <alignment vertical="center"/>
    </xf>
    <xf numFmtId="164" fontId="7" fillId="62" borderId="20" xfId="0" applyNumberFormat="1" applyFont="1" applyFill="1" applyBorder="1" applyAlignment="1">
      <alignment horizontal="right" vertical="center"/>
    </xf>
    <xf numFmtId="164" fontId="7" fillId="62" borderId="6" xfId="0" applyNumberFormat="1" applyFont="1" applyFill="1" applyBorder="1" applyAlignment="1">
      <alignment vertical="center"/>
    </xf>
    <xf numFmtId="164" fontId="7" fillId="62" borderId="19" xfId="0" applyNumberFormat="1" applyFont="1" applyFill="1" applyBorder="1" applyAlignment="1">
      <alignment horizontal="right" vertical="center"/>
    </xf>
    <xf numFmtId="164" fontId="7" fillId="62" borderId="2" xfId="0" applyNumberFormat="1" applyFont="1" applyFill="1" applyBorder="1" applyAlignment="1">
      <alignment horizontal="right" vertical="center"/>
    </xf>
    <xf numFmtId="164" fontId="7" fillId="62" borderId="6" xfId="0" applyNumberFormat="1" applyFont="1" applyFill="1" applyBorder="1" applyAlignment="1">
      <alignment horizontal="right" vertical="center"/>
    </xf>
    <xf numFmtId="164" fontId="7" fillId="62" borderId="46" xfId="0" applyNumberFormat="1" applyFont="1" applyFill="1" applyBorder="1" applyAlignment="1">
      <alignment horizontal="right" vertical="center"/>
    </xf>
    <xf numFmtId="164" fontId="7" fillId="62" borderId="47" xfId="0" applyNumberFormat="1" applyFont="1" applyFill="1" applyBorder="1" applyAlignment="1">
      <alignment horizontal="right" vertical="center"/>
    </xf>
  </cellXfs>
  <cellStyles count="732">
    <cellStyle name="20% - Accent1" xfId="18" builtinId="30" customBuiltin="1"/>
    <cellStyle name="20% - Accent1 2" xfId="96" xr:uid="{00000000-0005-0000-0000-000001000000}"/>
    <cellStyle name="20% - Accent2" xfId="22" builtinId="34" customBuiltin="1"/>
    <cellStyle name="20% - Accent2 2" xfId="98" xr:uid="{00000000-0005-0000-0000-000003000000}"/>
    <cellStyle name="20% - Accent3" xfId="26" builtinId="38" customBuiltin="1"/>
    <cellStyle name="20% - Accent3 2" xfId="100" xr:uid="{00000000-0005-0000-0000-000005000000}"/>
    <cellStyle name="20% - Accent4" xfId="30" builtinId="42" customBuiltin="1"/>
    <cellStyle name="20% - Accent4 2" xfId="102" xr:uid="{00000000-0005-0000-0000-000007000000}"/>
    <cellStyle name="20% - Accent5" xfId="34" builtinId="46" customBuiltin="1"/>
    <cellStyle name="20% - Accent5 2" xfId="104" xr:uid="{00000000-0005-0000-0000-000009000000}"/>
    <cellStyle name="20% - Accent6" xfId="38" builtinId="50" customBuiltin="1"/>
    <cellStyle name="20% - Accent6 2" xfId="106" xr:uid="{00000000-0005-0000-0000-00000B000000}"/>
    <cellStyle name="40% - Accent1" xfId="19" builtinId="31" customBuiltin="1"/>
    <cellStyle name="40% - Accent1 2" xfId="97" xr:uid="{00000000-0005-0000-0000-00000D000000}"/>
    <cellStyle name="40% - Accent2" xfId="23" builtinId="35" customBuiltin="1"/>
    <cellStyle name="40% - Accent2 2" xfId="99" xr:uid="{00000000-0005-0000-0000-00000F000000}"/>
    <cellStyle name="40% - Accent3" xfId="27" builtinId="39" customBuiltin="1"/>
    <cellStyle name="40% - Accent3 2" xfId="101" xr:uid="{00000000-0005-0000-0000-000011000000}"/>
    <cellStyle name="40% - Accent4" xfId="31" builtinId="43" customBuiltin="1"/>
    <cellStyle name="40% - Accent4 2" xfId="103" xr:uid="{00000000-0005-0000-0000-000013000000}"/>
    <cellStyle name="40% - Accent5" xfId="35" builtinId="47" customBuiltin="1"/>
    <cellStyle name="40% - Accent5 2" xfId="105" xr:uid="{00000000-0005-0000-0000-000015000000}"/>
    <cellStyle name="40% - Accent6" xfId="39" builtinId="51" customBuiltin="1"/>
    <cellStyle name="40% - Accent6 2" xfId="107"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10" xfId="130" xr:uid="{00000000-0005-0000-0000-000027000000}"/>
    <cellStyle name="Comma 11" xfId="131" xr:uid="{00000000-0005-0000-0000-000028000000}"/>
    <cellStyle name="Comma 12" xfId="132" xr:uid="{00000000-0005-0000-0000-000029000000}"/>
    <cellStyle name="Comma 13" xfId="46" xr:uid="{00000000-0005-0000-0000-00002A000000}"/>
    <cellStyle name="Comma 14" xfId="246" xr:uid="{00000000-0005-0000-0000-00002B000000}"/>
    <cellStyle name="Comma 14 10" xfId="247" xr:uid="{00000000-0005-0000-0000-00002C000000}"/>
    <cellStyle name="Comma 14 11" xfId="248" xr:uid="{00000000-0005-0000-0000-00002D000000}"/>
    <cellStyle name="Comma 14 2" xfId="249" xr:uid="{00000000-0005-0000-0000-00002E000000}"/>
    <cellStyle name="Comma 14 3" xfId="250" xr:uid="{00000000-0005-0000-0000-00002F000000}"/>
    <cellStyle name="Comma 14 3 2" xfId="251" xr:uid="{00000000-0005-0000-0000-000030000000}"/>
    <cellStyle name="Comma 14 3 2 2" xfId="252" xr:uid="{00000000-0005-0000-0000-000031000000}"/>
    <cellStyle name="Comma 14 3 2 2 2" xfId="253" xr:uid="{00000000-0005-0000-0000-000032000000}"/>
    <cellStyle name="Comma 14 3 2 3" xfId="254" xr:uid="{00000000-0005-0000-0000-000033000000}"/>
    <cellStyle name="Comma 14 3 2 3 2" xfId="255" xr:uid="{00000000-0005-0000-0000-000034000000}"/>
    <cellStyle name="Comma 14 3 2 4" xfId="256" xr:uid="{00000000-0005-0000-0000-000035000000}"/>
    <cellStyle name="Comma 14 3 2 5" xfId="257" xr:uid="{00000000-0005-0000-0000-000036000000}"/>
    <cellStyle name="Comma 14 3 3" xfId="258" xr:uid="{00000000-0005-0000-0000-000037000000}"/>
    <cellStyle name="Comma 14 3 3 2" xfId="259" xr:uid="{00000000-0005-0000-0000-000038000000}"/>
    <cellStyle name="Comma 14 3 3 2 2" xfId="260" xr:uid="{00000000-0005-0000-0000-000039000000}"/>
    <cellStyle name="Comma 14 3 3 3" xfId="261" xr:uid="{00000000-0005-0000-0000-00003A000000}"/>
    <cellStyle name="Comma 14 3 3 3 2" xfId="262" xr:uid="{00000000-0005-0000-0000-00003B000000}"/>
    <cellStyle name="Comma 14 3 3 4" xfId="263" xr:uid="{00000000-0005-0000-0000-00003C000000}"/>
    <cellStyle name="Comma 14 3 3 5" xfId="264" xr:uid="{00000000-0005-0000-0000-00003D000000}"/>
    <cellStyle name="Comma 14 3 4" xfId="265" xr:uid="{00000000-0005-0000-0000-00003E000000}"/>
    <cellStyle name="Comma 14 3 4 2" xfId="266" xr:uid="{00000000-0005-0000-0000-00003F000000}"/>
    <cellStyle name="Comma 14 3 4 2 2" xfId="267" xr:uid="{00000000-0005-0000-0000-000040000000}"/>
    <cellStyle name="Comma 14 3 4 3" xfId="268" xr:uid="{00000000-0005-0000-0000-000041000000}"/>
    <cellStyle name="Comma 14 3 4 3 2" xfId="269" xr:uid="{00000000-0005-0000-0000-000042000000}"/>
    <cellStyle name="Comma 14 3 4 4" xfId="270" xr:uid="{00000000-0005-0000-0000-000043000000}"/>
    <cellStyle name="Comma 14 3 4 5" xfId="271" xr:uid="{00000000-0005-0000-0000-000044000000}"/>
    <cellStyle name="Comma 14 3 5" xfId="272" xr:uid="{00000000-0005-0000-0000-000045000000}"/>
    <cellStyle name="Comma 14 3 5 2" xfId="273" xr:uid="{00000000-0005-0000-0000-000046000000}"/>
    <cellStyle name="Comma 14 3 6" xfId="274" xr:uid="{00000000-0005-0000-0000-000047000000}"/>
    <cellStyle name="Comma 14 3 6 2" xfId="275" xr:uid="{00000000-0005-0000-0000-000048000000}"/>
    <cellStyle name="Comma 14 3 7" xfId="276" xr:uid="{00000000-0005-0000-0000-000049000000}"/>
    <cellStyle name="Comma 14 3 8" xfId="277" xr:uid="{00000000-0005-0000-0000-00004A000000}"/>
    <cellStyle name="Comma 14 4" xfId="278" xr:uid="{00000000-0005-0000-0000-00004B000000}"/>
    <cellStyle name="Comma 14 4 2" xfId="279" xr:uid="{00000000-0005-0000-0000-00004C000000}"/>
    <cellStyle name="Comma 14 4 2 2" xfId="280" xr:uid="{00000000-0005-0000-0000-00004D000000}"/>
    <cellStyle name="Comma 14 4 2 2 2" xfId="281" xr:uid="{00000000-0005-0000-0000-00004E000000}"/>
    <cellStyle name="Comma 14 4 2 3" xfId="282" xr:uid="{00000000-0005-0000-0000-00004F000000}"/>
    <cellStyle name="Comma 14 4 2 3 2" xfId="283" xr:uid="{00000000-0005-0000-0000-000050000000}"/>
    <cellStyle name="Comma 14 4 2 4" xfId="284" xr:uid="{00000000-0005-0000-0000-000051000000}"/>
    <cellStyle name="Comma 14 4 2 5" xfId="285" xr:uid="{00000000-0005-0000-0000-000052000000}"/>
    <cellStyle name="Comma 14 4 3" xfId="286" xr:uid="{00000000-0005-0000-0000-000053000000}"/>
    <cellStyle name="Comma 14 4 3 2" xfId="287" xr:uid="{00000000-0005-0000-0000-000054000000}"/>
    <cellStyle name="Comma 14 4 3 2 2" xfId="288" xr:uid="{00000000-0005-0000-0000-000055000000}"/>
    <cellStyle name="Comma 14 4 3 3" xfId="289" xr:uid="{00000000-0005-0000-0000-000056000000}"/>
    <cellStyle name="Comma 14 4 3 3 2" xfId="290" xr:uid="{00000000-0005-0000-0000-000057000000}"/>
    <cellStyle name="Comma 14 4 3 4" xfId="291" xr:uid="{00000000-0005-0000-0000-000058000000}"/>
    <cellStyle name="Comma 14 4 3 5" xfId="292" xr:uid="{00000000-0005-0000-0000-000059000000}"/>
    <cellStyle name="Comma 14 4 4" xfId="293" xr:uid="{00000000-0005-0000-0000-00005A000000}"/>
    <cellStyle name="Comma 14 4 4 2" xfId="294" xr:uid="{00000000-0005-0000-0000-00005B000000}"/>
    <cellStyle name="Comma 14 4 5" xfId="295" xr:uid="{00000000-0005-0000-0000-00005C000000}"/>
    <cellStyle name="Comma 14 4 5 2" xfId="296" xr:uid="{00000000-0005-0000-0000-00005D000000}"/>
    <cellStyle name="Comma 14 4 6" xfId="297" xr:uid="{00000000-0005-0000-0000-00005E000000}"/>
    <cellStyle name="Comma 14 4 7" xfId="298" xr:uid="{00000000-0005-0000-0000-00005F000000}"/>
    <cellStyle name="Comma 14 5" xfId="299" xr:uid="{00000000-0005-0000-0000-000060000000}"/>
    <cellStyle name="Comma 14 5 2" xfId="300" xr:uid="{00000000-0005-0000-0000-000061000000}"/>
    <cellStyle name="Comma 14 5 2 2" xfId="301" xr:uid="{00000000-0005-0000-0000-000062000000}"/>
    <cellStyle name="Comma 14 5 3" xfId="302" xr:uid="{00000000-0005-0000-0000-000063000000}"/>
    <cellStyle name="Comma 14 5 3 2" xfId="303" xr:uid="{00000000-0005-0000-0000-000064000000}"/>
    <cellStyle name="Comma 14 5 4" xfId="304" xr:uid="{00000000-0005-0000-0000-000065000000}"/>
    <cellStyle name="Comma 14 5 5" xfId="305" xr:uid="{00000000-0005-0000-0000-000066000000}"/>
    <cellStyle name="Comma 14 6" xfId="306" xr:uid="{00000000-0005-0000-0000-000067000000}"/>
    <cellStyle name="Comma 14 6 2" xfId="307" xr:uid="{00000000-0005-0000-0000-000068000000}"/>
    <cellStyle name="Comma 14 6 2 2" xfId="308" xr:uid="{00000000-0005-0000-0000-000069000000}"/>
    <cellStyle name="Comma 14 6 3" xfId="309" xr:uid="{00000000-0005-0000-0000-00006A000000}"/>
    <cellStyle name="Comma 14 6 3 2" xfId="310" xr:uid="{00000000-0005-0000-0000-00006B000000}"/>
    <cellStyle name="Comma 14 6 4" xfId="311" xr:uid="{00000000-0005-0000-0000-00006C000000}"/>
    <cellStyle name="Comma 14 6 5" xfId="312" xr:uid="{00000000-0005-0000-0000-00006D000000}"/>
    <cellStyle name="Comma 14 7" xfId="313" xr:uid="{00000000-0005-0000-0000-00006E000000}"/>
    <cellStyle name="Comma 14 7 2" xfId="314" xr:uid="{00000000-0005-0000-0000-00006F000000}"/>
    <cellStyle name="Comma 14 7 2 2" xfId="315" xr:uid="{00000000-0005-0000-0000-000070000000}"/>
    <cellStyle name="Comma 14 7 3" xfId="316" xr:uid="{00000000-0005-0000-0000-000071000000}"/>
    <cellStyle name="Comma 14 7 3 2" xfId="317" xr:uid="{00000000-0005-0000-0000-000072000000}"/>
    <cellStyle name="Comma 14 7 4" xfId="318" xr:uid="{00000000-0005-0000-0000-000073000000}"/>
    <cellStyle name="Comma 14 7 5" xfId="319" xr:uid="{00000000-0005-0000-0000-000074000000}"/>
    <cellStyle name="Comma 14 8" xfId="320" xr:uid="{00000000-0005-0000-0000-000075000000}"/>
    <cellStyle name="Comma 14 8 2" xfId="321" xr:uid="{00000000-0005-0000-0000-000076000000}"/>
    <cellStyle name="Comma 14 9" xfId="322" xr:uid="{00000000-0005-0000-0000-000077000000}"/>
    <cellStyle name="Comma 14 9 2" xfId="323" xr:uid="{00000000-0005-0000-0000-000078000000}"/>
    <cellStyle name="Comma 2" xfId="44" xr:uid="{00000000-0005-0000-0000-000079000000}"/>
    <cellStyle name="Comma 2 2" xfId="133" xr:uid="{00000000-0005-0000-0000-00007A000000}"/>
    <cellStyle name="Comma 2_3. ARO Balance 2010-2014 CGAAP - BP Submission January 15 2010" xfId="134" xr:uid="{00000000-0005-0000-0000-00007B000000}"/>
    <cellStyle name="Comma 3" xfId="43" xr:uid="{00000000-0005-0000-0000-00007C000000}"/>
    <cellStyle name="Comma 3 2" xfId="135" xr:uid="{00000000-0005-0000-0000-00007D000000}"/>
    <cellStyle name="Comma 4" xfId="53" xr:uid="{00000000-0005-0000-0000-00007E000000}"/>
    <cellStyle name="Comma 4 2" xfId="136" xr:uid="{00000000-0005-0000-0000-00007F000000}"/>
    <cellStyle name="Comma 5" xfId="58" xr:uid="{00000000-0005-0000-0000-000080000000}"/>
    <cellStyle name="Comma 6" xfId="63" xr:uid="{00000000-0005-0000-0000-000081000000}"/>
    <cellStyle name="Comma 7" xfId="71" xr:uid="{00000000-0005-0000-0000-000082000000}"/>
    <cellStyle name="Comma 8" xfId="82" xr:uid="{00000000-0005-0000-0000-000083000000}"/>
    <cellStyle name="Comma 9" xfId="109" xr:uid="{00000000-0005-0000-0000-000084000000}"/>
    <cellStyle name="comma zerodec" xfId="137" xr:uid="{00000000-0005-0000-0000-000085000000}"/>
    <cellStyle name="Currency 2" xfId="50" xr:uid="{00000000-0005-0000-0000-000086000000}"/>
    <cellStyle name="Currency 2 2" xfId="138" xr:uid="{00000000-0005-0000-0000-000087000000}"/>
    <cellStyle name="Currency 3" xfId="54" xr:uid="{00000000-0005-0000-0000-000088000000}"/>
    <cellStyle name="Currency 4" xfId="59" xr:uid="{00000000-0005-0000-0000-000089000000}"/>
    <cellStyle name="Currency 4 2" xfId="67" xr:uid="{00000000-0005-0000-0000-00008A000000}"/>
    <cellStyle name="Currency 5" xfId="64" xr:uid="{00000000-0005-0000-0000-00008B000000}"/>
    <cellStyle name="Currency 6" xfId="72" xr:uid="{00000000-0005-0000-0000-00008C000000}"/>
    <cellStyle name="Currency 7" xfId="110" xr:uid="{00000000-0005-0000-0000-00008D000000}"/>
    <cellStyle name="Currency1" xfId="139" xr:uid="{00000000-0005-0000-0000-00008E000000}"/>
    <cellStyle name="Dollar (zero dec)" xfId="140" xr:uid="{00000000-0005-0000-0000-00008F000000}"/>
    <cellStyle name="Explanatory Text" xfId="15" builtinId="53" customBuiltin="1"/>
    <cellStyle name="Good" xfId="6" builtinId="26" customBuiltin="1"/>
    <cellStyle name="Grey" xfId="141" xr:uid="{00000000-0005-0000-0000-000092000000}"/>
    <cellStyle name="Header1" xfId="142" xr:uid="{00000000-0005-0000-0000-000093000000}"/>
    <cellStyle name="Header2" xfId="143" xr:uid="{00000000-0005-0000-0000-000094000000}"/>
    <cellStyle name="Header2 2" xfId="87" xr:uid="{00000000-0005-0000-0000-000095000000}"/>
    <cellStyle name="Header2 3" xfId="236" xr:uid="{00000000-0005-0000-0000-000096000000}"/>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Input [yellow]" xfId="144" xr:uid="{00000000-0005-0000-0000-00009C000000}"/>
    <cellStyle name="Linked Cell" xfId="12" builtinId="24" customBuiltin="1"/>
    <cellStyle name="Neutral" xfId="8" builtinId="28" customBuiltin="1"/>
    <cellStyle name="Normal" xfId="0" builtinId="0"/>
    <cellStyle name="Normal - Style1" xfId="145" xr:uid="{00000000-0005-0000-0000-0000A0000000}"/>
    <cellStyle name="Normal 10" xfId="62" xr:uid="{00000000-0005-0000-0000-0000A1000000}"/>
    <cellStyle name="Normal 10 2" xfId="77" xr:uid="{00000000-0005-0000-0000-0000A2000000}"/>
    <cellStyle name="Normal 102" xfId="714" xr:uid="{6E825406-DFA7-47A7-8917-61F91833437E}"/>
    <cellStyle name="Normal 104" xfId="717" xr:uid="{BD2C4893-C4BC-4164-B036-26E46B307CCD}"/>
    <cellStyle name="Normal 105" xfId="719" xr:uid="{577A03F1-47FF-43BC-B8FA-4A1463B92BFD}"/>
    <cellStyle name="Normal 11" xfId="61" xr:uid="{00000000-0005-0000-0000-0000A3000000}"/>
    <cellStyle name="Normal 11 2" xfId="76" xr:uid="{00000000-0005-0000-0000-0000A4000000}"/>
    <cellStyle name="Normal 11 2 2" xfId="123" xr:uid="{00000000-0005-0000-0000-0000A5000000}"/>
    <cellStyle name="Normal 11 3" xfId="114" xr:uid="{00000000-0005-0000-0000-0000A6000000}"/>
    <cellStyle name="Normal 110" xfId="724" xr:uid="{493AE780-B0E7-47C4-8188-DEF762C31B65}"/>
    <cellStyle name="Normal 115" xfId="725" xr:uid="{EEAE4620-89C1-436C-82DD-7361302D0A77}"/>
    <cellStyle name="Normal 116" xfId="711" xr:uid="{F5777C3C-B2E6-45B3-B79D-2241A2B85C94}"/>
    <cellStyle name="Normal 12" xfId="70" xr:uid="{00000000-0005-0000-0000-0000A7000000}"/>
    <cellStyle name="Normal 12 2" xfId="119" xr:uid="{00000000-0005-0000-0000-0000A8000000}"/>
    <cellStyle name="Normal 125" xfId="728" xr:uid="{749D0A8D-D2A8-4907-B06B-291595D0AF3A}"/>
    <cellStyle name="Normal 13" xfId="69" xr:uid="{00000000-0005-0000-0000-0000A9000000}"/>
    <cellStyle name="Normal 13 2" xfId="118" xr:uid="{00000000-0005-0000-0000-0000AA000000}"/>
    <cellStyle name="Normal 135" xfId="727" xr:uid="{5996B3C4-E2AC-4D1B-89BD-612A8D43844C}"/>
    <cellStyle name="Normal 14" xfId="81" xr:uid="{00000000-0005-0000-0000-0000AB000000}"/>
    <cellStyle name="Normal 15" xfId="93" xr:uid="{00000000-0005-0000-0000-0000AC000000}"/>
    <cellStyle name="Normal 15 2" xfId="128" xr:uid="{00000000-0005-0000-0000-0000AD000000}"/>
    <cellStyle name="Normal 16" xfId="108" xr:uid="{00000000-0005-0000-0000-0000AE000000}"/>
    <cellStyle name="Normal 17" xfId="95" xr:uid="{00000000-0005-0000-0000-0000AF000000}"/>
    <cellStyle name="Normal 18" xfId="704" xr:uid="{CF7DA5E0-5657-4214-92A5-83612A7CCB41}"/>
    <cellStyle name="Normal 2" xfId="47" xr:uid="{00000000-0005-0000-0000-0000B0000000}"/>
    <cellStyle name="Normal 2 2" xfId="146" xr:uid="{00000000-0005-0000-0000-0000B1000000}"/>
    <cellStyle name="Normal 2 3" xfId="324" xr:uid="{00000000-0005-0000-0000-0000B2000000}"/>
    <cellStyle name="Normal 21" xfId="721" xr:uid="{0E2F2626-C701-4636-97F3-C7E7D79516A0}"/>
    <cellStyle name="Normal 28" xfId="713" xr:uid="{B8BA4317-DFDE-4B65-B4A9-EB7AD9614F1D}"/>
    <cellStyle name="Normal 3" xfId="45" xr:uid="{00000000-0005-0000-0000-0000B3000000}"/>
    <cellStyle name="Normal 3 2" xfId="147" xr:uid="{00000000-0005-0000-0000-0000B4000000}"/>
    <cellStyle name="Normal 3 3" xfId="325" xr:uid="{00000000-0005-0000-0000-0000B5000000}"/>
    <cellStyle name="Normal 3 4" xfId="326" xr:uid="{00000000-0005-0000-0000-0000B6000000}"/>
    <cellStyle name="Normal 4" xfId="48" xr:uid="{00000000-0005-0000-0000-0000B7000000}"/>
    <cellStyle name="Normal 5" xfId="49" xr:uid="{00000000-0005-0000-0000-0000B8000000}"/>
    <cellStyle name="Normal 5 2" xfId="55" xr:uid="{00000000-0005-0000-0000-0000B9000000}"/>
    <cellStyle name="Normal 50" xfId="726" xr:uid="{0CCB2869-481C-491D-84ED-AA58152AD670}"/>
    <cellStyle name="Normal 51" xfId="722" xr:uid="{C3F4ECB5-AE57-4776-9703-7384DAF50066}"/>
    <cellStyle name="Normal 55" xfId="731" xr:uid="{59818292-02DE-4D8E-A00C-D4A947535AA1}"/>
    <cellStyle name="Normal 6" xfId="52" xr:uid="{00000000-0005-0000-0000-0000BA000000}"/>
    <cellStyle name="Normal 60" xfId="706" xr:uid="{6B86C505-D034-4C65-B906-CB11EAA5DEE6}"/>
    <cellStyle name="Normal 62" xfId="712" xr:uid="{74BBE733-C197-44F6-83BA-B2F19CB38959}"/>
    <cellStyle name="Normal 64" xfId="715" xr:uid="{0FD59AF3-9408-4D53-B245-D3ABD0199FF8}"/>
    <cellStyle name="Normal 66" xfId="716" xr:uid="{A925DA4E-A88C-4D44-8002-57A370DEA3CA}"/>
    <cellStyle name="Normal 67" xfId="720" xr:uid="{90619937-7CDA-415C-839C-DBEF74C87E69}"/>
    <cellStyle name="Normal 7" xfId="51" xr:uid="{00000000-0005-0000-0000-0000BB000000}"/>
    <cellStyle name="Normal 7 10" xfId="327" xr:uid="{00000000-0005-0000-0000-0000BC000000}"/>
    <cellStyle name="Normal 7 2" xfId="60" xr:uid="{00000000-0005-0000-0000-0000BD000000}"/>
    <cellStyle name="Normal 7 2 2" xfId="68" xr:uid="{00000000-0005-0000-0000-0000BE000000}"/>
    <cellStyle name="Normal 7 2 2 2" xfId="80" xr:uid="{00000000-0005-0000-0000-0000BF000000}"/>
    <cellStyle name="Normal 7 2 2 2 2" xfId="126" xr:uid="{00000000-0005-0000-0000-0000C0000000}"/>
    <cellStyle name="Normal 7 2 2 3" xfId="117" xr:uid="{00000000-0005-0000-0000-0000C1000000}"/>
    <cellStyle name="Normal 7 2 2 3 2" xfId="328" xr:uid="{00000000-0005-0000-0000-0000C2000000}"/>
    <cellStyle name="Normal 7 2 2 4" xfId="329" xr:uid="{00000000-0005-0000-0000-0000C3000000}"/>
    <cellStyle name="Normal 7 2 2 5" xfId="330" xr:uid="{00000000-0005-0000-0000-0000C4000000}"/>
    <cellStyle name="Normal 7 2 3" xfId="75" xr:uid="{00000000-0005-0000-0000-0000C5000000}"/>
    <cellStyle name="Normal 7 2 3 2" xfId="122" xr:uid="{00000000-0005-0000-0000-0000C6000000}"/>
    <cellStyle name="Normal 7 2 3 2 2" xfId="331" xr:uid="{00000000-0005-0000-0000-0000C7000000}"/>
    <cellStyle name="Normal 7 2 3 3" xfId="332" xr:uid="{00000000-0005-0000-0000-0000C8000000}"/>
    <cellStyle name="Normal 7 2 3 3 2" xfId="333" xr:uid="{00000000-0005-0000-0000-0000C9000000}"/>
    <cellStyle name="Normal 7 2 3 4" xfId="334" xr:uid="{00000000-0005-0000-0000-0000CA000000}"/>
    <cellStyle name="Normal 7 2 3 5" xfId="335" xr:uid="{00000000-0005-0000-0000-0000CB000000}"/>
    <cellStyle name="Normal 7 2 4" xfId="113" xr:uid="{00000000-0005-0000-0000-0000CC000000}"/>
    <cellStyle name="Normal 7 2 4 2" xfId="336" xr:uid="{00000000-0005-0000-0000-0000CD000000}"/>
    <cellStyle name="Normal 7 2 4 2 2" xfId="337" xr:uid="{00000000-0005-0000-0000-0000CE000000}"/>
    <cellStyle name="Normal 7 2 4 3" xfId="338" xr:uid="{00000000-0005-0000-0000-0000CF000000}"/>
    <cellStyle name="Normal 7 2 4 3 2" xfId="339" xr:uid="{00000000-0005-0000-0000-0000D0000000}"/>
    <cellStyle name="Normal 7 2 4 4" xfId="340" xr:uid="{00000000-0005-0000-0000-0000D1000000}"/>
    <cellStyle name="Normal 7 2 4 5" xfId="341" xr:uid="{00000000-0005-0000-0000-0000D2000000}"/>
    <cellStyle name="Normal 7 2 5" xfId="342" xr:uid="{00000000-0005-0000-0000-0000D3000000}"/>
    <cellStyle name="Normal 7 2 5 2" xfId="343" xr:uid="{00000000-0005-0000-0000-0000D4000000}"/>
    <cellStyle name="Normal 7 2 6" xfId="344" xr:uid="{00000000-0005-0000-0000-0000D5000000}"/>
    <cellStyle name="Normal 7 2 6 2" xfId="345" xr:uid="{00000000-0005-0000-0000-0000D6000000}"/>
    <cellStyle name="Normal 7 2 7" xfId="346" xr:uid="{00000000-0005-0000-0000-0000D7000000}"/>
    <cellStyle name="Normal 7 2 8" xfId="347" xr:uid="{00000000-0005-0000-0000-0000D8000000}"/>
    <cellStyle name="Normal 7 3" xfId="65" xr:uid="{00000000-0005-0000-0000-0000D9000000}"/>
    <cellStyle name="Normal 7 3 2" xfId="78" xr:uid="{00000000-0005-0000-0000-0000DA000000}"/>
    <cellStyle name="Normal 7 3 2 2" xfId="124" xr:uid="{00000000-0005-0000-0000-0000DB000000}"/>
    <cellStyle name="Normal 7 3 2 2 2" xfId="348" xr:uid="{00000000-0005-0000-0000-0000DC000000}"/>
    <cellStyle name="Normal 7 3 2 3" xfId="349" xr:uid="{00000000-0005-0000-0000-0000DD000000}"/>
    <cellStyle name="Normal 7 3 2 3 2" xfId="350" xr:uid="{00000000-0005-0000-0000-0000DE000000}"/>
    <cellStyle name="Normal 7 3 2 4" xfId="351" xr:uid="{00000000-0005-0000-0000-0000DF000000}"/>
    <cellStyle name="Normal 7 3 2 5" xfId="352" xr:uid="{00000000-0005-0000-0000-0000E0000000}"/>
    <cellStyle name="Normal 7 3 3" xfId="115" xr:uid="{00000000-0005-0000-0000-0000E1000000}"/>
    <cellStyle name="Normal 7 3 3 2" xfId="353" xr:uid="{00000000-0005-0000-0000-0000E2000000}"/>
    <cellStyle name="Normal 7 3 3 2 2" xfId="354" xr:uid="{00000000-0005-0000-0000-0000E3000000}"/>
    <cellStyle name="Normal 7 3 3 3" xfId="355" xr:uid="{00000000-0005-0000-0000-0000E4000000}"/>
    <cellStyle name="Normal 7 3 3 3 2" xfId="356" xr:uid="{00000000-0005-0000-0000-0000E5000000}"/>
    <cellStyle name="Normal 7 3 3 4" xfId="357" xr:uid="{00000000-0005-0000-0000-0000E6000000}"/>
    <cellStyle name="Normal 7 3 3 5" xfId="358" xr:uid="{00000000-0005-0000-0000-0000E7000000}"/>
    <cellStyle name="Normal 7 3 4" xfId="359" xr:uid="{00000000-0005-0000-0000-0000E8000000}"/>
    <cellStyle name="Normal 7 3 4 2" xfId="360" xr:uid="{00000000-0005-0000-0000-0000E9000000}"/>
    <cellStyle name="Normal 7 3 5" xfId="361" xr:uid="{00000000-0005-0000-0000-0000EA000000}"/>
    <cellStyle name="Normal 7 3 5 2" xfId="362" xr:uid="{00000000-0005-0000-0000-0000EB000000}"/>
    <cellStyle name="Normal 7 3 6" xfId="363" xr:uid="{00000000-0005-0000-0000-0000EC000000}"/>
    <cellStyle name="Normal 7 3 7" xfId="364" xr:uid="{00000000-0005-0000-0000-0000ED000000}"/>
    <cellStyle name="Normal 7 4" xfId="73" xr:uid="{00000000-0005-0000-0000-0000EE000000}"/>
    <cellStyle name="Normal 7 4 2" xfId="120" xr:uid="{00000000-0005-0000-0000-0000EF000000}"/>
    <cellStyle name="Normal 7 4 2 2" xfId="365" xr:uid="{00000000-0005-0000-0000-0000F0000000}"/>
    <cellStyle name="Normal 7 4 3" xfId="366" xr:uid="{00000000-0005-0000-0000-0000F1000000}"/>
    <cellStyle name="Normal 7 4 3 2" xfId="367" xr:uid="{00000000-0005-0000-0000-0000F2000000}"/>
    <cellStyle name="Normal 7 4 4" xfId="368" xr:uid="{00000000-0005-0000-0000-0000F3000000}"/>
    <cellStyle name="Normal 7 4 5" xfId="369" xr:uid="{00000000-0005-0000-0000-0000F4000000}"/>
    <cellStyle name="Normal 7 5" xfId="111" xr:uid="{00000000-0005-0000-0000-0000F5000000}"/>
    <cellStyle name="Normal 7 5 2" xfId="370" xr:uid="{00000000-0005-0000-0000-0000F6000000}"/>
    <cellStyle name="Normal 7 5 2 2" xfId="371" xr:uid="{00000000-0005-0000-0000-0000F7000000}"/>
    <cellStyle name="Normal 7 5 3" xfId="372" xr:uid="{00000000-0005-0000-0000-0000F8000000}"/>
    <cellStyle name="Normal 7 5 3 2" xfId="373" xr:uid="{00000000-0005-0000-0000-0000F9000000}"/>
    <cellStyle name="Normal 7 5 4" xfId="374" xr:uid="{00000000-0005-0000-0000-0000FA000000}"/>
    <cellStyle name="Normal 7 5 5" xfId="375" xr:uid="{00000000-0005-0000-0000-0000FB000000}"/>
    <cellStyle name="Normal 7 6" xfId="376" xr:uid="{00000000-0005-0000-0000-0000FC000000}"/>
    <cellStyle name="Normal 7 6 2" xfId="377" xr:uid="{00000000-0005-0000-0000-0000FD000000}"/>
    <cellStyle name="Normal 7 6 2 2" xfId="378" xr:uid="{00000000-0005-0000-0000-0000FE000000}"/>
    <cellStyle name="Normal 7 6 3" xfId="379" xr:uid="{00000000-0005-0000-0000-0000FF000000}"/>
    <cellStyle name="Normal 7 6 3 2" xfId="380" xr:uid="{00000000-0005-0000-0000-000000010000}"/>
    <cellStyle name="Normal 7 6 4" xfId="381" xr:uid="{00000000-0005-0000-0000-000001010000}"/>
    <cellStyle name="Normal 7 6 5" xfId="382" xr:uid="{00000000-0005-0000-0000-000002010000}"/>
    <cellStyle name="Normal 7 7" xfId="383" xr:uid="{00000000-0005-0000-0000-000003010000}"/>
    <cellStyle name="Normal 7 7 2" xfId="384" xr:uid="{00000000-0005-0000-0000-000004010000}"/>
    <cellStyle name="Normal 7 8" xfId="385" xr:uid="{00000000-0005-0000-0000-000005010000}"/>
    <cellStyle name="Normal 7 8 2" xfId="386" xr:uid="{00000000-0005-0000-0000-000006010000}"/>
    <cellStyle name="Normal 7 9" xfId="387" xr:uid="{00000000-0005-0000-0000-000007010000}"/>
    <cellStyle name="Normal 75" xfId="729" xr:uid="{F986C102-7938-44FA-BD1A-83B2097E06DE}"/>
    <cellStyle name="Normal 8" xfId="57" xr:uid="{00000000-0005-0000-0000-000008010000}"/>
    <cellStyle name="Normal 8 10" xfId="388" xr:uid="{00000000-0005-0000-0000-000009010000}"/>
    <cellStyle name="Normal 8 2" xfId="42" xr:uid="{00000000-0005-0000-0000-00000A010000}"/>
    <cellStyle name="Normal 8 2 2" xfId="389" xr:uid="{00000000-0005-0000-0000-00000B010000}"/>
    <cellStyle name="Normal 8 2 2 2" xfId="390" xr:uid="{00000000-0005-0000-0000-00000C010000}"/>
    <cellStyle name="Normal 8 2 2 2 2" xfId="391" xr:uid="{00000000-0005-0000-0000-00000D010000}"/>
    <cellStyle name="Normal 8 2 2 3" xfId="392" xr:uid="{00000000-0005-0000-0000-00000E010000}"/>
    <cellStyle name="Normal 8 2 2 3 2" xfId="393" xr:uid="{00000000-0005-0000-0000-00000F010000}"/>
    <cellStyle name="Normal 8 2 2 4" xfId="394" xr:uid="{00000000-0005-0000-0000-000010010000}"/>
    <cellStyle name="Normal 8 2 2 5" xfId="395" xr:uid="{00000000-0005-0000-0000-000011010000}"/>
    <cellStyle name="Normal 8 2 3" xfId="396" xr:uid="{00000000-0005-0000-0000-000012010000}"/>
    <cellStyle name="Normal 8 2 3 2" xfId="397" xr:uid="{00000000-0005-0000-0000-000013010000}"/>
    <cellStyle name="Normal 8 2 3 2 2" xfId="398" xr:uid="{00000000-0005-0000-0000-000014010000}"/>
    <cellStyle name="Normal 8 2 3 3" xfId="399" xr:uid="{00000000-0005-0000-0000-000015010000}"/>
    <cellStyle name="Normal 8 2 3 3 2" xfId="400" xr:uid="{00000000-0005-0000-0000-000016010000}"/>
    <cellStyle name="Normal 8 2 3 4" xfId="401" xr:uid="{00000000-0005-0000-0000-000017010000}"/>
    <cellStyle name="Normal 8 2 3 5" xfId="402" xr:uid="{00000000-0005-0000-0000-000018010000}"/>
    <cellStyle name="Normal 8 2 4" xfId="403" xr:uid="{00000000-0005-0000-0000-000019010000}"/>
    <cellStyle name="Normal 8 2 4 2" xfId="404" xr:uid="{00000000-0005-0000-0000-00001A010000}"/>
    <cellStyle name="Normal 8 2 4 2 2" xfId="405" xr:uid="{00000000-0005-0000-0000-00001B010000}"/>
    <cellStyle name="Normal 8 2 4 3" xfId="406" xr:uid="{00000000-0005-0000-0000-00001C010000}"/>
    <cellStyle name="Normal 8 2 4 3 2" xfId="407" xr:uid="{00000000-0005-0000-0000-00001D010000}"/>
    <cellStyle name="Normal 8 2 4 4" xfId="408" xr:uid="{00000000-0005-0000-0000-00001E010000}"/>
    <cellStyle name="Normal 8 2 4 5" xfId="409" xr:uid="{00000000-0005-0000-0000-00001F010000}"/>
    <cellStyle name="Normal 8 2 5" xfId="410" xr:uid="{00000000-0005-0000-0000-000020010000}"/>
    <cellStyle name="Normal 8 2 5 2" xfId="411" xr:uid="{00000000-0005-0000-0000-000021010000}"/>
    <cellStyle name="Normal 8 2 6" xfId="412" xr:uid="{00000000-0005-0000-0000-000022010000}"/>
    <cellStyle name="Normal 8 2 6 2" xfId="413" xr:uid="{00000000-0005-0000-0000-000023010000}"/>
    <cellStyle name="Normal 8 2 7" xfId="414" xr:uid="{00000000-0005-0000-0000-000024010000}"/>
    <cellStyle name="Normal 8 2 8" xfId="415" xr:uid="{00000000-0005-0000-0000-000025010000}"/>
    <cellStyle name="Normal 8 3" xfId="416" xr:uid="{00000000-0005-0000-0000-000026010000}"/>
    <cellStyle name="Normal 8 3 2" xfId="417" xr:uid="{00000000-0005-0000-0000-000027010000}"/>
    <cellStyle name="Normal 8 3 2 2" xfId="418" xr:uid="{00000000-0005-0000-0000-000028010000}"/>
    <cellStyle name="Normal 8 3 2 2 2" xfId="419" xr:uid="{00000000-0005-0000-0000-000029010000}"/>
    <cellStyle name="Normal 8 3 2 3" xfId="420" xr:uid="{00000000-0005-0000-0000-00002A010000}"/>
    <cellStyle name="Normal 8 3 2 3 2" xfId="421" xr:uid="{00000000-0005-0000-0000-00002B010000}"/>
    <cellStyle name="Normal 8 3 2 4" xfId="422" xr:uid="{00000000-0005-0000-0000-00002C010000}"/>
    <cellStyle name="Normal 8 3 2 5" xfId="423" xr:uid="{00000000-0005-0000-0000-00002D010000}"/>
    <cellStyle name="Normal 8 3 3" xfId="424" xr:uid="{00000000-0005-0000-0000-00002E010000}"/>
    <cellStyle name="Normal 8 3 3 2" xfId="425" xr:uid="{00000000-0005-0000-0000-00002F010000}"/>
    <cellStyle name="Normal 8 3 3 2 2" xfId="426" xr:uid="{00000000-0005-0000-0000-000030010000}"/>
    <cellStyle name="Normal 8 3 3 3" xfId="427" xr:uid="{00000000-0005-0000-0000-000031010000}"/>
    <cellStyle name="Normal 8 3 3 3 2" xfId="428" xr:uid="{00000000-0005-0000-0000-000032010000}"/>
    <cellStyle name="Normal 8 3 3 4" xfId="429" xr:uid="{00000000-0005-0000-0000-000033010000}"/>
    <cellStyle name="Normal 8 3 3 5" xfId="430" xr:uid="{00000000-0005-0000-0000-000034010000}"/>
    <cellStyle name="Normal 8 3 4" xfId="431" xr:uid="{00000000-0005-0000-0000-000035010000}"/>
    <cellStyle name="Normal 8 3 4 2" xfId="432" xr:uid="{00000000-0005-0000-0000-000036010000}"/>
    <cellStyle name="Normal 8 3 5" xfId="433" xr:uid="{00000000-0005-0000-0000-000037010000}"/>
    <cellStyle name="Normal 8 3 5 2" xfId="434" xr:uid="{00000000-0005-0000-0000-000038010000}"/>
    <cellStyle name="Normal 8 3 6" xfId="435" xr:uid="{00000000-0005-0000-0000-000039010000}"/>
    <cellStyle name="Normal 8 3 7" xfId="436" xr:uid="{00000000-0005-0000-0000-00003A010000}"/>
    <cellStyle name="Normal 8 4" xfId="437" xr:uid="{00000000-0005-0000-0000-00003B010000}"/>
    <cellStyle name="Normal 8 4 2" xfId="438" xr:uid="{00000000-0005-0000-0000-00003C010000}"/>
    <cellStyle name="Normal 8 4 2 2" xfId="439" xr:uid="{00000000-0005-0000-0000-00003D010000}"/>
    <cellStyle name="Normal 8 4 3" xfId="440" xr:uid="{00000000-0005-0000-0000-00003E010000}"/>
    <cellStyle name="Normal 8 4 3 2" xfId="441" xr:uid="{00000000-0005-0000-0000-00003F010000}"/>
    <cellStyle name="Normal 8 4 4" xfId="442" xr:uid="{00000000-0005-0000-0000-000040010000}"/>
    <cellStyle name="Normal 8 4 5" xfId="443" xr:uid="{00000000-0005-0000-0000-000041010000}"/>
    <cellStyle name="Normal 8 5" xfId="444" xr:uid="{00000000-0005-0000-0000-000042010000}"/>
    <cellStyle name="Normal 8 5 2" xfId="445" xr:uid="{00000000-0005-0000-0000-000043010000}"/>
    <cellStyle name="Normal 8 5 2 2" xfId="446" xr:uid="{00000000-0005-0000-0000-000044010000}"/>
    <cellStyle name="Normal 8 5 3" xfId="447" xr:uid="{00000000-0005-0000-0000-000045010000}"/>
    <cellStyle name="Normal 8 5 3 2" xfId="448" xr:uid="{00000000-0005-0000-0000-000046010000}"/>
    <cellStyle name="Normal 8 5 4" xfId="449" xr:uid="{00000000-0005-0000-0000-000047010000}"/>
    <cellStyle name="Normal 8 5 5" xfId="450" xr:uid="{00000000-0005-0000-0000-000048010000}"/>
    <cellStyle name="Normal 8 6" xfId="451" xr:uid="{00000000-0005-0000-0000-000049010000}"/>
    <cellStyle name="Normal 8 6 2" xfId="452" xr:uid="{00000000-0005-0000-0000-00004A010000}"/>
    <cellStyle name="Normal 8 6 2 2" xfId="453" xr:uid="{00000000-0005-0000-0000-00004B010000}"/>
    <cellStyle name="Normal 8 6 3" xfId="454" xr:uid="{00000000-0005-0000-0000-00004C010000}"/>
    <cellStyle name="Normal 8 6 3 2" xfId="455" xr:uid="{00000000-0005-0000-0000-00004D010000}"/>
    <cellStyle name="Normal 8 6 4" xfId="456" xr:uid="{00000000-0005-0000-0000-00004E010000}"/>
    <cellStyle name="Normal 8 6 5" xfId="457" xr:uid="{00000000-0005-0000-0000-00004F010000}"/>
    <cellStyle name="Normal 8 7" xfId="458" xr:uid="{00000000-0005-0000-0000-000050010000}"/>
    <cellStyle name="Normal 8 7 2" xfId="459" xr:uid="{00000000-0005-0000-0000-000051010000}"/>
    <cellStyle name="Normal 8 8" xfId="460" xr:uid="{00000000-0005-0000-0000-000052010000}"/>
    <cellStyle name="Normal 8 8 2" xfId="461" xr:uid="{00000000-0005-0000-0000-000053010000}"/>
    <cellStyle name="Normal 8 9" xfId="462" xr:uid="{00000000-0005-0000-0000-000054010000}"/>
    <cellStyle name="Normal 81" xfId="707" xr:uid="{BDAA4464-A158-4051-9EDA-72C5EB8AE658}"/>
    <cellStyle name="Normal 82" xfId="708" xr:uid="{DC5C0358-A695-4B0B-A7E4-8802ACAA40A7}"/>
    <cellStyle name="Normal 84" xfId="710" xr:uid="{F1871A30-FE55-427A-B680-61A424B8E932}"/>
    <cellStyle name="Normal 85" xfId="709" xr:uid="{04737965-3B78-41C5-AC76-C903658D9D44}"/>
    <cellStyle name="Normal 9" xfId="56" xr:uid="{00000000-0005-0000-0000-000055010000}"/>
    <cellStyle name="Normal 9 2" xfId="66" xr:uid="{00000000-0005-0000-0000-000056010000}"/>
    <cellStyle name="Normal 9 2 2" xfId="79" xr:uid="{00000000-0005-0000-0000-000057010000}"/>
    <cellStyle name="Normal 9 2 2 2" xfId="125" xr:uid="{00000000-0005-0000-0000-000058010000}"/>
    <cellStyle name="Normal 9 2 3" xfId="116" xr:uid="{00000000-0005-0000-0000-000059010000}"/>
    <cellStyle name="Normal 9 3" xfId="74" xr:uid="{00000000-0005-0000-0000-00005A010000}"/>
    <cellStyle name="Normal 9 3 2" xfId="121" xr:uid="{00000000-0005-0000-0000-00005B010000}"/>
    <cellStyle name="Normal 9 4" xfId="112" xr:uid="{00000000-0005-0000-0000-00005C010000}"/>
    <cellStyle name="Normal 90" xfId="718" xr:uid="{DB109BB8-5568-4FEB-90D6-16453D20F1D9}"/>
    <cellStyle name="Normal 91" xfId="723" xr:uid="{8421A297-C3B2-4FEF-9DDB-295D0AE91399}"/>
    <cellStyle name="Normal 97" xfId="705" xr:uid="{ED767BA3-3DFE-4EC6-BA92-83E0B1BCDD09}"/>
    <cellStyle name="Note 2" xfId="94" xr:uid="{00000000-0005-0000-0000-00005D010000}"/>
    <cellStyle name="Note 2 2" xfId="129" xr:uid="{00000000-0005-0000-0000-00005E010000}"/>
    <cellStyle name="Output" xfId="10" builtinId="21" customBuiltin="1"/>
    <cellStyle name="Percent [2]" xfId="148" xr:uid="{00000000-0005-0000-0000-000060010000}"/>
    <cellStyle name="Percent 10" xfId="730" xr:uid="{0EC3DB2D-75F5-4588-9A61-03B921074889}"/>
    <cellStyle name="Percent 2" xfId="127" xr:uid="{00000000-0005-0000-0000-000061010000}"/>
    <cellStyle name="Percent 2 2" xfId="149" xr:uid="{00000000-0005-0000-0000-000062010000}"/>
    <cellStyle name="Percent 3" xfId="150" xr:uid="{00000000-0005-0000-0000-000063010000}"/>
    <cellStyle name="SAPBEXaggData" xfId="151" xr:uid="{00000000-0005-0000-0000-000064010000}"/>
    <cellStyle name="SAPBEXaggData 10" xfId="463" xr:uid="{00000000-0005-0000-0000-000065010000}"/>
    <cellStyle name="SAPBEXaggData 2" xfId="86" xr:uid="{00000000-0005-0000-0000-000066010000}"/>
    <cellStyle name="SAPBEXaggData 3" xfId="231" xr:uid="{00000000-0005-0000-0000-000067010000}"/>
    <cellStyle name="SAPBEXaggData 4" xfId="464" xr:uid="{00000000-0005-0000-0000-000068010000}"/>
    <cellStyle name="SAPBEXaggData 5" xfId="465" xr:uid="{00000000-0005-0000-0000-000069010000}"/>
    <cellStyle name="SAPBEXaggData 6" xfId="466" xr:uid="{00000000-0005-0000-0000-00006A010000}"/>
    <cellStyle name="SAPBEXaggData 7" xfId="467" xr:uid="{00000000-0005-0000-0000-00006B010000}"/>
    <cellStyle name="SAPBEXaggData 8" xfId="468" xr:uid="{00000000-0005-0000-0000-00006C010000}"/>
    <cellStyle name="SAPBEXaggData 9" xfId="469" xr:uid="{00000000-0005-0000-0000-00006D010000}"/>
    <cellStyle name="SAPBEXaggDataEmph" xfId="152" xr:uid="{00000000-0005-0000-0000-00006E010000}"/>
    <cellStyle name="SAPBEXaggDataEmph 10" xfId="470" xr:uid="{00000000-0005-0000-0000-00006F010000}"/>
    <cellStyle name="SAPBEXaggDataEmph 2" xfId="85" xr:uid="{00000000-0005-0000-0000-000070010000}"/>
    <cellStyle name="SAPBEXaggDataEmph 3" xfId="226" xr:uid="{00000000-0005-0000-0000-000071010000}"/>
    <cellStyle name="SAPBEXaggDataEmph 4" xfId="471" xr:uid="{00000000-0005-0000-0000-000072010000}"/>
    <cellStyle name="SAPBEXaggDataEmph 5" xfId="472" xr:uid="{00000000-0005-0000-0000-000073010000}"/>
    <cellStyle name="SAPBEXaggDataEmph 6" xfId="473" xr:uid="{00000000-0005-0000-0000-000074010000}"/>
    <cellStyle name="SAPBEXaggDataEmph 7" xfId="474" xr:uid="{00000000-0005-0000-0000-000075010000}"/>
    <cellStyle name="SAPBEXaggDataEmph 8" xfId="475" xr:uid="{00000000-0005-0000-0000-000076010000}"/>
    <cellStyle name="SAPBEXaggDataEmph 9" xfId="476" xr:uid="{00000000-0005-0000-0000-000077010000}"/>
    <cellStyle name="SAPBEXaggItem" xfId="153" xr:uid="{00000000-0005-0000-0000-000078010000}"/>
    <cellStyle name="SAPBEXaggItem 10" xfId="477" xr:uid="{00000000-0005-0000-0000-000079010000}"/>
    <cellStyle name="SAPBEXaggItem 2" xfId="228" xr:uid="{00000000-0005-0000-0000-00007A010000}"/>
    <cellStyle name="SAPBEXaggItem 3" xfId="92" xr:uid="{00000000-0005-0000-0000-00007B010000}"/>
    <cellStyle name="SAPBEXaggItem 4" xfId="478" xr:uid="{00000000-0005-0000-0000-00007C010000}"/>
    <cellStyle name="SAPBEXaggItem 5" xfId="479" xr:uid="{00000000-0005-0000-0000-00007D010000}"/>
    <cellStyle name="SAPBEXaggItem 6" xfId="480" xr:uid="{00000000-0005-0000-0000-00007E010000}"/>
    <cellStyle name="SAPBEXaggItem 7" xfId="481" xr:uid="{00000000-0005-0000-0000-00007F010000}"/>
    <cellStyle name="SAPBEXaggItem 8" xfId="482" xr:uid="{00000000-0005-0000-0000-000080010000}"/>
    <cellStyle name="SAPBEXaggItem 9" xfId="483" xr:uid="{00000000-0005-0000-0000-000081010000}"/>
    <cellStyle name="SAPBEXaggItemX" xfId="154" xr:uid="{00000000-0005-0000-0000-000082010000}"/>
    <cellStyle name="SAPBEXaggItemX 10" xfId="484" xr:uid="{00000000-0005-0000-0000-000083010000}"/>
    <cellStyle name="SAPBEXaggItemX 2" xfId="227" xr:uid="{00000000-0005-0000-0000-000084010000}"/>
    <cellStyle name="SAPBEXaggItemX 3" xfId="41" xr:uid="{00000000-0005-0000-0000-000085010000}"/>
    <cellStyle name="SAPBEXaggItemX 4" xfId="485" xr:uid="{00000000-0005-0000-0000-000086010000}"/>
    <cellStyle name="SAPBEXaggItemX 5" xfId="486" xr:uid="{00000000-0005-0000-0000-000087010000}"/>
    <cellStyle name="SAPBEXaggItemX 6" xfId="487" xr:uid="{00000000-0005-0000-0000-000088010000}"/>
    <cellStyle name="SAPBEXaggItemX 7" xfId="488" xr:uid="{00000000-0005-0000-0000-000089010000}"/>
    <cellStyle name="SAPBEXaggItemX 8" xfId="489" xr:uid="{00000000-0005-0000-0000-00008A010000}"/>
    <cellStyle name="SAPBEXaggItemX 9" xfId="490" xr:uid="{00000000-0005-0000-0000-00008B010000}"/>
    <cellStyle name="SAPBEXchaText" xfId="155" xr:uid="{00000000-0005-0000-0000-00008C010000}"/>
    <cellStyle name="SAPBEXexcBad7" xfId="156" xr:uid="{00000000-0005-0000-0000-00008D010000}"/>
    <cellStyle name="SAPBEXexcBad7 10" xfId="491" xr:uid="{00000000-0005-0000-0000-00008E010000}"/>
    <cellStyle name="SAPBEXexcBad7 2" xfId="199" xr:uid="{00000000-0005-0000-0000-00008F010000}"/>
    <cellStyle name="SAPBEXexcBad7 3" xfId="84" xr:uid="{00000000-0005-0000-0000-000090010000}"/>
    <cellStyle name="SAPBEXexcBad7 4" xfId="492" xr:uid="{00000000-0005-0000-0000-000091010000}"/>
    <cellStyle name="SAPBEXexcBad7 5" xfId="493" xr:uid="{00000000-0005-0000-0000-000092010000}"/>
    <cellStyle name="SAPBEXexcBad7 6" xfId="494" xr:uid="{00000000-0005-0000-0000-000093010000}"/>
    <cellStyle name="SAPBEXexcBad7 7" xfId="495" xr:uid="{00000000-0005-0000-0000-000094010000}"/>
    <cellStyle name="SAPBEXexcBad7 8" xfId="496" xr:uid="{00000000-0005-0000-0000-000095010000}"/>
    <cellStyle name="SAPBEXexcBad7 9" xfId="497" xr:uid="{00000000-0005-0000-0000-000096010000}"/>
    <cellStyle name="SAPBEXexcBad8" xfId="157" xr:uid="{00000000-0005-0000-0000-000097010000}"/>
    <cellStyle name="SAPBEXexcBad8 10" xfId="498" xr:uid="{00000000-0005-0000-0000-000098010000}"/>
    <cellStyle name="SAPBEXexcBad8 2" xfId="198" xr:uid="{00000000-0005-0000-0000-000099010000}"/>
    <cellStyle name="SAPBEXexcBad8 3" xfId="225" xr:uid="{00000000-0005-0000-0000-00009A010000}"/>
    <cellStyle name="SAPBEXexcBad8 4" xfId="499" xr:uid="{00000000-0005-0000-0000-00009B010000}"/>
    <cellStyle name="SAPBEXexcBad8 5" xfId="500" xr:uid="{00000000-0005-0000-0000-00009C010000}"/>
    <cellStyle name="SAPBEXexcBad8 6" xfId="501" xr:uid="{00000000-0005-0000-0000-00009D010000}"/>
    <cellStyle name="SAPBEXexcBad8 7" xfId="502" xr:uid="{00000000-0005-0000-0000-00009E010000}"/>
    <cellStyle name="SAPBEXexcBad8 8" xfId="503" xr:uid="{00000000-0005-0000-0000-00009F010000}"/>
    <cellStyle name="SAPBEXexcBad8 9" xfId="504" xr:uid="{00000000-0005-0000-0000-0000A0010000}"/>
    <cellStyle name="SAPBEXexcBad9" xfId="158" xr:uid="{00000000-0005-0000-0000-0000A1010000}"/>
    <cellStyle name="SAPBEXexcBad9 10" xfId="505" xr:uid="{00000000-0005-0000-0000-0000A2010000}"/>
    <cellStyle name="SAPBEXexcBad9 2" xfId="196" xr:uid="{00000000-0005-0000-0000-0000A3010000}"/>
    <cellStyle name="SAPBEXexcBad9 3" xfId="234" xr:uid="{00000000-0005-0000-0000-0000A4010000}"/>
    <cellStyle name="SAPBEXexcBad9 4" xfId="506" xr:uid="{00000000-0005-0000-0000-0000A5010000}"/>
    <cellStyle name="SAPBEXexcBad9 5" xfId="507" xr:uid="{00000000-0005-0000-0000-0000A6010000}"/>
    <cellStyle name="SAPBEXexcBad9 6" xfId="508" xr:uid="{00000000-0005-0000-0000-0000A7010000}"/>
    <cellStyle name="SAPBEXexcBad9 7" xfId="509" xr:uid="{00000000-0005-0000-0000-0000A8010000}"/>
    <cellStyle name="SAPBEXexcBad9 8" xfId="510" xr:uid="{00000000-0005-0000-0000-0000A9010000}"/>
    <cellStyle name="SAPBEXexcBad9 9" xfId="511" xr:uid="{00000000-0005-0000-0000-0000AA010000}"/>
    <cellStyle name="SAPBEXexcCritical4" xfId="159" xr:uid="{00000000-0005-0000-0000-0000AB010000}"/>
    <cellStyle name="SAPBEXexcCritical4 10" xfId="512" xr:uid="{00000000-0005-0000-0000-0000AC010000}"/>
    <cellStyle name="SAPBEXexcCritical4 2" xfId="215" xr:uid="{00000000-0005-0000-0000-0000AD010000}"/>
    <cellStyle name="SAPBEXexcCritical4 3" xfId="195" xr:uid="{00000000-0005-0000-0000-0000AE010000}"/>
    <cellStyle name="SAPBEXexcCritical4 4" xfId="513" xr:uid="{00000000-0005-0000-0000-0000AF010000}"/>
    <cellStyle name="SAPBEXexcCritical4 5" xfId="514" xr:uid="{00000000-0005-0000-0000-0000B0010000}"/>
    <cellStyle name="SAPBEXexcCritical4 6" xfId="515" xr:uid="{00000000-0005-0000-0000-0000B1010000}"/>
    <cellStyle name="SAPBEXexcCritical4 7" xfId="516" xr:uid="{00000000-0005-0000-0000-0000B2010000}"/>
    <cellStyle name="SAPBEXexcCritical4 8" xfId="517" xr:uid="{00000000-0005-0000-0000-0000B3010000}"/>
    <cellStyle name="SAPBEXexcCritical4 9" xfId="518" xr:uid="{00000000-0005-0000-0000-0000B4010000}"/>
    <cellStyle name="SAPBEXexcCritical5" xfId="160" xr:uid="{00000000-0005-0000-0000-0000B5010000}"/>
    <cellStyle name="SAPBEXexcCritical5 10" xfId="519" xr:uid="{00000000-0005-0000-0000-0000B6010000}"/>
    <cellStyle name="SAPBEXexcCritical5 2" xfId="212" xr:uid="{00000000-0005-0000-0000-0000B7010000}"/>
    <cellStyle name="SAPBEXexcCritical5 3" xfId="91" xr:uid="{00000000-0005-0000-0000-0000B8010000}"/>
    <cellStyle name="SAPBEXexcCritical5 4" xfId="520" xr:uid="{00000000-0005-0000-0000-0000B9010000}"/>
    <cellStyle name="SAPBEXexcCritical5 5" xfId="521" xr:uid="{00000000-0005-0000-0000-0000BA010000}"/>
    <cellStyle name="SAPBEXexcCritical5 6" xfId="522" xr:uid="{00000000-0005-0000-0000-0000BB010000}"/>
    <cellStyle name="SAPBEXexcCritical5 7" xfId="523" xr:uid="{00000000-0005-0000-0000-0000BC010000}"/>
    <cellStyle name="SAPBEXexcCritical5 8" xfId="524" xr:uid="{00000000-0005-0000-0000-0000BD010000}"/>
    <cellStyle name="SAPBEXexcCritical5 9" xfId="525" xr:uid="{00000000-0005-0000-0000-0000BE010000}"/>
    <cellStyle name="SAPBEXexcCritical6" xfId="161" xr:uid="{00000000-0005-0000-0000-0000BF010000}"/>
    <cellStyle name="SAPBEXexcCritical6 10" xfId="526" xr:uid="{00000000-0005-0000-0000-0000C0010000}"/>
    <cellStyle name="SAPBEXexcCritical6 2" xfId="209" xr:uid="{00000000-0005-0000-0000-0000C1010000}"/>
    <cellStyle name="SAPBEXexcCritical6 3" xfId="240" xr:uid="{00000000-0005-0000-0000-0000C2010000}"/>
    <cellStyle name="SAPBEXexcCritical6 4" xfId="527" xr:uid="{00000000-0005-0000-0000-0000C3010000}"/>
    <cellStyle name="SAPBEXexcCritical6 5" xfId="528" xr:uid="{00000000-0005-0000-0000-0000C4010000}"/>
    <cellStyle name="SAPBEXexcCritical6 6" xfId="529" xr:uid="{00000000-0005-0000-0000-0000C5010000}"/>
    <cellStyle name="SAPBEXexcCritical6 7" xfId="530" xr:uid="{00000000-0005-0000-0000-0000C6010000}"/>
    <cellStyle name="SAPBEXexcCritical6 8" xfId="531" xr:uid="{00000000-0005-0000-0000-0000C7010000}"/>
    <cellStyle name="SAPBEXexcCritical6 9" xfId="532" xr:uid="{00000000-0005-0000-0000-0000C8010000}"/>
    <cellStyle name="SAPBEXexcGood1" xfId="162" xr:uid="{00000000-0005-0000-0000-0000C9010000}"/>
    <cellStyle name="SAPBEXexcGood1 10" xfId="533" xr:uid="{00000000-0005-0000-0000-0000CA010000}"/>
    <cellStyle name="SAPBEXexcGood1 2" xfId="205" xr:uid="{00000000-0005-0000-0000-0000CB010000}"/>
    <cellStyle name="SAPBEXexcGood1 3" xfId="233" xr:uid="{00000000-0005-0000-0000-0000CC010000}"/>
    <cellStyle name="SAPBEXexcGood1 4" xfId="534" xr:uid="{00000000-0005-0000-0000-0000CD010000}"/>
    <cellStyle name="SAPBEXexcGood1 5" xfId="535" xr:uid="{00000000-0005-0000-0000-0000CE010000}"/>
    <cellStyle name="SAPBEXexcGood1 6" xfId="536" xr:uid="{00000000-0005-0000-0000-0000CF010000}"/>
    <cellStyle name="SAPBEXexcGood1 7" xfId="537" xr:uid="{00000000-0005-0000-0000-0000D0010000}"/>
    <cellStyle name="SAPBEXexcGood1 8" xfId="538" xr:uid="{00000000-0005-0000-0000-0000D1010000}"/>
    <cellStyle name="SAPBEXexcGood1 9" xfId="539" xr:uid="{00000000-0005-0000-0000-0000D2010000}"/>
    <cellStyle name="SAPBEXexcGood2" xfId="163" xr:uid="{00000000-0005-0000-0000-0000D3010000}"/>
    <cellStyle name="SAPBEXexcGood2 10" xfId="540" xr:uid="{00000000-0005-0000-0000-0000D4010000}"/>
    <cellStyle name="SAPBEXexcGood2 2" xfId="203" xr:uid="{00000000-0005-0000-0000-0000D5010000}"/>
    <cellStyle name="SAPBEXexcGood2 3" xfId="90" xr:uid="{00000000-0005-0000-0000-0000D6010000}"/>
    <cellStyle name="SAPBEXexcGood2 4" xfId="541" xr:uid="{00000000-0005-0000-0000-0000D7010000}"/>
    <cellStyle name="SAPBEXexcGood2 5" xfId="542" xr:uid="{00000000-0005-0000-0000-0000D8010000}"/>
    <cellStyle name="SAPBEXexcGood2 6" xfId="543" xr:uid="{00000000-0005-0000-0000-0000D9010000}"/>
    <cellStyle name="SAPBEXexcGood2 7" xfId="544" xr:uid="{00000000-0005-0000-0000-0000DA010000}"/>
    <cellStyle name="SAPBEXexcGood2 8" xfId="545" xr:uid="{00000000-0005-0000-0000-0000DB010000}"/>
    <cellStyle name="SAPBEXexcGood2 9" xfId="546" xr:uid="{00000000-0005-0000-0000-0000DC010000}"/>
    <cellStyle name="SAPBEXexcGood3" xfId="164" xr:uid="{00000000-0005-0000-0000-0000DD010000}"/>
    <cellStyle name="SAPBEXexcGood3 10" xfId="547" xr:uid="{00000000-0005-0000-0000-0000DE010000}"/>
    <cellStyle name="SAPBEXexcGood3 2" xfId="201" xr:uid="{00000000-0005-0000-0000-0000DF010000}"/>
    <cellStyle name="SAPBEXexcGood3 3" xfId="235" xr:uid="{00000000-0005-0000-0000-0000E0010000}"/>
    <cellStyle name="SAPBEXexcGood3 4" xfId="548" xr:uid="{00000000-0005-0000-0000-0000E1010000}"/>
    <cellStyle name="SAPBEXexcGood3 5" xfId="549" xr:uid="{00000000-0005-0000-0000-0000E2010000}"/>
    <cellStyle name="SAPBEXexcGood3 6" xfId="550" xr:uid="{00000000-0005-0000-0000-0000E3010000}"/>
    <cellStyle name="SAPBEXexcGood3 7" xfId="551" xr:uid="{00000000-0005-0000-0000-0000E4010000}"/>
    <cellStyle name="SAPBEXexcGood3 8" xfId="552" xr:uid="{00000000-0005-0000-0000-0000E5010000}"/>
    <cellStyle name="SAPBEXexcGood3 9" xfId="553" xr:uid="{00000000-0005-0000-0000-0000E6010000}"/>
    <cellStyle name="SAPBEXfilterDrill" xfId="165" xr:uid="{00000000-0005-0000-0000-0000E7010000}"/>
    <cellStyle name="SAPBEXfilterDrill 10" xfId="554" xr:uid="{00000000-0005-0000-0000-0000E8010000}"/>
    <cellStyle name="SAPBEXfilterDrill 11" xfId="555" xr:uid="{00000000-0005-0000-0000-0000E9010000}"/>
    <cellStyle name="SAPBEXfilterDrill 12" xfId="556" xr:uid="{00000000-0005-0000-0000-0000EA010000}"/>
    <cellStyle name="SAPBEXfilterDrill 13" xfId="557" xr:uid="{00000000-0005-0000-0000-0000EB010000}"/>
    <cellStyle name="SAPBEXfilterDrill 14" xfId="558" xr:uid="{00000000-0005-0000-0000-0000EC010000}"/>
    <cellStyle name="SAPBEXfilterDrill 15" xfId="559" xr:uid="{00000000-0005-0000-0000-0000ED010000}"/>
    <cellStyle name="SAPBEXfilterDrill 16" xfId="560" xr:uid="{00000000-0005-0000-0000-0000EE010000}"/>
    <cellStyle name="SAPBEXfilterDrill 17" xfId="561" xr:uid="{00000000-0005-0000-0000-0000EF010000}"/>
    <cellStyle name="SAPBEXfilterDrill 18" xfId="562" xr:uid="{00000000-0005-0000-0000-0000F0010000}"/>
    <cellStyle name="SAPBEXfilterDrill 19" xfId="563" xr:uid="{00000000-0005-0000-0000-0000F1010000}"/>
    <cellStyle name="SAPBEXfilterDrill 2" xfId="564" xr:uid="{00000000-0005-0000-0000-0000F2010000}"/>
    <cellStyle name="SAPBEXfilterDrill 20" xfId="565" xr:uid="{00000000-0005-0000-0000-0000F3010000}"/>
    <cellStyle name="SAPBEXfilterDrill 21" xfId="566" xr:uid="{00000000-0005-0000-0000-0000F4010000}"/>
    <cellStyle name="SAPBEXfilterDrill 22" xfId="567" xr:uid="{00000000-0005-0000-0000-0000F5010000}"/>
    <cellStyle name="SAPBEXfilterDrill 23" xfId="568" xr:uid="{00000000-0005-0000-0000-0000F6010000}"/>
    <cellStyle name="SAPBEXfilterDrill 3" xfId="569" xr:uid="{00000000-0005-0000-0000-0000F7010000}"/>
    <cellStyle name="SAPBEXfilterDrill 4" xfId="570" xr:uid="{00000000-0005-0000-0000-0000F8010000}"/>
    <cellStyle name="SAPBEXfilterDrill 5" xfId="571" xr:uid="{00000000-0005-0000-0000-0000F9010000}"/>
    <cellStyle name="SAPBEXfilterDrill 6" xfId="572" xr:uid="{00000000-0005-0000-0000-0000FA010000}"/>
    <cellStyle name="SAPBEXfilterDrill 7" xfId="573" xr:uid="{00000000-0005-0000-0000-0000FB010000}"/>
    <cellStyle name="SAPBEXfilterDrill 8" xfId="574" xr:uid="{00000000-0005-0000-0000-0000FC010000}"/>
    <cellStyle name="SAPBEXfilterDrill 9" xfId="575" xr:uid="{00000000-0005-0000-0000-0000FD010000}"/>
    <cellStyle name="SAPBEXfilterItem" xfId="166" xr:uid="{00000000-0005-0000-0000-0000FE010000}"/>
    <cellStyle name="SAPBEXfilterText" xfId="167" xr:uid="{00000000-0005-0000-0000-0000FF010000}"/>
    <cellStyle name="SAPBEXformats" xfId="168" xr:uid="{00000000-0005-0000-0000-000000020000}"/>
    <cellStyle name="SAPBEXformats 10" xfId="576" xr:uid="{00000000-0005-0000-0000-000001020000}"/>
    <cellStyle name="SAPBEXformats 2" xfId="208" xr:uid="{00000000-0005-0000-0000-000002020000}"/>
    <cellStyle name="SAPBEXformats 3" xfId="200" xr:uid="{00000000-0005-0000-0000-000003020000}"/>
    <cellStyle name="SAPBEXformats 4" xfId="577" xr:uid="{00000000-0005-0000-0000-000004020000}"/>
    <cellStyle name="SAPBEXformats 5" xfId="578" xr:uid="{00000000-0005-0000-0000-000005020000}"/>
    <cellStyle name="SAPBEXformats 6" xfId="579" xr:uid="{00000000-0005-0000-0000-000006020000}"/>
    <cellStyle name="SAPBEXformats 7" xfId="580" xr:uid="{00000000-0005-0000-0000-000007020000}"/>
    <cellStyle name="SAPBEXformats 8" xfId="581" xr:uid="{00000000-0005-0000-0000-000008020000}"/>
    <cellStyle name="SAPBEXformats 9" xfId="582" xr:uid="{00000000-0005-0000-0000-000009020000}"/>
    <cellStyle name="SAPBEXheaderItem" xfId="169" xr:uid="{00000000-0005-0000-0000-00000A020000}"/>
    <cellStyle name="SAPBEXheaderItem 2" xfId="170" xr:uid="{00000000-0005-0000-0000-00000B020000}"/>
    <cellStyle name="SAPBEXheaderText" xfId="171" xr:uid="{00000000-0005-0000-0000-00000C020000}"/>
    <cellStyle name="SAPBEXheaderText 2" xfId="172" xr:uid="{00000000-0005-0000-0000-00000D020000}"/>
    <cellStyle name="SAPBEXHLevel0" xfId="173" xr:uid="{00000000-0005-0000-0000-00000E020000}"/>
    <cellStyle name="SAPBEXHLevel0 10" xfId="583" xr:uid="{00000000-0005-0000-0000-00000F020000}"/>
    <cellStyle name="SAPBEXHLevel0 2" xfId="223" xr:uid="{00000000-0005-0000-0000-000010020000}"/>
    <cellStyle name="SAPBEXHLevel0 3" xfId="197" xr:uid="{00000000-0005-0000-0000-000011020000}"/>
    <cellStyle name="SAPBEXHLevel0 4" xfId="584" xr:uid="{00000000-0005-0000-0000-000012020000}"/>
    <cellStyle name="SAPBEXHLevel0 5" xfId="585" xr:uid="{00000000-0005-0000-0000-000013020000}"/>
    <cellStyle name="SAPBEXHLevel0 6" xfId="586" xr:uid="{00000000-0005-0000-0000-000014020000}"/>
    <cellStyle name="SAPBEXHLevel0 7" xfId="587" xr:uid="{00000000-0005-0000-0000-000015020000}"/>
    <cellStyle name="SAPBEXHLevel0 8" xfId="588" xr:uid="{00000000-0005-0000-0000-000016020000}"/>
    <cellStyle name="SAPBEXHLevel0 9" xfId="589" xr:uid="{00000000-0005-0000-0000-000017020000}"/>
    <cellStyle name="SAPBEXHLevel0X" xfId="174" xr:uid="{00000000-0005-0000-0000-000018020000}"/>
    <cellStyle name="SAPBEXHLevel0X 10" xfId="590" xr:uid="{00000000-0005-0000-0000-000019020000}"/>
    <cellStyle name="SAPBEXHLevel0X 2" xfId="214" xr:uid="{00000000-0005-0000-0000-00001A020000}"/>
    <cellStyle name="SAPBEXHLevel0X 3" xfId="238" xr:uid="{00000000-0005-0000-0000-00001B020000}"/>
    <cellStyle name="SAPBEXHLevel0X 4" xfId="591" xr:uid="{00000000-0005-0000-0000-00001C020000}"/>
    <cellStyle name="SAPBEXHLevel0X 5" xfId="592" xr:uid="{00000000-0005-0000-0000-00001D020000}"/>
    <cellStyle name="SAPBEXHLevel0X 6" xfId="593" xr:uid="{00000000-0005-0000-0000-00001E020000}"/>
    <cellStyle name="SAPBEXHLevel0X 7" xfId="594" xr:uid="{00000000-0005-0000-0000-00001F020000}"/>
    <cellStyle name="SAPBEXHLevel0X 8" xfId="595" xr:uid="{00000000-0005-0000-0000-000020020000}"/>
    <cellStyle name="SAPBEXHLevel0X 9" xfId="596" xr:uid="{00000000-0005-0000-0000-000021020000}"/>
    <cellStyle name="SAPBEXHLevel1" xfId="175" xr:uid="{00000000-0005-0000-0000-000022020000}"/>
    <cellStyle name="SAPBEXHLevel1 10" xfId="597" xr:uid="{00000000-0005-0000-0000-000023020000}"/>
    <cellStyle name="SAPBEXHLevel1 2" xfId="221" xr:uid="{00000000-0005-0000-0000-000024020000}"/>
    <cellStyle name="SAPBEXHLevel1 3" xfId="241" xr:uid="{00000000-0005-0000-0000-000025020000}"/>
    <cellStyle name="SAPBEXHLevel1 4" xfId="598" xr:uid="{00000000-0005-0000-0000-000026020000}"/>
    <cellStyle name="SAPBEXHLevel1 5" xfId="599" xr:uid="{00000000-0005-0000-0000-000027020000}"/>
    <cellStyle name="SAPBEXHLevel1 6" xfId="600" xr:uid="{00000000-0005-0000-0000-000028020000}"/>
    <cellStyle name="SAPBEXHLevel1 7" xfId="601" xr:uid="{00000000-0005-0000-0000-000029020000}"/>
    <cellStyle name="SAPBEXHLevel1 8" xfId="602" xr:uid="{00000000-0005-0000-0000-00002A020000}"/>
    <cellStyle name="SAPBEXHLevel1 9" xfId="603" xr:uid="{00000000-0005-0000-0000-00002B020000}"/>
    <cellStyle name="SAPBEXHLevel1X" xfId="176" xr:uid="{00000000-0005-0000-0000-00002C020000}"/>
    <cellStyle name="SAPBEXHLevel1X 10" xfId="604" xr:uid="{00000000-0005-0000-0000-00002D020000}"/>
    <cellStyle name="SAPBEXHLevel1X 2" xfId="211" xr:uid="{00000000-0005-0000-0000-00002E020000}"/>
    <cellStyle name="SAPBEXHLevel1X 3" xfId="83" xr:uid="{00000000-0005-0000-0000-00002F020000}"/>
    <cellStyle name="SAPBEXHLevel1X 4" xfId="605" xr:uid="{00000000-0005-0000-0000-000030020000}"/>
    <cellStyle name="SAPBEXHLevel1X 5" xfId="606" xr:uid="{00000000-0005-0000-0000-000031020000}"/>
    <cellStyle name="SAPBEXHLevel1X 6" xfId="607" xr:uid="{00000000-0005-0000-0000-000032020000}"/>
    <cellStyle name="SAPBEXHLevel1X 7" xfId="608" xr:uid="{00000000-0005-0000-0000-000033020000}"/>
    <cellStyle name="SAPBEXHLevel1X 8" xfId="609" xr:uid="{00000000-0005-0000-0000-000034020000}"/>
    <cellStyle name="SAPBEXHLevel1X 9" xfId="610" xr:uid="{00000000-0005-0000-0000-000035020000}"/>
    <cellStyle name="SAPBEXHLevel2" xfId="177" xr:uid="{00000000-0005-0000-0000-000036020000}"/>
    <cellStyle name="SAPBEXHLevel2 10" xfId="611" xr:uid="{00000000-0005-0000-0000-000037020000}"/>
    <cellStyle name="SAPBEXHLevel2 2" xfId="220" xr:uid="{00000000-0005-0000-0000-000038020000}"/>
    <cellStyle name="SAPBEXHLevel2 3" xfId="239" xr:uid="{00000000-0005-0000-0000-000039020000}"/>
    <cellStyle name="SAPBEXHLevel2 4" xfId="612" xr:uid="{00000000-0005-0000-0000-00003A020000}"/>
    <cellStyle name="SAPBEXHLevel2 5" xfId="613" xr:uid="{00000000-0005-0000-0000-00003B020000}"/>
    <cellStyle name="SAPBEXHLevel2 6" xfId="614" xr:uid="{00000000-0005-0000-0000-00003C020000}"/>
    <cellStyle name="SAPBEXHLevel2 7" xfId="615" xr:uid="{00000000-0005-0000-0000-00003D020000}"/>
    <cellStyle name="SAPBEXHLevel2 8" xfId="616" xr:uid="{00000000-0005-0000-0000-00003E020000}"/>
    <cellStyle name="SAPBEXHLevel2 9" xfId="617" xr:uid="{00000000-0005-0000-0000-00003F020000}"/>
    <cellStyle name="SAPBEXHLevel2X" xfId="178" xr:uid="{00000000-0005-0000-0000-000040020000}"/>
    <cellStyle name="SAPBEXHLevel2X 10" xfId="618" xr:uid="{00000000-0005-0000-0000-000041020000}"/>
    <cellStyle name="SAPBEXHLevel2X 2" xfId="207" xr:uid="{00000000-0005-0000-0000-000042020000}"/>
    <cellStyle name="SAPBEXHLevel2X 3" xfId="230" xr:uid="{00000000-0005-0000-0000-000043020000}"/>
    <cellStyle name="SAPBEXHLevel2X 4" xfId="619" xr:uid="{00000000-0005-0000-0000-000044020000}"/>
    <cellStyle name="SAPBEXHLevel2X 5" xfId="620" xr:uid="{00000000-0005-0000-0000-000045020000}"/>
    <cellStyle name="SAPBEXHLevel2X 6" xfId="621" xr:uid="{00000000-0005-0000-0000-000046020000}"/>
    <cellStyle name="SAPBEXHLevel2X 7" xfId="622" xr:uid="{00000000-0005-0000-0000-000047020000}"/>
    <cellStyle name="SAPBEXHLevel2X 8" xfId="623" xr:uid="{00000000-0005-0000-0000-000048020000}"/>
    <cellStyle name="SAPBEXHLevel2X 9" xfId="624" xr:uid="{00000000-0005-0000-0000-000049020000}"/>
    <cellStyle name="SAPBEXHLevel3" xfId="179" xr:uid="{00000000-0005-0000-0000-00004A020000}"/>
    <cellStyle name="SAPBEXHLevel3 10" xfId="625" xr:uid="{00000000-0005-0000-0000-00004B020000}"/>
    <cellStyle name="SAPBEXHLevel3 2" xfId="219" xr:uid="{00000000-0005-0000-0000-00004C020000}"/>
    <cellStyle name="SAPBEXHLevel3 3" xfId="89" xr:uid="{00000000-0005-0000-0000-00004D020000}"/>
    <cellStyle name="SAPBEXHLevel3 4" xfId="626" xr:uid="{00000000-0005-0000-0000-00004E020000}"/>
    <cellStyle name="SAPBEXHLevel3 5" xfId="627" xr:uid="{00000000-0005-0000-0000-00004F020000}"/>
    <cellStyle name="SAPBEXHLevel3 6" xfId="628" xr:uid="{00000000-0005-0000-0000-000050020000}"/>
    <cellStyle name="SAPBEXHLevel3 7" xfId="629" xr:uid="{00000000-0005-0000-0000-000051020000}"/>
    <cellStyle name="SAPBEXHLevel3 8" xfId="630" xr:uid="{00000000-0005-0000-0000-000052020000}"/>
    <cellStyle name="SAPBEXHLevel3 9" xfId="631" xr:uid="{00000000-0005-0000-0000-000053020000}"/>
    <cellStyle name="SAPBEXHLevel3X" xfId="180" xr:uid="{00000000-0005-0000-0000-000054020000}"/>
    <cellStyle name="SAPBEXHLevel3X 10" xfId="632" xr:uid="{00000000-0005-0000-0000-000055020000}"/>
    <cellStyle name="SAPBEXHLevel3X 2" xfId="204" xr:uid="{00000000-0005-0000-0000-000056020000}"/>
    <cellStyle name="SAPBEXHLevel3X 3" xfId="244" xr:uid="{00000000-0005-0000-0000-000057020000}"/>
    <cellStyle name="SAPBEXHLevel3X 4" xfId="633" xr:uid="{00000000-0005-0000-0000-000058020000}"/>
    <cellStyle name="SAPBEXHLevel3X 5" xfId="634" xr:uid="{00000000-0005-0000-0000-000059020000}"/>
    <cellStyle name="SAPBEXHLevel3X 6" xfId="635" xr:uid="{00000000-0005-0000-0000-00005A020000}"/>
    <cellStyle name="SAPBEXHLevel3X 7" xfId="636" xr:uid="{00000000-0005-0000-0000-00005B020000}"/>
    <cellStyle name="SAPBEXHLevel3X 8" xfId="637" xr:uid="{00000000-0005-0000-0000-00005C020000}"/>
    <cellStyle name="SAPBEXHLevel3X 9" xfId="638" xr:uid="{00000000-0005-0000-0000-00005D020000}"/>
    <cellStyle name="SAPBEXresData" xfId="181" xr:uid="{00000000-0005-0000-0000-00005E020000}"/>
    <cellStyle name="SAPBEXresData 10" xfId="639" xr:uid="{00000000-0005-0000-0000-00005F020000}"/>
    <cellStyle name="SAPBEXresData 2" xfId="218" xr:uid="{00000000-0005-0000-0000-000060020000}"/>
    <cellStyle name="SAPBEXresData 3" xfId="245" xr:uid="{00000000-0005-0000-0000-000061020000}"/>
    <cellStyle name="SAPBEXresData 4" xfId="640" xr:uid="{00000000-0005-0000-0000-000062020000}"/>
    <cellStyle name="SAPBEXresData 5" xfId="641" xr:uid="{00000000-0005-0000-0000-000063020000}"/>
    <cellStyle name="SAPBEXresData 6" xfId="642" xr:uid="{00000000-0005-0000-0000-000064020000}"/>
    <cellStyle name="SAPBEXresData 7" xfId="643" xr:uid="{00000000-0005-0000-0000-000065020000}"/>
    <cellStyle name="SAPBEXresData 8" xfId="644" xr:uid="{00000000-0005-0000-0000-000066020000}"/>
    <cellStyle name="SAPBEXresData 9" xfId="645" xr:uid="{00000000-0005-0000-0000-000067020000}"/>
    <cellStyle name="SAPBEXresDataEmph" xfId="182" xr:uid="{00000000-0005-0000-0000-000068020000}"/>
    <cellStyle name="SAPBEXresDataEmph 10" xfId="646" xr:uid="{00000000-0005-0000-0000-000069020000}"/>
    <cellStyle name="SAPBEXresDataEmph 2" xfId="202" xr:uid="{00000000-0005-0000-0000-00006A020000}"/>
    <cellStyle name="SAPBEXresDataEmph 3" xfId="232" xr:uid="{00000000-0005-0000-0000-00006B020000}"/>
    <cellStyle name="SAPBEXresDataEmph 4" xfId="647" xr:uid="{00000000-0005-0000-0000-00006C020000}"/>
    <cellStyle name="SAPBEXresDataEmph 5" xfId="648" xr:uid="{00000000-0005-0000-0000-00006D020000}"/>
    <cellStyle name="SAPBEXresDataEmph 6" xfId="649" xr:uid="{00000000-0005-0000-0000-00006E020000}"/>
    <cellStyle name="SAPBEXresDataEmph 7" xfId="650" xr:uid="{00000000-0005-0000-0000-00006F020000}"/>
    <cellStyle name="SAPBEXresDataEmph 8" xfId="651" xr:uid="{00000000-0005-0000-0000-000070020000}"/>
    <cellStyle name="SAPBEXresDataEmph 9" xfId="652" xr:uid="{00000000-0005-0000-0000-000071020000}"/>
    <cellStyle name="SAPBEXresItem" xfId="183" xr:uid="{00000000-0005-0000-0000-000072020000}"/>
    <cellStyle name="SAPBEXresItem 10" xfId="653" xr:uid="{00000000-0005-0000-0000-000073020000}"/>
    <cellStyle name="SAPBEXresItem 2" xfId="224" xr:uid="{00000000-0005-0000-0000-000074020000}"/>
    <cellStyle name="SAPBEXresItem 3" xfId="217" xr:uid="{00000000-0005-0000-0000-000075020000}"/>
    <cellStyle name="SAPBEXresItem 4" xfId="654" xr:uid="{00000000-0005-0000-0000-000076020000}"/>
    <cellStyle name="SAPBEXresItem 5" xfId="655" xr:uid="{00000000-0005-0000-0000-000077020000}"/>
    <cellStyle name="SAPBEXresItem 6" xfId="656" xr:uid="{00000000-0005-0000-0000-000078020000}"/>
    <cellStyle name="SAPBEXresItem 7" xfId="657" xr:uid="{00000000-0005-0000-0000-000079020000}"/>
    <cellStyle name="SAPBEXresItem 8" xfId="658" xr:uid="{00000000-0005-0000-0000-00007A020000}"/>
    <cellStyle name="SAPBEXresItem 9" xfId="659" xr:uid="{00000000-0005-0000-0000-00007B020000}"/>
    <cellStyle name="SAPBEXresItemX" xfId="184" xr:uid="{00000000-0005-0000-0000-00007C020000}"/>
    <cellStyle name="SAPBEXresItemX 10" xfId="660" xr:uid="{00000000-0005-0000-0000-00007D020000}"/>
    <cellStyle name="SAPBEXresItemX 2" xfId="216" xr:uid="{00000000-0005-0000-0000-00007E020000}"/>
    <cellStyle name="SAPBEXresItemX 3" xfId="237" xr:uid="{00000000-0005-0000-0000-00007F020000}"/>
    <cellStyle name="SAPBEXresItemX 4" xfId="661" xr:uid="{00000000-0005-0000-0000-000080020000}"/>
    <cellStyle name="SAPBEXresItemX 5" xfId="662" xr:uid="{00000000-0005-0000-0000-000081020000}"/>
    <cellStyle name="SAPBEXresItemX 6" xfId="663" xr:uid="{00000000-0005-0000-0000-000082020000}"/>
    <cellStyle name="SAPBEXresItemX 7" xfId="664" xr:uid="{00000000-0005-0000-0000-000083020000}"/>
    <cellStyle name="SAPBEXresItemX 8" xfId="665" xr:uid="{00000000-0005-0000-0000-000084020000}"/>
    <cellStyle name="SAPBEXresItemX 9" xfId="666" xr:uid="{00000000-0005-0000-0000-000085020000}"/>
    <cellStyle name="SAPBEXstdData" xfId="185" xr:uid="{00000000-0005-0000-0000-000086020000}"/>
    <cellStyle name="SAPBEXstdData 10" xfId="667" xr:uid="{00000000-0005-0000-0000-000087020000}"/>
    <cellStyle name="SAPBEXstdData 2" xfId="222" xr:uid="{00000000-0005-0000-0000-000088020000}"/>
    <cellStyle name="SAPBEXstdData 3" xfId="229" xr:uid="{00000000-0005-0000-0000-000089020000}"/>
    <cellStyle name="SAPBEXstdData 4" xfId="668" xr:uid="{00000000-0005-0000-0000-00008A020000}"/>
    <cellStyle name="SAPBEXstdData 5" xfId="669" xr:uid="{00000000-0005-0000-0000-00008B020000}"/>
    <cellStyle name="SAPBEXstdData 6" xfId="670" xr:uid="{00000000-0005-0000-0000-00008C020000}"/>
    <cellStyle name="SAPBEXstdData 7" xfId="671" xr:uid="{00000000-0005-0000-0000-00008D020000}"/>
    <cellStyle name="SAPBEXstdData 8" xfId="672" xr:uid="{00000000-0005-0000-0000-00008E020000}"/>
    <cellStyle name="SAPBEXstdData 9" xfId="673" xr:uid="{00000000-0005-0000-0000-00008F020000}"/>
    <cellStyle name="SAPBEXstdDataEmph" xfId="186" xr:uid="{00000000-0005-0000-0000-000090020000}"/>
    <cellStyle name="SAPBEXstdDataEmph 10" xfId="674" xr:uid="{00000000-0005-0000-0000-000091020000}"/>
    <cellStyle name="SAPBEXstdDataEmph 2" xfId="213" xr:uid="{00000000-0005-0000-0000-000092020000}"/>
    <cellStyle name="SAPBEXstdDataEmph 3" xfId="88" xr:uid="{00000000-0005-0000-0000-000093020000}"/>
    <cellStyle name="SAPBEXstdDataEmph 4" xfId="675" xr:uid="{00000000-0005-0000-0000-000094020000}"/>
    <cellStyle name="SAPBEXstdDataEmph 5" xfId="676" xr:uid="{00000000-0005-0000-0000-000095020000}"/>
    <cellStyle name="SAPBEXstdDataEmph 6" xfId="677" xr:uid="{00000000-0005-0000-0000-000096020000}"/>
    <cellStyle name="SAPBEXstdDataEmph 7" xfId="678" xr:uid="{00000000-0005-0000-0000-000097020000}"/>
    <cellStyle name="SAPBEXstdDataEmph 8" xfId="679" xr:uid="{00000000-0005-0000-0000-000098020000}"/>
    <cellStyle name="SAPBEXstdDataEmph 9" xfId="680" xr:uid="{00000000-0005-0000-0000-000099020000}"/>
    <cellStyle name="SAPBEXstdItem" xfId="187" xr:uid="{00000000-0005-0000-0000-00009A020000}"/>
    <cellStyle name="SAPBEXstdItem 10" xfId="681" xr:uid="{00000000-0005-0000-0000-00009B020000}"/>
    <cellStyle name="SAPBEXstdItem 2" xfId="682" xr:uid="{00000000-0005-0000-0000-00009C020000}"/>
    <cellStyle name="SAPBEXstdItem 3" xfId="683" xr:uid="{00000000-0005-0000-0000-00009D020000}"/>
    <cellStyle name="SAPBEXstdItem 4" xfId="684" xr:uid="{00000000-0005-0000-0000-00009E020000}"/>
    <cellStyle name="SAPBEXstdItem 5" xfId="685" xr:uid="{00000000-0005-0000-0000-00009F020000}"/>
    <cellStyle name="SAPBEXstdItem 6" xfId="686" xr:uid="{00000000-0005-0000-0000-0000A0020000}"/>
    <cellStyle name="SAPBEXstdItem 7" xfId="687" xr:uid="{00000000-0005-0000-0000-0000A1020000}"/>
    <cellStyle name="SAPBEXstdItem 8" xfId="688" xr:uid="{00000000-0005-0000-0000-0000A2020000}"/>
    <cellStyle name="SAPBEXstdItem 9" xfId="689" xr:uid="{00000000-0005-0000-0000-0000A3020000}"/>
    <cellStyle name="SAPBEXstdItemX" xfId="188" xr:uid="{00000000-0005-0000-0000-0000A4020000}"/>
    <cellStyle name="SAPBEXstdItemX 10" xfId="690" xr:uid="{00000000-0005-0000-0000-0000A5020000}"/>
    <cellStyle name="SAPBEXstdItemX 2" xfId="210" xr:uid="{00000000-0005-0000-0000-0000A6020000}"/>
    <cellStyle name="SAPBEXstdItemX 3" xfId="243" xr:uid="{00000000-0005-0000-0000-0000A7020000}"/>
    <cellStyle name="SAPBEXstdItemX 4" xfId="691" xr:uid="{00000000-0005-0000-0000-0000A8020000}"/>
    <cellStyle name="SAPBEXstdItemX 5" xfId="692" xr:uid="{00000000-0005-0000-0000-0000A9020000}"/>
    <cellStyle name="SAPBEXstdItemX 6" xfId="693" xr:uid="{00000000-0005-0000-0000-0000AA020000}"/>
    <cellStyle name="SAPBEXstdItemX 7" xfId="694" xr:uid="{00000000-0005-0000-0000-0000AB020000}"/>
    <cellStyle name="SAPBEXstdItemX 8" xfId="695" xr:uid="{00000000-0005-0000-0000-0000AC020000}"/>
    <cellStyle name="SAPBEXstdItemX 9" xfId="696" xr:uid="{00000000-0005-0000-0000-0000AD020000}"/>
    <cellStyle name="SAPBEXtitle" xfId="189" xr:uid="{00000000-0005-0000-0000-0000AE020000}"/>
    <cellStyle name="SAPBEXundefined" xfId="190" xr:uid="{00000000-0005-0000-0000-0000AF020000}"/>
    <cellStyle name="SAPBEXundefined 10" xfId="697" xr:uid="{00000000-0005-0000-0000-0000B0020000}"/>
    <cellStyle name="SAPBEXundefined 2" xfId="206" xr:uid="{00000000-0005-0000-0000-0000B1020000}"/>
    <cellStyle name="SAPBEXundefined 3" xfId="242" xr:uid="{00000000-0005-0000-0000-0000B2020000}"/>
    <cellStyle name="SAPBEXundefined 4" xfId="698" xr:uid="{00000000-0005-0000-0000-0000B3020000}"/>
    <cellStyle name="SAPBEXundefined 5" xfId="699" xr:uid="{00000000-0005-0000-0000-0000B4020000}"/>
    <cellStyle name="SAPBEXundefined 6" xfId="700" xr:uid="{00000000-0005-0000-0000-0000B5020000}"/>
    <cellStyle name="SAPBEXundefined 7" xfId="701" xr:uid="{00000000-0005-0000-0000-0000B6020000}"/>
    <cellStyle name="SAPBEXundefined 8" xfId="702" xr:uid="{00000000-0005-0000-0000-0000B7020000}"/>
    <cellStyle name="SAPBEXundefined 9" xfId="703" xr:uid="{00000000-0005-0000-0000-0000B8020000}"/>
    <cellStyle name="SEM-BPS-data" xfId="191" xr:uid="{00000000-0005-0000-0000-0000B9020000}"/>
    <cellStyle name="Style 1" xfId="192" xr:uid="{00000000-0005-0000-0000-0000BA020000}"/>
    <cellStyle name="Tahoma" xfId="193" xr:uid="{00000000-0005-0000-0000-0000BB020000}"/>
    <cellStyle name="Task_Header" xfId="194" xr:uid="{00000000-0005-0000-0000-0000BC020000}"/>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colors>
    <mruColors>
      <color rgb="FFFF00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20</xdr:col>
      <xdr:colOff>31750</xdr:colOff>
      <xdr:row>11</xdr:row>
      <xdr:rowOff>24342</xdr:rowOff>
    </xdr:from>
    <xdr:to>
      <xdr:col>20</xdr:col>
      <xdr:colOff>542926</xdr:colOff>
      <xdr:row>27</xdr:row>
      <xdr:rowOff>92075</xdr:rowOff>
    </xdr:to>
    <xdr:sp macro="" textlink="">
      <xdr:nvSpPr>
        <xdr:cNvPr id="2" name="Right Brace 1">
          <a:extLst>
            <a:ext uri="{FF2B5EF4-FFF2-40B4-BE49-F238E27FC236}">
              <a16:creationId xmlns:a16="http://schemas.microsoft.com/office/drawing/2014/main" id="{6BE8C7DB-BEEB-4C9D-A5B2-76CAD531D426}"/>
            </a:ext>
          </a:extLst>
        </xdr:cNvPr>
        <xdr:cNvSpPr/>
      </xdr:nvSpPr>
      <xdr:spPr>
        <a:xfrm>
          <a:off x="18862675" y="2434167"/>
          <a:ext cx="511176" cy="3858683"/>
        </a:xfrm>
        <a:prstGeom prst="rightBrace">
          <a:avLst>
            <a:gd name="adj1" fmla="val 8333"/>
            <a:gd name="adj2" fmla="val 4862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Q497"/>
  <sheetViews>
    <sheetView tabSelected="1" view="pageBreakPreview" zoomScale="90" zoomScaleNormal="44" zoomScaleSheetLayoutView="90" zoomScalePageLayoutView="59" workbookViewId="0">
      <selection activeCell="B7" sqref="B7:N7"/>
    </sheetView>
  </sheetViews>
  <sheetFormatPr defaultRowHeight="12.75"/>
  <cols>
    <col min="1" max="1" width="2.42578125" customWidth="1"/>
    <col min="2" max="2" width="9.42578125" customWidth="1"/>
    <col min="3" max="3" width="50.7109375" customWidth="1"/>
    <col min="4" max="15" width="12.7109375" customWidth="1"/>
    <col min="16" max="17" width="2.7109375" customWidth="1"/>
  </cols>
  <sheetData>
    <row r="1" spans="1:43" s="1" customFormat="1" ht="17.25" customHeight="1">
      <c r="A1" s="4"/>
      <c r="B1" s="3" t="s">
        <v>0</v>
      </c>
      <c r="C1" s="4"/>
      <c r="D1" s="4"/>
      <c r="E1" s="4"/>
      <c r="F1" s="4"/>
      <c r="G1" s="4"/>
      <c r="H1" s="4"/>
      <c r="J1" s="4"/>
      <c r="K1" s="4"/>
      <c r="M1" s="4"/>
      <c r="O1" s="5" t="s">
        <v>1</v>
      </c>
      <c r="P1" s="5"/>
      <c r="Q1" s="4"/>
      <c r="R1" s="4"/>
      <c r="S1" s="4"/>
      <c r="T1" s="4"/>
      <c r="U1" s="4"/>
      <c r="V1" s="4"/>
      <c r="W1" s="4"/>
      <c r="X1" s="4"/>
      <c r="Y1" s="4"/>
      <c r="Z1" s="4"/>
      <c r="AA1" s="4"/>
      <c r="AB1" s="4"/>
      <c r="AC1" s="4"/>
      <c r="AD1" s="4"/>
      <c r="AE1" s="4"/>
      <c r="AF1" s="4"/>
      <c r="AG1" s="4"/>
      <c r="AH1" s="4"/>
      <c r="AI1" s="4"/>
      <c r="AJ1" s="4"/>
      <c r="AK1" s="4"/>
      <c r="AL1" s="4"/>
      <c r="AM1" s="4"/>
      <c r="AN1" s="4"/>
      <c r="AO1" s="4"/>
      <c r="AP1" s="4"/>
      <c r="AQ1" s="4"/>
    </row>
    <row r="2" spans="1:43" s="1" customFormat="1" ht="17.25" customHeight="1">
      <c r="A2" s="4"/>
      <c r="B2" s="3"/>
      <c r="C2" s="4"/>
      <c r="D2" s="4"/>
      <c r="E2" s="4"/>
      <c r="F2" s="4"/>
      <c r="G2" s="4"/>
      <c r="H2" s="4"/>
      <c r="J2" s="4"/>
      <c r="K2" s="4"/>
      <c r="M2" s="4"/>
      <c r="O2" s="5" t="s">
        <v>2</v>
      </c>
      <c r="P2" s="5"/>
      <c r="Q2" s="4"/>
      <c r="R2" s="4"/>
      <c r="S2" s="4"/>
      <c r="T2" s="4"/>
      <c r="U2" s="4"/>
      <c r="V2" s="4"/>
      <c r="W2" s="4"/>
      <c r="X2" s="4"/>
      <c r="Y2" s="4"/>
      <c r="Z2" s="4"/>
      <c r="AA2" s="4"/>
      <c r="AB2" s="4"/>
      <c r="AC2" s="4"/>
      <c r="AD2" s="4"/>
      <c r="AE2" s="4"/>
      <c r="AF2" s="4"/>
      <c r="AG2" s="4"/>
      <c r="AH2" s="4"/>
      <c r="AI2" s="4"/>
      <c r="AJ2" s="4"/>
      <c r="AK2" s="4"/>
      <c r="AL2" s="4"/>
      <c r="AM2" s="4"/>
      <c r="AN2" s="4"/>
      <c r="AO2" s="4"/>
      <c r="AP2" s="4"/>
      <c r="AQ2" s="4"/>
    </row>
    <row r="3" spans="1:43" s="1" customFormat="1" ht="17.25" customHeight="1">
      <c r="A3" s="4"/>
      <c r="C3" s="4"/>
      <c r="D3" s="4"/>
      <c r="E3" s="4"/>
      <c r="F3" s="4"/>
      <c r="G3" s="4"/>
      <c r="H3" s="4"/>
      <c r="J3" s="4"/>
      <c r="K3" s="4"/>
      <c r="M3" s="4"/>
      <c r="O3" s="5" t="s">
        <v>3</v>
      </c>
      <c r="P3" s="5"/>
      <c r="Q3" s="4"/>
      <c r="R3" s="4"/>
      <c r="S3" s="4"/>
      <c r="T3" s="4"/>
      <c r="U3" s="4"/>
      <c r="V3" s="4"/>
      <c r="W3" s="4"/>
      <c r="X3" s="4"/>
      <c r="Y3" s="4"/>
      <c r="Z3" s="4"/>
      <c r="AA3" s="4"/>
      <c r="AB3" s="4"/>
      <c r="AC3" s="4"/>
      <c r="AD3" s="4"/>
      <c r="AE3" s="4"/>
      <c r="AF3" s="4"/>
      <c r="AG3" s="4"/>
      <c r="AH3" s="4"/>
      <c r="AI3" s="4"/>
      <c r="AJ3" s="4"/>
      <c r="AK3" s="4"/>
      <c r="AL3" s="4"/>
      <c r="AM3" s="4"/>
      <c r="AN3" s="4"/>
      <c r="AO3" s="4"/>
      <c r="AP3" s="4"/>
      <c r="AQ3" s="4"/>
    </row>
    <row r="4" spans="1:43" s="1" customFormat="1" ht="17.25" customHeight="1">
      <c r="A4" s="4"/>
      <c r="B4" s="85"/>
      <c r="C4" s="85"/>
      <c r="D4" s="85"/>
      <c r="E4" s="85"/>
      <c r="F4" s="85"/>
      <c r="G4" s="85"/>
      <c r="H4" s="85"/>
      <c r="I4" s="85"/>
      <c r="J4" s="85"/>
      <c r="K4" s="85"/>
      <c r="M4" s="4"/>
      <c r="O4" s="5" t="s">
        <v>4</v>
      </c>
      <c r="P4" s="5"/>
      <c r="Q4" s="4"/>
      <c r="R4" s="4"/>
      <c r="S4" s="4"/>
      <c r="T4" s="4"/>
      <c r="U4" s="4"/>
      <c r="V4" s="4"/>
      <c r="W4" s="4"/>
      <c r="X4" s="4"/>
      <c r="Y4" s="4"/>
      <c r="Z4" s="4"/>
      <c r="AA4" s="4"/>
      <c r="AB4" s="4"/>
      <c r="AC4" s="4"/>
      <c r="AD4" s="4"/>
      <c r="AE4" s="4"/>
      <c r="AF4" s="4"/>
      <c r="AG4" s="4"/>
      <c r="AH4" s="4"/>
      <c r="AI4" s="4"/>
      <c r="AJ4" s="4"/>
      <c r="AK4" s="4"/>
      <c r="AL4" s="4"/>
      <c r="AM4" s="4"/>
      <c r="AN4" s="4"/>
      <c r="AO4" s="4"/>
      <c r="AP4" s="4"/>
      <c r="AQ4" s="4"/>
    </row>
    <row r="5" spans="1:43" s="1" customFormat="1" ht="17.25" customHeight="1">
      <c r="A5" s="4"/>
      <c r="B5" s="85"/>
      <c r="C5" s="85"/>
      <c r="D5" s="85"/>
      <c r="E5" s="85"/>
      <c r="F5" s="85"/>
      <c r="G5" s="85"/>
      <c r="H5" s="85"/>
      <c r="I5" s="85"/>
      <c r="J5" s="85"/>
      <c r="K5" s="85"/>
      <c r="M5" s="4"/>
      <c r="O5" s="5" t="s">
        <v>5</v>
      </c>
      <c r="P5" s="5"/>
      <c r="Q5" s="4"/>
      <c r="R5" s="4"/>
      <c r="S5" s="4"/>
      <c r="T5" s="4"/>
      <c r="U5" s="4"/>
      <c r="V5" s="4"/>
      <c r="W5" s="4"/>
      <c r="X5" s="4"/>
      <c r="Y5" s="4"/>
      <c r="Z5" s="4"/>
      <c r="AA5" s="4"/>
      <c r="AB5" s="4"/>
      <c r="AC5" s="4"/>
      <c r="AD5" s="4"/>
      <c r="AE5" s="4"/>
      <c r="AF5" s="4"/>
      <c r="AG5" s="4"/>
      <c r="AH5" s="4"/>
      <c r="AI5" s="4"/>
      <c r="AJ5" s="4"/>
      <c r="AK5" s="4"/>
      <c r="AL5" s="4"/>
      <c r="AM5" s="4"/>
      <c r="AN5" s="4"/>
      <c r="AO5" s="4"/>
      <c r="AP5" s="4"/>
      <c r="AQ5" s="4"/>
    </row>
    <row r="6" spans="1:43" s="1" customFormat="1" ht="17.25" customHeight="1">
      <c r="A6" s="4"/>
      <c r="B6" s="85"/>
      <c r="C6" s="85"/>
      <c r="D6" s="85"/>
      <c r="E6" s="85"/>
      <c r="F6" s="85"/>
      <c r="G6" s="85"/>
      <c r="H6" s="85"/>
      <c r="I6" s="85"/>
      <c r="J6" s="85"/>
      <c r="K6" s="85"/>
      <c r="M6" s="4"/>
      <c r="O6" s="5" t="s">
        <v>6</v>
      </c>
      <c r="P6" s="5"/>
      <c r="Q6" s="4"/>
      <c r="R6" s="4"/>
      <c r="S6" s="4"/>
      <c r="T6" s="4"/>
      <c r="U6" s="4"/>
      <c r="V6" s="4"/>
      <c r="W6" s="4"/>
      <c r="X6" s="4"/>
      <c r="Y6" s="4"/>
      <c r="Z6" s="4"/>
      <c r="AA6" s="4"/>
      <c r="AB6" s="4"/>
      <c r="AC6" s="4"/>
      <c r="AD6" s="4"/>
      <c r="AE6" s="4"/>
      <c r="AF6" s="4"/>
      <c r="AG6" s="4"/>
      <c r="AH6" s="4"/>
      <c r="AI6" s="4"/>
      <c r="AJ6" s="4"/>
      <c r="AK6" s="4"/>
      <c r="AL6" s="4"/>
      <c r="AM6" s="4"/>
      <c r="AN6" s="4"/>
      <c r="AO6" s="4"/>
      <c r="AP6" s="4"/>
      <c r="AQ6" s="4"/>
    </row>
    <row r="7" spans="1:43" s="1" customFormat="1" ht="17.25" customHeight="1">
      <c r="A7" s="6"/>
      <c r="B7" s="509" t="s">
        <v>6</v>
      </c>
      <c r="C7" s="509"/>
      <c r="D7" s="509"/>
      <c r="E7" s="509"/>
      <c r="F7" s="509"/>
      <c r="G7" s="509"/>
      <c r="H7" s="509"/>
      <c r="I7" s="509"/>
      <c r="J7" s="509"/>
      <c r="K7" s="509"/>
      <c r="L7" s="509"/>
      <c r="M7" s="509"/>
      <c r="N7" s="509"/>
      <c r="O7" s="27"/>
      <c r="P7" s="27"/>
      <c r="Q7" s="4"/>
      <c r="R7" s="4"/>
      <c r="S7" s="4"/>
      <c r="T7" s="4"/>
      <c r="U7" s="4"/>
      <c r="V7" s="4"/>
      <c r="W7" s="4"/>
      <c r="X7" s="4"/>
      <c r="Y7" s="4"/>
      <c r="Z7" s="4"/>
      <c r="AA7" s="4"/>
      <c r="AB7" s="4"/>
      <c r="AC7" s="4"/>
      <c r="AD7" s="4"/>
      <c r="AE7" s="4"/>
      <c r="AF7" s="4"/>
      <c r="AG7" s="4"/>
      <c r="AH7" s="4"/>
      <c r="AI7" s="4"/>
      <c r="AJ7" s="4"/>
      <c r="AK7" s="4"/>
      <c r="AL7" s="4"/>
      <c r="AM7" s="4"/>
      <c r="AN7" s="4"/>
      <c r="AO7" s="4"/>
      <c r="AP7" s="4"/>
      <c r="AQ7" s="4"/>
    </row>
    <row r="8" spans="1:43" s="1" customFormat="1" ht="17.25" customHeight="1">
      <c r="A8" s="4"/>
      <c r="B8" s="510" t="s">
        <v>7</v>
      </c>
      <c r="C8" s="510"/>
      <c r="D8" s="510"/>
      <c r="E8" s="510"/>
      <c r="F8" s="510"/>
      <c r="G8" s="510"/>
      <c r="H8" s="510"/>
      <c r="I8" s="510"/>
      <c r="J8" s="510"/>
      <c r="K8" s="510"/>
      <c r="L8" s="510"/>
      <c r="M8" s="510"/>
      <c r="N8" s="510"/>
      <c r="O8" s="29"/>
      <c r="P8" s="29"/>
      <c r="Q8" s="4"/>
      <c r="R8" s="4"/>
      <c r="S8" s="4"/>
      <c r="T8" s="4"/>
      <c r="U8" s="4"/>
      <c r="V8" s="4"/>
      <c r="W8" s="4"/>
      <c r="X8" s="4"/>
      <c r="Y8" s="4"/>
      <c r="Z8" s="4"/>
      <c r="AA8" s="4"/>
      <c r="AB8" s="4"/>
      <c r="AC8" s="4"/>
      <c r="AD8" s="4"/>
      <c r="AE8" s="4"/>
      <c r="AF8" s="4"/>
      <c r="AG8" s="4"/>
      <c r="AH8" s="4"/>
      <c r="AI8" s="4"/>
      <c r="AJ8" s="4"/>
      <c r="AK8" s="4"/>
      <c r="AL8" s="4"/>
      <c r="AM8" s="4"/>
      <c r="AN8" s="4"/>
      <c r="AO8" s="4"/>
      <c r="AP8" s="4"/>
      <c r="AQ8" s="4"/>
    </row>
    <row r="9" spans="1:43" s="1" customFormat="1" ht="17.25" customHeight="1" thickBot="1">
      <c r="A9" s="4"/>
      <c r="B9" s="4"/>
      <c r="C9" s="7"/>
      <c r="D9" s="7"/>
      <c r="E9" s="7"/>
      <c r="F9" s="7"/>
      <c r="G9" s="7"/>
      <c r="H9" s="7"/>
      <c r="I9" s="7"/>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row>
    <row r="10" spans="1:43" s="1" customFormat="1" ht="17.25" customHeight="1">
      <c r="A10" s="4"/>
      <c r="B10" s="8" t="s">
        <v>8</v>
      </c>
      <c r="C10" s="9"/>
      <c r="D10" s="34">
        <v>2016</v>
      </c>
      <c r="E10" s="34">
        <v>2017</v>
      </c>
      <c r="F10" s="34">
        <v>2018</v>
      </c>
      <c r="G10" s="34">
        <v>2019</v>
      </c>
      <c r="H10" s="34">
        <v>2020</v>
      </c>
      <c r="I10" s="76">
        <v>2021</v>
      </c>
      <c r="J10" s="34">
        <v>2022</v>
      </c>
      <c r="K10" s="34">
        <v>2023</v>
      </c>
      <c r="L10" s="34">
        <v>2024</v>
      </c>
      <c r="M10" s="34">
        <v>2025</v>
      </c>
      <c r="N10" s="76">
        <v>2026</v>
      </c>
      <c r="O10" s="43">
        <v>2027</v>
      </c>
      <c r="P10" s="9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row>
    <row r="11" spans="1:43" s="1" customFormat="1" ht="17.25" customHeight="1" thickBot="1">
      <c r="A11" s="4"/>
      <c r="B11" s="11" t="s">
        <v>9</v>
      </c>
      <c r="C11" s="12" t="s">
        <v>10</v>
      </c>
      <c r="D11" s="44" t="s">
        <v>11</v>
      </c>
      <c r="E11" s="44" t="s">
        <v>11</v>
      </c>
      <c r="F11" s="44" t="s">
        <v>11</v>
      </c>
      <c r="G11" s="44" t="s">
        <v>11</v>
      </c>
      <c r="H11" s="44" t="s">
        <v>11</v>
      </c>
      <c r="I11" s="77" t="s">
        <v>11</v>
      </c>
      <c r="J11" s="44" t="s">
        <v>11</v>
      </c>
      <c r="K11" s="44" t="s">
        <v>11</v>
      </c>
      <c r="L11" s="44" t="s">
        <v>11</v>
      </c>
      <c r="M11" s="44" t="s">
        <v>12</v>
      </c>
      <c r="N11" s="77" t="s">
        <v>12</v>
      </c>
      <c r="O11" s="45" t="s">
        <v>31</v>
      </c>
      <c r="P11" s="9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43" s="2" customFormat="1" ht="17.25" customHeight="1">
      <c r="A12" s="4"/>
      <c r="B12" s="14"/>
      <c r="C12" s="15"/>
      <c r="D12" s="51" t="s">
        <v>13</v>
      </c>
      <c r="E12" s="51" t="s">
        <v>14</v>
      </c>
      <c r="F12" s="52" t="s">
        <v>15</v>
      </c>
      <c r="G12" s="46" t="s">
        <v>16</v>
      </c>
      <c r="H12" s="46" t="s">
        <v>17</v>
      </c>
      <c r="I12" s="51" t="s">
        <v>18</v>
      </c>
      <c r="J12" s="52" t="s">
        <v>19</v>
      </c>
      <c r="K12" s="46" t="s">
        <v>20</v>
      </c>
      <c r="L12" s="46" t="s">
        <v>21</v>
      </c>
      <c r="M12" s="51" t="s">
        <v>22</v>
      </c>
      <c r="N12" s="98" t="s">
        <v>23</v>
      </c>
      <c r="O12" s="63" t="s">
        <v>48</v>
      </c>
      <c r="P12" s="27"/>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1:43" s="1" customFormat="1" ht="17.25" customHeight="1">
      <c r="A13" s="4"/>
      <c r="B13" s="16"/>
      <c r="C13" s="17"/>
      <c r="D13" s="47"/>
      <c r="E13" s="47"/>
      <c r="F13" s="48"/>
      <c r="G13" s="48"/>
      <c r="H13" s="48"/>
      <c r="I13" s="47"/>
      <c r="J13" s="48"/>
      <c r="K13" s="48"/>
      <c r="L13" s="48"/>
      <c r="M13" s="47"/>
      <c r="N13" s="99"/>
      <c r="O13" s="53"/>
      <c r="P13" s="81"/>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1:43" s="1" customFormat="1" ht="17.25" customHeight="1">
      <c r="A14" s="4"/>
      <c r="B14" s="18">
        <v>1</v>
      </c>
      <c r="C14" s="19" t="s">
        <v>24</v>
      </c>
      <c r="D14" s="20">
        <v>70.131081729999991</v>
      </c>
      <c r="E14" s="20">
        <v>78.651968269999998</v>
      </c>
      <c r="F14" s="36">
        <v>70.504266349999995</v>
      </c>
      <c r="G14" s="36">
        <v>71.76590542000001</v>
      </c>
      <c r="H14" s="36">
        <v>55.4752996</v>
      </c>
      <c r="I14" s="20">
        <v>50.086386930000003</v>
      </c>
      <c r="J14" s="36">
        <v>71.592386389999987</v>
      </c>
      <c r="K14" s="36">
        <v>62.277535822205067</v>
      </c>
      <c r="L14" s="36">
        <v>58.541782070000011</v>
      </c>
      <c r="M14" s="20">
        <v>56.103888972451621</v>
      </c>
      <c r="N14" s="100">
        <v>51.520534823840897</v>
      </c>
      <c r="O14" s="54">
        <v>49.099807494429122</v>
      </c>
      <c r="P14" s="95"/>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row>
    <row r="15" spans="1:43" s="1" customFormat="1" ht="17.25" customHeight="1">
      <c r="A15" s="4"/>
      <c r="B15" s="18">
        <f>B14+1</f>
        <v>2</v>
      </c>
      <c r="C15" s="21" t="s">
        <v>25</v>
      </c>
      <c r="D15" s="20">
        <v>0.38991410101790808</v>
      </c>
      <c r="E15" s="20">
        <v>3.0969092475397662</v>
      </c>
      <c r="F15" s="36">
        <v>2.69033840865051</v>
      </c>
      <c r="G15" s="36">
        <v>1.2873664554023418E-3</v>
      </c>
      <c r="H15" s="36">
        <v>0</v>
      </c>
      <c r="I15" s="20">
        <v>0</v>
      </c>
      <c r="J15" s="36">
        <v>8.0307040285786488</v>
      </c>
      <c r="K15" s="36">
        <v>0.35424146135496487</v>
      </c>
      <c r="L15" s="36">
        <v>1.2334498090179078</v>
      </c>
      <c r="M15" s="20">
        <v>1.9236790597903042</v>
      </c>
      <c r="N15" s="100">
        <v>1.9236790597903042</v>
      </c>
      <c r="O15" s="54">
        <v>1.9236790597903042</v>
      </c>
      <c r="P15" s="95"/>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1:43" s="1" customFormat="1" ht="17.25" customHeight="1">
      <c r="A16" s="4"/>
      <c r="B16" s="18">
        <f>B15+1</f>
        <v>3</v>
      </c>
      <c r="C16" s="21" t="s">
        <v>26</v>
      </c>
      <c r="D16" s="20">
        <v>1.1208619642000002</v>
      </c>
      <c r="E16" s="20">
        <v>0.85602924005400016</v>
      </c>
      <c r="F16" s="36">
        <v>1.5994634741999996</v>
      </c>
      <c r="G16" s="36">
        <v>0.90167911950000001</v>
      </c>
      <c r="H16" s="36">
        <v>0.18202944519063999</v>
      </c>
      <c r="I16" s="20">
        <v>0.55820138570000011</v>
      </c>
      <c r="J16" s="36">
        <v>0.59537837390000004</v>
      </c>
      <c r="K16" s="36">
        <v>1.6372944272609997</v>
      </c>
      <c r="L16" s="36">
        <v>3.5280708402839993</v>
      </c>
      <c r="M16" s="20">
        <v>1.3001948944671278</v>
      </c>
      <c r="N16" s="100">
        <v>1.3001948944671278</v>
      </c>
      <c r="O16" s="54">
        <v>1.3001948944671278</v>
      </c>
      <c r="P16" s="95"/>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1:43" s="1" customFormat="1" ht="17.25" customHeight="1" thickBot="1">
      <c r="A17" s="4"/>
      <c r="B17" s="18">
        <f t="shared" ref="B17:B18" si="0">B16+1</f>
        <v>4</v>
      </c>
      <c r="C17" s="23" t="s">
        <v>27</v>
      </c>
      <c r="D17" s="35">
        <v>0.14365879292307693</v>
      </c>
      <c r="E17" s="35">
        <v>0.58352360838840323</v>
      </c>
      <c r="F17" s="37">
        <v>2.3169725596482547</v>
      </c>
      <c r="G17" s="37">
        <v>0.16464210345919894</v>
      </c>
      <c r="H17" s="37">
        <v>0</v>
      </c>
      <c r="I17" s="35">
        <v>0.43888458027692345</v>
      </c>
      <c r="J17" s="37">
        <v>0</v>
      </c>
      <c r="K17" s="37">
        <v>1.5446707896922414</v>
      </c>
      <c r="L17" s="37">
        <v>3.0477466967999964</v>
      </c>
      <c r="M17" s="35">
        <v>1.0062604133538322</v>
      </c>
      <c r="N17" s="101">
        <v>1.0062604133538322</v>
      </c>
      <c r="O17" s="55">
        <v>1.0062604133538322</v>
      </c>
      <c r="P17" s="95"/>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s="1" customFormat="1" ht="17.25" customHeight="1">
      <c r="A18" s="4"/>
      <c r="B18" s="18">
        <f t="shared" si="0"/>
        <v>5</v>
      </c>
      <c r="C18" s="23" t="s">
        <v>28</v>
      </c>
      <c r="D18" s="86">
        <v>71.785516588140979</v>
      </c>
      <c r="E18" s="86">
        <v>83.188430365982171</v>
      </c>
      <c r="F18" s="87">
        <v>77.111040792498741</v>
      </c>
      <c r="G18" s="87">
        <v>72.833514009414614</v>
      </c>
      <c r="H18" s="87">
        <v>55.657329045190643</v>
      </c>
      <c r="I18" s="86">
        <v>51.083472895976932</v>
      </c>
      <c r="J18" s="87">
        <v>80.218468792478646</v>
      </c>
      <c r="K18" s="87">
        <v>65.813742500513285</v>
      </c>
      <c r="L18" s="87">
        <v>66.351049416101915</v>
      </c>
      <c r="M18" s="86">
        <v>60.334023340062885</v>
      </c>
      <c r="N18" s="102">
        <v>55.750669191452161</v>
      </c>
      <c r="O18" s="88">
        <v>53.329941862040386</v>
      </c>
      <c r="P18" s="95"/>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row>
    <row r="19" spans="1:43" s="1" customFormat="1" ht="17.25" customHeight="1">
      <c r="A19" s="4"/>
      <c r="B19" s="22"/>
      <c r="C19" s="23"/>
      <c r="D19" s="20"/>
      <c r="E19" s="20"/>
      <c r="F19" s="36"/>
      <c r="G19" s="36"/>
      <c r="H19" s="36"/>
      <c r="I19" s="20"/>
      <c r="J19" s="36"/>
      <c r="K19" s="36"/>
      <c r="L19" s="36"/>
      <c r="M19" s="20"/>
      <c r="N19" s="100"/>
      <c r="O19" s="54"/>
      <c r="P19" s="95"/>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s="1" customFormat="1" ht="17.25" customHeight="1">
      <c r="A20" s="4"/>
      <c r="B20" s="22">
        <f>B18+1</f>
        <v>6</v>
      </c>
      <c r="C20" s="23" t="s">
        <v>29</v>
      </c>
      <c r="D20" s="49">
        <v>14.024896939999998</v>
      </c>
      <c r="E20" s="49">
        <v>12.326472899999999</v>
      </c>
      <c r="F20" s="36">
        <v>10.907407829999991</v>
      </c>
      <c r="G20" s="36">
        <v>6.2070745200000106</v>
      </c>
      <c r="H20" s="36">
        <v>5.0766988199999963</v>
      </c>
      <c r="I20" s="49">
        <v>16.755211290000002</v>
      </c>
      <c r="J20" s="36">
        <v>14.263878689999983</v>
      </c>
      <c r="K20" s="36">
        <v>14.772455445548772</v>
      </c>
      <c r="L20" s="36">
        <v>28.395082919999986</v>
      </c>
      <c r="M20" s="20">
        <v>10.5480999898482</v>
      </c>
      <c r="N20" s="100">
        <v>20.2</v>
      </c>
      <c r="O20" s="54">
        <v>17.8</v>
      </c>
      <c r="P20" s="95"/>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s="1" customFormat="1" ht="17.25" customHeight="1" thickBot="1">
      <c r="A21" s="4"/>
      <c r="B21" s="22"/>
      <c r="C21" s="23"/>
      <c r="D21" s="35"/>
      <c r="E21" s="35"/>
      <c r="F21" s="37"/>
      <c r="G21" s="37"/>
      <c r="H21" s="37"/>
      <c r="I21" s="35"/>
      <c r="J21" s="37"/>
      <c r="K21" s="37"/>
      <c r="L21" s="37"/>
      <c r="M21" s="35"/>
      <c r="N21" s="101"/>
      <c r="O21" s="55"/>
      <c r="P21" s="95"/>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s="1" customFormat="1" ht="24" customHeight="1" thickBot="1">
      <c r="A22" s="4"/>
      <c r="B22" s="24">
        <f>B20+1</f>
        <v>7</v>
      </c>
      <c r="C22" s="25" t="s">
        <v>30</v>
      </c>
      <c r="D22" s="26">
        <f>SUM(D14:D17,D20)</f>
        <v>85.81041352814097</v>
      </c>
      <c r="E22" s="26">
        <f t="shared" ref="E22:N22" si="1">SUM(E14:E17,E20)</f>
        <v>95.51490326598217</v>
      </c>
      <c r="F22" s="26">
        <f t="shared" si="1"/>
        <v>88.018448622498738</v>
      </c>
      <c r="G22" s="26">
        <f t="shared" si="1"/>
        <v>79.04058852941462</v>
      </c>
      <c r="H22" s="26">
        <f t="shared" si="1"/>
        <v>60.73402786519064</v>
      </c>
      <c r="I22" s="26">
        <f t="shared" si="1"/>
        <v>67.838684185976931</v>
      </c>
      <c r="J22" s="26">
        <f t="shared" si="1"/>
        <v>94.48234748247863</v>
      </c>
      <c r="K22" s="26">
        <f t="shared" si="1"/>
        <v>80.586197946062057</v>
      </c>
      <c r="L22" s="26">
        <f t="shared" si="1"/>
        <v>94.746132336101908</v>
      </c>
      <c r="M22" s="26">
        <f t="shared" si="1"/>
        <v>70.882123329911082</v>
      </c>
      <c r="N22" s="103">
        <f t="shared" si="1"/>
        <v>75.950669191452164</v>
      </c>
      <c r="O22" s="79">
        <f>SUM(O18)+(0.5*O20)</f>
        <v>62.229941862040384</v>
      </c>
      <c r="P22" s="66"/>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1:43" s="1" customFormat="1" ht="17.25" customHeight="1">
      <c r="A23" s="4"/>
      <c r="B23" s="27"/>
      <c r="C23" s="67"/>
      <c r="D23" s="66"/>
      <c r="E23" s="66"/>
      <c r="F23" s="66"/>
      <c r="G23" s="66"/>
      <c r="H23" s="66"/>
      <c r="I23" s="66"/>
      <c r="J23" s="66"/>
      <c r="K23" s="66"/>
      <c r="L23" s="66"/>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1:43" s="2" customFormat="1" ht="17.25" customHeight="1">
      <c r="A24" s="4"/>
      <c r="B24" s="4" t="s">
        <v>33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1:43" s="2" customFormat="1" ht="17.25" customHeight="1">
      <c r="A25" s="28"/>
      <c r="B25" s="61">
        <v>1</v>
      </c>
      <c r="C25" s="508" t="s">
        <v>34</v>
      </c>
      <c r="D25" s="508"/>
      <c r="E25" s="508"/>
      <c r="F25" s="508"/>
      <c r="G25" s="508"/>
      <c r="H25" s="508"/>
      <c r="I25" s="508"/>
      <c r="J25" s="508"/>
      <c r="K25" s="508"/>
      <c r="L25" s="508"/>
      <c r="M25" s="508"/>
      <c r="N25" s="508"/>
      <c r="O25" s="65"/>
      <c r="P25" s="65"/>
      <c r="Q25" s="96"/>
      <c r="R25" s="28"/>
      <c r="S25" s="28"/>
      <c r="T25" s="28"/>
      <c r="U25" s="28"/>
      <c r="V25" s="28"/>
      <c r="W25" s="28"/>
      <c r="X25" s="28"/>
      <c r="Y25" s="28"/>
      <c r="Z25" s="62"/>
      <c r="AA25" s="62"/>
      <c r="AB25" s="62"/>
      <c r="AC25" s="62"/>
      <c r="AD25" s="62"/>
      <c r="AE25" s="62"/>
      <c r="AF25" s="62"/>
      <c r="AG25" s="62"/>
      <c r="AH25" s="62"/>
      <c r="AI25" s="62"/>
      <c r="AJ25" s="62"/>
      <c r="AK25" s="62"/>
      <c r="AL25" s="62"/>
      <c r="AM25" s="62"/>
      <c r="AN25" s="62"/>
      <c r="AO25" s="62"/>
      <c r="AP25" s="62"/>
      <c r="AQ25" s="62"/>
    </row>
    <row r="26" spans="1:43" s="2" customFormat="1" ht="31.5" customHeight="1">
      <c r="A26" s="28"/>
      <c r="B26" s="61">
        <v>2</v>
      </c>
      <c r="C26" s="508" t="s">
        <v>35</v>
      </c>
      <c r="D26" s="508"/>
      <c r="E26" s="508"/>
      <c r="F26" s="508"/>
      <c r="G26" s="508"/>
      <c r="H26" s="508"/>
      <c r="I26" s="508"/>
      <c r="J26" s="508"/>
      <c r="K26" s="508"/>
      <c r="L26" s="508"/>
      <c r="M26" s="508"/>
      <c r="N26" s="508"/>
      <c r="O26" s="65"/>
      <c r="P26" s="65"/>
      <c r="Q26" s="28"/>
      <c r="R26" s="28"/>
      <c r="S26" s="28"/>
      <c r="T26" s="28"/>
      <c r="U26" s="28"/>
      <c r="V26" s="28"/>
      <c r="W26" s="28"/>
      <c r="X26" s="28"/>
      <c r="Y26" s="28"/>
      <c r="Z26" s="62"/>
      <c r="AA26" s="62"/>
      <c r="AB26" s="62"/>
      <c r="AC26" s="62"/>
      <c r="AD26" s="62"/>
      <c r="AE26" s="62"/>
      <c r="AF26" s="62"/>
      <c r="AG26" s="62"/>
      <c r="AH26" s="62"/>
      <c r="AI26" s="62"/>
      <c r="AJ26" s="62"/>
      <c r="AK26" s="62"/>
      <c r="AL26" s="62"/>
      <c r="AM26" s="62"/>
      <c r="AN26" s="62"/>
      <c r="AO26" s="62"/>
      <c r="AP26" s="62"/>
      <c r="AQ26" s="62"/>
    </row>
    <row r="27" spans="1:43" s="2" customFormat="1" ht="17.25" customHeight="1">
      <c r="A27" s="28"/>
      <c r="B27" s="61">
        <v>3</v>
      </c>
      <c r="C27" s="508" t="s">
        <v>36</v>
      </c>
      <c r="D27" s="508"/>
      <c r="E27" s="508"/>
      <c r="F27" s="508"/>
      <c r="G27" s="508"/>
      <c r="H27" s="508"/>
      <c r="I27" s="508"/>
      <c r="J27" s="508"/>
      <c r="K27" s="508"/>
      <c r="L27" s="508"/>
      <c r="M27" s="508"/>
      <c r="N27" s="508"/>
      <c r="O27" s="65"/>
      <c r="P27" s="65"/>
      <c r="Q27" s="28"/>
      <c r="R27" s="28"/>
      <c r="S27" s="28"/>
      <c r="T27" s="28"/>
      <c r="U27" s="28"/>
      <c r="V27" s="28"/>
      <c r="W27" s="28"/>
      <c r="X27" s="28"/>
      <c r="Y27" s="28"/>
      <c r="Z27" s="62"/>
      <c r="AA27" s="62"/>
      <c r="AB27" s="62"/>
      <c r="AC27" s="62"/>
      <c r="AD27" s="62"/>
      <c r="AE27" s="62"/>
      <c r="AF27" s="62"/>
      <c r="AG27" s="62"/>
      <c r="AH27" s="62"/>
      <c r="AI27" s="62"/>
      <c r="AJ27" s="62"/>
      <c r="AK27" s="62"/>
      <c r="AL27" s="62"/>
      <c r="AM27" s="62"/>
      <c r="AN27" s="62"/>
      <c r="AO27" s="62"/>
      <c r="AP27" s="62"/>
      <c r="AQ27" s="62"/>
    </row>
    <row r="28" spans="1:43" s="2" customFormat="1" ht="17.25" customHeight="1">
      <c r="A28" s="28"/>
      <c r="B28" s="61">
        <v>4</v>
      </c>
      <c r="C28" s="508" t="s">
        <v>37</v>
      </c>
      <c r="D28" s="508"/>
      <c r="E28" s="508"/>
      <c r="F28" s="508"/>
      <c r="G28" s="508"/>
      <c r="H28" s="508"/>
      <c r="I28" s="508"/>
      <c r="J28" s="508"/>
      <c r="K28" s="508"/>
      <c r="L28" s="508"/>
      <c r="M28" s="508"/>
      <c r="N28" s="508"/>
      <c r="O28" s="65"/>
      <c r="P28" s="65"/>
      <c r="Q28" s="96"/>
      <c r="R28" s="28"/>
      <c r="S28" s="28"/>
      <c r="T28" s="28"/>
      <c r="U28" s="28"/>
      <c r="V28" s="28"/>
      <c r="W28" s="28"/>
      <c r="X28" s="28"/>
      <c r="Y28" s="28"/>
      <c r="Z28" s="62"/>
      <c r="AA28" s="62"/>
      <c r="AB28" s="62"/>
      <c r="AC28" s="62"/>
      <c r="AD28" s="62"/>
      <c r="AE28" s="62"/>
      <c r="AF28" s="62"/>
      <c r="AG28" s="62"/>
      <c r="AH28" s="62"/>
      <c r="AI28" s="62"/>
      <c r="AJ28" s="62"/>
      <c r="AK28" s="62"/>
      <c r="AL28" s="62"/>
      <c r="AM28" s="62"/>
      <c r="AN28" s="62"/>
      <c r="AO28" s="62"/>
      <c r="AP28" s="62"/>
      <c r="AQ28" s="62"/>
    </row>
    <row r="29" spans="1:43" ht="17.649999999999999" customHeight="1"/>
    <row r="30" spans="1:43" ht="17.649999999999999" customHeight="1"/>
    <row r="31" spans="1:43" ht="15" customHeight="1"/>
    <row r="32" spans="1:43" ht="15.75" customHeight="1"/>
    <row r="33" ht="15.6" customHeight="1"/>
    <row r="34" ht="15.6" customHeight="1"/>
    <row r="52" spans="1:43" s="1" customFormat="1" ht="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3" s="1" customFormat="1" ht="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3" s="1" customFormat="1" ht="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3" s="1" customFormat="1" ht="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3" s="1" customFormat="1" ht="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3" s="1" customFormat="1" ht="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3" s="1" customFormat="1" ht="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3" s="1" customFormat="1" ht="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s="1" customFormat="1" ht="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3" s="1" customFormat="1" ht="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s="1" customFormat="1" ht="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1:43" s="1" customFormat="1" ht="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3" s="1" customFormat="1" ht="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s="1" customFormat="1" ht="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s="1" customFormat="1" ht="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s="1" customFormat="1" ht="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s="1" customFormat="1" ht="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s="1" customFormat="1" ht="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row>
    <row r="70" spans="1:43" s="1" customFormat="1" ht="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row>
    <row r="71" spans="1:43" ht="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row>
    <row r="72" spans="1:43" ht="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row>
    <row r="73" spans="1:43" ht="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row>
    <row r="74" spans="1:43" ht="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row>
    <row r="75" spans="1:43" ht="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row>
    <row r="76" spans="1:43" ht="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row>
    <row r="77" spans="1:43" ht="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row>
    <row r="78" spans="1:43" ht="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row>
    <row r="79" spans="1:43" ht="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row>
    <row r="80" spans="1:43" ht="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row>
    <row r="81" spans="1:43" ht="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row>
    <row r="82" spans="1:43" ht="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row>
    <row r="83" spans="1:43" ht="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row>
    <row r="84" spans="1:43" ht="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row>
    <row r="85" spans="1:43" ht="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row>
    <row r="86" spans="1:43" ht="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row>
    <row r="87" spans="1:43" ht="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row>
    <row r="88" spans="1:43" ht="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row>
    <row r="89" spans="1:43" ht="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row>
    <row r="90" spans="1:43" ht="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row>
    <row r="91" spans="1:43" ht="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row>
    <row r="92" spans="1:43" ht="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row>
    <row r="93" spans="1:43" ht="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row>
    <row r="94" spans="1:43" ht="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row>
    <row r="95" spans="1:43" ht="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row>
    <row r="96" spans="1:43" ht="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row>
    <row r="97" spans="1:43" ht="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row>
    <row r="98" spans="1:43" ht="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row>
    <row r="99" spans="1:43" ht="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row>
    <row r="100" spans="1:43" ht="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row>
    <row r="101" spans="1:43" ht="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row>
    <row r="102" spans="1:43" ht="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row>
    <row r="103" spans="1:43" ht="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row>
    <row r="104" spans="1:43" ht="1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row>
    <row r="105" spans="1:43" ht="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row>
    <row r="106" spans="1:43" ht="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row>
    <row r="107" spans="1:43" ht="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row>
    <row r="108" spans="1:43" ht="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row>
    <row r="109" spans="1:43" ht="1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row>
    <row r="110" spans="1:43" ht="1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row>
    <row r="111" spans="1:43" ht="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row>
    <row r="112" spans="1:43" ht="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row>
    <row r="113" spans="1:43" ht="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row>
    <row r="114" spans="1:43" ht="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row>
    <row r="115" spans="1:43" ht="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row>
    <row r="116" spans="1:43" ht="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row>
    <row r="117" spans="1:43" ht="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row>
    <row r="118" spans="1:43" ht="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row>
    <row r="119" spans="1:43" ht="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row>
    <row r="120" spans="1:43" ht="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row>
    <row r="121" spans="1:43" ht="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row>
    <row r="122" spans="1:43" ht="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row>
    <row r="123" spans="1:43" ht="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row>
    <row r="124" spans="1:43" ht="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row>
    <row r="125" spans="1:43" ht="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row>
    <row r="126" spans="1:43" ht="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row>
    <row r="127" spans="1:43" ht="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row>
    <row r="128" spans="1:43" ht="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row>
    <row r="129" spans="1:43" ht="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row>
    <row r="130" spans="1:43" ht="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row>
    <row r="131" spans="1:43" ht="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row>
    <row r="132" spans="1:43" ht="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row>
    <row r="133" spans="1:43" ht="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row>
    <row r="134" spans="1:43" ht="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row>
    <row r="135" spans="1:43" ht="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row>
    <row r="136" spans="1:43" ht="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row>
    <row r="137" spans="1:43" ht="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row>
    <row r="138" spans="1:43" ht="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row>
    <row r="139" spans="1:43" ht="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row>
    <row r="140" spans="1:43" ht="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row>
    <row r="141" spans="1:43" ht="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row>
    <row r="142" spans="1:43" ht="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row>
    <row r="143" spans="1:43" ht="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row>
    <row r="144" spans="1:43" ht="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row>
    <row r="145" spans="1:43" ht="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row>
    <row r="146" spans="1:43" ht="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row>
    <row r="147" spans="1:43" ht="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row>
    <row r="148" spans="1:43" ht="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row>
    <row r="149" spans="1:43" ht="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row>
    <row r="150" spans="1:43" ht="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row>
    <row r="151" spans="1:43" ht="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row>
    <row r="152" spans="1:43" ht="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row>
    <row r="153" spans="1:43" ht="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row>
    <row r="154" spans="1:43" ht="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row>
    <row r="155" spans="1:43" ht="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row>
    <row r="156" spans="1:43" ht="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row>
    <row r="157" spans="1:43" ht="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row>
    <row r="158" spans="1:43" ht="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row>
    <row r="159" spans="1:43" ht="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row>
    <row r="160" spans="1:43" ht="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row>
    <row r="161" spans="1:43" ht="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row>
    <row r="162" spans="1:43" ht="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row>
    <row r="163" spans="1:43" ht="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row>
    <row r="164" spans="1:43" ht="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row>
    <row r="165" spans="1:43" ht="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row>
    <row r="166" spans="1:43" ht="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row>
    <row r="167" spans="1:43" ht="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row>
    <row r="168" spans="1:43" ht="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row>
    <row r="169" spans="1:43" ht="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row>
    <row r="170" spans="1:43" ht="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row>
    <row r="171" spans="1:43" ht="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row>
    <row r="172" spans="1:43" ht="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row>
    <row r="173" spans="1:43" ht="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row>
    <row r="174" spans="1:43" ht="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row>
    <row r="175" spans="1:43" ht="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row>
    <row r="176" spans="1:43" ht="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row>
    <row r="177" spans="1:43" ht="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row>
    <row r="178" spans="1:43" ht="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row>
    <row r="179" spans="1:43" ht="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row>
    <row r="180" spans="1:43" ht="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row>
    <row r="181" spans="1:43" ht="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row>
    <row r="182" spans="1:43" ht="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row>
    <row r="183" spans="1:43" ht="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row>
    <row r="184" spans="1:43" ht="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row>
    <row r="185" spans="1:43" ht="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row>
    <row r="186" spans="1:43" ht="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row>
    <row r="187" spans="1:43" ht="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row>
    <row r="188" spans="1:43" ht="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row>
    <row r="189" spans="1:43" ht="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row>
    <row r="190" spans="1:43" ht="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row>
    <row r="191" spans="1:43" ht="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row>
    <row r="192" spans="1:43" ht="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row>
    <row r="193" spans="1:43" ht="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row>
    <row r="194" spans="1:43" ht="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row>
    <row r="195" spans="1:43" ht="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row>
    <row r="196" spans="1:43" ht="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row>
    <row r="197" spans="1:43" ht="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row>
    <row r="198" spans="1:43" ht="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row>
    <row r="199" spans="1:43" ht="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row>
    <row r="200" spans="1:43" ht="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row>
    <row r="201" spans="1:43" ht="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row>
    <row r="202" spans="1:43" ht="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row>
    <row r="203" spans="1:43" ht="1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row>
    <row r="204" spans="1:43" ht="1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row>
    <row r="205" spans="1:43" ht="1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row>
    <row r="206" spans="1:43" ht="1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row>
    <row r="207" spans="1:43" ht="1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row>
    <row r="208" spans="1:43" ht="1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row>
    <row r="209" spans="1:43" ht="1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row>
    <row r="210" spans="1:43" ht="1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row>
    <row r="211" spans="1:43" ht="1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row>
    <row r="212" spans="1:43" ht="1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row>
    <row r="213" spans="1:43" ht="1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row>
    <row r="214" spans="1:43" ht="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row>
    <row r="215" spans="1:43" ht="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row>
    <row r="216" spans="1:43" ht="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row>
    <row r="217" spans="1:43" ht="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row>
    <row r="218" spans="1:43" ht="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row>
    <row r="219" spans="1:43" ht="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row>
    <row r="220" spans="1:43" ht="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row>
    <row r="221" spans="1:43" ht="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row>
    <row r="222" spans="1:43" ht="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row>
    <row r="223" spans="1:43" ht="1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row>
    <row r="224" spans="1:43" ht="1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row>
    <row r="225" spans="1:43" ht="1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row>
    <row r="226" spans="1:43" ht="1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row>
    <row r="227" spans="1:43" ht="1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row>
    <row r="228" spans="1:43" ht="1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row>
    <row r="229" spans="1:43" ht="1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row>
    <row r="230" spans="1:43" ht="1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row>
    <row r="231" spans="1:43" ht="1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row>
    <row r="232" spans="1:43" ht="1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row>
    <row r="233" spans="1:43" ht="1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row>
    <row r="234" spans="1:43" ht="1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row>
    <row r="235" spans="1:43" ht="1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row>
    <row r="236" spans="1:43" ht="1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row>
    <row r="237" spans="1:43" ht="1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row>
    <row r="238" spans="1:43" ht="1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row>
    <row r="239" spans="1:43" ht="1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row>
    <row r="240" spans="1:43" ht="1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row>
    <row r="241" spans="1:43" ht="1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row>
    <row r="242" spans="1:43" ht="1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row>
    <row r="243" spans="1:43" ht="1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row>
    <row r="244" spans="1:43" ht="1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row>
    <row r="245" spans="1:43" ht="1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row>
    <row r="246" spans="1:43" ht="1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row>
    <row r="247" spans="1:43" ht="1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row>
    <row r="248" spans="1:43" ht="1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row>
    <row r="249" spans="1:43" ht="1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row>
    <row r="250" spans="1:43" ht="1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row>
    <row r="251" spans="1:43" ht="1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row>
    <row r="252" spans="1:43" ht="1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row>
    <row r="253" spans="1:43" ht="1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row>
    <row r="254" spans="1:43" ht="1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row>
    <row r="255" spans="1:43" ht="1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row>
    <row r="256" spans="1:43" ht="1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row>
    <row r="257" spans="1:43" ht="1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row>
    <row r="258" spans="1:43" ht="1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row>
    <row r="259" spans="1:43" ht="1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row>
    <row r="260" spans="1:43" ht="1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row>
    <row r="261" spans="1:43" ht="1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row>
    <row r="262" spans="1:43" ht="1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row>
    <row r="263" spans="1:43" ht="1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row>
    <row r="264" spans="1:43" ht="1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row>
    <row r="265" spans="1:43" ht="1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row>
    <row r="266" spans="1:43" ht="1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row>
    <row r="267" spans="1:43" ht="1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row>
    <row r="268" spans="1:43" ht="1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row>
    <row r="269" spans="1:43" ht="1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row>
    <row r="270" spans="1:43" ht="1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row>
    <row r="271" spans="1:43" ht="1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row>
    <row r="272" spans="1:43" ht="1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row>
    <row r="273" spans="1:43" ht="1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row>
    <row r="274" spans="1:43" ht="1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row>
    <row r="275" spans="1:43" ht="1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row>
    <row r="276" spans="1:43" ht="1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row>
    <row r="277" spans="1:43" ht="1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row>
    <row r="278" spans="1:43" ht="1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row>
    <row r="279" spans="1:43" ht="1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row>
    <row r="280" spans="1:43" ht="1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row>
    <row r="281" spans="1:43" ht="1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row>
    <row r="282" spans="1:43" ht="1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row>
    <row r="283" spans="1:43" ht="1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row>
    <row r="284" spans="1:43" ht="1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row>
    <row r="285" spans="1:43" ht="1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row>
    <row r="286" spans="1:43" ht="1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row>
    <row r="287" spans="1:43" ht="1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row>
    <row r="288" spans="1:43" ht="1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row>
    <row r="289" spans="1:43" ht="1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row>
    <row r="290" spans="1:43" ht="1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row>
    <row r="291" spans="1:43" ht="1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row>
    <row r="292" spans="1:43" ht="1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row>
    <row r="293" spans="1:43" ht="1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row>
    <row r="294" spans="1:43" ht="1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row>
    <row r="295" spans="1:43" ht="1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row>
    <row r="296" spans="1:43" ht="1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row>
    <row r="297" spans="1:43" ht="1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row>
    <row r="298" spans="1:43" ht="1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row>
    <row r="299" spans="1:43" ht="1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row>
    <row r="300" spans="1:43" ht="1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row>
    <row r="301" spans="1:43" ht="1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row>
    <row r="302" spans="1:43" ht="1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row>
    <row r="303" spans="1:43" ht="1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row>
    <row r="304" spans="1:43" ht="1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row>
    <row r="305" spans="1:43" ht="1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row>
    <row r="306" spans="1:43" ht="1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row>
    <row r="307" spans="1:43" ht="1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row>
    <row r="308" spans="1:43" ht="1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row>
    <row r="309" spans="1:43" ht="1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row>
    <row r="310" spans="1:43" ht="1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row>
    <row r="311" spans="1:43" ht="1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row>
    <row r="312" spans="1:43" ht="1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row>
    <row r="313" spans="1:43" ht="1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row>
    <row r="314" spans="1:43" ht="1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row>
    <row r="315" spans="1:43" ht="1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row>
    <row r="316" spans="1:43" ht="1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row>
    <row r="317" spans="1:43" ht="1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row>
    <row r="318" spans="1:43" ht="1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row>
    <row r="319" spans="1:43" ht="1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row>
    <row r="320" spans="1:43" ht="1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row>
    <row r="321" spans="1:43" ht="1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row>
    <row r="322" spans="1:43" ht="1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row>
    <row r="323" spans="1:43" ht="1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row>
    <row r="324" spans="1:43" ht="1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row>
    <row r="325" spans="1:43" ht="1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row>
    <row r="326" spans="1:43" ht="1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row>
    <row r="327" spans="1:43" ht="1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row>
    <row r="328" spans="1:43" ht="1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row>
    <row r="329" spans="1:43" ht="1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row>
    <row r="330" spans="1:43" ht="1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row>
    <row r="331" spans="1:43" ht="1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row>
    <row r="332" spans="1:43" ht="1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row>
    <row r="333" spans="1:43" ht="1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row>
    <row r="334" spans="1:43" ht="1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row>
    <row r="335" spans="1:43" ht="1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row>
    <row r="336" spans="1:43" ht="1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row>
    <row r="337" spans="1:43" ht="1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row>
    <row r="338" spans="1:43" ht="1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row>
    <row r="339" spans="1:43" ht="1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row>
    <row r="340" spans="1:43" ht="1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row>
    <row r="341" spans="1:43" ht="1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row>
    <row r="342" spans="1:43" ht="1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row>
    <row r="343" spans="1:43" ht="1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row>
    <row r="344" spans="1:43" ht="1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row>
    <row r="345" spans="1:43" ht="1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row>
    <row r="346" spans="1:43" ht="1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row>
    <row r="347" spans="1:43" ht="1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row>
    <row r="348" spans="1:43" ht="1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row>
    <row r="349" spans="1:43" ht="1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row>
    <row r="350" spans="1:43" ht="1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row>
    <row r="351" spans="1:43" ht="1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row>
    <row r="352" spans="1:43" ht="1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row>
    <row r="353" spans="1:43" ht="1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row>
    <row r="354" spans="1:43" ht="1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row>
    <row r="355" spans="1:43" ht="1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row>
    <row r="356" spans="1:43" ht="1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row>
    <row r="357" spans="1:43" ht="1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row>
    <row r="358" spans="1:43" ht="1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row>
    <row r="359" spans="1:43" ht="1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row>
    <row r="360" spans="1:43" ht="1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row>
    <row r="361" spans="1:43" ht="1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row>
    <row r="362" spans="1:43" ht="1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row>
    <row r="363" spans="1:43" ht="1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row>
    <row r="364" spans="1:43" ht="1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row>
    <row r="365" spans="1:43" ht="1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row>
    <row r="366" spans="1:43" ht="1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row>
    <row r="367" spans="1:43" ht="1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row>
    <row r="368" spans="1:43" ht="1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row>
    <row r="369" spans="1:43" ht="1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row>
    <row r="370" spans="1:43" ht="1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row>
    <row r="371" spans="1:43" ht="1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row>
    <row r="372" spans="1:43" ht="1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row>
    <row r="373" spans="1:43" ht="1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row>
    <row r="374" spans="1:43" ht="1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row>
    <row r="375" spans="1:43" ht="1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row>
    <row r="376" spans="1:43" ht="1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row>
    <row r="377" spans="1:43" ht="1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row>
    <row r="378" spans="1:43" ht="1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row>
    <row r="379" spans="1:43" ht="1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row>
    <row r="380" spans="1:43" ht="1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row>
    <row r="381" spans="1:43" ht="1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row>
    <row r="382" spans="1:43" ht="1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row>
    <row r="383" spans="1:43" ht="1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row>
    <row r="384" spans="1:43" ht="1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row>
    <row r="385" spans="1:43" ht="1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row>
    <row r="386" spans="1:43" ht="1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row>
    <row r="387" spans="1:43" ht="1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row>
    <row r="388" spans="1:43" ht="1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row>
    <row r="389" spans="1:43" ht="1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row>
    <row r="390" spans="1:43" ht="1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row>
    <row r="391" spans="1:43" ht="1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row>
    <row r="392" spans="1:43" ht="1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row>
    <row r="393" spans="1:43" ht="1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row>
    <row r="394" spans="1:43" ht="1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row>
    <row r="395" spans="1:43" ht="1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row>
    <row r="396" spans="1:43" ht="1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row>
    <row r="397" spans="1:43" ht="1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row>
    <row r="398" spans="1:43" ht="1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row>
    <row r="399" spans="1:43" ht="1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row>
    <row r="400" spans="1:43" ht="1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row>
    <row r="401" spans="1:43" ht="1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row>
    <row r="402" spans="1:43" ht="1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row>
    <row r="403" spans="1:43" ht="1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row>
    <row r="404" spans="1:43" ht="1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row>
    <row r="405" spans="1:43" ht="1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row>
    <row r="406" spans="1:43" ht="1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row>
    <row r="407" spans="1:43" ht="1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row>
    <row r="408" spans="1:43" ht="1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row>
    <row r="409" spans="1:43" ht="1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row>
    <row r="410" spans="1:43" ht="1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row>
    <row r="411" spans="1:43" ht="1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row>
    <row r="412" spans="1:43" ht="1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row>
    <row r="413" spans="1:43" ht="1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row>
    <row r="414" spans="1:43" ht="1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row>
    <row r="415" spans="1:43" ht="1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row>
    <row r="416" spans="1:43" ht="1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row>
    <row r="417" spans="1:43" ht="1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row>
    <row r="418" spans="1:43" ht="1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row>
    <row r="419" spans="1:43" ht="1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row>
    <row r="420" spans="1:43" ht="1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row>
    <row r="421" spans="1:43" ht="1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row>
    <row r="422" spans="1:43" ht="1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row>
    <row r="423" spans="1:43" ht="1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row>
    <row r="424" spans="1:43" ht="1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row>
    <row r="425" spans="1:43" ht="1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row>
    <row r="426" spans="1:43" ht="1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row>
    <row r="427" spans="1:43" ht="1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row>
    <row r="428" spans="1:43" ht="1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row>
    <row r="429" spans="1:43" ht="1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row>
    <row r="430" spans="1:43" ht="1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row>
    <row r="431" spans="1:43" ht="1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row>
    <row r="432" spans="1:43" ht="1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row>
    <row r="433" spans="1:43" ht="1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row>
    <row r="434" spans="1:43" ht="1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row>
    <row r="435" spans="1:43" ht="1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row>
    <row r="436" spans="1:43" ht="1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row>
    <row r="437" spans="1:43" ht="1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row>
    <row r="438" spans="1:43" ht="1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row>
    <row r="439" spans="1:43" ht="1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row>
    <row r="440" spans="1:43" ht="1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row>
    <row r="441" spans="1:43" ht="1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row>
    <row r="442" spans="1:43" ht="1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row>
    <row r="443" spans="1:43" ht="1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row>
    <row r="444" spans="1:43" ht="1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row>
    <row r="445" spans="1:43" ht="1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row>
    <row r="446" spans="1:43" ht="1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row>
    <row r="447" spans="1:43" ht="1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row>
    <row r="448" spans="1:43" ht="1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row>
    <row r="449" spans="1:43" ht="1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row>
    <row r="450" spans="1:43" ht="1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row>
    <row r="451" spans="1:43" ht="1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row>
    <row r="452" spans="1:43" ht="1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row>
    <row r="453" spans="1:43" ht="1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row>
    <row r="454" spans="1:43" ht="1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row>
    <row r="455" spans="1:43" ht="1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row>
    <row r="456" spans="1:43" ht="1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row>
    <row r="457" spans="1:43" ht="1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row>
    <row r="458" spans="1:43" ht="1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row>
    <row r="459" spans="1:43" ht="1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row>
    <row r="460" spans="1:43" ht="1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row>
    <row r="461" spans="1:43" ht="1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row>
    <row r="462" spans="1:43" ht="1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row>
    <row r="463" spans="1:43" ht="1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row>
    <row r="464" spans="1:43" ht="1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row>
    <row r="465" spans="1:43" ht="1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row>
    <row r="466" spans="1:43" ht="1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row>
    <row r="467" spans="1:43" ht="1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row>
    <row r="468" spans="1:43" ht="1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row>
    <row r="469" spans="1:43" ht="1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row>
    <row r="470" spans="1:43" ht="1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row>
    <row r="471" spans="1:43" ht="1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row>
    <row r="472" spans="1:43" ht="1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row>
    <row r="473" spans="1:43" ht="1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row>
    <row r="474" spans="1:43" ht="1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row>
    <row r="475" spans="1:43" ht="1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row>
    <row r="476" spans="1:43" ht="1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row>
    <row r="477" spans="1:43" ht="1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row>
    <row r="478" spans="1:43" ht="1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row>
    <row r="479" spans="1:43" ht="1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row>
    <row r="480" spans="1:43" ht="1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row>
    <row r="481" spans="1:43" ht="1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row>
    <row r="482" spans="1:43" ht="1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row>
    <row r="483" spans="1:43" ht="1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row>
    <row r="484" spans="1:43" ht="1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row>
    <row r="485" spans="1:43" ht="1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row>
    <row r="486" spans="1:43" ht="1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row>
    <row r="487" spans="1:43" ht="1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row>
    <row r="488" spans="1:43" ht="1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row>
    <row r="489" spans="1:43" ht="1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row>
    <row r="490" spans="1:43" ht="1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row>
    <row r="491" spans="1:43" ht="1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row>
    <row r="492" spans="1:43" ht="1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row>
    <row r="493" spans="1:43" ht="1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row>
    <row r="494" spans="1:43" ht="1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row>
    <row r="495" spans="1:43" ht="1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row>
    <row r="496" spans="1:43" ht="1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row>
    <row r="497" spans="1:43" ht="1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row>
  </sheetData>
  <mergeCells count="6">
    <mergeCell ref="C28:N28"/>
    <mergeCell ref="B7:N7"/>
    <mergeCell ref="B8:N8"/>
    <mergeCell ref="C25:N25"/>
    <mergeCell ref="C26:N26"/>
    <mergeCell ref="C27:N27"/>
  </mergeCells>
  <phoneticPr fontId="5" type="noConversion"/>
  <printOptions horizontalCentered="1"/>
  <pageMargins left="0.51181102362204722" right="0.51181102362204722" top="0.98425196850393704" bottom="0.23622047244094491" header="0" footer="0"/>
  <pageSetup scale="58" orientation="landscape" r:id="rId1"/>
  <headerFooter alignWithMargins="0"/>
  <ignoredErrors>
    <ignoredError sqref="D22:O22"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EE7E-9656-442C-B660-1412ED367484}">
  <sheetPr>
    <pageSetUpPr fitToPage="1"/>
  </sheetPr>
  <dimension ref="A1:Z482"/>
  <sheetViews>
    <sheetView view="pageBreakPreview" zoomScaleNormal="100" zoomScaleSheetLayoutView="100" workbookViewId="0">
      <selection activeCell="B7" sqref="B7:O7"/>
    </sheetView>
  </sheetViews>
  <sheetFormatPr defaultRowHeight="12.75"/>
  <cols>
    <col min="1" max="1" width="2.5703125" customWidth="1"/>
    <col min="2" max="2" width="6.42578125" customWidth="1"/>
    <col min="3" max="3" width="50.5703125" customWidth="1"/>
    <col min="4" max="15" width="12.5703125" customWidth="1"/>
    <col min="16" max="16" width="2.5703125" customWidth="1"/>
  </cols>
  <sheetData>
    <row r="1" spans="1:26" s="1" customFormat="1" ht="17.25" customHeight="1">
      <c r="A1" s="4"/>
      <c r="B1" s="3" t="s">
        <v>0</v>
      </c>
      <c r="C1" s="4"/>
      <c r="D1" s="4"/>
      <c r="E1" s="4"/>
      <c r="G1" s="4"/>
      <c r="H1" s="4"/>
      <c r="J1" s="5"/>
      <c r="K1" s="5"/>
      <c r="L1" s="5"/>
      <c r="M1" s="5"/>
      <c r="O1" s="5" t="s">
        <v>49</v>
      </c>
      <c r="P1" s="4"/>
      <c r="Q1" s="4"/>
      <c r="R1" s="4"/>
      <c r="S1" s="4"/>
      <c r="T1" s="4"/>
      <c r="U1" s="4"/>
      <c r="V1" s="4"/>
      <c r="W1" s="4"/>
      <c r="X1" s="4"/>
      <c r="Y1" s="4"/>
      <c r="Z1" s="4"/>
    </row>
    <row r="2" spans="1:26" s="1" customFormat="1" ht="17.25" customHeight="1">
      <c r="A2" s="4"/>
      <c r="B2" s="3"/>
      <c r="C2" s="4"/>
      <c r="D2" s="4"/>
      <c r="E2" s="4"/>
      <c r="G2" s="4"/>
      <c r="H2" s="4"/>
      <c r="J2" s="5"/>
      <c r="K2" s="5"/>
      <c r="L2" s="5"/>
      <c r="M2" s="5"/>
      <c r="O2" s="5" t="s">
        <v>2</v>
      </c>
      <c r="P2" s="4"/>
      <c r="Q2" s="4"/>
      <c r="R2" s="4"/>
      <c r="S2" s="4"/>
      <c r="T2" s="4"/>
      <c r="U2" s="4"/>
      <c r="V2" s="4"/>
      <c r="W2" s="4"/>
      <c r="X2" s="4"/>
      <c r="Y2" s="4"/>
      <c r="Z2" s="4"/>
    </row>
    <row r="3" spans="1:26" s="1" customFormat="1" ht="17.25" customHeight="1">
      <c r="A3" s="4"/>
      <c r="B3" s="104"/>
      <c r="C3" s="4"/>
      <c r="D3" s="4"/>
      <c r="E3" s="4"/>
      <c r="G3" s="4"/>
      <c r="H3" s="4"/>
      <c r="J3" s="5"/>
      <c r="K3" s="5"/>
      <c r="L3" s="5"/>
      <c r="M3" s="5"/>
      <c r="O3" s="5" t="s">
        <v>50</v>
      </c>
      <c r="P3" s="4"/>
      <c r="Q3" s="4"/>
      <c r="R3" s="4"/>
      <c r="S3" s="4"/>
      <c r="T3" s="4"/>
      <c r="U3" s="4"/>
      <c r="V3" s="4"/>
      <c r="W3" s="4"/>
      <c r="X3" s="4"/>
      <c r="Y3" s="4"/>
      <c r="Z3" s="4"/>
    </row>
    <row r="4" spans="1:26" s="1" customFormat="1" ht="17.25" customHeight="1">
      <c r="A4" s="4"/>
      <c r="B4" s="4"/>
      <c r="C4" s="4"/>
      <c r="D4" s="4"/>
      <c r="E4" s="4"/>
      <c r="G4" s="4"/>
      <c r="H4" s="4"/>
      <c r="J4" s="5"/>
      <c r="K4" s="5"/>
      <c r="L4" s="5"/>
      <c r="M4" s="5"/>
      <c r="O4" s="5" t="s">
        <v>90</v>
      </c>
      <c r="P4" s="4"/>
      <c r="Q4" s="4"/>
      <c r="R4" s="4"/>
      <c r="S4" s="4"/>
      <c r="T4" s="4"/>
      <c r="U4" s="4"/>
      <c r="V4" s="4"/>
      <c r="W4" s="4"/>
      <c r="X4" s="4"/>
      <c r="Y4" s="4"/>
      <c r="Z4" s="4"/>
    </row>
    <row r="5" spans="1:26" s="1" customFormat="1" ht="17.25" customHeight="1">
      <c r="A5" s="4"/>
      <c r="B5" s="4"/>
      <c r="C5" s="4"/>
      <c r="D5" s="4"/>
      <c r="E5" s="4"/>
      <c r="G5" s="4"/>
      <c r="H5" s="4"/>
      <c r="J5" s="5"/>
      <c r="K5" s="5"/>
      <c r="L5" s="5"/>
      <c r="M5" s="5"/>
      <c r="O5" s="5" t="s">
        <v>5</v>
      </c>
      <c r="P5" s="4"/>
      <c r="Q5" s="4"/>
      <c r="R5" s="4"/>
      <c r="S5" s="4"/>
      <c r="T5" s="4"/>
      <c r="U5" s="4"/>
      <c r="V5" s="4"/>
      <c r="W5" s="4"/>
      <c r="X5" s="4"/>
      <c r="Y5" s="4"/>
      <c r="Z5" s="4"/>
    </row>
    <row r="6" spans="1:26" s="1" customFormat="1" ht="17.25" customHeight="1">
      <c r="A6" s="4"/>
      <c r="B6" s="4"/>
      <c r="C6" s="4"/>
      <c r="D6" s="4"/>
      <c r="E6" s="4"/>
      <c r="G6" s="4"/>
      <c r="H6" s="4"/>
      <c r="O6" s="5" t="s">
        <v>123</v>
      </c>
      <c r="P6" s="4"/>
      <c r="Q6" s="4"/>
      <c r="R6" s="4"/>
      <c r="S6" s="4"/>
      <c r="T6" s="4"/>
      <c r="U6" s="4"/>
      <c r="V6" s="4"/>
      <c r="W6" s="4"/>
      <c r="X6" s="4"/>
      <c r="Y6" s="4"/>
      <c r="Z6" s="4"/>
    </row>
    <row r="7" spans="1:26" s="1" customFormat="1" ht="17.25" customHeight="1">
      <c r="A7" s="6"/>
      <c r="B7" s="509" t="s">
        <v>123</v>
      </c>
      <c r="C7" s="509"/>
      <c r="D7" s="509"/>
      <c r="E7" s="509"/>
      <c r="F7" s="509"/>
      <c r="G7" s="509"/>
      <c r="H7" s="509"/>
      <c r="I7" s="509"/>
      <c r="J7" s="509"/>
      <c r="K7" s="509"/>
      <c r="L7" s="509"/>
      <c r="M7" s="509"/>
      <c r="N7" s="509"/>
      <c r="O7" s="27"/>
      <c r="P7" s="4"/>
      <c r="Q7" s="4"/>
      <c r="R7" s="4"/>
      <c r="S7" s="4"/>
      <c r="T7" s="4"/>
      <c r="U7" s="4"/>
      <c r="V7" s="4"/>
      <c r="W7" s="4"/>
      <c r="X7" s="4"/>
      <c r="Y7" s="4"/>
      <c r="Z7" s="4"/>
    </row>
    <row r="8" spans="1:26" s="1" customFormat="1" ht="17.25" customHeight="1">
      <c r="A8" s="4"/>
      <c r="B8" s="510" t="s">
        <v>124</v>
      </c>
      <c r="C8" s="510"/>
      <c r="D8" s="510"/>
      <c r="E8" s="510"/>
      <c r="F8" s="510"/>
      <c r="G8" s="510"/>
      <c r="H8" s="510"/>
      <c r="I8" s="510"/>
      <c r="J8" s="510"/>
      <c r="K8" s="510"/>
      <c r="L8" s="510"/>
      <c r="M8" s="510"/>
      <c r="N8" s="510"/>
      <c r="O8" s="29"/>
      <c r="P8" s="4"/>
      <c r="Q8" s="4"/>
      <c r="R8" s="4"/>
      <c r="S8" s="4"/>
      <c r="T8" s="4"/>
      <c r="U8" s="4"/>
      <c r="V8" s="4"/>
      <c r="W8" s="4"/>
      <c r="X8" s="4"/>
      <c r="Y8" s="4"/>
      <c r="Z8" s="4"/>
    </row>
    <row r="9" spans="1:26" s="1" customFormat="1" ht="17.25" customHeight="1" thickBot="1">
      <c r="A9" s="4"/>
      <c r="B9" s="4"/>
      <c r="C9" s="7"/>
      <c r="D9" s="7"/>
      <c r="E9" s="7"/>
      <c r="F9" s="7"/>
      <c r="G9" s="4"/>
      <c r="H9" s="4"/>
      <c r="I9" s="4"/>
      <c r="J9" s="4"/>
      <c r="K9" s="4"/>
      <c r="L9" s="4"/>
      <c r="M9" s="4"/>
      <c r="N9" s="4"/>
      <c r="O9" s="4"/>
      <c r="P9" s="4"/>
      <c r="Q9" s="4"/>
      <c r="R9" s="4"/>
      <c r="S9" s="4"/>
      <c r="T9" s="4"/>
      <c r="U9" s="4"/>
      <c r="V9" s="4"/>
      <c r="W9" s="4"/>
      <c r="X9" s="4"/>
      <c r="Y9" s="4"/>
      <c r="Z9" s="4"/>
    </row>
    <row r="10" spans="1:26" s="1" customFormat="1" ht="17.25" customHeight="1">
      <c r="A10" s="4"/>
      <c r="B10" s="8" t="s">
        <v>8</v>
      </c>
      <c r="C10" s="9"/>
      <c r="D10" s="34">
        <v>2020</v>
      </c>
      <c r="E10" s="34">
        <v>2021</v>
      </c>
      <c r="F10" s="34">
        <v>2022</v>
      </c>
      <c r="G10" s="34">
        <v>2023</v>
      </c>
      <c r="H10" s="34">
        <v>2024</v>
      </c>
      <c r="I10" s="34">
        <v>2025</v>
      </c>
      <c r="J10" s="34">
        <v>2026</v>
      </c>
      <c r="K10" s="34">
        <v>2027</v>
      </c>
      <c r="L10" s="34">
        <v>2028</v>
      </c>
      <c r="M10" s="34">
        <v>2029</v>
      </c>
      <c r="N10" s="34">
        <v>2030</v>
      </c>
      <c r="O10" s="43">
        <v>2031</v>
      </c>
      <c r="Q10" s="4"/>
      <c r="R10" s="4"/>
      <c r="S10" s="4"/>
      <c r="T10" s="4"/>
      <c r="U10" s="4"/>
      <c r="V10" s="4"/>
      <c r="W10" s="4"/>
      <c r="X10" s="4"/>
      <c r="Y10" s="4"/>
      <c r="Z10" s="4"/>
    </row>
    <row r="11" spans="1:26" s="1" customFormat="1" ht="17.25" customHeight="1" thickBot="1">
      <c r="A11" s="4"/>
      <c r="B11" s="11" t="s">
        <v>9</v>
      </c>
      <c r="C11" s="12" t="s">
        <v>92</v>
      </c>
      <c r="D11" s="105" t="s">
        <v>125</v>
      </c>
      <c r="E11" s="105" t="s">
        <v>11</v>
      </c>
      <c r="F11" s="105" t="s">
        <v>11</v>
      </c>
      <c r="G11" s="105" t="s">
        <v>11</v>
      </c>
      <c r="H11" s="44" t="s">
        <v>11</v>
      </c>
      <c r="I11" s="44" t="s">
        <v>12</v>
      </c>
      <c r="J11" s="44" t="s">
        <v>12</v>
      </c>
      <c r="K11" s="44" t="s">
        <v>31</v>
      </c>
      <c r="L11" s="44" t="s">
        <v>31</v>
      </c>
      <c r="M11" s="44" t="s">
        <v>31</v>
      </c>
      <c r="N11" s="44" t="s">
        <v>31</v>
      </c>
      <c r="O11" s="45" t="s">
        <v>31</v>
      </c>
      <c r="Q11" s="4"/>
      <c r="R11" s="4"/>
      <c r="S11" s="4"/>
      <c r="T11" s="4"/>
      <c r="U11" s="4"/>
      <c r="V11" s="4"/>
      <c r="W11" s="4"/>
      <c r="X11" s="4"/>
      <c r="Y11" s="4"/>
      <c r="Z11" s="4"/>
    </row>
    <row r="12" spans="1:26" s="2" customFormat="1" ht="17.25" customHeight="1">
      <c r="A12" s="4"/>
      <c r="B12" s="14"/>
      <c r="C12" s="15"/>
      <c r="D12" s="51" t="s">
        <v>13</v>
      </c>
      <c r="E12" s="51" t="s">
        <v>14</v>
      </c>
      <c r="F12" s="52" t="s">
        <v>15</v>
      </c>
      <c r="G12" s="51" t="s">
        <v>16</v>
      </c>
      <c r="H12" s="51" t="s">
        <v>17</v>
      </c>
      <c r="I12" s="52" t="s">
        <v>18</v>
      </c>
      <c r="J12" s="106" t="s">
        <v>19</v>
      </c>
      <c r="K12" s="106" t="s">
        <v>20</v>
      </c>
      <c r="L12" s="106" t="s">
        <v>21</v>
      </c>
      <c r="M12" s="106" t="s">
        <v>22</v>
      </c>
      <c r="N12" s="106" t="s">
        <v>23</v>
      </c>
      <c r="O12" s="108" t="s">
        <v>48</v>
      </c>
      <c r="Q12" s="4"/>
      <c r="R12" s="4"/>
      <c r="S12" s="4"/>
      <c r="T12" s="4"/>
      <c r="U12" s="4"/>
      <c r="V12" s="4"/>
      <c r="W12" s="4"/>
      <c r="X12" s="4"/>
      <c r="Y12" s="4"/>
      <c r="Z12" s="4"/>
    </row>
    <row r="13" spans="1:26" s="2" customFormat="1" ht="17.25" customHeight="1">
      <c r="A13" s="4"/>
      <c r="B13" s="109"/>
      <c r="C13" s="110"/>
      <c r="D13" s="178"/>
      <c r="E13" s="178"/>
      <c r="F13" s="48"/>
      <c r="G13" s="48"/>
      <c r="H13" s="48"/>
      <c r="I13" s="178"/>
      <c r="J13" s="178"/>
      <c r="K13" s="178"/>
      <c r="L13" s="178"/>
      <c r="M13" s="178"/>
      <c r="N13" s="178"/>
      <c r="O13" s="180"/>
      <c r="Q13" s="4"/>
      <c r="R13" s="4"/>
      <c r="S13" s="4"/>
      <c r="T13" s="4"/>
      <c r="U13" s="4"/>
      <c r="V13" s="4"/>
      <c r="W13" s="4"/>
      <c r="X13" s="4"/>
      <c r="Y13" s="4"/>
      <c r="Z13" s="4"/>
    </row>
    <row r="14" spans="1:26" s="2" customFormat="1" ht="17.25" customHeight="1">
      <c r="A14" s="4"/>
      <c r="B14" s="22">
        <v>1</v>
      </c>
      <c r="C14" s="251" t="s">
        <v>126</v>
      </c>
      <c r="D14" s="116">
        <v>2822.3461523958194</v>
      </c>
      <c r="E14" s="116">
        <f>D19</f>
        <v>2765.7122014376769</v>
      </c>
      <c r="F14" s="116">
        <f t="shared" ref="F14:O14" si="0">E19</f>
        <v>2095.9954662276764</v>
      </c>
      <c r="G14" s="116">
        <f t="shared" si="0"/>
        <v>2043.5911469776763</v>
      </c>
      <c r="H14" s="116">
        <f t="shared" si="0"/>
        <v>1676.8390071157107</v>
      </c>
      <c r="I14" s="116">
        <f t="shared" si="0"/>
        <v>1632.5059827357106</v>
      </c>
      <c r="J14" s="116">
        <f t="shared" si="0"/>
        <v>1588.1752868257106</v>
      </c>
      <c r="K14" s="116">
        <f t="shared" si="0"/>
        <v>1543.8895489857107</v>
      </c>
      <c r="L14" s="116">
        <f t="shared" si="0"/>
        <v>1499.6250634557107</v>
      </c>
      <c r="M14" s="116">
        <f t="shared" si="0"/>
        <v>1455.3605762657107</v>
      </c>
      <c r="N14" s="116">
        <f t="shared" si="0"/>
        <v>1411.0960908157108</v>
      </c>
      <c r="O14" s="129">
        <f t="shared" si="0"/>
        <v>1366.8316034257109</v>
      </c>
      <c r="Q14" s="187"/>
      <c r="R14" s="187"/>
      <c r="S14" s="187"/>
      <c r="T14" s="187"/>
      <c r="U14" s="4"/>
      <c r="V14" s="4"/>
      <c r="W14" s="4"/>
      <c r="X14" s="4"/>
      <c r="Y14" s="4"/>
      <c r="Z14" s="4"/>
    </row>
    <row r="15" spans="1:26" s="2" customFormat="1" ht="17.25" customHeight="1">
      <c r="A15" s="4"/>
      <c r="B15" s="22">
        <f>B14+1</f>
        <v>2</v>
      </c>
      <c r="C15" s="252" t="s">
        <v>127</v>
      </c>
      <c r="D15" s="253">
        <v>12.97259713185737</v>
      </c>
      <c r="E15" s="253">
        <v>-599.9190000000001</v>
      </c>
      <c r="F15" s="253">
        <v>0</v>
      </c>
      <c r="G15" s="253">
        <v>-314.34782147196563</v>
      </c>
      <c r="H15" s="253">
        <v>0</v>
      </c>
      <c r="I15" s="253">
        <v>0</v>
      </c>
      <c r="J15" s="253">
        <v>0</v>
      </c>
      <c r="K15" s="253">
        <v>0</v>
      </c>
      <c r="L15" s="253">
        <v>0</v>
      </c>
      <c r="M15" s="253">
        <v>0</v>
      </c>
      <c r="N15" s="253">
        <v>0</v>
      </c>
      <c r="O15" s="254">
        <v>0</v>
      </c>
      <c r="Q15" s="187"/>
      <c r="R15" s="187"/>
      <c r="S15" s="187"/>
      <c r="T15" s="187"/>
      <c r="U15" s="4"/>
      <c r="V15" s="4"/>
      <c r="W15" s="4"/>
      <c r="X15" s="4"/>
      <c r="Y15" s="4"/>
      <c r="Z15" s="4"/>
    </row>
    <row r="16" spans="1:26" s="2" customFormat="1" ht="17.25" customHeight="1">
      <c r="A16" s="4"/>
      <c r="B16" s="22">
        <f t="shared" ref="B16:B17" si="1">B15+1</f>
        <v>3</v>
      </c>
      <c r="C16" s="251" t="s">
        <v>128</v>
      </c>
      <c r="D16" s="253">
        <v>0</v>
      </c>
      <c r="E16" s="253">
        <v>0</v>
      </c>
      <c r="F16" s="253">
        <v>0</v>
      </c>
      <c r="G16" s="253">
        <v>0</v>
      </c>
      <c r="H16" s="253">
        <v>0</v>
      </c>
      <c r="I16" s="253">
        <v>0</v>
      </c>
      <c r="J16" s="253">
        <v>0</v>
      </c>
      <c r="K16" s="253">
        <v>0</v>
      </c>
      <c r="L16" s="253">
        <v>0</v>
      </c>
      <c r="M16" s="253">
        <v>0</v>
      </c>
      <c r="N16" s="253">
        <v>0</v>
      </c>
      <c r="O16" s="254">
        <v>0</v>
      </c>
      <c r="Q16" s="187"/>
      <c r="R16" s="187"/>
      <c r="S16" s="187"/>
      <c r="T16" s="187"/>
      <c r="U16" s="4"/>
      <c r="V16" s="4"/>
      <c r="W16" s="4"/>
      <c r="X16" s="4"/>
      <c r="Y16" s="4"/>
      <c r="Z16" s="4"/>
    </row>
    <row r="17" spans="1:26" s="2" customFormat="1" ht="17.25" customHeight="1">
      <c r="A17" s="4"/>
      <c r="B17" s="22">
        <f t="shared" si="1"/>
        <v>4</v>
      </c>
      <c r="C17" s="251" t="s">
        <v>129</v>
      </c>
      <c r="D17" s="255">
        <v>69.606548090000004</v>
      </c>
      <c r="E17" s="255">
        <v>69.797735209999999</v>
      </c>
      <c r="F17" s="151">
        <v>52.40431925</v>
      </c>
      <c r="G17" s="151">
        <v>52.40431839</v>
      </c>
      <c r="H17" s="151">
        <v>44.333024379999998</v>
      </c>
      <c r="I17" s="151">
        <v>44.33069591000001</v>
      </c>
      <c r="J17" s="151">
        <v>44.285737839999989</v>
      </c>
      <c r="K17" s="151">
        <v>44.264485530000002</v>
      </c>
      <c r="L17" s="151">
        <v>44.264487189999997</v>
      </c>
      <c r="M17" s="151">
        <v>44.264485449999988</v>
      </c>
      <c r="N17" s="151">
        <v>44.264487389999999</v>
      </c>
      <c r="O17" s="256">
        <v>44.264229799999981</v>
      </c>
      <c r="Q17" s="187"/>
      <c r="R17" s="187"/>
      <c r="S17" s="187"/>
      <c r="T17" s="187"/>
      <c r="U17" s="4"/>
      <c r="V17" s="4"/>
      <c r="W17" s="4"/>
      <c r="X17" s="4"/>
      <c r="Y17" s="4"/>
      <c r="Z17" s="4"/>
    </row>
    <row r="18" spans="1:26" s="2" customFormat="1" ht="17.25" customHeight="1" thickBot="1">
      <c r="A18" s="4"/>
      <c r="B18" s="22"/>
      <c r="C18" s="251"/>
      <c r="D18" s="118"/>
      <c r="E18" s="118"/>
      <c r="F18" s="37"/>
      <c r="G18" s="37"/>
      <c r="H18" s="37"/>
      <c r="I18" s="118"/>
      <c r="J18" s="118"/>
      <c r="K18" s="118"/>
      <c r="L18" s="118"/>
      <c r="M18" s="118"/>
      <c r="N18" s="118"/>
      <c r="O18" s="59"/>
      <c r="Q18" s="187"/>
      <c r="R18" s="187"/>
      <c r="S18" s="187"/>
      <c r="T18" s="187"/>
      <c r="U18" s="4"/>
      <c r="V18" s="4"/>
      <c r="W18" s="4"/>
      <c r="X18" s="4"/>
      <c r="Y18" s="4"/>
      <c r="Z18" s="4"/>
    </row>
    <row r="19" spans="1:26" s="2" customFormat="1" ht="24" customHeight="1" thickBot="1">
      <c r="A19" s="4"/>
      <c r="B19" s="24">
        <f>B17+1</f>
        <v>5</v>
      </c>
      <c r="C19" s="206" t="s">
        <v>130</v>
      </c>
      <c r="D19" s="26">
        <f t="shared" ref="D19:O19" si="2">D14+D15+D16-D17</f>
        <v>2765.7122014376769</v>
      </c>
      <c r="E19" s="26">
        <f t="shared" si="2"/>
        <v>2095.9954662276764</v>
      </c>
      <c r="F19" s="26">
        <f t="shared" si="2"/>
        <v>2043.5911469776763</v>
      </c>
      <c r="G19" s="26">
        <f t="shared" si="2"/>
        <v>1676.8390071157107</v>
      </c>
      <c r="H19" s="26">
        <f t="shared" si="2"/>
        <v>1632.5059827357106</v>
      </c>
      <c r="I19" s="26">
        <f t="shared" si="2"/>
        <v>1588.1752868257106</v>
      </c>
      <c r="J19" s="26">
        <f t="shared" si="2"/>
        <v>1543.8895489857107</v>
      </c>
      <c r="K19" s="26">
        <f t="shared" si="2"/>
        <v>1499.6250634557107</v>
      </c>
      <c r="L19" s="26">
        <f t="shared" si="2"/>
        <v>1455.3605762657107</v>
      </c>
      <c r="M19" s="26">
        <f t="shared" si="2"/>
        <v>1411.0960908157108</v>
      </c>
      <c r="N19" s="26">
        <f t="shared" si="2"/>
        <v>1366.8316034257109</v>
      </c>
      <c r="O19" s="257">
        <f t="shared" si="2"/>
        <v>1322.5673736257108</v>
      </c>
      <c r="Q19" s="187"/>
      <c r="R19" s="187"/>
      <c r="S19" s="187"/>
      <c r="T19" s="187"/>
      <c r="U19" s="4"/>
      <c r="V19" s="4"/>
      <c r="W19" s="4"/>
      <c r="X19" s="4"/>
      <c r="Y19" s="4"/>
      <c r="Z19" s="4"/>
    </row>
    <row r="20" spans="1:26" s="1" customFormat="1" ht="17.2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s="1" customFormat="1" ht="17.25" customHeight="1">
      <c r="A21" s="258"/>
      <c r="B21" s="259" t="s">
        <v>33</v>
      </c>
      <c r="C21" s="260"/>
      <c r="D21" s="261"/>
      <c r="E21" s="261"/>
      <c r="F21" s="261"/>
      <c r="G21" s="261"/>
      <c r="H21" s="261"/>
      <c r="I21" s="261"/>
      <c r="J21" s="261"/>
      <c r="K21" s="261"/>
      <c r="L21" s="261"/>
      <c r="M21" s="261"/>
      <c r="N21" s="261"/>
      <c r="O21" s="261"/>
      <c r="P21" s="258"/>
      <c r="Q21" s="258"/>
      <c r="R21" s="258"/>
      <c r="S21" s="258"/>
      <c r="T21" s="258"/>
      <c r="U21" s="258"/>
      <c r="V21" s="258"/>
      <c r="W21" s="258"/>
      <c r="X21" s="258"/>
      <c r="Y21" s="258"/>
      <c r="Z21" s="258"/>
    </row>
    <row r="22" spans="1:26" s="2" customFormat="1" ht="17.25" customHeight="1">
      <c r="A22" s="258"/>
      <c r="B22" s="262">
        <v>1</v>
      </c>
      <c r="C22" s="258" t="s">
        <v>131</v>
      </c>
      <c r="D22" s="258"/>
      <c r="E22" s="258"/>
      <c r="F22" s="258"/>
      <c r="G22" s="258"/>
      <c r="H22" s="258"/>
      <c r="I22" s="258"/>
      <c r="J22" s="258"/>
      <c r="K22" s="258"/>
      <c r="L22" s="258"/>
      <c r="M22" s="258"/>
      <c r="N22" s="258"/>
      <c r="O22" s="258"/>
      <c r="P22" s="258"/>
      <c r="Q22" s="258"/>
      <c r="R22" s="258"/>
      <c r="S22" s="258"/>
      <c r="T22" s="258"/>
      <c r="U22" s="258"/>
      <c r="V22" s="258"/>
      <c r="W22" s="258"/>
      <c r="X22" s="258"/>
      <c r="Y22" s="258"/>
      <c r="Z22" s="258"/>
    </row>
    <row r="23" spans="1:26" s="2" customFormat="1" ht="17.25" customHeight="1">
      <c r="A23" s="258"/>
      <c r="B23" s="262">
        <v>2</v>
      </c>
      <c r="C23" s="258" t="s">
        <v>132</v>
      </c>
      <c r="D23" s="258"/>
      <c r="E23" s="258"/>
      <c r="F23" s="258"/>
      <c r="G23" s="258"/>
      <c r="H23" s="258"/>
      <c r="I23" s="258"/>
      <c r="J23" s="258"/>
      <c r="K23" s="258"/>
      <c r="L23" s="258"/>
      <c r="M23" s="258"/>
      <c r="N23" s="258"/>
      <c r="O23" s="258"/>
      <c r="P23" s="258"/>
      <c r="Q23" s="258"/>
      <c r="R23" s="258"/>
      <c r="S23" s="258"/>
      <c r="T23" s="258"/>
      <c r="U23" s="258"/>
      <c r="V23" s="258"/>
      <c r="W23" s="258"/>
      <c r="X23" s="258"/>
      <c r="Y23" s="258"/>
      <c r="Z23" s="258"/>
    </row>
    <row r="24" spans="1:26" s="2" customFormat="1" ht="33" customHeight="1">
      <c r="A24" s="263"/>
      <c r="B24" s="264">
        <v>3</v>
      </c>
      <c r="C24" s="514" t="s">
        <v>133</v>
      </c>
      <c r="D24" s="514"/>
      <c r="E24" s="514"/>
      <c r="F24" s="514"/>
      <c r="G24" s="514"/>
      <c r="H24" s="514"/>
      <c r="I24" s="514"/>
      <c r="J24" s="514"/>
      <c r="K24" s="514"/>
      <c r="L24" s="514"/>
      <c r="M24" s="514"/>
      <c r="N24" s="514"/>
      <c r="O24" s="514"/>
      <c r="P24" s="263"/>
      <c r="Q24" s="263"/>
      <c r="R24" s="263"/>
      <c r="S24" s="263"/>
      <c r="T24" s="263"/>
      <c r="U24" s="263"/>
      <c r="V24" s="263"/>
      <c r="W24" s="263"/>
      <c r="X24" s="263"/>
      <c r="Y24" s="263"/>
      <c r="Z24" s="263"/>
    </row>
    <row r="25" spans="1:26" s="1" customFormat="1" ht="15.75">
      <c r="A25" s="263"/>
      <c r="B25" s="265"/>
      <c r="C25" s="266"/>
      <c r="D25" s="263"/>
      <c r="E25" s="263"/>
      <c r="F25" s="263"/>
      <c r="G25" s="263"/>
      <c r="H25" s="263"/>
      <c r="I25" s="263"/>
      <c r="J25" s="263"/>
      <c r="K25" s="263"/>
      <c r="L25" s="263"/>
      <c r="M25" s="263"/>
      <c r="N25" s="263"/>
      <c r="O25" s="263"/>
      <c r="P25" s="263"/>
      <c r="Q25" s="263"/>
      <c r="R25" s="263"/>
      <c r="S25" s="263"/>
      <c r="T25" s="263"/>
      <c r="U25" s="263"/>
      <c r="V25" s="263"/>
      <c r="W25" s="263"/>
      <c r="X25" s="263"/>
      <c r="Y25" s="263"/>
      <c r="Z25" s="263"/>
    </row>
    <row r="26" spans="1:26" s="1" customFormat="1" ht="15">
      <c r="A26" s="263"/>
      <c r="B26" s="267"/>
      <c r="C26" s="267"/>
      <c r="D26" s="263"/>
      <c r="E26" s="263"/>
      <c r="F26" s="263"/>
      <c r="G26" s="263"/>
      <c r="H26" s="263"/>
      <c r="I26" s="263"/>
      <c r="J26" s="263"/>
      <c r="K26" s="263"/>
      <c r="L26" s="263"/>
      <c r="M26" s="263"/>
      <c r="N26" s="263"/>
      <c r="O26" s="263"/>
      <c r="P26" s="263"/>
      <c r="Q26" s="263"/>
      <c r="R26" s="263"/>
      <c r="S26" s="263"/>
      <c r="T26" s="263"/>
      <c r="U26" s="263"/>
      <c r="V26" s="263"/>
      <c r="W26" s="263"/>
      <c r="X26" s="263"/>
      <c r="Y26" s="263"/>
      <c r="Z26" s="263"/>
    </row>
    <row r="27" spans="1:26" s="1" customFormat="1" ht="15">
      <c r="A27" s="263"/>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row>
    <row r="28" spans="1:26" s="1" customFormat="1" ht="15">
      <c r="A28" s="263"/>
      <c r="B28" s="263"/>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row>
    <row r="29" spans="1:26" s="1" customFormat="1" ht="15">
      <c r="A29" s="263"/>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row>
    <row r="30" spans="1:26" s="1" customFormat="1" ht="15">
      <c r="A30" s="263"/>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row>
    <row r="31" spans="1:26" s="1" customFormat="1" ht="15">
      <c r="A31" s="263"/>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row>
    <row r="32" spans="1:26" s="1" customFormat="1" ht="15">
      <c r="A32" s="263"/>
      <c r="B32" s="263"/>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row>
    <row r="33" spans="1:26" s="1" customFormat="1" ht="15">
      <c r="A33" s="263"/>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row>
    <row r="34" spans="1:26" s="1" customFormat="1" ht="15">
      <c r="A34" s="263"/>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row>
    <row r="35" spans="1:26" s="1" customFormat="1" ht="15">
      <c r="A35" s="263"/>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row>
    <row r="36" spans="1:26" s="1" customFormat="1" ht="1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s="1" customFormat="1" ht="1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s="1" customFormat="1" ht="1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s="1" customFormat="1" ht="1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s="1" customFormat="1" ht="1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s="1" customFormat="1" ht="1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s="1" customFormat="1" ht="1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1" customFormat="1" ht="1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s="1" customFormat="1" ht="1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s="1" customFormat="1" ht="1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s="1" customFormat="1" ht="1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s="1" customFormat="1" ht="1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s="1" customFormat="1" ht="1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s="1" customFormat="1" ht="1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s="1" customFormat="1" ht="1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s="1" customFormat="1" ht="1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s="1" customFormat="1" ht="1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s="1" customFormat="1" ht="1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s="1" customFormat="1" ht="1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s="1" customFormat="1" ht="1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s="1" customFormat="1" ht="1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s="1" customFormat="1" ht="1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s="1" customFormat="1" ht="1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s="1" customFormat="1" ht="1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1" customFormat="1" ht="1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s="1" customFormat="1" ht="1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s="1" customFormat="1" ht="1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s="1" customFormat="1" ht="1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s="1" customFormat="1" ht="1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s="1" customFormat="1" ht="1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s="1" customFormat="1" ht="1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s="1" customFormat="1" ht="1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s="1" customFormat="1" ht="1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s="1" customFormat="1" ht="1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s="1" customFormat="1" ht="1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s="1" customFormat="1" ht="1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s="1" customFormat="1" ht="1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s="1" customFormat="1" ht="1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s="1" customFormat="1" ht="1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s="1" customFormat="1" ht="1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s="1" customFormat="1" ht="1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s="1" customFormat="1" ht="1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s="1" customFormat="1" ht="1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s="1" customFormat="1" ht="1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s="1" customFormat="1" ht="1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s="1" customFormat="1" ht="1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s="1" customFormat="1" ht="1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s="1" customFormat="1" ht="1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s="1" customFormat="1" ht="1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s="1" customFormat="1" ht="1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s="1" customFormat="1" ht="1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s="1" customFormat="1" ht="1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s="1" customFormat="1" ht="1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sheetData>
  <mergeCells count="3">
    <mergeCell ref="B7:N7"/>
    <mergeCell ref="B8:N8"/>
    <mergeCell ref="C24:O24"/>
  </mergeCells>
  <printOptions horizontalCentered="1"/>
  <pageMargins left="0.51181102362204722" right="0.51181102362204722" top="0.98425196850393704" bottom="0.23622047244094491" header="0" footer="0"/>
  <pageSetup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1DF13-0C32-499D-A58B-DD0B1C992F4D}">
  <sheetPr>
    <pageSetUpPr fitToPage="1"/>
  </sheetPr>
  <dimension ref="A1:AR463"/>
  <sheetViews>
    <sheetView view="pageBreakPreview" zoomScaleNormal="100" zoomScaleSheetLayoutView="100" workbookViewId="0">
      <selection activeCell="B7" sqref="B7:O7"/>
    </sheetView>
  </sheetViews>
  <sheetFormatPr defaultRowHeight="12.75"/>
  <cols>
    <col min="1" max="1" width="2.5703125" customWidth="1"/>
    <col min="2" max="2" width="6.42578125" customWidth="1"/>
    <col min="3" max="3" width="58.5703125" customWidth="1"/>
    <col min="4" max="4" width="8.5703125" customWidth="1"/>
    <col min="5" max="16" width="12.5703125" customWidth="1"/>
    <col min="17" max="17" width="2.5703125" customWidth="1"/>
    <col min="18" max="18" width="16.7109375" customWidth="1"/>
    <col min="19" max="19" width="17.28515625" customWidth="1"/>
    <col min="20" max="20" width="18.85546875" customWidth="1"/>
  </cols>
  <sheetData>
    <row r="1" spans="1:44" s="1" customFormat="1" ht="17.25" customHeight="1">
      <c r="A1" s="4"/>
      <c r="B1" s="3" t="s">
        <v>0</v>
      </c>
      <c r="C1" s="4"/>
      <c r="D1" s="4"/>
      <c r="E1" s="4"/>
      <c r="G1" s="4"/>
      <c r="H1" s="4"/>
      <c r="J1" s="5"/>
      <c r="K1" s="5"/>
      <c r="L1" s="5"/>
      <c r="M1" s="5"/>
      <c r="N1" s="5"/>
      <c r="P1" s="5" t="s">
        <v>49</v>
      </c>
      <c r="Q1" s="4"/>
      <c r="R1"/>
      <c r="S1"/>
      <c r="T1"/>
      <c r="U1"/>
      <c r="V1"/>
      <c r="W1"/>
      <c r="X1"/>
      <c r="Y1"/>
      <c r="Z1"/>
      <c r="AA1"/>
      <c r="AB1"/>
      <c r="AC1"/>
      <c r="AD1"/>
      <c r="AE1"/>
      <c r="AF1"/>
      <c r="AG1"/>
      <c r="AH1"/>
      <c r="AI1"/>
      <c r="AJ1"/>
      <c r="AK1"/>
      <c r="AL1"/>
      <c r="AM1"/>
      <c r="AN1"/>
      <c r="AO1"/>
      <c r="AP1"/>
      <c r="AQ1"/>
      <c r="AR1"/>
    </row>
    <row r="2" spans="1:44" s="1" customFormat="1" ht="17.25" customHeight="1">
      <c r="A2" s="4"/>
      <c r="B2" s="3"/>
      <c r="C2" s="4"/>
      <c r="D2" s="4"/>
      <c r="E2" s="4"/>
      <c r="G2" s="4"/>
      <c r="H2" s="4"/>
      <c r="J2" s="5"/>
      <c r="K2" s="5"/>
      <c r="L2" s="5"/>
      <c r="M2" s="5"/>
      <c r="N2" s="5"/>
      <c r="P2" s="5" t="s">
        <v>2</v>
      </c>
      <c r="Q2" s="4"/>
      <c r="R2"/>
      <c r="S2"/>
      <c r="T2"/>
      <c r="U2"/>
      <c r="V2"/>
      <c r="W2"/>
      <c r="X2"/>
      <c r="Y2"/>
      <c r="Z2"/>
      <c r="AA2"/>
      <c r="AB2"/>
      <c r="AC2"/>
      <c r="AD2"/>
      <c r="AE2"/>
      <c r="AF2"/>
      <c r="AG2"/>
      <c r="AH2"/>
      <c r="AI2"/>
      <c r="AJ2"/>
      <c r="AK2"/>
      <c r="AL2"/>
      <c r="AM2"/>
      <c r="AN2"/>
      <c r="AO2"/>
      <c r="AP2"/>
      <c r="AQ2"/>
      <c r="AR2"/>
    </row>
    <row r="3" spans="1:44" s="1" customFormat="1" ht="17.25" customHeight="1">
      <c r="A3" s="4"/>
      <c r="B3" s="104"/>
      <c r="C3" s="4"/>
      <c r="D3" s="4"/>
      <c r="E3" s="4"/>
      <c r="G3" s="4"/>
      <c r="H3" s="4"/>
      <c r="J3" s="5"/>
      <c r="K3" s="5"/>
      <c r="L3" s="5"/>
      <c r="M3" s="5"/>
      <c r="N3" s="5"/>
      <c r="P3" s="5" t="s">
        <v>50</v>
      </c>
      <c r="Q3" s="4"/>
      <c r="R3"/>
      <c r="S3"/>
      <c r="T3"/>
      <c r="U3"/>
      <c r="V3"/>
      <c r="W3"/>
      <c r="X3"/>
      <c r="Y3"/>
      <c r="Z3"/>
      <c r="AA3"/>
      <c r="AB3"/>
      <c r="AC3"/>
      <c r="AD3"/>
      <c r="AE3"/>
      <c r="AF3"/>
      <c r="AG3"/>
      <c r="AH3"/>
      <c r="AI3"/>
      <c r="AJ3"/>
      <c r="AK3"/>
      <c r="AL3"/>
      <c r="AM3"/>
      <c r="AN3"/>
      <c r="AO3"/>
      <c r="AP3"/>
      <c r="AQ3"/>
      <c r="AR3"/>
    </row>
    <row r="4" spans="1:44" s="1" customFormat="1" ht="17.25" customHeight="1">
      <c r="A4" s="4"/>
      <c r="B4" s="4"/>
      <c r="C4" s="4"/>
      <c r="D4" s="4"/>
      <c r="E4" s="4"/>
      <c r="G4" s="4"/>
      <c r="H4" s="4"/>
      <c r="J4" s="5"/>
      <c r="K4" s="5"/>
      <c r="L4" s="5"/>
      <c r="M4" s="5"/>
      <c r="N4" s="5"/>
      <c r="P4" s="5" t="s">
        <v>90</v>
      </c>
      <c r="Q4" s="4"/>
      <c r="R4"/>
      <c r="S4"/>
      <c r="T4"/>
      <c r="U4"/>
      <c r="V4"/>
      <c r="W4"/>
      <c r="X4"/>
      <c r="Y4"/>
      <c r="Z4"/>
      <c r="AA4"/>
      <c r="AB4"/>
      <c r="AC4"/>
      <c r="AD4"/>
      <c r="AE4"/>
      <c r="AF4"/>
      <c r="AG4"/>
      <c r="AH4"/>
      <c r="AI4"/>
      <c r="AJ4"/>
      <c r="AK4"/>
      <c r="AL4"/>
      <c r="AM4"/>
      <c r="AN4"/>
      <c r="AO4"/>
      <c r="AP4"/>
      <c r="AQ4"/>
      <c r="AR4"/>
    </row>
    <row r="5" spans="1:44" s="1" customFormat="1" ht="17.25" customHeight="1">
      <c r="A5" s="4"/>
      <c r="B5" s="4"/>
      <c r="C5" s="4"/>
      <c r="D5" s="4"/>
      <c r="E5" s="4"/>
      <c r="G5" s="4"/>
      <c r="H5" s="4"/>
      <c r="J5" s="5"/>
      <c r="K5" s="5"/>
      <c r="L5" s="5"/>
      <c r="M5" s="5"/>
      <c r="N5" s="5"/>
      <c r="P5" s="5" t="s">
        <v>5</v>
      </c>
      <c r="Q5" s="4"/>
      <c r="R5"/>
      <c r="S5"/>
      <c r="T5"/>
      <c r="U5"/>
      <c r="V5"/>
      <c r="W5"/>
      <c r="X5"/>
      <c r="Y5"/>
      <c r="Z5"/>
      <c r="AA5"/>
      <c r="AB5"/>
      <c r="AC5"/>
      <c r="AD5"/>
      <c r="AE5"/>
      <c r="AF5"/>
      <c r="AG5"/>
      <c r="AH5"/>
      <c r="AI5"/>
      <c r="AJ5"/>
      <c r="AK5"/>
      <c r="AL5"/>
      <c r="AM5"/>
      <c r="AN5"/>
      <c r="AO5"/>
      <c r="AP5"/>
      <c r="AQ5"/>
      <c r="AR5"/>
    </row>
    <row r="6" spans="1:44" s="1" customFormat="1" ht="17.25" customHeight="1">
      <c r="A6" s="4"/>
      <c r="B6" s="4"/>
      <c r="C6" s="4"/>
      <c r="D6" s="4"/>
      <c r="E6" s="4"/>
      <c r="G6" s="4"/>
      <c r="H6" s="4"/>
      <c r="J6" s="5"/>
      <c r="K6" s="5"/>
      <c r="L6" s="5"/>
      <c r="M6" s="5"/>
      <c r="N6" s="5"/>
      <c r="P6" s="5" t="s">
        <v>134</v>
      </c>
      <c r="Q6" s="4"/>
      <c r="R6"/>
      <c r="S6"/>
      <c r="T6"/>
      <c r="U6"/>
      <c r="V6"/>
      <c r="W6"/>
      <c r="X6"/>
      <c r="Y6"/>
      <c r="Z6"/>
      <c r="AA6"/>
      <c r="AB6"/>
      <c r="AC6"/>
      <c r="AD6"/>
      <c r="AE6"/>
      <c r="AF6"/>
      <c r="AG6"/>
      <c r="AH6"/>
      <c r="AI6"/>
      <c r="AJ6"/>
      <c r="AK6"/>
      <c r="AL6"/>
      <c r="AM6"/>
      <c r="AN6"/>
      <c r="AO6"/>
      <c r="AP6"/>
      <c r="AQ6"/>
      <c r="AR6"/>
    </row>
    <row r="7" spans="1:44" s="1" customFormat="1" ht="17.25" customHeight="1">
      <c r="A7" s="6"/>
      <c r="B7" s="513" t="s">
        <v>134</v>
      </c>
      <c r="C7" s="513"/>
      <c r="D7" s="513"/>
      <c r="E7" s="513"/>
      <c r="F7" s="513"/>
      <c r="G7" s="513"/>
      <c r="H7" s="513"/>
      <c r="I7" s="513"/>
      <c r="J7" s="513"/>
      <c r="K7" s="513"/>
      <c r="L7" s="513"/>
      <c r="M7" s="513"/>
      <c r="N7" s="513"/>
      <c r="O7" s="513"/>
      <c r="P7" s="513"/>
      <c r="Q7" s="4"/>
      <c r="R7"/>
      <c r="S7"/>
      <c r="T7"/>
      <c r="U7"/>
      <c r="V7"/>
      <c r="W7"/>
      <c r="X7"/>
      <c r="Y7"/>
      <c r="Z7"/>
      <c r="AA7"/>
      <c r="AB7"/>
      <c r="AC7"/>
      <c r="AD7"/>
      <c r="AE7"/>
      <c r="AF7"/>
      <c r="AG7"/>
      <c r="AH7"/>
      <c r="AI7"/>
      <c r="AJ7"/>
      <c r="AK7"/>
      <c r="AL7"/>
      <c r="AM7"/>
      <c r="AN7"/>
      <c r="AO7"/>
      <c r="AP7"/>
      <c r="AQ7"/>
      <c r="AR7"/>
    </row>
    <row r="8" spans="1:44" s="1" customFormat="1" ht="17.25" customHeight="1">
      <c r="A8" s="4"/>
      <c r="B8" s="515" t="s">
        <v>135</v>
      </c>
      <c r="C8" s="515"/>
      <c r="D8" s="515"/>
      <c r="E8" s="515"/>
      <c r="F8" s="515"/>
      <c r="G8" s="515"/>
      <c r="H8" s="515"/>
      <c r="I8" s="515"/>
      <c r="J8" s="515"/>
      <c r="K8" s="515"/>
      <c r="L8" s="515"/>
      <c r="M8" s="515"/>
      <c r="N8" s="515"/>
      <c r="O8" s="515"/>
      <c r="P8" s="515"/>
      <c r="Q8" s="4"/>
      <c r="R8"/>
      <c r="S8"/>
      <c r="T8"/>
      <c r="U8"/>
      <c r="V8"/>
      <c r="W8"/>
      <c r="X8"/>
      <c r="Y8"/>
      <c r="Z8"/>
      <c r="AA8"/>
      <c r="AB8"/>
      <c r="AC8"/>
      <c r="AD8"/>
      <c r="AE8"/>
      <c r="AF8"/>
      <c r="AG8"/>
      <c r="AH8"/>
      <c r="AI8"/>
      <c r="AJ8"/>
      <c r="AK8"/>
      <c r="AL8"/>
      <c r="AM8"/>
      <c r="AN8"/>
      <c r="AO8"/>
      <c r="AP8"/>
      <c r="AQ8"/>
      <c r="AR8"/>
    </row>
    <row r="9" spans="1:44" s="1" customFormat="1" ht="17.25" customHeight="1" thickBot="1">
      <c r="A9" s="4"/>
      <c r="B9" s="4"/>
      <c r="C9" s="7"/>
      <c r="D9" s="7"/>
      <c r="E9" s="7"/>
      <c r="F9" s="268"/>
      <c r="G9" s="4"/>
      <c r="H9" s="4"/>
      <c r="I9" s="4"/>
      <c r="J9" s="4"/>
      <c r="K9" s="4"/>
      <c r="L9" s="4"/>
      <c r="M9" s="4"/>
      <c r="N9" s="4"/>
      <c r="O9" s="4"/>
      <c r="P9" s="4"/>
      <c r="Q9" s="4"/>
      <c r="R9"/>
      <c r="S9"/>
      <c r="T9"/>
      <c r="U9"/>
      <c r="V9"/>
      <c r="W9"/>
      <c r="X9"/>
      <c r="Y9"/>
      <c r="Z9"/>
      <c r="AA9"/>
      <c r="AB9"/>
      <c r="AC9"/>
      <c r="AD9"/>
      <c r="AE9"/>
      <c r="AF9"/>
      <c r="AG9"/>
      <c r="AH9"/>
      <c r="AI9"/>
      <c r="AJ9"/>
      <c r="AK9"/>
      <c r="AL9"/>
      <c r="AM9"/>
      <c r="AN9"/>
      <c r="AO9"/>
      <c r="AP9"/>
      <c r="AQ9"/>
      <c r="AR9"/>
    </row>
    <row r="10" spans="1:44" s="1" customFormat="1" ht="17.25" customHeight="1">
      <c r="A10" s="4"/>
      <c r="B10" s="8" t="s">
        <v>8</v>
      </c>
      <c r="C10" s="9"/>
      <c r="D10" s="9"/>
      <c r="E10" s="34">
        <v>2020</v>
      </c>
      <c r="F10" s="34">
        <v>2021</v>
      </c>
      <c r="G10" s="34">
        <v>2022</v>
      </c>
      <c r="H10" s="34">
        <v>2023</v>
      </c>
      <c r="I10" s="34">
        <v>2024</v>
      </c>
      <c r="J10" s="34">
        <v>2025</v>
      </c>
      <c r="K10" s="34">
        <v>2026</v>
      </c>
      <c r="L10" s="34">
        <v>2027</v>
      </c>
      <c r="M10" s="34">
        <v>2028</v>
      </c>
      <c r="N10" s="34">
        <v>2029</v>
      </c>
      <c r="O10" s="34">
        <v>2030</v>
      </c>
      <c r="P10" s="191">
        <v>2031</v>
      </c>
      <c r="R10"/>
      <c r="S10"/>
      <c r="T10"/>
      <c r="U10"/>
      <c r="V10"/>
      <c r="W10"/>
      <c r="X10"/>
      <c r="Y10"/>
      <c r="Z10"/>
      <c r="AA10"/>
      <c r="AB10"/>
      <c r="AC10"/>
      <c r="AD10"/>
      <c r="AE10"/>
      <c r="AF10"/>
      <c r="AG10"/>
      <c r="AH10"/>
      <c r="AI10"/>
      <c r="AJ10"/>
      <c r="AK10"/>
      <c r="AL10"/>
      <c r="AM10"/>
      <c r="AN10"/>
      <c r="AO10"/>
      <c r="AP10"/>
      <c r="AQ10"/>
      <c r="AR10"/>
    </row>
    <row r="11" spans="1:44" s="1" customFormat="1" ht="17.25" customHeight="1" thickBot="1">
      <c r="A11" s="4"/>
      <c r="B11" s="11" t="s">
        <v>9</v>
      </c>
      <c r="C11" s="12" t="s">
        <v>136</v>
      </c>
      <c r="D11" s="12" t="s">
        <v>99</v>
      </c>
      <c r="E11" s="105" t="s">
        <v>11</v>
      </c>
      <c r="F11" s="105" t="s">
        <v>11</v>
      </c>
      <c r="G11" s="105" t="s">
        <v>11</v>
      </c>
      <c r="H11" s="105" t="s">
        <v>11</v>
      </c>
      <c r="I11" s="44" t="s">
        <v>11</v>
      </c>
      <c r="J11" s="44" t="s">
        <v>12</v>
      </c>
      <c r="K11" s="44" t="s">
        <v>12</v>
      </c>
      <c r="L11" s="44" t="s">
        <v>31</v>
      </c>
      <c r="M11" s="44" t="s">
        <v>31</v>
      </c>
      <c r="N11" s="44" t="s">
        <v>31</v>
      </c>
      <c r="O11" s="44" t="s">
        <v>31</v>
      </c>
      <c r="P11" s="192" t="s">
        <v>31</v>
      </c>
      <c r="R11"/>
      <c r="S11"/>
      <c r="T11"/>
      <c r="U11"/>
      <c r="V11"/>
      <c r="W11"/>
      <c r="X11"/>
      <c r="Y11"/>
      <c r="Z11"/>
      <c r="AA11"/>
      <c r="AB11"/>
      <c r="AC11"/>
      <c r="AD11"/>
      <c r="AE11"/>
      <c r="AF11"/>
      <c r="AG11"/>
      <c r="AH11"/>
      <c r="AI11"/>
      <c r="AJ11"/>
      <c r="AK11"/>
      <c r="AL11"/>
      <c r="AM11"/>
      <c r="AN11"/>
      <c r="AO11"/>
      <c r="AP11"/>
      <c r="AQ11"/>
      <c r="AR11"/>
    </row>
    <row r="12" spans="1:44" s="2" customFormat="1" ht="17.25" customHeight="1">
      <c r="A12" s="4"/>
      <c r="B12" s="14"/>
      <c r="C12" s="15"/>
      <c r="D12" s="15"/>
      <c r="E12" s="51" t="s">
        <v>13</v>
      </c>
      <c r="F12" s="51" t="s">
        <v>14</v>
      </c>
      <c r="G12" s="52" t="s">
        <v>15</v>
      </c>
      <c r="H12" s="106" t="s">
        <v>16</v>
      </c>
      <c r="I12" s="106" t="s">
        <v>17</v>
      </c>
      <c r="J12" s="106" t="s">
        <v>18</v>
      </c>
      <c r="K12" s="106" t="s">
        <v>19</v>
      </c>
      <c r="L12" s="106" t="s">
        <v>20</v>
      </c>
      <c r="M12" s="106" t="s">
        <v>21</v>
      </c>
      <c r="N12" s="106" t="s">
        <v>22</v>
      </c>
      <c r="O12" s="106" t="s">
        <v>23</v>
      </c>
      <c r="P12" s="193" t="s">
        <v>48</v>
      </c>
      <c r="R12"/>
      <c r="S12"/>
      <c r="T12"/>
      <c r="U12"/>
      <c r="V12"/>
      <c r="W12"/>
      <c r="X12"/>
      <c r="Y12"/>
      <c r="Z12"/>
      <c r="AA12"/>
      <c r="AB12"/>
      <c r="AC12"/>
      <c r="AD12"/>
      <c r="AE12"/>
      <c r="AF12"/>
      <c r="AG12"/>
      <c r="AH12"/>
      <c r="AI12"/>
      <c r="AJ12"/>
      <c r="AK12"/>
      <c r="AL12"/>
      <c r="AM12"/>
      <c r="AN12"/>
      <c r="AO12"/>
      <c r="AP12"/>
      <c r="AQ12"/>
      <c r="AR12"/>
    </row>
    <row r="13" spans="1:44" s="2" customFormat="1" ht="17.25" customHeight="1">
      <c r="A13" s="4"/>
      <c r="B13" s="109"/>
      <c r="C13" s="110"/>
      <c r="D13" s="178"/>
      <c r="E13" s="178"/>
      <c r="F13" s="178"/>
      <c r="G13" s="194"/>
      <c r="H13" s="194"/>
      <c r="I13" s="194"/>
      <c r="J13" s="178"/>
      <c r="K13" s="178"/>
      <c r="L13" s="178"/>
      <c r="M13" s="178"/>
      <c r="N13" s="178"/>
      <c r="O13" s="178"/>
      <c r="P13" s="195"/>
      <c r="R13"/>
      <c r="S13"/>
      <c r="T13"/>
      <c r="U13"/>
      <c r="V13"/>
      <c r="W13"/>
      <c r="X13"/>
      <c r="Y13"/>
      <c r="Z13"/>
      <c r="AA13"/>
      <c r="AB13"/>
      <c r="AC13"/>
      <c r="AD13"/>
      <c r="AE13"/>
      <c r="AF13"/>
      <c r="AG13"/>
      <c r="AH13"/>
      <c r="AI13"/>
      <c r="AJ13"/>
      <c r="AK13"/>
      <c r="AL13"/>
      <c r="AM13"/>
      <c r="AN13"/>
      <c r="AO13"/>
      <c r="AP13"/>
      <c r="AQ13"/>
      <c r="AR13"/>
    </row>
    <row r="14" spans="1:44" s="2" customFormat="1" ht="17.25" customHeight="1">
      <c r="A14" s="4"/>
      <c r="B14" s="18">
        <v>1</v>
      </c>
      <c r="C14" s="19" t="s">
        <v>137</v>
      </c>
      <c r="D14" s="19"/>
      <c r="E14" s="116">
        <v>69.606548090000004</v>
      </c>
      <c r="F14" s="116">
        <v>69.797735209999999</v>
      </c>
      <c r="G14" s="36">
        <v>52.40431925</v>
      </c>
      <c r="H14" s="36">
        <v>52.40431839</v>
      </c>
      <c r="I14" s="36">
        <v>44.333024379999998</v>
      </c>
      <c r="J14" s="36">
        <v>44.33069591000001</v>
      </c>
      <c r="K14" s="116">
        <v>44.285737839999989</v>
      </c>
      <c r="L14" s="116">
        <v>44.264485530000002</v>
      </c>
      <c r="M14" s="116">
        <v>44.264487189999997</v>
      </c>
      <c r="N14" s="116">
        <v>44.264485449999988</v>
      </c>
      <c r="O14" s="116">
        <v>44.264487389999999</v>
      </c>
      <c r="P14" s="269">
        <v>44.264229799999981</v>
      </c>
      <c r="R14"/>
      <c r="S14"/>
      <c r="T14"/>
      <c r="U14"/>
      <c r="V14"/>
      <c r="W14"/>
      <c r="X14"/>
      <c r="Y14"/>
      <c r="Z14"/>
      <c r="AA14"/>
      <c r="AB14"/>
      <c r="AC14"/>
      <c r="AD14"/>
      <c r="AE14"/>
      <c r="AF14"/>
      <c r="AG14"/>
      <c r="AH14"/>
      <c r="AI14"/>
      <c r="AJ14"/>
      <c r="AK14"/>
      <c r="AL14"/>
      <c r="AM14"/>
      <c r="AN14"/>
      <c r="AO14"/>
      <c r="AP14"/>
      <c r="AQ14"/>
      <c r="AR14"/>
    </row>
    <row r="15" spans="1:44" s="2" customFormat="1" ht="17.25" customHeight="1">
      <c r="A15" s="4"/>
      <c r="B15" s="18">
        <v>2</v>
      </c>
      <c r="C15" s="19" t="s">
        <v>138</v>
      </c>
      <c r="D15" s="19"/>
      <c r="E15" s="116">
        <v>12.322629899999999</v>
      </c>
      <c r="F15" s="116">
        <v>12.555632630000002</v>
      </c>
      <c r="G15" s="36">
        <v>12.989466350000001</v>
      </c>
      <c r="H15" s="36">
        <v>13.537494089999999</v>
      </c>
      <c r="I15" s="36">
        <v>14.109689810000003</v>
      </c>
      <c r="J15" s="36">
        <v>14.206263274655999</v>
      </c>
      <c r="K15" s="116">
        <v>14.628</v>
      </c>
      <c r="L15" s="116">
        <v>15.052732260000001</v>
      </c>
      <c r="M15" s="116">
        <v>15.353786899999999</v>
      </c>
      <c r="N15" s="116">
        <v>15.66086264</v>
      </c>
      <c r="O15" s="116">
        <v>15.974079890000001</v>
      </c>
      <c r="P15" s="269">
        <v>16.293561489999998</v>
      </c>
      <c r="R15"/>
      <c r="S15"/>
      <c r="T15"/>
      <c r="U15"/>
      <c r="V15"/>
      <c r="W15"/>
      <c r="X15"/>
      <c r="Y15"/>
      <c r="Z15"/>
      <c r="AA15"/>
      <c r="AB15"/>
      <c r="AC15"/>
      <c r="AD15"/>
      <c r="AE15"/>
      <c r="AF15"/>
      <c r="AG15"/>
      <c r="AH15"/>
      <c r="AI15"/>
      <c r="AJ15"/>
      <c r="AK15"/>
      <c r="AL15"/>
      <c r="AM15"/>
      <c r="AN15"/>
      <c r="AO15"/>
      <c r="AP15"/>
      <c r="AQ15"/>
      <c r="AR15"/>
    </row>
    <row r="16" spans="1:44" s="2" customFormat="1" ht="17.25" customHeight="1">
      <c r="A16" s="4"/>
      <c r="B16" s="18">
        <v>3</v>
      </c>
      <c r="C16" s="19" t="s">
        <v>139</v>
      </c>
      <c r="D16" s="19"/>
      <c r="E16" s="116">
        <v>504.05835711999998</v>
      </c>
      <c r="F16" s="116">
        <v>522.31816872000013</v>
      </c>
      <c r="G16" s="36">
        <v>513.60238248999997</v>
      </c>
      <c r="H16" s="36">
        <v>534.08862685999998</v>
      </c>
      <c r="I16" s="36">
        <v>535.68476155999997</v>
      </c>
      <c r="J16" s="36">
        <v>550.5</v>
      </c>
      <c r="K16" s="116">
        <v>567.29999999999995</v>
      </c>
      <c r="L16" s="116">
        <v>587.79999999999995</v>
      </c>
      <c r="M16" s="116">
        <v>607.6</v>
      </c>
      <c r="N16" s="116">
        <v>626.9</v>
      </c>
      <c r="O16" s="116">
        <v>649.5</v>
      </c>
      <c r="P16" s="269">
        <v>668.1</v>
      </c>
      <c r="R16"/>
      <c r="S16"/>
      <c r="T16"/>
      <c r="U16"/>
      <c r="V16"/>
      <c r="W16"/>
      <c r="X16"/>
      <c r="Y16"/>
      <c r="Z16"/>
      <c r="AA16"/>
      <c r="AB16"/>
      <c r="AC16"/>
      <c r="AD16"/>
      <c r="AE16"/>
      <c r="AF16"/>
      <c r="AG16"/>
      <c r="AH16"/>
      <c r="AI16"/>
      <c r="AJ16"/>
      <c r="AK16"/>
      <c r="AL16"/>
      <c r="AM16"/>
      <c r="AN16"/>
      <c r="AO16"/>
      <c r="AP16"/>
      <c r="AQ16"/>
      <c r="AR16"/>
    </row>
    <row r="17" spans="1:44" s="2" customFormat="1" ht="17.25" customHeight="1">
      <c r="A17" s="4"/>
      <c r="B17" s="18">
        <v>4</v>
      </c>
      <c r="C17" s="19" t="s">
        <v>140</v>
      </c>
      <c r="D17" s="19"/>
      <c r="E17" s="116">
        <v>-438.9924240745305</v>
      </c>
      <c r="F17" s="116">
        <v>-431.57700943566488</v>
      </c>
      <c r="G17" s="36">
        <v>-471.30587604026749</v>
      </c>
      <c r="H17" s="36">
        <v>-460.02046583305309</v>
      </c>
      <c r="I17" s="36">
        <v>-473.77365262487433</v>
      </c>
      <c r="J17" s="36">
        <v>-476.72485780269153</v>
      </c>
      <c r="K17" s="116">
        <v>-486.08871825822013</v>
      </c>
      <c r="L17" s="116">
        <v>-500.67588506034565</v>
      </c>
      <c r="M17" s="116">
        <v>-516.59737656409766</v>
      </c>
      <c r="N17" s="116">
        <v>-535.33763166027484</v>
      </c>
      <c r="O17" s="116">
        <v>-556.51441743898044</v>
      </c>
      <c r="P17" s="269">
        <v>-578.68743766425075</v>
      </c>
      <c r="R17"/>
      <c r="S17"/>
      <c r="T17"/>
      <c r="U17"/>
      <c r="V17"/>
      <c r="W17"/>
      <c r="X17"/>
      <c r="Y17"/>
      <c r="Z17"/>
      <c r="AA17"/>
      <c r="AB17"/>
      <c r="AC17"/>
      <c r="AD17"/>
      <c r="AE17"/>
      <c r="AF17"/>
      <c r="AG17"/>
      <c r="AH17"/>
      <c r="AI17"/>
      <c r="AJ17"/>
      <c r="AK17"/>
      <c r="AL17"/>
      <c r="AM17"/>
      <c r="AN17"/>
      <c r="AO17"/>
      <c r="AP17"/>
      <c r="AQ17"/>
      <c r="AR17"/>
    </row>
    <row r="18" spans="1:44" s="2" customFormat="1" ht="17.25" customHeight="1">
      <c r="A18" s="4"/>
      <c r="B18" s="18">
        <v>5</v>
      </c>
      <c r="C18" s="197" t="s">
        <v>141</v>
      </c>
      <c r="D18" s="197"/>
      <c r="E18" s="116">
        <v>60.060358000000001</v>
      </c>
      <c r="F18" s="116">
        <v>84.054255999999995</v>
      </c>
      <c r="G18" s="36">
        <v>86.941469999999995</v>
      </c>
      <c r="H18" s="36">
        <v>96.684728000000007</v>
      </c>
      <c r="I18" s="36">
        <v>58.977629999999998</v>
      </c>
      <c r="J18" s="36">
        <v>64.896562899386169</v>
      </c>
      <c r="K18" s="116">
        <v>57.2</v>
      </c>
      <c r="L18" s="116">
        <v>68.400000000000006</v>
      </c>
      <c r="M18" s="116">
        <v>61.1</v>
      </c>
      <c r="N18" s="116">
        <v>73.099999999999994</v>
      </c>
      <c r="O18" s="116">
        <v>69.400000000000006</v>
      </c>
      <c r="P18" s="269">
        <v>77.7</v>
      </c>
      <c r="R18"/>
      <c r="S18"/>
      <c r="T18"/>
      <c r="U18"/>
      <c r="V18"/>
      <c r="W18"/>
      <c r="X18"/>
      <c r="Y18"/>
      <c r="Z18"/>
      <c r="AA18"/>
      <c r="AB18"/>
      <c r="AC18"/>
      <c r="AD18"/>
      <c r="AE18"/>
      <c r="AF18"/>
      <c r="AG18"/>
      <c r="AH18"/>
      <c r="AI18"/>
      <c r="AJ18"/>
      <c r="AK18"/>
      <c r="AL18"/>
      <c r="AM18"/>
      <c r="AN18"/>
      <c r="AO18"/>
      <c r="AP18"/>
      <c r="AQ18"/>
      <c r="AR18"/>
    </row>
    <row r="19" spans="1:44" s="2" customFormat="1" ht="33" customHeight="1">
      <c r="A19" s="4"/>
      <c r="B19" s="18">
        <v>6</v>
      </c>
      <c r="C19" s="19" t="s">
        <v>142</v>
      </c>
      <c r="D19" s="19"/>
      <c r="E19" s="116">
        <v>3.9542274697856281</v>
      </c>
      <c r="F19" s="116">
        <v>19.57234832</v>
      </c>
      <c r="G19" s="36">
        <v>10.523179505113349</v>
      </c>
      <c r="H19" s="36">
        <v>11.328518686954528</v>
      </c>
      <c r="I19" s="36">
        <v>19.525209965882087</v>
      </c>
      <c r="J19" s="36">
        <v>18.8</v>
      </c>
      <c r="K19" s="116">
        <v>18.5</v>
      </c>
      <c r="L19" s="116">
        <v>18.7</v>
      </c>
      <c r="M19" s="116">
        <v>15.7</v>
      </c>
      <c r="N19" s="116">
        <v>9.1999999999999993</v>
      </c>
      <c r="O19" s="116">
        <v>6.8</v>
      </c>
      <c r="P19" s="269">
        <v>10.199999999999999</v>
      </c>
      <c r="R19"/>
      <c r="S19"/>
      <c r="T19"/>
      <c r="U19"/>
      <c r="V19"/>
      <c r="W19"/>
      <c r="X19"/>
      <c r="Y19"/>
      <c r="Z19"/>
      <c r="AA19"/>
      <c r="AB19"/>
      <c r="AC19"/>
      <c r="AD19"/>
      <c r="AE19"/>
      <c r="AF19"/>
      <c r="AG19"/>
      <c r="AH19"/>
      <c r="AI19"/>
      <c r="AJ19"/>
      <c r="AK19"/>
      <c r="AL19"/>
      <c r="AM19"/>
      <c r="AN19"/>
      <c r="AO19"/>
      <c r="AP19"/>
      <c r="AQ19"/>
      <c r="AR19"/>
    </row>
    <row r="20" spans="1:44" s="2" customFormat="1" ht="17.25" customHeight="1" thickBot="1">
      <c r="A20" s="4"/>
      <c r="B20" s="18">
        <v>7</v>
      </c>
      <c r="C20" s="19" t="s">
        <v>143</v>
      </c>
      <c r="D20" s="19"/>
      <c r="E20" s="118">
        <v>23.1</v>
      </c>
      <c r="F20" s="118">
        <v>17.600000000000001</v>
      </c>
      <c r="G20" s="37">
        <v>11.2</v>
      </c>
      <c r="H20" s="37">
        <v>6</v>
      </c>
      <c r="I20" s="37">
        <v>5.6</v>
      </c>
      <c r="J20" s="37">
        <v>5.6282808547283238</v>
      </c>
      <c r="K20" s="118">
        <v>4.0969220768622696</v>
      </c>
      <c r="L20" s="118">
        <v>8.7139623725655717</v>
      </c>
      <c r="M20" s="118">
        <v>14.257070989504463</v>
      </c>
      <c r="N20" s="118">
        <v>20.530712071974815</v>
      </c>
      <c r="O20" s="118">
        <v>25.252399959321501</v>
      </c>
      <c r="P20" s="270">
        <v>18.570087221688237</v>
      </c>
      <c r="R20"/>
      <c r="S20"/>
      <c r="T20"/>
      <c r="U20"/>
      <c r="V20"/>
      <c r="W20"/>
      <c r="X20"/>
      <c r="Y20"/>
      <c r="Z20"/>
      <c r="AA20"/>
      <c r="AB20"/>
      <c r="AC20"/>
      <c r="AD20"/>
      <c r="AE20"/>
      <c r="AF20"/>
      <c r="AG20"/>
      <c r="AH20"/>
      <c r="AI20"/>
      <c r="AJ20"/>
      <c r="AK20"/>
      <c r="AL20"/>
      <c r="AM20"/>
      <c r="AN20"/>
      <c r="AO20"/>
      <c r="AP20"/>
      <c r="AQ20"/>
      <c r="AR20"/>
    </row>
    <row r="21" spans="1:44" s="2" customFormat="1" ht="17.25" customHeight="1">
      <c r="A21" s="4"/>
      <c r="B21" s="18">
        <v>8</v>
      </c>
      <c r="C21" s="19" t="s">
        <v>144</v>
      </c>
      <c r="D21" s="271"/>
      <c r="E21" s="119">
        <f t="shared" ref="E21:P21" si="0">SUM(E14:E20)</f>
        <v>234.10969650525507</v>
      </c>
      <c r="F21" s="119">
        <f t="shared" si="0"/>
        <v>294.32113144433532</v>
      </c>
      <c r="G21" s="119">
        <f t="shared" si="0"/>
        <v>216.35494155484579</v>
      </c>
      <c r="H21" s="119">
        <f>SUM(H14:H20)</f>
        <v>254.02322019390138</v>
      </c>
      <c r="I21" s="119">
        <f t="shared" si="0"/>
        <v>204.45666309100778</v>
      </c>
      <c r="J21" s="119">
        <f t="shared" si="0"/>
        <v>221.63694513607896</v>
      </c>
      <c r="K21" s="119">
        <f t="shared" si="0"/>
        <v>219.92194165864203</v>
      </c>
      <c r="L21" s="119">
        <f>SUM(L14:L20)</f>
        <v>242.25529510221983</v>
      </c>
      <c r="M21" s="119">
        <f t="shared" si="0"/>
        <v>241.6779685154068</v>
      </c>
      <c r="N21" s="119">
        <f t="shared" si="0"/>
        <v>254.31842850169988</v>
      </c>
      <c r="O21" s="119">
        <f t="shared" si="0"/>
        <v>254.67654980034106</v>
      </c>
      <c r="P21" s="272">
        <f t="shared" si="0"/>
        <v>256.44044084743746</v>
      </c>
      <c r="R21"/>
      <c r="S21"/>
      <c r="T21"/>
      <c r="U21"/>
      <c r="V21"/>
      <c r="W21"/>
      <c r="X21"/>
      <c r="Y21"/>
      <c r="Z21"/>
      <c r="AA21"/>
      <c r="AB21"/>
      <c r="AC21"/>
      <c r="AD21"/>
      <c r="AE21"/>
      <c r="AF21"/>
      <c r="AG21"/>
      <c r="AH21"/>
      <c r="AI21"/>
      <c r="AJ21"/>
      <c r="AK21"/>
      <c r="AL21"/>
      <c r="AM21"/>
      <c r="AN21"/>
      <c r="AO21"/>
      <c r="AP21"/>
      <c r="AQ21"/>
      <c r="AR21"/>
    </row>
    <row r="22" spans="1:44" s="2" customFormat="1" ht="17.25" customHeight="1">
      <c r="A22" s="4"/>
      <c r="B22" s="18"/>
      <c r="C22" s="19"/>
      <c r="D22" s="19"/>
      <c r="E22" s="116"/>
      <c r="F22" s="116"/>
      <c r="G22" s="36"/>
      <c r="H22" s="36"/>
      <c r="I22" s="36"/>
      <c r="J22" s="116"/>
      <c r="K22" s="116"/>
      <c r="L22" s="116"/>
      <c r="M22" s="116"/>
      <c r="N22" s="116"/>
      <c r="O22" s="116"/>
      <c r="P22" s="269"/>
      <c r="R22"/>
      <c r="S22"/>
      <c r="T22"/>
      <c r="U22"/>
      <c r="V22"/>
      <c r="W22"/>
      <c r="X22"/>
      <c r="Y22"/>
      <c r="Z22"/>
      <c r="AA22"/>
      <c r="AB22"/>
      <c r="AC22"/>
      <c r="AD22"/>
      <c r="AE22"/>
      <c r="AF22"/>
      <c r="AG22"/>
      <c r="AH22"/>
      <c r="AI22"/>
      <c r="AJ22"/>
      <c r="AK22"/>
      <c r="AL22"/>
      <c r="AM22"/>
      <c r="AN22"/>
      <c r="AO22"/>
      <c r="AP22"/>
      <c r="AQ22"/>
      <c r="AR22"/>
    </row>
    <row r="23" spans="1:44" s="2" customFormat="1" ht="17.25" customHeight="1">
      <c r="A23" s="4"/>
      <c r="B23" s="18">
        <v>9</v>
      </c>
      <c r="C23" s="21" t="s">
        <v>145</v>
      </c>
      <c r="D23" s="21"/>
      <c r="E23" s="116">
        <v>33.060801468605973</v>
      </c>
      <c r="F23" s="116">
        <v>45.027285635878783</v>
      </c>
      <c r="G23" s="36">
        <v>69.839876517212502</v>
      </c>
      <c r="H23" s="36">
        <v>77.990392425252139</v>
      </c>
      <c r="I23" s="36">
        <v>69.923299883909806</v>
      </c>
      <c r="J23" s="36">
        <v>82.535441274671967</v>
      </c>
      <c r="K23" s="116">
        <v>37.258459003299549</v>
      </c>
      <c r="L23" s="116">
        <v>25.478917888762425</v>
      </c>
      <c r="M23" s="116">
        <v>24.312547059598955</v>
      </c>
      <c r="N23" s="116">
        <v>10.228301774471504</v>
      </c>
      <c r="O23" s="116">
        <v>21.181762252700565</v>
      </c>
      <c r="P23" s="269">
        <v>19.757209057315208</v>
      </c>
      <c r="R23"/>
      <c r="S23"/>
      <c r="T23"/>
      <c r="U23"/>
      <c r="V23"/>
      <c r="W23"/>
      <c r="X23"/>
      <c r="Y23"/>
      <c r="Z23"/>
      <c r="AA23"/>
      <c r="AB23"/>
      <c r="AC23"/>
      <c r="AD23"/>
      <c r="AE23"/>
      <c r="AF23"/>
      <c r="AG23"/>
      <c r="AH23"/>
      <c r="AI23"/>
      <c r="AJ23"/>
      <c r="AK23"/>
      <c r="AL23"/>
      <c r="AM23"/>
      <c r="AN23"/>
      <c r="AO23"/>
      <c r="AP23"/>
      <c r="AQ23"/>
      <c r="AR23"/>
    </row>
    <row r="24" spans="1:44" s="1" customFormat="1" ht="17.25" customHeight="1" thickBot="1">
      <c r="A24" s="4"/>
      <c r="B24" s="18">
        <v>10</v>
      </c>
      <c r="C24" s="21" t="s">
        <v>146</v>
      </c>
      <c r="D24" s="21"/>
      <c r="E24" s="118">
        <v>-37.02854581741974</v>
      </c>
      <c r="F24" s="118">
        <v>-67.926394454462624</v>
      </c>
      <c r="G24" s="37">
        <v>-81.537040455923943</v>
      </c>
      <c r="H24" s="37">
        <v>-86.591185886227493</v>
      </c>
      <c r="I24" s="37">
        <v>-55.766163731661749</v>
      </c>
      <c r="J24" s="37">
        <v>-70.613984952526295</v>
      </c>
      <c r="K24" s="118">
        <v>-28.430144671056269</v>
      </c>
      <c r="L24" s="118">
        <v>-27.221908852929317</v>
      </c>
      <c r="M24" s="118">
        <v>-20.479196330831797</v>
      </c>
      <c r="N24" s="118">
        <v>-16.268924611509505</v>
      </c>
      <c r="O24" s="118">
        <v>-18.738017865251692</v>
      </c>
      <c r="P24" s="270">
        <v>-25.454753589702051</v>
      </c>
      <c r="R24"/>
      <c r="S24"/>
      <c r="T24"/>
      <c r="U24"/>
      <c r="V24"/>
      <c r="W24"/>
      <c r="X24"/>
      <c r="Y24"/>
      <c r="Z24"/>
      <c r="AA24"/>
      <c r="AB24"/>
      <c r="AC24"/>
      <c r="AD24"/>
      <c r="AE24"/>
      <c r="AF24"/>
      <c r="AG24"/>
      <c r="AH24"/>
      <c r="AI24"/>
      <c r="AJ24"/>
      <c r="AK24"/>
      <c r="AL24"/>
      <c r="AM24"/>
      <c r="AN24"/>
      <c r="AO24"/>
      <c r="AP24"/>
      <c r="AQ24"/>
      <c r="AR24"/>
    </row>
    <row r="25" spans="1:44" s="1" customFormat="1" ht="17.25" customHeight="1">
      <c r="A25" s="4"/>
      <c r="B25" s="22">
        <v>11</v>
      </c>
      <c r="C25" s="21" t="s">
        <v>147</v>
      </c>
      <c r="D25" s="273"/>
      <c r="E25" s="121">
        <f t="shared" ref="E25:P25" si="1">E23+E24</f>
        <v>-3.9677443488137669</v>
      </c>
      <c r="F25" s="121">
        <f t="shared" si="1"/>
        <v>-22.899108818583841</v>
      </c>
      <c r="G25" s="119">
        <f t="shared" si="1"/>
        <v>-11.697163938711441</v>
      </c>
      <c r="H25" s="119">
        <f t="shared" si="1"/>
        <v>-8.6007934609753534</v>
      </c>
      <c r="I25" s="119">
        <f t="shared" si="1"/>
        <v>14.157136152248057</v>
      </c>
      <c r="J25" s="121">
        <f t="shared" si="1"/>
        <v>11.921456322145673</v>
      </c>
      <c r="K25" s="121">
        <f t="shared" si="1"/>
        <v>8.8283143322432807</v>
      </c>
      <c r="L25" s="121">
        <f t="shared" si="1"/>
        <v>-1.7429909641668928</v>
      </c>
      <c r="M25" s="121">
        <f t="shared" si="1"/>
        <v>3.833350728767158</v>
      </c>
      <c r="N25" s="121">
        <f t="shared" si="1"/>
        <v>-6.0406228370380006</v>
      </c>
      <c r="O25" s="121">
        <f t="shared" si="1"/>
        <v>2.4437443874488736</v>
      </c>
      <c r="P25" s="274">
        <f t="shared" si="1"/>
        <v>-5.6975445323868428</v>
      </c>
      <c r="R25"/>
      <c r="S25"/>
      <c r="T25"/>
      <c r="U25"/>
      <c r="V25"/>
      <c r="W25"/>
      <c r="X25"/>
      <c r="Y25"/>
      <c r="Z25"/>
      <c r="AA25"/>
      <c r="AB25"/>
      <c r="AC25"/>
      <c r="AD25"/>
      <c r="AE25"/>
      <c r="AF25"/>
      <c r="AG25"/>
      <c r="AH25"/>
      <c r="AI25"/>
      <c r="AJ25"/>
      <c r="AK25"/>
      <c r="AL25"/>
      <c r="AM25"/>
      <c r="AN25"/>
      <c r="AO25"/>
      <c r="AP25"/>
      <c r="AQ25"/>
      <c r="AR25"/>
    </row>
    <row r="26" spans="1:44" s="1" customFormat="1" ht="17.25" customHeight="1" thickBot="1">
      <c r="A26" s="4"/>
      <c r="B26" s="18"/>
      <c r="C26" s="48"/>
      <c r="D26" s="48"/>
      <c r="E26" s="275"/>
      <c r="F26" s="275"/>
      <c r="G26" s="37"/>
      <c r="H26" s="37"/>
      <c r="I26" s="37"/>
      <c r="J26" s="275"/>
      <c r="K26" s="275"/>
      <c r="L26" s="275"/>
      <c r="M26" s="275"/>
      <c r="N26" s="275"/>
      <c r="O26" s="275"/>
      <c r="P26" s="276"/>
      <c r="R26"/>
      <c r="S26"/>
      <c r="T26"/>
      <c r="U26"/>
      <c r="V26"/>
      <c r="W26"/>
      <c r="X26"/>
      <c r="Y26"/>
      <c r="Z26"/>
      <c r="AA26"/>
      <c r="AB26"/>
      <c r="AC26"/>
      <c r="AD26"/>
      <c r="AE26"/>
      <c r="AF26"/>
      <c r="AG26"/>
      <c r="AH26"/>
      <c r="AI26"/>
      <c r="AJ26"/>
      <c r="AK26"/>
      <c r="AL26"/>
      <c r="AM26"/>
      <c r="AN26"/>
      <c r="AO26"/>
      <c r="AP26"/>
      <c r="AQ26"/>
      <c r="AR26"/>
    </row>
    <row r="27" spans="1:44" s="1" customFormat="1" ht="24" customHeight="1" thickBot="1">
      <c r="A27" s="4"/>
      <c r="B27" s="24">
        <v>12</v>
      </c>
      <c r="C27" s="277" t="s">
        <v>148</v>
      </c>
      <c r="D27" s="278"/>
      <c r="E27" s="124">
        <f>E21+E25</f>
        <v>230.14195215644131</v>
      </c>
      <c r="F27" s="124">
        <f t="shared" ref="F27:P27" si="2">F21+F25</f>
        <v>271.42202262575148</v>
      </c>
      <c r="G27" s="124">
        <f t="shared" si="2"/>
        <v>204.65777761613435</v>
      </c>
      <c r="H27" s="124">
        <f t="shared" si="2"/>
        <v>245.42242673292603</v>
      </c>
      <c r="I27" s="124">
        <f>I21+I25</f>
        <v>218.61379924325584</v>
      </c>
      <c r="J27" s="124">
        <f t="shared" si="2"/>
        <v>233.55840145822464</v>
      </c>
      <c r="K27" s="124">
        <f t="shared" si="2"/>
        <v>228.75025599088531</v>
      </c>
      <c r="L27" s="124">
        <f t="shared" si="2"/>
        <v>240.51230413805294</v>
      </c>
      <c r="M27" s="124">
        <f t="shared" si="2"/>
        <v>245.51131924417396</v>
      </c>
      <c r="N27" s="124">
        <f t="shared" si="2"/>
        <v>248.27780566466188</v>
      </c>
      <c r="O27" s="124">
        <f t="shared" si="2"/>
        <v>257.12029418778991</v>
      </c>
      <c r="P27" s="279">
        <f t="shared" si="2"/>
        <v>250.74289631505061</v>
      </c>
      <c r="R27"/>
      <c r="S27"/>
      <c r="T27"/>
      <c r="U27"/>
      <c r="V27"/>
      <c r="W27"/>
      <c r="X27"/>
      <c r="Y27"/>
      <c r="Z27"/>
      <c r="AA27"/>
      <c r="AB27"/>
      <c r="AC27"/>
      <c r="AD27"/>
      <c r="AE27"/>
      <c r="AF27"/>
      <c r="AG27"/>
      <c r="AH27"/>
      <c r="AI27"/>
      <c r="AJ27"/>
      <c r="AK27"/>
      <c r="AL27"/>
      <c r="AM27"/>
      <c r="AN27"/>
      <c r="AO27"/>
      <c r="AP27"/>
      <c r="AQ27"/>
      <c r="AR27"/>
    </row>
    <row r="28" spans="1:44" s="1" customFormat="1" ht="17.25" customHeight="1">
      <c r="A28" s="4"/>
      <c r="D28" s="4"/>
      <c r="E28" s="4"/>
      <c r="F28" s="4"/>
      <c r="G28" s="4"/>
      <c r="H28" s="4"/>
      <c r="I28" s="4"/>
      <c r="J28" s="4"/>
      <c r="K28" s="4"/>
      <c r="L28" s="4"/>
      <c r="M28" s="4"/>
      <c r="N28" s="4"/>
      <c r="O28" s="4"/>
      <c r="P28" s="4"/>
      <c r="Q28" s="4"/>
      <c r="R28"/>
      <c r="S28"/>
      <c r="T28"/>
      <c r="U28"/>
      <c r="V28"/>
      <c r="W28"/>
      <c r="X28"/>
      <c r="Y28"/>
      <c r="Z28"/>
      <c r="AA28"/>
      <c r="AB28"/>
      <c r="AC28"/>
      <c r="AD28"/>
      <c r="AE28"/>
      <c r="AF28"/>
      <c r="AG28"/>
      <c r="AH28"/>
      <c r="AI28"/>
      <c r="AJ28"/>
      <c r="AK28"/>
      <c r="AL28"/>
      <c r="AM28"/>
      <c r="AN28"/>
      <c r="AO28"/>
      <c r="AP28"/>
      <c r="AQ28"/>
      <c r="AR28"/>
    </row>
    <row r="29" spans="1:44" s="1" customFormat="1" ht="15">
      <c r="A29" s="280"/>
      <c r="B29" s="280"/>
      <c r="C29" s="280"/>
      <c r="D29" s="280"/>
      <c r="E29" s="280"/>
      <c r="F29" s="281"/>
      <c r="G29" s="281"/>
      <c r="H29" s="281"/>
      <c r="I29" s="281"/>
      <c r="J29" s="281"/>
      <c r="K29" s="281"/>
      <c r="L29" s="281"/>
      <c r="M29" s="281"/>
      <c r="N29" s="281"/>
      <c r="O29" s="281"/>
      <c r="P29" s="281"/>
      <c r="Q29" s="280"/>
      <c r="R29"/>
      <c r="S29"/>
      <c r="T29"/>
      <c r="U29"/>
      <c r="V29"/>
      <c r="W29"/>
      <c r="X29"/>
      <c r="Y29"/>
      <c r="Z29"/>
      <c r="AA29"/>
      <c r="AB29"/>
      <c r="AC29"/>
      <c r="AD29"/>
      <c r="AE29"/>
      <c r="AF29"/>
      <c r="AG29"/>
      <c r="AH29"/>
      <c r="AI29"/>
      <c r="AJ29"/>
      <c r="AK29"/>
      <c r="AL29"/>
      <c r="AM29"/>
      <c r="AN29"/>
      <c r="AO29"/>
      <c r="AP29"/>
      <c r="AQ29"/>
      <c r="AR29"/>
    </row>
    <row r="30" spans="1:44" s="286" customFormat="1" ht="18" customHeight="1">
      <c r="A30" s="282"/>
      <c r="B30" s="283"/>
      <c r="C30" s="284"/>
      <c r="D30" s="284"/>
      <c r="E30" s="284"/>
      <c r="F30" s="284"/>
      <c r="G30" s="284"/>
      <c r="H30" s="284"/>
      <c r="I30" s="284"/>
      <c r="J30" s="285"/>
      <c r="K30" s="285"/>
      <c r="L30" s="285"/>
      <c r="M30" s="285"/>
      <c r="N30" s="285"/>
      <c r="O30" s="285"/>
      <c r="P30" s="282"/>
      <c r="Q30" s="282"/>
      <c r="R30"/>
      <c r="S30"/>
      <c r="T30"/>
      <c r="U30"/>
      <c r="V30"/>
      <c r="W30"/>
      <c r="X30"/>
      <c r="Y30"/>
      <c r="Z30"/>
      <c r="AA30"/>
      <c r="AB30"/>
      <c r="AC30"/>
      <c r="AD30"/>
      <c r="AE30"/>
      <c r="AF30"/>
      <c r="AG30"/>
      <c r="AH30"/>
      <c r="AI30"/>
      <c r="AJ30"/>
      <c r="AK30"/>
      <c r="AL30"/>
      <c r="AM30"/>
      <c r="AN30"/>
      <c r="AO30"/>
      <c r="AP30"/>
      <c r="AQ30"/>
      <c r="AR30"/>
    </row>
    <row r="31" spans="1:44" s="1" customFormat="1" ht="15">
      <c r="A31" s="4"/>
      <c r="B31" s="4"/>
      <c r="C31"/>
      <c r="D31"/>
      <c r="E31"/>
      <c r="F31"/>
      <c r="G31"/>
      <c r="H31"/>
      <c r="I31" s="287"/>
      <c r="J31" s="4"/>
      <c r="K31" s="4"/>
      <c r="L31" s="4"/>
      <c r="M31" s="4"/>
      <c r="N31" s="4"/>
      <c r="O31" s="4"/>
      <c r="P31" s="4"/>
      <c r="Q31" s="4"/>
      <c r="R31"/>
      <c r="S31"/>
      <c r="T31"/>
      <c r="U31"/>
      <c r="V31"/>
      <c r="W31"/>
      <c r="X31"/>
      <c r="Y31"/>
      <c r="Z31"/>
      <c r="AA31"/>
      <c r="AB31"/>
      <c r="AC31"/>
      <c r="AD31"/>
      <c r="AE31"/>
      <c r="AF31"/>
      <c r="AG31"/>
      <c r="AH31"/>
      <c r="AI31"/>
      <c r="AJ31"/>
      <c r="AK31"/>
      <c r="AL31"/>
      <c r="AM31"/>
      <c r="AN31"/>
      <c r="AO31"/>
      <c r="AP31"/>
      <c r="AQ31"/>
      <c r="AR31"/>
    </row>
    <row r="32" spans="1:44" s="1" customFormat="1" ht="15">
      <c r="A32" s="4"/>
      <c r="B32" s="4"/>
      <c r="C32"/>
      <c r="D32"/>
      <c r="E32"/>
      <c r="F32"/>
      <c r="G32"/>
      <c r="H32"/>
      <c r="I32"/>
      <c r="J32" s="4"/>
      <c r="K32" s="4"/>
      <c r="L32" s="4"/>
      <c r="M32" s="4"/>
      <c r="N32" s="4"/>
      <c r="O32" s="4"/>
      <c r="P32" s="4"/>
      <c r="Q32" s="4"/>
      <c r="R32"/>
      <c r="S32"/>
      <c r="T32"/>
      <c r="U32"/>
      <c r="V32"/>
      <c r="W32"/>
      <c r="X32"/>
      <c r="Y32"/>
      <c r="Z32"/>
      <c r="AA32"/>
      <c r="AB32"/>
      <c r="AC32"/>
      <c r="AD32"/>
      <c r="AE32"/>
      <c r="AF32"/>
      <c r="AG32"/>
      <c r="AH32"/>
      <c r="AI32"/>
      <c r="AJ32"/>
      <c r="AK32"/>
      <c r="AL32"/>
      <c r="AM32"/>
      <c r="AN32"/>
      <c r="AO32"/>
      <c r="AP32"/>
      <c r="AQ32"/>
      <c r="AR32"/>
    </row>
    <row r="33" spans="1:44" s="1" customFormat="1" ht="15">
      <c r="A33" s="4"/>
      <c r="B33" s="4"/>
      <c r="C33" s="4"/>
      <c r="D33" s="4"/>
      <c r="E33" s="4"/>
      <c r="F33" s="4"/>
      <c r="G33" s="4"/>
      <c r="H33" s="4"/>
      <c r="I33" s="127"/>
      <c r="J33" s="4"/>
      <c r="K33" s="4"/>
      <c r="L33" s="4"/>
      <c r="M33" s="4"/>
      <c r="N33" s="4"/>
      <c r="O33" s="4"/>
      <c r="P33" s="4"/>
      <c r="Q33" s="4"/>
      <c r="R33"/>
      <c r="S33"/>
      <c r="T33"/>
      <c r="U33"/>
      <c r="V33"/>
      <c r="W33"/>
      <c r="X33"/>
      <c r="Y33"/>
      <c r="Z33"/>
      <c r="AA33"/>
      <c r="AB33"/>
      <c r="AC33"/>
      <c r="AD33"/>
      <c r="AE33"/>
      <c r="AF33"/>
      <c r="AG33"/>
      <c r="AH33"/>
      <c r="AI33"/>
      <c r="AJ33"/>
      <c r="AK33"/>
      <c r="AL33"/>
      <c r="AM33"/>
      <c r="AN33"/>
      <c r="AO33"/>
      <c r="AP33"/>
      <c r="AQ33"/>
      <c r="AR33"/>
    </row>
    <row r="34" spans="1:44" s="1" customFormat="1" ht="15">
      <c r="A34" s="4"/>
      <c r="B34" s="4"/>
      <c r="C34" s="4"/>
      <c r="D34" s="4"/>
      <c r="E34" s="4"/>
      <c r="F34" s="4"/>
      <c r="G34" s="4"/>
      <c r="H34" s="4"/>
      <c r="I34" s="127"/>
      <c r="J34" s="4"/>
      <c r="K34" s="4"/>
      <c r="L34" s="4"/>
      <c r="M34" s="4"/>
      <c r="N34" s="4"/>
      <c r="O34" s="4"/>
      <c r="P34" s="4"/>
      <c r="Q34" s="4"/>
      <c r="R34"/>
      <c r="S34"/>
      <c r="T34"/>
      <c r="U34"/>
      <c r="V34"/>
      <c r="W34"/>
      <c r="X34"/>
      <c r="Y34"/>
      <c r="Z34"/>
      <c r="AA34"/>
      <c r="AB34"/>
      <c r="AC34"/>
      <c r="AD34"/>
      <c r="AE34"/>
      <c r="AF34"/>
      <c r="AG34"/>
      <c r="AH34"/>
      <c r="AI34"/>
      <c r="AJ34"/>
      <c r="AK34"/>
      <c r="AL34"/>
      <c r="AM34"/>
      <c r="AN34"/>
      <c r="AO34"/>
      <c r="AP34"/>
      <c r="AQ34"/>
      <c r="AR34"/>
    </row>
    <row r="35" spans="1:44" s="1" customFormat="1" ht="15">
      <c r="A35" s="4"/>
      <c r="B35" s="4"/>
      <c r="C35" s="4"/>
      <c r="D35" s="4"/>
      <c r="E35" s="4"/>
      <c r="F35" s="4"/>
      <c r="G35" s="4"/>
      <c r="H35" s="4"/>
      <c r="I35" s="4"/>
      <c r="J35" s="4"/>
      <c r="K35" s="4"/>
      <c r="L35" s="4"/>
      <c r="M35" s="4"/>
      <c r="N35" s="4"/>
      <c r="O35" s="4"/>
      <c r="P35" s="4"/>
      <c r="Q35" s="4"/>
      <c r="R35"/>
      <c r="S35"/>
      <c r="T35"/>
      <c r="U35"/>
      <c r="V35"/>
      <c r="W35"/>
      <c r="X35"/>
      <c r="Y35"/>
      <c r="Z35"/>
      <c r="AA35"/>
      <c r="AB35"/>
      <c r="AC35"/>
      <c r="AD35"/>
      <c r="AE35"/>
      <c r="AF35"/>
      <c r="AG35"/>
      <c r="AH35"/>
      <c r="AI35"/>
      <c r="AJ35"/>
      <c r="AK35"/>
      <c r="AL35"/>
      <c r="AM35"/>
      <c r="AN35"/>
      <c r="AO35"/>
      <c r="AP35"/>
      <c r="AQ35"/>
      <c r="AR35"/>
    </row>
    <row r="36" spans="1:44" s="1" customFormat="1" ht="15">
      <c r="A36" s="4"/>
      <c r="B36" s="4"/>
      <c r="C36" s="4"/>
      <c r="D36" s="4"/>
      <c r="E36" s="4"/>
      <c r="F36" s="4"/>
      <c r="G36" s="4"/>
      <c r="H36" s="4"/>
      <c r="I36" s="4"/>
      <c r="J36" s="4"/>
      <c r="K36" s="4"/>
      <c r="L36" s="4"/>
      <c r="M36" s="4"/>
      <c r="N36" s="4"/>
      <c r="O36" s="4"/>
      <c r="P36" s="4"/>
      <c r="Q36" s="4"/>
      <c r="R36"/>
      <c r="S36"/>
      <c r="T36"/>
      <c r="U36"/>
      <c r="V36"/>
      <c r="W36"/>
      <c r="X36"/>
      <c r="Y36"/>
      <c r="Z36"/>
      <c r="AA36"/>
      <c r="AB36"/>
      <c r="AC36"/>
      <c r="AD36"/>
      <c r="AE36"/>
      <c r="AF36"/>
      <c r="AG36"/>
      <c r="AH36"/>
      <c r="AI36"/>
      <c r="AJ36"/>
      <c r="AK36"/>
      <c r="AL36"/>
      <c r="AM36"/>
      <c r="AN36"/>
      <c r="AO36"/>
      <c r="AP36"/>
      <c r="AQ36"/>
      <c r="AR36"/>
    </row>
    <row r="37" spans="1:44" s="1" customFormat="1" ht="15">
      <c r="A37" s="4"/>
      <c r="B37" s="4"/>
      <c r="C37" s="4"/>
      <c r="D37" s="4"/>
      <c r="E37" s="4"/>
      <c r="F37" s="4"/>
      <c r="G37" s="4"/>
      <c r="H37" s="4"/>
      <c r="I37" s="4"/>
      <c r="J37" s="4"/>
      <c r="K37" s="4"/>
      <c r="L37" s="4"/>
      <c r="M37" s="4"/>
      <c r="N37" s="4"/>
      <c r="O37" s="4"/>
      <c r="P37" s="4"/>
      <c r="Q37" s="4"/>
      <c r="R37"/>
      <c r="S37"/>
      <c r="T37"/>
      <c r="U37"/>
      <c r="V37"/>
      <c r="W37"/>
      <c r="X37"/>
      <c r="Y37"/>
      <c r="Z37"/>
      <c r="AA37"/>
      <c r="AB37"/>
      <c r="AC37"/>
      <c r="AD37"/>
      <c r="AE37"/>
      <c r="AF37"/>
      <c r="AG37"/>
      <c r="AH37"/>
      <c r="AI37"/>
      <c r="AJ37"/>
      <c r="AK37"/>
      <c r="AL37"/>
      <c r="AM37"/>
      <c r="AN37"/>
      <c r="AO37"/>
      <c r="AP37"/>
      <c r="AQ37"/>
      <c r="AR37"/>
    </row>
    <row r="38" spans="1:44" s="1" customFormat="1" ht="15">
      <c r="A38" s="4"/>
      <c r="B38" s="4"/>
      <c r="C38" s="4"/>
      <c r="D38" s="4"/>
      <c r="E38" s="4"/>
      <c r="F38" s="4"/>
      <c r="G38" s="4"/>
      <c r="H38" s="4"/>
      <c r="I38" s="4"/>
      <c r="J38" s="4"/>
      <c r="K38" s="4"/>
      <c r="L38" s="4"/>
      <c r="M38" s="4"/>
      <c r="N38" s="4"/>
      <c r="O38" s="4"/>
      <c r="P38" s="4"/>
      <c r="Q38" s="4"/>
      <c r="R38"/>
      <c r="S38"/>
      <c r="T38"/>
      <c r="U38"/>
      <c r="V38"/>
      <c r="W38"/>
      <c r="X38"/>
      <c r="Y38"/>
      <c r="Z38"/>
      <c r="AA38"/>
      <c r="AB38"/>
      <c r="AC38"/>
      <c r="AD38"/>
      <c r="AE38"/>
      <c r="AF38"/>
      <c r="AG38"/>
      <c r="AH38"/>
      <c r="AI38"/>
      <c r="AJ38"/>
      <c r="AK38"/>
      <c r="AL38"/>
      <c r="AM38"/>
      <c r="AN38"/>
      <c r="AO38"/>
      <c r="AP38"/>
      <c r="AQ38"/>
      <c r="AR38"/>
    </row>
    <row r="39" spans="1:44" s="1" customFormat="1" ht="15">
      <c r="A39" s="4"/>
      <c r="B39" s="4"/>
      <c r="C39" s="4"/>
      <c r="D39" s="4"/>
      <c r="E39" s="4"/>
      <c r="F39" s="4"/>
      <c r="G39" s="4"/>
      <c r="H39" s="4"/>
      <c r="I39" s="4"/>
      <c r="J39" s="4"/>
      <c r="K39" s="4"/>
      <c r="L39" s="4"/>
      <c r="M39" s="4"/>
      <c r="N39" s="4"/>
      <c r="O39" s="4"/>
      <c r="P39" s="4"/>
      <c r="Q39" s="4"/>
      <c r="R39"/>
      <c r="S39"/>
      <c r="T39"/>
      <c r="U39"/>
      <c r="V39"/>
      <c r="W39"/>
      <c r="X39"/>
      <c r="Y39"/>
      <c r="Z39"/>
      <c r="AA39"/>
      <c r="AB39"/>
      <c r="AC39"/>
      <c r="AD39"/>
      <c r="AE39"/>
      <c r="AF39"/>
      <c r="AG39"/>
      <c r="AH39"/>
      <c r="AI39"/>
      <c r="AJ39"/>
      <c r="AK39"/>
      <c r="AL39"/>
      <c r="AM39"/>
      <c r="AN39"/>
      <c r="AO39"/>
      <c r="AP39"/>
      <c r="AQ39"/>
      <c r="AR39"/>
    </row>
    <row r="40" spans="1:44" s="1" customFormat="1" ht="15">
      <c r="A40" s="4"/>
      <c r="B40" s="4"/>
      <c r="C40" s="4"/>
      <c r="D40" s="4"/>
      <c r="E40" s="4"/>
      <c r="F40" s="4"/>
      <c r="G40" s="4"/>
      <c r="H40" s="4"/>
      <c r="I40" s="4"/>
      <c r="J40" s="4"/>
      <c r="K40" s="4"/>
      <c r="L40" s="4"/>
      <c r="M40" s="4"/>
      <c r="N40" s="4"/>
      <c r="O40" s="4"/>
      <c r="P40" s="4"/>
      <c r="Q40" s="4"/>
      <c r="R40"/>
      <c r="S40"/>
      <c r="T40"/>
      <c r="U40"/>
      <c r="V40"/>
      <c r="W40"/>
      <c r="X40"/>
      <c r="Y40"/>
      <c r="Z40"/>
      <c r="AA40"/>
      <c r="AB40"/>
      <c r="AC40"/>
      <c r="AD40"/>
      <c r="AE40"/>
      <c r="AF40"/>
      <c r="AG40"/>
      <c r="AH40"/>
      <c r="AI40"/>
      <c r="AJ40"/>
      <c r="AK40"/>
      <c r="AL40"/>
      <c r="AM40"/>
      <c r="AN40"/>
      <c r="AO40"/>
      <c r="AP40"/>
      <c r="AQ40"/>
      <c r="AR40"/>
    </row>
    <row r="41" spans="1:44" s="1" customFormat="1" ht="15">
      <c r="A41" s="4"/>
      <c r="B41" s="4"/>
      <c r="C41" s="4"/>
      <c r="D41" s="4"/>
      <c r="E41" s="4"/>
      <c r="F41" s="4"/>
      <c r="G41" s="4"/>
      <c r="H41" s="4"/>
      <c r="I41" s="4"/>
      <c r="J41" s="4"/>
      <c r="K41" s="4"/>
      <c r="L41" s="4"/>
      <c r="M41" s="4"/>
      <c r="N41" s="4"/>
      <c r="O41" s="4"/>
      <c r="P41" s="4"/>
      <c r="Q41" s="4"/>
      <c r="R41"/>
      <c r="S41"/>
      <c r="T41"/>
      <c r="U41"/>
      <c r="V41"/>
      <c r="W41"/>
      <c r="X41"/>
      <c r="Y41"/>
      <c r="Z41"/>
      <c r="AA41"/>
      <c r="AB41"/>
      <c r="AC41"/>
      <c r="AD41"/>
      <c r="AE41"/>
      <c r="AF41"/>
      <c r="AG41"/>
      <c r="AH41"/>
      <c r="AI41"/>
      <c r="AJ41"/>
      <c r="AK41"/>
      <c r="AL41"/>
      <c r="AM41"/>
      <c r="AN41"/>
      <c r="AO41"/>
      <c r="AP41"/>
      <c r="AQ41"/>
      <c r="AR41"/>
    </row>
    <row r="42" spans="1:44" s="1" customFormat="1" ht="15">
      <c r="A42" s="4"/>
      <c r="B42" s="4"/>
      <c r="C42" s="4"/>
      <c r="D42" s="4"/>
      <c r="E42" s="4"/>
      <c r="F42" s="4"/>
      <c r="G42" s="4"/>
      <c r="H42" s="4"/>
      <c r="I42" s="4"/>
      <c r="J42" s="4"/>
      <c r="K42" s="4"/>
      <c r="L42" s="4"/>
      <c r="M42" s="4"/>
      <c r="N42" s="4"/>
      <c r="O42" s="4"/>
      <c r="P42" s="4"/>
      <c r="Q42" s="4"/>
      <c r="R42"/>
      <c r="S42"/>
      <c r="T42"/>
      <c r="U42"/>
      <c r="V42"/>
      <c r="W42"/>
      <c r="X42"/>
      <c r="Y42"/>
      <c r="Z42"/>
      <c r="AA42"/>
      <c r="AB42"/>
      <c r="AC42"/>
      <c r="AD42"/>
      <c r="AE42"/>
      <c r="AF42"/>
      <c r="AG42"/>
      <c r="AH42"/>
      <c r="AI42"/>
      <c r="AJ42"/>
      <c r="AK42"/>
      <c r="AL42"/>
      <c r="AM42"/>
      <c r="AN42"/>
      <c r="AO42"/>
      <c r="AP42"/>
      <c r="AQ42"/>
      <c r="AR42"/>
    </row>
    <row r="43" spans="1:44" s="1" customFormat="1" ht="15">
      <c r="A43" s="4"/>
      <c r="B43" s="4"/>
      <c r="C43" s="4"/>
      <c r="D43" s="4"/>
      <c r="E43" s="4"/>
      <c r="F43" s="4"/>
      <c r="G43" s="4"/>
      <c r="H43" s="4"/>
      <c r="I43" s="4"/>
      <c r="J43" s="4"/>
      <c r="K43" s="4"/>
      <c r="L43" s="4"/>
      <c r="M43" s="4"/>
      <c r="N43" s="4"/>
      <c r="O43" s="4"/>
      <c r="P43" s="4"/>
      <c r="Q43" s="4"/>
      <c r="R43"/>
      <c r="S43"/>
      <c r="T43"/>
      <c r="U43"/>
      <c r="V43"/>
      <c r="W43"/>
      <c r="X43"/>
      <c r="Y43"/>
      <c r="Z43"/>
      <c r="AA43"/>
      <c r="AB43"/>
      <c r="AC43"/>
      <c r="AD43"/>
      <c r="AE43"/>
      <c r="AF43"/>
      <c r="AG43"/>
      <c r="AH43"/>
      <c r="AI43"/>
      <c r="AJ43"/>
      <c r="AK43"/>
      <c r="AL43"/>
      <c r="AM43"/>
      <c r="AN43"/>
      <c r="AO43"/>
      <c r="AP43"/>
      <c r="AQ43"/>
      <c r="AR43"/>
    </row>
    <row r="44" spans="1:44" s="1" customFormat="1" ht="15">
      <c r="A44" s="4"/>
      <c r="B44" s="4"/>
      <c r="C44" s="4"/>
      <c r="D44" s="4"/>
      <c r="E44" s="4"/>
      <c r="F44" s="4"/>
      <c r="G44" s="4"/>
      <c r="H44" s="4"/>
      <c r="I44" s="4"/>
      <c r="J44" s="4"/>
      <c r="K44" s="4"/>
      <c r="L44" s="4"/>
      <c r="M44" s="4"/>
      <c r="N44" s="4"/>
      <c r="O44" s="4"/>
      <c r="P44" s="4"/>
      <c r="Q44" s="4"/>
      <c r="R44"/>
      <c r="S44"/>
      <c r="T44"/>
      <c r="U44"/>
      <c r="V44"/>
      <c r="W44"/>
      <c r="X44"/>
      <c r="Y44"/>
      <c r="Z44"/>
      <c r="AA44"/>
      <c r="AB44"/>
      <c r="AC44"/>
      <c r="AD44"/>
      <c r="AE44"/>
      <c r="AF44"/>
      <c r="AG44"/>
      <c r="AH44"/>
      <c r="AI44"/>
      <c r="AJ44"/>
      <c r="AK44"/>
      <c r="AL44"/>
      <c r="AM44"/>
      <c r="AN44"/>
      <c r="AO44"/>
      <c r="AP44"/>
      <c r="AQ44"/>
      <c r="AR44"/>
    </row>
    <row r="45" spans="1:44" s="1" customFormat="1" ht="15">
      <c r="A45" s="4"/>
      <c r="B45" s="4"/>
      <c r="C45" s="4"/>
      <c r="D45" s="4"/>
      <c r="E45" s="4"/>
      <c r="F45" s="4"/>
      <c r="G45" s="4"/>
      <c r="H45" s="4"/>
      <c r="I45" s="4"/>
      <c r="J45" s="4"/>
      <c r="K45" s="4"/>
      <c r="L45" s="4"/>
      <c r="M45" s="4"/>
      <c r="N45" s="4"/>
      <c r="O45" s="4"/>
      <c r="P45" s="4"/>
      <c r="Q45" s="4"/>
      <c r="R45"/>
      <c r="S45"/>
      <c r="T45"/>
      <c r="U45"/>
      <c r="V45"/>
      <c r="W45"/>
      <c r="X45"/>
      <c r="Y45"/>
      <c r="Z45"/>
      <c r="AA45"/>
      <c r="AB45"/>
      <c r="AC45"/>
      <c r="AD45"/>
      <c r="AE45"/>
      <c r="AF45"/>
      <c r="AG45"/>
      <c r="AH45"/>
      <c r="AI45"/>
      <c r="AJ45"/>
      <c r="AK45"/>
      <c r="AL45"/>
      <c r="AM45"/>
      <c r="AN45"/>
      <c r="AO45"/>
      <c r="AP45"/>
      <c r="AQ45"/>
      <c r="AR45"/>
    </row>
    <row r="46" spans="1:44" s="1" customFormat="1" ht="15">
      <c r="A46" s="4"/>
      <c r="B46" s="4"/>
      <c r="C46" s="4"/>
      <c r="D46" s="4"/>
      <c r="E46" s="4"/>
      <c r="F46" s="4"/>
      <c r="G46" s="4"/>
      <c r="H46" s="4"/>
      <c r="I46" s="4"/>
      <c r="J46" s="4"/>
      <c r="K46" s="4"/>
      <c r="L46" s="4"/>
      <c r="M46" s="4"/>
      <c r="N46" s="4"/>
      <c r="O46" s="4"/>
      <c r="P46" s="4"/>
      <c r="Q46" s="4"/>
      <c r="R46"/>
      <c r="S46"/>
      <c r="T46"/>
      <c r="U46"/>
      <c r="V46"/>
      <c r="W46"/>
      <c r="X46"/>
      <c r="Y46"/>
      <c r="Z46"/>
      <c r="AA46"/>
      <c r="AB46"/>
      <c r="AC46"/>
      <c r="AD46"/>
      <c r="AE46"/>
      <c r="AF46"/>
      <c r="AG46"/>
      <c r="AH46"/>
      <c r="AI46"/>
      <c r="AJ46"/>
      <c r="AK46"/>
      <c r="AL46"/>
      <c r="AM46"/>
      <c r="AN46"/>
      <c r="AO46"/>
      <c r="AP46"/>
      <c r="AQ46"/>
      <c r="AR46"/>
    </row>
    <row r="47" spans="1:44" s="1" customFormat="1" ht="15">
      <c r="A47" s="4"/>
      <c r="B47" s="4"/>
      <c r="C47" s="4"/>
      <c r="D47" s="4"/>
      <c r="E47" s="4"/>
      <c r="F47" s="4"/>
      <c r="G47" s="4"/>
      <c r="H47" s="4"/>
      <c r="I47" s="4"/>
      <c r="J47" s="4"/>
      <c r="K47" s="4"/>
      <c r="L47" s="4"/>
      <c r="M47" s="4"/>
      <c r="N47" s="4"/>
      <c r="O47" s="4"/>
      <c r="P47" s="4"/>
      <c r="Q47" s="4"/>
      <c r="R47"/>
      <c r="S47"/>
      <c r="T47"/>
      <c r="U47"/>
      <c r="V47"/>
      <c r="W47"/>
      <c r="X47"/>
      <c r="Y47"/>
      <c r="Z47"/>
      <c r="AA47"/>
      <c r="AB47"/>
      <c r="AC47"/>
      <c r="AD47"/>
      <c r="AE47"/>
      <c r="AF47"/>
      <c r="AG47"/>
      <c r="AH47"/>
      <c r="AI47"/>
      <c r="AJ47"/>
      <c r="AK47"/>
      <c r="AL47"/>
      <c r="AM47"/>
      <c r="AN47"/>
      <c r="AO47"/>
      <c r="AP47"/>
      <c r="AQ47"/>
      <c r="AR47"/>
    </row>
    <row r="48" spans="1:44" s="1" customFormat="1" ht="15">
      <c r="A48" s="4"/>
      <c r="B48" s="4"/>
      <c r="C48" s="4"/>
      <c r="D48" s="4"/>
      <c r="E48" s="4"/>
      <c r="F48" s="4"/>
      <c r="G48" s="4"/>
      <c r="H48" s="4"/>
      <c r="I48" s="4"/>
      <c r="J48" s="4"/>
      <c r="K48" s="4"/>
      <c r="L48" s="4"/>
      <c r="M48" s="4"/>
      <c r="N48" s="4"/>
      <c r="O48" s="4"/>
      <c r="P48" s="4"/>
      <c r="Q48" s="4"/>
      <c r="R48"/>
      <c r="S48"/>
      <c r="T48"/>
      <c r="U48"/>
      <c r="V48"/>
      <c r="W48"/>
      <c r="X48"/>
      <c r="Y48"/>
      <c r="Z48"/>
      <c r="AA48"/>
      <c r="AB48"/>
      <c r="AC48"/>
      <c r="AD48"/>
      <c r="AE48"/>
      <c r="AF48"/>
      <c r="AG48"/>
      <c r="AH48"/>
      <c r="AI48"/>
      <c r="AJ48"/>
      <c r="AK48"/>
      <c r="AL48"/>
      <c r="AM48"/>
      <c r="AN48"/>
      <c r="AO48"/>
      <c r="AP48"/>
      <c r="AQ48"/>
      <c r="AR48"/>
    </row>
    <row r="49" spans="1:44" s="1" customFormat="1" ht="15">
      <c r="A49" s="4"/>
      <c r="B49" s="4"/>
      <c r="C49" s="4"/>
      <c r="D49" s="4"/>
      <c r="E49" s="4"/>
      <c r="F49" s="4"/>
      <c r="G49" s="4"/>
      <c r="H49" s="4"/>
      <c r="I49" s="4"/>
      <c r="J49" s="4"/>
      <c r="K49" s="4"/>
      <c r="L49" s="4"/>
      <c r="M49" s="4"/>
      <c r="N49" s="4"/>
      <c r="O49" s="4"/>
      <c r="P49" s="4"/>
      <c r="Q49" s="4"/>
      <c r="R49"/>
      <c r="S49"/>
      <c r="T49"/>
      <c r="U49"/>
      <c r="V49"/>
      <c r="W49"/>
      <c r="X49"/>
      <c r="Y49"/>
      <c r="Z49"/>
      <c r="AA49"/>
      <c r="AB49"/>
      <c r="AC49"/>
      <c r="AD49"/>
      <c r="AE49"/>
      <c r="AF49"/>
      <c r="AG49"/>
      <c r="AH49"/>
      <c r="AI49"/>
      <c r="AJ49"/>
      <c r="AK49"/>
      <c r="AL49"/>
      <c r="AM49"/>
      <c r="AN49"/>
      <c r="AO49"/>
      <c r="AP49"/>
      <c r="AQ49"/>
      <c r="AR49"/>
    </row>
    <row r="50" spans="1:44" s="1" customFormat="1" ht="15">
      <c r="A50" s="4"/>
      <c r="B50" s="4"/>
      <c r="C50" s="4"/>
      <c r="D50" s="4"/>
      <c r="E50" s="4"/>
      <c r="F50" s="4"/>
      <c r="G50" s="4"/>
      <c r="H50" s="4"/>
      <c r="I50" s="4"/>
      <c r="J50" s="4"/>
      <c r="K50" s="4"/>
      <c r="L50" s="4"/>
      <c r="M50" s="4"/>
      <c r="N50" s="4"/>
      <c r="O50" s="4"/>
      <c r="P50" s="4"/>
      <c r="Q50" s="4"/>
      <c r="R50"/>
      <c r="S50"/>
      <c r="T50"/>
      <c r="U50"/>
      <c r="V50"/>
      <c r="W50"/>
      <c r="X50"/>
      <c r="Y50"/>
      <c r="Z50"/>
      <c r="AA50"/>
      <c r="AB50"/>
      <c r="AC50"/>
      <c r="AD50"/>
      <c r="AE50"/>
      <c r="AF50"/>
      <c r="AG50"/>
      <c r="AH50"/>
      <c r="AI50"/>
      <c r="AJ50"/>
      <c r="AK50"/>
      <c r="AL50"/>
      <c r="AM50"/>
      <c r="AN50"/>
      <c r="AO50"/>
      <c r="AP50"/>
      <c r="AQ50"/>
      <c r="AR50"/>
    </row>
    <row r="51" spans="1:44" s="1" customFormat="1" ht="15">
      <c r="A51" s="4"/>
      <c r="B51" s="4"/>
      <c r="C51" s="4"/>
      <c r="D51" s="4"/>
      <c r="E51" s="4"/>
      <c r="F51" s="4"/>
      <c r="G51" s="4"/>
      <c r="H51" s="4"/>
      <c r="I51" s="4"/>
      <c r="J51" s="4"/>
      <c r="K51" s="4"/>
      <c r="L51" s="4"/>
      <c r="M51" s="4"/>
      <c r="N51" s="4"/>
      <c r="O51" s="4"/>
      <c r="P51" s="4"/>
      <c r="Q51" s="4"/>
      <c r="R51"/>
      <c r="S51"/>
      <c r="T51"/>
      <c r="U51"/>
      <c r="V51"/>
      <c r="W51"/>
      <c r="X51"/>
      <c r="Y51"/>
      <c r="Z51"/>
      <c r="AA51"/>
      <c r="AB51"/>
      <c r="AC51"/>
      <c r="AD51"/>
      <c r="AE51"/>
      <c r="AF51"/>
      <c r="AG51"/>
      <c r="AH51"/>
      <c r="AI51"/>
      <c r="AJ51"/>
      <c r="AK51"/>
      <c r="AL51"/>
      <c r="AM51"/>
      <c r="AN51"/>
      <c r="AO51"/>
      <c r="AP51"/>
      <c r="AQ51"/>
      <c r="AR51"/>
    </row>
    <row r="52" spans="1:44" s="1" customFormat="1" ht="15">
      <c r="A52" s="4"/>
      <c r="B52" s="4"/>
      <c r="C52" s="4"/>
      <c r="D52" s="4"/>
      <c r="E52" s="4"/>
      <c r="F52" s="4"/>
      <c r="G52" s="4"/>
      <c r="H52" s="4"/>
      <c r="I52" s="4"/>
      <c r="J52" s="4"/>
      <c r="K52" s="4"/>
      <c r="L52" s="4"/>
      <c r="M52" s="4"/>
      <c r="N52" s="4"/>
      <c r="O52" s="4"/>
      <c r="P52" s="4"/>
      <c r="Q52" s="4"/>
      <c r="R52"/>
      <c r="S52"/>
      <c r="T52"/>
      <c r="U52"/>
      <c r="V52"/>
      <c r="W52"/>
      <c r="X52"/>
      <c r="Y52"/>
      <c r="Z52"/>
      <c r="AA52"/>
      <c r="AB52"/>
      <c r="AC52"/>
      <c r="AD52"/>
      <c r="AE52"/>
      <c r="AF52"/>
      <c r="AG52"/>
      <c r="AH52"/>
      <c r="AI52"/>
      <c r="AJ52"/>
      <c r="AK52"/>
      <c r="AL52"/>
      <c r="AM52"/>
      <c r="AN52"/>
      <c r="AO52"/>
      <c r="AP52"/>
      <c r="AQ52"/>
      <c r="AR52"/>
    </row>
    <row r="53" spans="1:44" s="1" customFormat="1" ht="15">
      <c r="A53" s="4"/>
      <c r="B53" s="4"/>
      <c r="C53" s="4"/>
      <c r="D53" s="4"/>
      <c r="E53" s="4"/>
      <c r="F53" s="4"/>
      <c r="G53" s="4"/>
      <c r="H53" s="4"/>
      <c r="I53" s="4"/>
      <c r="J53" s="4"/>
      <c r="K53" s="4"/>
      <c r="L53" s="4"/>
      <c r="M53" s="4"/>
      <c r="N53" s="4"/>
      <c r="O53" s="4"/>
      <c r="P53" s="4"/>
      <c r="Q53" s="4"/>
      <c r="R53"/>
      <c r="S53"/>
      <c r="T53"/>
      <c r="U53"/>
      <c r="V53"/>
      <c r="W53"/>
      <c r="X53"/>
      <c r="Y53"/>
      <c r="Z53"/>
      <c r="AA53"/>
      <c r="AB53"/>
      <c r="AC53"/>
      <c r="AD53"/>
      <c r="AE53"/>
      <c r="AF53"/>
      <c r="AG53"/>
      <c r="AH53"/>
      <c r="AI53"/>
      <c r="AJ53"/>
      <c r="AK53"/>
      <c r="AL53"/>
      <c r="AM53"/>
      <c r="AN53"/>
      <c r="AO53"/>
      <c r="AP53"/>
      <c r="AQ53"/>
      <c r="AR53"/>
    </row>
    <row r="54" spans="1:44" s="1" customFormat="1" ht="15">
      <c r="A54" s="4"/>
      <c r="B54" s="4"/>
      <c r="C54" s="4"/>
      <c r="D54" s="4"/>
      <c r="E54" s="4"/>
      <c r="F54" s="4"/>
      <c r="G54" s="4"/>
      <c r="H54" s="4"/>
      <c r="I54" s="4"/>
      <c r="J54" s="4"/>
      <c r="K54" s="4"/>
      <c r="L54" s="4"/>
      <c r="M54" s="4"/>
      <c r="N54" s="4"/>
      <c r="O54" s="4"/>
      <c r="P54" s="4"/>
      <c r="Q54" s="4"/>
      <c r="R54"/>
      <c r="S54"/>
      <c r="T54"/>
      <c r="U54"/>
      <c r="V54"/>
      <c r="W54"/>
      <c r="X54"/>
      <c r="Y54"/>
      <c r="Z54"/>
      <c r="AA54"/>
      <c r="AB54"/>
      <c r="AC54"/>
      <c r="AD54"/>
      <c r="AE54"/>
      <c r="AF54"/>
      <c r="AG54"/>
      <c r="AH54"/>
      <c r="AI54"/>
      <c r="AJ54"/>
      <c r="AK54"/>
      <c r="AL54"/>
      <c r="AM54"/>
      <c r="AN54"/>
      <c r="AO54"/>
      <c r="AP54"/>
      <c r="AQ54"/>
      <c r="AR54"/>
    </row>
    <row r="55" spans="1:44" s="1" customFormat="1" ht="15">
      <c r="A55" s="4"/>
      <c r="B55" s="4"/>
      <c r="C55" s="4"/>
      <c r="D55" s="4"/>
      <c r="E55" s="4"/>
      <c r="F55" s="4"/>
      <c r="G55" s="4"/>
      <c r="H55" s="4"/>
      <c r="I55" s="4"/>
      <c r="J55" s="4"/>
      <c r="K55" s="4"/>
      <c r="L55" s="4"/>
      <c r="M55" s="4"/>
      <c r="N55" s="4"/>
      <c r="O55" s="4"/>
      <c r="P55" s="4"/>
      <c r="Q55" s="4"/>
      <c r="R55"/>
      <c r="S55"/>
      <c r="T55"/>
      <c r="U55"/>
      <c r="V55"/>
      <c r="W55"/>
      <c r="X55"/>
      <c r="Y55"/>
      <c r="Z55"/>
      <c r="AA55"/>
      <c r="AB55"/>
      <c r="AC55"/>
      <c r="AD55"/>
      <c r="AE55"/>
      <c r="AF55"/>
      <c r="AG55"/>
      <c r="AH55"/>
      <c r="AI55"/>
      <c r="AJ55"/>
      <c r="AK55"/>
      <c r="AL55"/>
      <c r="AM55"/>
      <c r="AN55"/>
      <c r="AO55"/>
      <c r="AP55"/>
      <c r="AQ55"/>
      <c r="AR55"/>
    </row>
    <row r="56" spans="1:44" s="1" customFormat="1" ht="15">
      <c r="A56" s="4"/>
      <c r="B56" s="4"/>
      <c r="C56" s="4"/>
      <c r="D56" s="4"/>
      <c r="E56" s="4"/>
      <c r="F56" s="4"/>
      <c r="G56" s="4"/>
      <c r="H56" s="4"/>
      <c r="I56" s="4"/>
      <c r="J56" s="4"/>
      <c r="K56" s="4"/>
      <c r="L56" s="4"/>
      <c r="M56" s="4"/>
      <c r="N56" s="4"/>
      <c r="O56" s="4"/>
      <c r="P56" s="4"/>
      <c r="Q56" s="4"/>
      <c r="R56"/>
      <c r="S56"/>
      <c r="T56"/>
      <c r="U56"/>
      <c r="V56"/>
      <c r="W56"/>
      <c r="X56"/>
      <c r="Y56"/>
      <c r="Z56"/>
      <c r="AA56"/>
      <c r="AB56"/>
      <c r="AC56"/>
      <c r="AD56"/>
      <c r="AE56"/>
      <c r="AF56"/>
      <c r="AG56"/>
      <c r="AH56"/>
      <c r="AI56"/>
      <c r="AJ56"/>
      <c r="AK56"/>
      <c r="AL56"/>
      <c r="AM56"/>
      <c r="AN56"/>
      <c r="AO56"/>
      <c r="AP56"/>
      <c r="AQ56"/>
      <c r="AR56"/>
    </row>
    <row r="57" spans="1:44" s="1" customFormat="1" ht="15">
      <c r="A57" s="4"/>
      <c r="B57" s="4"/>
      <c r="C57" s="4"/>
      <c r="D57" s="4"/>
      <c r="E57" s="4"/>
      <c r="F57" s="4"/>
      <c r="G57" s="4"/>
      <c r="H57" s="4"/>
      <c r="I57" s="4"/>
      <c r="J57" s="4"/>
      <c r="K57" s="4"/>
      <c r="L57" s="4"/>
      <c r="M57" s="4"/>
      <c r="N57" s="4"/>
      <c r="O57" s="4"/>
      <c r="P57" s="4"/>
      <c r="Q57" s="4"/>
      <c r="R57"/>
      <c r="S57"/>
      <c r="T57"/>
      <c r="U57"/>
      <c r="V57"/>
      <c r="W57"/>
      <c r="X57"/>
      <c r="Y57"/>
      <c r="Z57"/>
      <c r="AA57"/>
      <c r="AB57"/>
      <c r="AC57"/>
      <c r="AD57"/>
      <c r="AE57"/>
      <c r="AF57"/>
      <c r="AG57"/>
      <c r="AH57"/>
      <c r="AI57"/>
      <c r="AJ57"/>
      <c r="AK57"/>
      <c r="AL57"/>
      <c r="AM57"/>
      <c r="AN57"/>
      <c r="AO57"/>
      <c r="AP57"/>
      <c r="AQ57"/>
      <c r="AR57"/>
    </row>
    <row r="58" spans="1:44" s="1" customFormat="1" ht="15">
      <c r="A58" s="4"/>
      <c r="B58" s="4"/>
      <c r="C58" s="4"/>
      <c r="D58" s="4"/>
      <c r="E58" s="4"/>
      <c r="F58" s="4"/>
      <c r="G58" s="4"/>
      <c r="H58" s="4"/>
      <c r="I58" s="4"/>
      <c r="J58" s="4"/>
      <c r="K58" s="4"/>
      <c r="L58" s="4"/>
      <c r="M58" s="4"/>
      <c r="N58" s="4"/>
      <c r="O58" s="4"/>
      <c r="P58" s="4"/>
      <c r="Q58" s="4"/>
      <c r="R58"/>
      <c r="S58"/>
      <c r="T58"/>
      <c r="U58"/>
      <c r="V58"/>
      <c r="W58"/>
      <c r="X58"/>
      <c r="Y58"/>
      <c r="Z58"/>
      <c r="AA58"/>
      <c r="AB58"/>
      <c r="AC58"/>
      <c r="AD58"/>
      <c r="AE58"/>
      <c r="AF58"/>
      <c r="AG58"/>
      <c r="AH58"/>
      <c r="AI58"/>
      <c r="AJ58"/>
      <c r="AK58"/>
      <c r="AL58"/>
      <c r="AM58"/>
      <c r="AN58"/>
      <c r="AO58"/>
      <c r="AP58"/>
      <c r="AQ58"/>
      <c r="AR58"/>
    </row>
    <row r="59" spans="1:44" s="1" customFormat="1" ht="15">
      <c r="A59" s="4"/>
      <c r="B59" s="4"/>
      <c r="C59" s="4"/>
      <c r="D59" s="4"/>
      <c r="E59" s="4"/>
      <c r="F59" s="4"/>
      <c r="G59" s="4"/>
      <c r="H59" s="4"/>
      <c r="I59" s="4"/>
      <c r="J59" s="4"/>
      <c r="K59" s="4"/>
      <c r="L59" s="4"/>
      <c r="M59" s="4"/>
      <c r="N59" s="4"/>
      <c r="O59" s="4"/>
      <c r="P59" s="4"/>
      <c r="Q59" s="4"/>
      <c r="R59"/>
      <c r="S59"/>
      <c r="T59"/>
      <c r="U59"/>
      <c r="V59"/>
      <c r="W59"/>
      <c r="X59"/>
      <c r="Y59"/>
      <c r="Z59"/>
      <c r="AA59"/>
      <c r="AB59"/>
      <c r="AC59"/>
      <c r="AD59"/>
      <c r="AE59"/>
      <c r="AF59"/>
      <c r="AG59"/>
      <c r="AH59"/>
      <c r="AI59"/>
      <c r="AJ59"/>
      <c r="AK59"/>
      <c r="AL59"/>
      <c r="AM59"/>
      <c r="AN59"/>
      <c r="AO59"/>
      <c r="AP59"/>
      <c r="AQ59"/>
      <c r="AR59"/>
    </row>
    <row r="60" spans="1:44" s="1" customFormat="1" ht="15">
      <c r="A60" s="4"/>
      <c r="B60" s="4"/>
      <c r="C60" s="4"/>
      <c r="D60" s="4"/>
      <c r="E60" s="4"/>
      <c r="F60" s="4"/>
      <c r="G60" s="4"/>
      <c r="H60" s="4"/>
      <c r="I60" s="4"/>
      <c r="J60" s="4"/>
      <c r="K60" s="4"/>
      <c r="L60" s="4"/>
      <c r="M60" s="4"/>
      <c r="N60" s="4"/>
      <c r="O60" s="4"/>
      <c r="P60" s="4"/>
      <c r="Q60" s="4"/>
      <c r="R60"/>
      <c r="S60"/>
      <c r="T60"/>
      <c r="U60"/>
      <c r="V60"/>
      <c r="W60"/>
      <c r="X60"/>
      <c r="Y60"/>
      <c r="Z60"/>
      <c r="AA60"/>
      <c r="AB60"/>
      <c r="AC60"/>
      <c r="AD60"/>
      <c r="AE60"/>
      <c r="AF60"/>
      <c r="AG60"/>
      <c r="AH60"/>
      <c r="AI60"/>
      <c r="AJ60"/>
      <c r="AK60"/>
      <c r="AL60"/>
      <c r="AM60"/>
      <c r="AN60"/>
      <c r="AO60"/>
      <c r="AP60"/>
      <c r="AQ60"/>
      <c r="AR60"/>
    </row>
    <row r="61" spans="1:44" s="1" customFormat="1" ht="15">
      <c r="A61" s="4"/>
      <c r="B61" s="4"/>
      <c r="C61" s="4"/>
      <c r="D61" s="4"/>
      <c r="E61" s="4"/>
      <c r="F61" s="4"/>
      <c r="G61" s="4"/>
      <c r="H61" s="4"/>
      <c r="I61" s="4"/>
      <c r="J61" s="4"/>
      <c r="K61" s="4"/>
      <c r="L61" s="4"/>
      <c r="M61" s="4"/>
      <c r="N61" s="4"/>
      <c r="O61" s="4"/>
      <c r="P61" s="4"/>
      <c r="Q61" s="4"/>
      <c r="R61"/>
      <c r="S61"/>
      <c r="T61"/>
      <c r="U61"/>
      <c r="V61"/>
      <c r="W61"/>
      <c r="X61"/>
      <c r="Y61"/>
      <c r="Z61"/>
      <c r="AA61"/>
      <c r="AB61"/>
      <c r="AC61"/>
      <c r="AD61"/>
      <c r="AE61"/>
      <c r="AF61"/>
      <c r="AG61"/>
      <c r="AH61"/>
      <c r="AI61"/>
      <c r="AJ61"/>
      <c r="AK61"/>
      <c r="AL61"/>
      <c r="AM61"/>
      <c r="AN61"/>
      <c r="AO61"/>
      <c r="AP61"/>
      <c r="AQ61"/>
      <c r="AR61"/>
    </row>
    <row r="62" spans="1:44" s="1" customFormat="1" ht="15">
      <c r="A62" s="4"/>
      <c r="B62" s="4"/>
      <c r="C62" s="4"/>
      <c r="D62" s="4"/>
      <c r="E62" s="4"/>
      <c r="F62" s="4"/>
      <c r="G62" s="4"/>
      <c r="H62" s="4"/>
      <c r="I62" s="4"/>
      <c r="J62" s="4"/>
      <c r="K62" s="4"/>
      <c r="L62" s="4"/>
      <c r="M62" s="4"/>
      <c r="N62" s="4"/>
      <c r="O62" s="4"/>
      <c r="P62" s="4"/>
      <c r="Q62" s="4"/>
      <c r="R62"/>
      <c r="S62"/>
      <c r="T62"/>
      <c r="U62"/>
      <c r="V62"/>
      <c r="W62"/>
      <c r="X62"/>
      <c r="Y62"/>
      <c r="Z62"/>
      <c r="AA62"/>
      <c r="AB62"/>
      <c r="AC62"/>
      <c r="AD62"/>
      <c r="AE62"/>
      <c r="AF62"/>
      <c r="AG62"/>
      <c r="AH62"/>
      <c r="AI62"/>
      <c r="AJ62"/>
      <c r="AK62"/>
      <c r="AL62"/>
      <c r="AM62"/>
      <c r="AN62"/>
      <c r="AO62"/>
      <c r="AP62"/>
      <c r="AQ62"/>
      <c r="AR62"/>
    </row>
    <row r="63" spans="1:44" s="1" customFormat="1" ht="15">
      <c r="A63" s="4"/>
      <c r="B63" s="4"/>
      <c r="C63" s="4"/>
      <c r="D63" s="4"/>
      <c r="E63" s="4"/>
      <c r="F63" s="4"/>
      <c r="G63" s="4"/>
      <c r="H63" s="4"/>
      <c r="I63" s="4"/>
      <c r="J63" s="4"/>
      <c r="K63" s="4"/>
      <c r="L63" s="4"/>
      <c r="M63" s="4"/>
      <c r="N63" s="4"/>
      <c r="O63" s="4"/>
      <c r="P63" s="4"/>
      <c r="Q63" s="4"/>
      <c r="R63"/>
      <c r="S63"/>
      <c r="T63"/>
      <c r="U63"/>
      <c r="V63"/>
      <c r="W63"/>
      <c r="X63"/>
      <c r="Y63"/>
      <c r="Z63"/>
      <c r="AA63"/>
      <c r="AB63"/>
      <c r="AC63"/>
      <c r="AD63"/>
      <c r="AE63"/>
      <c r="AF63"/>
      <c r="AG63"/>
      <c r="AH63"/>
      <c r="AI63"/>
      <c r="AJ63"/>
      <c r="AK63"/>
      <c r="AL63"/>
      <c r="AM63"/>
      <c r="AN63"/>
      <c r="AO63"/>
      <c r="AP63"/>
      <c r="AQ63"/>
      <c r="AR63"/>
    </row>
    <row r="64" spans="1:44" s="1" customFormat="1" ht="15">
      <c r="A64" s="4"/>
      <c r="B64" s="4"/>
      <c r="C64" s="4"/>
      <c r="D64" s="4"/>
      <c r="E64" s="4"/>
      <c r="F64" s="4"/>
      <c r="G64" s="4"/>
      <c r="H64" s="4"/>
      <c r="I64" s="4"/>
      <c r="J64" s="4"/>
      <c r="K64" s="4"/>
      <c r="L64" s="4"/>
      <c r="M64" s="4"/>
      <c r="N64" s="4"/>
      <c r="O64" s="4"/>
      <c r="P64" s="4"/>
      <c r="Q64" s="4"/>
      <c r="R64"/>
      <c r="S64"/>
      <c r="T64"/>
      <c r="U64"/>
      <c r="V64"/>
      <c r="W64"/>
      <c r="X64"/>
      <c r="Y64"/>
      <c r="Z64"/>
      <c r="AA64"/>
      <c r="AB64"/>
      <c r="AC64"/>
      <c r="AD64"/>
      <c r="AE64"/>
      <c r="AF64"/>
      <c r="AG64"/>
      <c r="AH64"/>
      <c r="AI64"/>
      <c r="AJ64"/>
      <c r="AK64"/>
      <c r="AL64"/>
      <c r="AM64"/>
      <c r="AN64"/>
      <c r="AO64"/>
      <c r="AP64"/>
      <c r="AQ64"/>
      <c r="AR64"/>
    </row>
    <row r="65" spans="1:44" s="1" customFormat="1" ht="15">
      <c r="A65" s="4"/>
      <c r="B65" s="4"/>
      <c r="C65" s="4"/>
      <c r="D65" s="4"/>
      <c r="E65" s="4"/>
      <c r="F65" s="4"/>
      <c r="G65" s="4"/>
      <c r="H65" s="4"/>
      <c r="I65" s="4"/>
      <c r="J65" s="4"/>
      <c r="K65" s="4"/>
      <c r="L65" s="4"/>
      <c r="M65" s="4"/>
      <c r="N65" s="4"/>
      <c r="O65" s="4"/>
      <c r="P65" s="4"/>
      <c r="Q65" s="4"/>
      <c r="R65"/>
      <c r="S65"/>
      <c r="T65"/>
      <c r="U65"/>
      <c r="V65"/>
      <c r="W65"/>
      <c r="X65"/>
      <c r="Y65"/>
      <c r="Z65"/>
      <c r="AA65"/>
      <c r="AB65"/>
      <c r="AC65"/>
      <c r="AD65"/>
      <c r="AE65"/>
      <c r="AF65"/>
      <c r="AG65"/>
      <c r="AH65"/>
      <c r="AI65"/>
      <c r="AJ65"/>
      <c r="AK65"/>
      <c r="AL65"/>
      <c r="AM65"/>
      <c r="AN65"/>
      <c r="AO65"/>
      <c r="AP65"/>
      <c r="AQ65"/>
      <c r="AR65"/>
    </row>
    <row r="66" spans="1:44" s="1" customFormat="1" ht="15">
      <c r="A66" s="4"/>
      <c r="B66" s="4"/>
      <c r="C66" s="4"/>
      <c r="D66" s="4"/>
      <c r="E66" s="4"/>
      <c r="F66" s="4"/>
      <c r="G66" s="4"/>
      <c r="H66" s="4"/>
      <c r="I66" s="4"/>
      <c r="J66" s="4"/>
      <c r="K66" s="4"/>
      <c r="L66" s="4"/>
      <c r="M66" s="4"/>
      <c r="N66" s="4"/>
      <c r="O66" s="4"/>
      <c r="P66" s="4"/>
      <c r="Q66" s="4"/>
      <c r="R66"/>
      <c r="S66"/>
      <c r="T66"/>
      <c r="U66"/>
      <c r="V66"/>
      <c r="W66"/>
      <c r="X66"/>
      <c r="Y66"/>
      <c r="Z66"/>
      <c r="AA66"/>
      <c r="AB66"/>
      <c r="AC66"/>
      <c r="AD66"/>
      <c r="AE66"/>
      <c r="AF66"/>
      <c r="AG66"/>
      <c r="AH66"/>
      <c r="AI66"/>
      <c r="AJ66"/>
      <c r="AK66"/>
      <c r="AL66"/>
      <c r="AM66"/>
      <c r="AN66"/>
      <c r="AO66"/>
      <c r="AP66"/>
      <c r="AQ66"/>
      <c r="AR66"/>
    </row>
    <row r="67" spans="1:44" s="1" customFormat="1" ht="15">
      <c r="A67" s="4"/>
      <c r="B67" s="4"/>
      <c r="C67" s="4"/>
      <c r="D67" s="4"/>
      <c r="E67" s="4"/>
      <c r="F67" s="4"/>
      <c r="G67" s="4"/>
      <c r="H67" s="4"/>
      <c r="I67" s="4"/>
      <c r="J67" s="4"/>
      <c r="K67" s="4"/>
      <c r="L67" s="4"/>
      <c r="M67" s="4"/>
      <c r="N67" s="4"/>
      <c r="O67" s="4"/>
      <c r="P67" s="4"/>
      <c r="Q67" s="4"/>
      <c r="R67"/>
      <c r="S67"/>
      <c r="T67"/>
      <c r="U67"/>
      <c r="V67"/>
      <c r="W67"/>
      <c r="X67"/>
      <c r="Y67"/>
      <c r="Z67"/>
      <c r="AA67"/>
      <c r="AB67"/>
      <c r="AC67"/>
      <c r="AD67"/>
      <c r="AE67"/>
      <c r="AF67"/>
      <c r="AG67"/>
      <c r="AH67"/>
      <c r="AI67"/>
      <c r="AJ67"/>
      <c r="AK67"/>
      <c r="AL67"/>
      <c r="AM67"/>
      <c r="AN67"/>
      <c r="AO67"/>
      <c r="AP67"/>
      <c r="AQ67"/>
      <c r="AR67"/>
    </row>
    <row r="68" spans="1:44" s="1" customFormat="1" ht="15">
      <c r="A68" s="4"/>
      <c r="B68" s="4"/>
      <c r="C68" s="4"/>
      <c r="D68" s="4"/>
      <c r="E68" s="4"/>
      <c r="F68" s="4"/>
      <c r="G68" s="4"/>
      <c r="H68" s="4"/>
      <c r="I68" s="4"/>
      <c r="J68" s="4"/>
      <c r="K68" s="4"/>
      <c r="L68" s="4"/>
      <c r="M68" s="4"/>
      <c r="N68" s="4"/>
      <c r="O68" s="4"/>
      <c r="P68" s="4"/>
      <c r="Q68" s="4"/>
      <c r="R68"/>
      <c r="S68"/>
      <c r="T68"/>
      <c r="U68"/>
      <c r="V68"/>
      <c r="W68"/>
      <c r="X68"/>
      <c r="Y68"/>
      <c r="Z68"/>
      <c r="AA68"/>
      <c r="AB68"/>
      <c r="AC68"/>
      <c r="AD68"/>
      <c r="AE68"/>
      <c r="AF68"/>
      <c r="AG68"/>
      <c r="AH68"/>
      <c r="AI68"/>
      <c r="AJ68"/>
      <c r="AK68"/>
      <c r="AL68"/>
      <c r="AM68"/>
      <c r="AN68"/>
      <c r="AO68"/>
      <c r="AP68"/>
      <c r="AQ68"/>
      <c r="AR68"/>
    </row>
    <row r="69" spans="1:44" s="1" customFormat="1" ht="15">
      <c r="A69" s="4"/>
      <c r="B69" s="4"/>
      <c r="C69" s="4"/>
      <c r="D69" s="4"/>
      <c r="E69" s="4"/>
      <c r="F69" s="4"/>
      <c r="G69" s="4"/>
      <c r="H69" s="4"/>
      <c r="I69" s="4"/>
      <c r="J69" s="4"/>
      <c r="K69" s="4"/>
      <c r="L69" s="4"/>
      <c r="M69" s="4"/>
      <c r="N69" s="4"/>
      <c r="O69" s="4"/>
      <c r="P69" s="4"/>
      <c r="Q69" s="4"/>
      <c r="R69"/>
      <c r="S69"/>
      <c r="T69"/>
      <c r="U69"/>
      <c r="V69"/>
      <c r="W69"/>
      <c r="X69"/>
      <c r="Y69"/>
      <c r="Z69"/>
      <c r="AA69"/>
      <c r="AB69"/>
      <c r="AC69"/>
      <c r="AD69"/>
      <c r="AE69"/>
      <c r="AF69"/>
      <c r="AG69"/>
      <c r="AH69"/>
      <c r="AI69"/>
      <c r="AJ69"/>
      <c r="AK69"/>
      <c r="AL69"/>
      <c r="AM69"/>
      <c r="AN69"/>
      <c r="AO69"/>
      <c r="AP69"/>
      <c r="AQ69"/>
      <c r="AR69"/>
    </row>
    <row r="70" spans="1:44" s="1" customFormat="1" ht="15">
      <c r="A70" s="4"/>
      <c r="B70" s="4"/>
      <c r="C70" s="4"/>
      <c r="D70" s="4"/>
      <c r="E70" s="4"/>
      <c r="F70" s="4"/>
      <c r="G70" s="4"/>
      <c r="H70" s="4"/>
      <c r="I70" s="4"/>
      <c r="J70" s="4"/>
      <c r="K70" s="4"/>
      <c r="L70" s="4"/>
      <c r="M70" s="4"/>
      <c r="N70" s="4"/>
      <c r="O70" s="4"/>
      <c r="P70" s="4"/>
      <c r="Q70" s="4"/>
      <c r="R70"/>
      <c r="S70"/>
      <c r="T70"/>
      <c r="U70"/>
      <c r="V70"/>
      <c r="W70"/>
      <c r="X70"/>
      <c r="Y70"/>
      <c r="Z70"/>
      <c r="AA70"/>
      <c r="AB70"/>
      <c r="AC70"/>
      <c r="AD70"/>
      <c r="AE70"/>
      <c r="AF70"/>
      <c r="AG70"/>
      <c r="AH70"/>
      <c r="AI70"/>
      <c r="AJ70"/>
      <c r="AK70"/>
      <c r="AL70"/>
      <c r="AM70"/>
      <c r="AN70"/>
      <c r="AO70"/>
      <c r="AP70"/>
      <c r="AQ70"/>
      <c r="AR70"/>
    </row>
    <row r="71" spans="1:44" s="1" customFormat="1" ht="15">
      <c r="A71" s="4"/>
      <c r="B71" s="4"/>
      <c r="C71" s="4"/>
      <c r="D71" s="4"/>
      <c r="E71" s="4"/>
      <c r="F71" s="4"/>
      <c r="G71" s="4"/>
      <c r="H71" s="4"/>
      <c r="I71" s="4"/>
      <c r="J71" s="4"/>
      <c r="K71" s="4"/>
      <c r="L71" s="4"/>
      <c r="M71" s="4"/>
      <c r="N71" s="4"/>
      <c r="O71" s="4"/>
      <c r="P71" s="4"/>
      <c r="Q71" s="4"/>
      <c r="R71"/>
      <c r="S71"/>
      <c r="T71"/>
      <c r="U71"/>
      <c r="V71"/>
      <c r="W71"/>
      <c r="X71"/>
      <c r="Y71"/>
      <c r="Z71"/>
      <c r="AA71"/>
      <c r="AB71"/>
      <c r="AC71"/>
      <c r="AD71"/>
      <c r="AE71"/>
      <c r="AF71"/>
      <c r="AG71"/>
      <c r="AH71"/>
      <c r="AI71"/>
      <c r="AJ71"/>
      <c r="AK71"/>
      <c r="AL71"/>
      <c r="AM71"/>
      <c r="AN71"/>
      <c r="AO71"/>
      <c r="AP71"/>
      <c r="AQ71"/>
      <c r="AR71"/>
    </row>
    <row r="72" spans="1:44" s="1" customFormat="1" ht="15">
      <c r="A72" s="4"/>
      <c r="B72" s="4"/>
      <c r="C72" s="4"/>
      <c r="D72" s="4"/>
      <c r="E72" s="4"/>
      <c r="F72" s="4"/>
      <c r="G72" s="4"/>
      <c r="H72" s="4"/>
      <c r="I72" s="4"/>
      <c r="J72" s="4"/>
      <c r="K72" s="4"/>
      <c r="L72" s="4"/>
      <c r="M72" s="4"/>
      <c r="N72" s="4"/>
      <c r="O72" s="4"/>
      <c r="P72" s="4"/>
      <c r="Q72" s="4"/>
      <c r="R72"/>
      <c r="S72"/>
      <c r="T72"/>
      <c r="U72"/>
      <c r="V72"/>
      <c r="W72"/>
      <c r="X72"/>
      <c r="Y72"/>
      <c r="Z72"/>
      <c r="AA72"/>
      <c r="AB72"/>
      <c r="AC72"/>
      <c r="AD72"/>
      <c r="AE72"/>
      <c r="AF72"/>
      <c r="AG72"/>
      <c r="AH72"/>
      <c r="AI72"/>
      <c r="AJ72"/>
      <c r="AK72"/>
      <c r="AL72"/>
      <c r="AM72"/>
      <c r="AN72"/>
      <c r="AO72"/>
      <c r="AP72"/>
      <c r="AQ72"/>
      <c r="AR72"/>
    </row>
    <row r="73" spans="1:44" s="1" customFormat="1" ht="15">
      <c r="A73" s="4"/>
      <c r="B73" s="4"/>
      <c r="C73" s="4"/>
      <c r="D73" s="4"/>
      <c r="E73" s="4"/>
      <c r="F73" s="4"/>
      <c r="G73" s="4"/>
      <c r="H73" s="4"/>
      <c r="I73" s="4"/>
      <c r="J73" s="4"/>
      <c r="K73" s="4"/>
      <c r="L73" s="4"/>
      <c r="M73" s="4"/>
      <c r="N73" s="4"/>
      <c r="O73" s="4"/>
      <c r="P73" s="4"/>
      <c r="Q73" s="4"/>
      <c r="R73"/>
      <c r="S73"/>
      <c r="T73"/>
      <c r="U73"/>
      <c r="V73"/>
      <c r="W73"/>
      <c r="X73"/>
      <c r="Y73"/>
      <c r="Z73"/>
      <c r="AA73"/>
      <c r="AB73"/>
      <c r="AC73"/>
      <c r="AD73"/>
      <c r="AE73"/>
      <c r="AF73"/>
      <c r="AG73"/>
      <c r="AH73"/>
      <c r="AI73"/>
      <c r="AJ73"/>
      <c r="AK73"/>
      <c r="AL73"/>
      <c r="AM73"/>
      <c r="AN73"/>
      <c r="AO73"/>
      <c r="AP73"/>
      <c r="AQ73"/>
      <c r="AR73"/>
    </row>
    <row r="74" spans="1:44" ht="15">
      <c r="A74" s="28"/>
      <c r="B74" s="28"/>
      <c r="C74" s="28"/>
      <c r="D74" s="28"/>
      <c r="E74" s="28"/>
      <c r="F74" s="28"/>
      <c r="G74" s="28"/>
      <c r="H74" s="28"/>
      <c r="I74" s="28"/>
      <c r="J74" s="28"/>
      <c r="K74" s="28"/>
      <c r="L74" s="28"/>
      <c r="M74" s="28"/>
      <c r="N74" s="28"/>
      <c r="O74" s="28"/>
      <c r="P74" s="28"/>
      <c r="Q74" s="28"/>
    </row>
    <row r="75" spans="1:44" ht="15">
      <c r="A75" s="28"/>
      <c r="B75" s="28"/>
      <c r="C75" s="28"/>
      <c r="D75" s="28"/>
      <c r="E75" s="28"/>
      <c r="F75" s="28"/>
      <c r="G75" s="28"/>
      <c r="H75" s="28"/>
      <c r="I75" s="28"/>
      <c r="J75" s="28"/>
      <c r="K75" s="28"/>
      <c r="L75" s="28"/>
      <c r="M75" s="28"/>
      <c r="N75" s="28"/>
      <c r="O75" s="28"/>
      <c r="P75" s="28"/>
      <c r="Q75" s="28"/>
    </row>
    <row r="76" spans="1:44" ht="15">
      <c r="A76" s="28"/>
      <c r="B76" s="28"/>
      <c r="C76" s="28"/>
      <c r="D76" s="28"/>
      <c r="E76" s="28"/>
      <c r="F76" s="28"/>
      <c r="G76" s="28"/>
      <c r="H76" s="28"/>
      <c r="I76" s="28"/>
      <c r="J76" s="28"/>
      <c r="K76" s="28"/>
      <c r="L76" s="28"/>
      <c r="M76" s="28"/>
      <c r="N76" s="28"/>
      <c r="O76" s="28"/>
      <c r="P76" s="28"/>
      <c r="Q76" s="28"/>
    </row>
    <row r="77" spans="1:44" ht="15">
      <c r="A77" s="28"/>
      <c r="B77" s="28"/>
      <c r="C77" s="28"/>
      <c r="D77" s="28"/>
      <c r="E77" s="28"/>
      <c r="F77" s="28"/>
      <c r="G77" s="28"/>
      <c r="H77" s="28"/>
      <c r="I77" s="28"/>
      <c r="J77" s="28"/>
      <c r="K77" s="28"/>
      <c r="L77" s="28"/>
      <c r="M77" s="28"/>
      <c r="N77" s="28"/>
      <c r="O77" s="28"/>
      <c r="P77" s="28"/>
      <c r="Q77" s="28"/>
    </row>
    <row r="78" spans="1:44" ht="15">
      <c r="A78" s="28"/>
      <c r="B78" s="28"/>
      <c r="C78" s="28"/>
      <c r="D78" s="28"/>
      <c r="E78" s="28"/>
      <c r="F78" s="28"/>
      <c r="G78" s="28"/>
      <c r="H78" s="28"/>
      <c r="I78" s="28"/>
      <c r="J78" s="28"/>
      <c r="K78" s="28"/>
      <c r="L78" s="28"/>
      <c r="M78" s="28"/>
      <c r="N78" s="28"/>
      <c r="O78" s="28"/>
      <c r="P78" s="28"/>
      <c r="Q78" s="28"/>
    </row>
    <row r="79" spans="1:44" ht="15">
      <c r="A79" s="28"/>
      <c r="B79" s="28"/>
      <c r="C79" s="28"/>
      <c r="D79" s="28"/>
      <c r="E79" s="28"/>
      <c r="F79" s="28"/>
      <c r="G79" s="28"/>
      <c r="H79" s="28"/>
      <c r="I79" s="28"/>
      <c r="J79" s="28"/>
      <c r="K79" s="28"/>
      <c r="L79" s="28"/>
      <c r="M79" s="28"/>
      <c r="N79" s="28"/>
      <c r="O79" s="28"/>
      <c r="P79" s="28"/>
      <c r="Q79" s="28"/>
    </row>
    <row r="80" spans="1:44" ht="15">
      <c r="A80" s="28"/>
      <c r="B80" s="28"/>
      <c r="C80" s="28"/>
      <c r="D80" s="28"/>
      <c r="E80" s="28"/>
      <c r="F80" s="28"/>
      <c r="G80" s="28"/>
      <c r="H80" s="28"/>
      <c r="I80" s="28"/>
      <c r="J80" s="28"/>
      <c r="K80" s="28"/>
      <c r="L80" s="28"/>
      <c r="M80" s="28"/>
      <c r="N80" s="28"/>
      <c r="O80" s="28"/>
      <c r="P80" s="28"/>
      <c r="Q80" s="28"/>
    </row>
    <row r="81" spans="1:17" ht="15">
      <c r="A81" s="28"/>
      <c r="B81" s="28"/>
      <c r="C81" s="28"/>
      <c r="D81" s="28"/>
      <c r="E81" s="28"/>
      <c r="F81" s="28"/>
      <c r="G81" s="28"/>
      <c r="H81" s="28"/>
      <c r="I81" s="28"/>
      <c r="J81" s="28"/>
      <c r="K81" s="28"/>
      <c r="L81" s="28"/>
      <c r="M81" s="28"/>
      <c r="N81" s="28"/>
      <c r="O81" s="28"/>
      <c r="P81" s="28"/>
      <c r="Q81" s="28"/>
    </row>
    <row r="82" spans="1:17" ht="15">
      <c r="A82" s="28"/>
      <c r="B82" s="28"/>
      <c r="C82" s="28"/>
      <c r="D82" s="28"/>
      <c r="E82" s="28"/>
      <c r="F82" s="28"/>
      <c r="G82" s="28"/>
      <c r="H82" s="28"/>
      <c r="I82" s="28"/>
      <c r="J82" s="28"/>
      <c r="K82" s="28"/>
      <c r="L82" s="28"/>
      <c r="M82" s="28"/>
      <c r="N82" s="28"/>
      <c r="O82" s="28"/>
      <c r="P82" s="28"/>
      <c r="Q82" s="28"/>
    </row>
    <row r="83" spans="1:17" ht="15">
      <c r="A83" s="28"/>
      <c r="B83" s="28"/>
      <c r="C83" s="28"/>
      <c r="D83" s="28"/>
      <c r="E83" s="28"/>
      <c r="F83" s="28"/>
      <c r="G83" s="28"/>
      <c r="H83" s="28"/>
      <c r="I83" s="28"/>
      <c r="J83" s="28"/>
      <c r="K83" s="28"/>
      <c r="L83" s="28"/>
      <c r="M83" s="28"/>
      <c r="N83" s="28"/>
      <c r="O83" s="28"/>
      <c r="P83" s="28"/>
      <c r="Q83" s="28"/>
    </row>
    <row r="84" spans="1:17" ht="15">
      <c r="A84" s="28"/>
      <c r="B84" s="28"/>
      <c r="C84" s="28"/>
      <c r="D84" s="28"/>
      <c r="E84" s="28"/>
      <c r="F84" s="28"/>
      <c r="G84" s="28"/>
      <c r="H84" s="28"/>
      <c r="I84" s="28"/>
      <c r="J84" s="28"/>
      <c r="K84" s="28"/>
      <c r="L84" s="28"/>
      <c r="M84" s="28"/>
      <c r="N84" s="28"/>
      <c r="O84" s="28"/>
      <c r="P84" s="28"/>
      <c r="Q84" s="28"/>
    </row>
    <row r="85" spans="1:17" ht="15">
      <c r="A85" s="28"/>
      <c r="B85" s="28"/>
      <c r="C85" s="28"/>
      <c r="D85" s="28"/>
      <c r="E85" s="28"/>
      <c r="F85" s="28"/>
      <c r="G85" s="28"/>
      <c r="H85" s="28"/>
      <c r="I85" s="28"/>
      <c r="J85" s="28"/>
      <c r="K85" s="28"/>
      <c r="L85" s="28"/>
      <c r="M85" s="28"/>
      <c r="N85" s="28"/>
      <c r="O85" s="28"/>
      <c r="P85" s="28"/>
      <c r="Q85" s="28"/>
    </row>
    <row r="86" spans="1:17" ht="15">
      <c r="A86" s="28"/>
      <c r="B86" s="28"/>
      <c r="C86" s="28"/>
      <c r="D86" s="28"/>
      <c r="E86" s="28"/>
      <c r="F86" s="28"/>
      <c r="G86" s="28"/>
      <c r="H86" s="28"/>
      <c r="I86" s="28"/>
      <c r="J86" s="28"/>
      <c r="K86" s="28"/>
      <c r="L86" s="28"/>
      <c r="M86" s="28"/>
      <c r="N86" s="28"/>
      <c r="O86" s="28"/>
      <c r="P86" s="28"/>
      <c r="Q86" s="28"/>
    </row>
    <row r="87" spans="1:17" ht="15">
      <c r="A87" s="28"/>
      <c r="B87" s="28"/>
      <c r="C87" s="28"/>
      <c r="D87" s="28"/>
      <c r="E87" s="28"/>
      <c r="F87" s="28"/>
      <c r="G87" s="28"/>
      <c r="H87" s="28"/>
      <c r="I87" s="28"/>
      <c r="J87" s="28"/>
      <c r="K87" s="28"/>
      <c r="L87" s="28"/>
      <c r="M87" s="28"/>
      <c r="N87" s="28"/>
      <c r="O87" s="28"/>
      <c r="P87" s="28"/>
      <c r="Q87" s="28"/>
    </row>
    <row r="88" spans="1:17" ht="15">
      <c r="A88" s="28"/>
      <c r="B88" s="28"/>
      <c r="C88" s="28"/>
      <c r="D88" s="28"/>
      <c r="E88" s="28"/>
      <c r="F88" s="28"/>
      <c r="G88" s="28"/>
      <c r="H88" s="28"/>
      <c r="I88" s="28"/>
      <c r="J88" s="28"/>
      <c r="K88" s="28"/>
      <c r="L88" s="28"/>
      <c r="M88" s="28"/>
      <c r="N88" s="28"/>
      <c r="O88" s="28"/>
      <c r="P88" s="28"/>
      <c r="Q88" s="28"/>
    </row>
    <row r="89" spans="1:17" ht="15">
      <c r="A89" s="28"/>
      <c r="B89" s="28"/>
      <c r="C89" s="28"/>
      <c r="D89" s="28"/>
      <c r="E89" s="28"/>
      <c r="F89" s="28"/>
      <c r="G89" s="28"/>
      <c r="H89" s="28"/>
      <c r="I89" s="28"/>
      <c r="J89" s="28"/>
      <c r="K89" s="28"/>
      <c r="L89" s="28"/>
      <c r="M89" s="28"/>
      <c r="N89" s="28"/>
      <c r="O89" s="28"/>
      <c r="P89" s="28"/>
      <c r="Q89" s="28"/>
    </row>
    <row r="90" spans="1:17" ht="15">
      <c r="A90" s="28"/>
      <c r="B90" s="28"/>
      <c r="C90" s="28"/>
      <c r="D90" s="28"/>
      <c r="E90" s="28"/>
      <c r="F90" s="28"/>
      <c r="G90" s="28"/>
      <c r="H90" s="28"/>
      <c r="I90" s="28"/>
      <c r="J90" s="28"/>
      <c r="K90" s="28"/>
      <c r="L90" s="28"/>
      <c r="M90" s="28"/>
      <c r="N90" s="28"/>
      <c r="O90" s="28"/>
      <c r="P90" s="28"/>
      <c r="Q90" s="28"/>
    </row>
    <row r="91" spans="1:17" ht="15">
      <c r="A91" s="28"/>
      <c r="B91" s="28"/>
      <c r="C91" s="28"/>
      <c r="D91" s="28"/>
      <c r="E91" s="28"/>
      <c r="F91" s="28"/>
      <c r="G91" s="28"/>
      <c r="H91" s="28"/>
      <c r="I91" s="28"/>
      <c r="J91" s="28"/>
      <c r="K91" s="28"/>
      <c r="L91" s="28"/>
      <c r="M91" s="28"/>
      <c r="N91" s="28"/>
      <c r="O91" s="28"/>
      <c r="P91" s="28"/>
      <c r="Q91" s="28"/>
    </row>
    <row r="92" spans="1:17" ht="15">
      <c r="A92" s="28"/>
      <c r="B92" s="28"/>
      <c r="C92" s="28"/>
      <c r="D92" s="28"/>
      <c r="E92" s="28"/>
      <c r="F92" s="28"/>
      <c r="G92" s="28"/>
      <c r="H92" s="28"/>
      <c r="I92" s="28"/>
      <c r="J92" s="28"/>
      <c r="K92" s="28"/>
      <c r="L92" s="28"/>
      <c r="M92" s="28"/>
      <c r="N92" s="28"/>
      <c r="O92" s="28"/>
      <c r="P92" s="28"/>
      <c r="Q92" s="28"/>
    </row>
    <row r="93" spans="1:17" ht="15">
      <c r="A93" s="28"/>
      <c r="B93" s="28"/>
      <c r="C93" s="28"/>
      <c r="D93" s="28"/>
      <c r="E93" s="28"/>
      <c r="F93" s="28"/>
      <c r="G93" s="28"/>
      <c r="H93" s="28"/>
      <c r="I93" s="28"/>
      <c r="J93" s="28"/>
      <c r="K93" s="28"/>
      <c r="L93" s="28"/>
      <c r="M93" s="28"/>
      <c r="N93" s="28"/>
      <c r="O93" s="28"/>
      <c r="P93" s="28"/>
      <c r="Q93" s="28"/>
    </row>
    <row r="94" spans="1:17" ht="15">
      <c r="A94" s="28"/>
      <c r="B94" s="28"/>
      <c r="C94" s="28"/>
      <c r="D94" s="28"/>
      <c r="E94" s="28"/>
      <c r="F94" s="28"/>
      <c r="G94" s="28"/>
      <c r="H94" s="28"/>
      <c r="I94" s="28"/>
      <c r="J94" s="28"/>
      <c r="K94" s="28"/>
      <c r="L94" s="28"/>
      <c r="M94" s="28"/>
      <c r="N94" s="28"/>
      <c r="O94" s="28"/>
      <c r="P94" s="28"/>
      <c r="Q94" s="28"/>
    </row>
    <row r="95" spans="1:17" ht="15">
      <c r="A95" s="28"/>
      <c r="B95" s="28"/>
      <c r="C95" s="28"/>
      <c r="D95" s="28"/>
      <c r="E95" s="28"/>
      <c r="F95" s="28"/>
      <c r="G95" s="28"/>
      <c r="H95" s="28"/>
      <c r="I95" s="28"/>
      <c r="J95" s="28"/>
      <c r="K95" s="28"/>
      <c r="L95" s="28"/>
      <c r="M95" s="28"/>
      <c r="N95" s="28"/>
      <c r="O95" s="28"/>
      <c r="P95" s="28"/>
      <c r="Q95" s="28"/>
    </row>
    <row r="96" spans="1:17" ht="15">
      <c r="A96" s="28"/>
      <c r="B96" s="28"/>
      <c r="C96" s="28"/>
      <c r="D96" s="28"/>
      <c r="E96" s="28"/>
      <c r="F96" s="28"/>
      <c r="G96" s="28"/>
      <c r="H96" s="28"/>
      <c r="I96" s="28"/>
      <c r="J96" s="28"/>
      <c r="K96" s="28"/>
      <c r="L96" s="28"/>
      <c r="M96" s="28"/>
      <c r="N96" s="28"/>
      <c r="O96" s="28"/>
      <c r="P96" s="28"/>
      <c r="Q96" s="28"/>
    </row>
    <row r="97" spans="1:17" ht="15">
      <c r="A97" s="28"/>
      <c r="B97" s="28"/>
      <c r="C97" s="28"/>
      <c r="D97" s="28"/>
      <c r="E97" s="28"/>
      <c r="F97" s="28"/>
      <c r="G97" s="28"/>
      <c r="H97" s="28"/>
      <c r="I97" s="28"/>
      <c r="J97" s="28"/>
      <c r="K97" s="28"/>
      <c r="L97" s="28"/>
      <c r="M97" s="28"/>
      <c r="N97" s="28"/>
      <c r="O97" s="28"/>
      <c r="P97" s="28"/>
      <c r="Q97" s="28"/>
    </row>
    <row r="98" spans="1:17" ht="15">
      <c r="A98" s="28"/>
      <c r="B98" s="28"/>
      <c r="C98" s="28"/>
      <c r="D98" s="28"/>
      <c r="E98" s="28"/>
      <c r="F98" s="28"/>
      <c r="G98" s="28"/>
      <c r="H98" s="28"/>
      <c r="I98" s="28"/>
      <c r="J98" s="28"/>
      <c r="K98" s="28"/>
      <c r="L98" s="28"/>
      <c r="M98" s="28"/>
      <c r="N98" s="28"/>
      <c r="O98" s="28"/>
      <c r="P98" s="28"/>
      <c r="Q98" s="28"/>
    </row>
    <row r="99" spans="1:17" ht="15">
      <c r="A99" s="28"/>
      <c r="B99" s="28"/>
      <c r="C99" s="28"/>
      <c r="D99" s="28"/>
      <c r="E99" s="28"/>
      <c r="F99" s="28"/>
      <c r="G99" s="28"/>
      <c r="H99" s="28"/>
      <c r="I99" s="28"/>
      <c r="J99" s="28"/>
      <c r="K99" s="28"/>
      <c r="L99" s="28"/>
      <c r="M99" s="28"/>
      <c r="N99" s="28"/>
      <c r="O99" s="28"/>
      <c r="P99" s="28"/>
      <c r="Q99" s="28"/>
    </row>
    <row r="100" spans="1:17" ht="15">
      <c r="A100" s="28"/>
      <c r="B100" s="28"/>
      <c r="C100" s="28"/>
      <c r="D100" s="28"/>
      <c r="E100" s="28"/>
      <c r="F100" s="28"/>
      <c r="G100" s="28"/>
      <c r="H100" s="28"/>
      <c r="I100" s="28"/>
      <c r="J100" s="28"/>
      <c r="K100" s="28"/>
      <c r="L100" s="28"/>
      <c r="M100" s="28"/>
      <c r="N100" s="28"/>
      <c r="O100" s="28"/>
      <c r="P100" s="28"/>
      <c r="Q100" s="28"/>
    </row>
    <row r="101" spans="1:17" ht="15">
      <c r="A101" s="28"/>
      <c r="B101" s="28"/>
      <c r="C101" s="28"/>
      <c r="D101" s="28"/>
      <c r="E101" s="28"/>
      <c r="F101" s="28"/>
      <c r="G101" s="28"/>
      <c r="H101" s="28"/>
      <c r="I101" s="28"/>
      <c r="J101" s="28"/>
      <c r="K101" s="28"/>
      <c r="L101" s="28"/>
      <c r="M101" s="28"/>
      <c r="N101" s="28"/>
      <c r="O101" s="28"/>
      <c r="P101" s="28"/>
      <c r="Q101" s="28"/>
    </row>
    <row r="102" spans="1:17" ht="15">
      <c r="A102" s="28"/>
      <c r="B102" s="28"/>
      <c r="C102" s="28"/>
      <c r="D102" s="28"/>
      <c r="E102" s="28"/>
      <c r="F102" s="28"/>
      <c r="G102" s="28"/>
      <c r="H102" s="28"/>
      <c r="I102" s="28"/>
      <c r="J102" s="28"/>
      <c r="K102" s="28"/>
      <c r="L102" s="28"/>
      <c r="M102" s="28"/>
      <c r="N102" s="28"/>
      <c r="O102" s="28"/>
      <c r="P102" s="28"/>
      <c r="Q102" s="28"/>
    </row>
    <row r="103" spans="1:17" ht="15">
      <c r="A103" s="28"/>
      <c r="B103" s="28"/>
      <c r="C103" s="28"/>
      <c r="D103" s="28"/>
      <c r="E103" s="28"/>
      <c r="F103" s="28"/>
      <c r="G103" s="28"/>
      <c r="H103" s="28"/>
      <c r="I103" s="28"/>
      <c r="J103" s="28"/>
      <c r="K103" s="28"/>
      <c r="L103" s="28"/>
      <c r="M103" s="28"/>
      <c r="N103" s="28"/>
      <c r="O103" s="28"/>
      <c r="P103" s="28"/>
      <c r="Q103" s="28"/>
    </row>
    <row r="104" spans="1:17" ht="15">
      <c r="A104" s="28"/>
      <c r="B104" s="28"/>
      <c r="C104" s="28"/>
      <c r="D104" s="28"/>
      <c r="E104" s="28"/>
      <c r="F104" s="28"/>
      <c r="G104" s="28"/>
      <c r="H104" s="28"/>
      <c r="I104" s="28"/>
      <c r="J104" s="28"/>
      <c r="K104" s="28"/>
      <c r="L104" s="28"/>
      <c r="M104" s="28"/>
      <c r="N104" s="28"/>
      <c r="O104" s="28"/>
      <c r="P104" s="28"/>
      <c r="Q104" s="28"/>
    </row>
    <row r="105" spans="1:17" ht="15">
      <c r="A105" s="28"/>
      <c r="B105" s="28"/>
      <c r="C105" s="28"/>
      <c r="D105" s="28"/>
      <c r="E105" s="28"/>
      <c r="F105" s="28"/>
      <c r="G105" s="28"/>
      <c r="H105" s="28"/>
      <c r="I105" s="28"/>
      <c r="J105" s="28"/>
      <c r="K105" s="28"/>
      <c r="L105" s="28"/>
      <c r="M105" s="28"/>
      <c r="N105" s="28"/>
      <c r="O105" s="28"/>
      <c r="P105" s="28"/>
      <c r="Q105" s="28"/>
    </row>
    <row r="106" spans="1:17" ht="15">
      <c r="A106" s="28"/>
      <c r="B106" s="28"/>
      <c r="C106" s="28"/>
      <c r="D106" s="28"/>
      <c r="E106" s="28"/>
      <c r="F106" s="28"/>
      <c r="G106" s="28"/>
      <c r="H106" s="28"/>
      <c r="I106" s="28"/>
      <c r="J106" s="28"/>
      <c r="K106" s="28"/>
      <c r="L106" s="28"/>
      <c r="M106" s="28"/>
      <c r="N106" s="28"/>
      <c r="O106" s="28"/>
      <c r="P106" s="28"/>
      <c r="Q106" s="28"/>
    </row>
    <row r="107" spans="1:17" ht="15">
      <c r="A107" s="28"/>
      <c r="B107" s="28"/>
      <c r="C107" s="28"/>
      <c r="D107" s="28"/>
      <c r="E107" s="28"/>
      <c r="F107" s="28"/>
      <c r="G107" s="28"/>
      <c r="H107" s="28"/>
      <c r="I107" s="28"/>
      <c r="J107" s="28"/>
      <c r="K107" s="28"/>
      <c r="L107" s="28"/>
      <c r="M107" s="28"/>
      <c r="N107" s="28"/>
      <c r="O107" s="28"/>
      <c r="P107" s="28"/>
      <c r="Q107" s="28"/>
    </row>
    <row r="108" spans="1:17" ht="15">
      <c r="A108" s="28"/>
      <c r="B108" s="28"/>
      <c r="C108" s="28"/>
      <c r="D108" s="28"/>
      <c r="E108" s="28"/>
      <c r="F108" s="28"/>
      <c r="G108" s="28"/>
      <c r="H108" s="28"/>
      <c r="I108" s="28"/>
      <c r="J108" s="28"/>
      <c r="K108" s="28"/>
      <c r="L108" s="28"/>
      <c r="M108" s="28"/>
      <c r="N108" s="28"/>
      <c r="O108" s="28"/>
      <c r="P108" s="28"/>
      <c r="Q108" s="28"/>
    </row>
    <row r="109" spans="1:17" ht="15">
      <c r="A109" s="28"/>
      <c r="B109" s="28"/>
      <c r="C109" s="28"/>
      <c r="D109" s="28"/>
      <c r="E109" s="28"/>
      <c r="F109" s="28"/>
      <c r="G109" s="28"/>
      <c r="H109" s="28"/>
      <c r="I109" s="28"/>
      <c r="J109" s="28"/>
      <c r="K109" s="28"/>
      <c r="L109" s="28"/>
      <c r="M109" s="28"/>
      <c r="N109" s="28"/>
      <c r="O109" s="28"/>
      <c r="P109" s="28"/>
      <c r="Q109" s="28"/>
    </row>
    <row r="110" spans="1:17" ht="15">
      <c r="A110" s="28"/>
      <c r="B110" s="28"/>
      <c r="C110" s="28"/>
      <c r="D110" s="28"/>
      <c r="E110" s="28"/>
      <c r="F110" s="28"/>
      <c r="G110" s="28"/>
      <c r="H110" s="28"/>
      <c r="I110" s="28"/>
      <c r="J110" s="28"/>
      <c r="K110" s="28"/>
      <c r="L110" s="28"/>
      <c r="M110" s="28"/>
      <c r="N110" s="28"/>
      <c r="O110" s="28"/>
      <c r="P110" s="28"/>
      <c r="Q110" s="28"/>
    </row>
    <row r="111" spans="1:17" ht="15">
      <c r="A111" s="28"/>
      <c r="B111" s="28"/>
      <c r="C111" s="28"/>
      <c r="D111" s="28"/>
      <c r="E111" s="28"/>
      <c r="F111" s="28"/>
      <c r="G111" s="28"/>
      <c r="H111" s="28"/>
      <c r="I111" s="28"/>
      <c r="J111" s="28"/>
      <c r="K111" s="28"/>
      <c r="L111" s="28"/>
      <c r="M111" s="28"/>
      <c r="N111" s="28"/>
      <c r="O111" s="28"/>
      <c r="P111" s="28"/>
      <c r="Q111" s="28"/>
    </row>
    <row r="112" spans="1:17" ht="15">
      <c r="A112" s="28"/>
      <c r="B112" s="28"/>
      <c r="C112" s="28"/>
      <c r="D112" s="28"/>
      <c r="E112" s="28"/>
      <c r="F112" s="28"/>
      <c r="G112" s="28"/>
      <c r="H112" s="28"/>
      <c r="I112" s="28"/>
      <c r="J112" s="28"/>
      <c r="K112" s="28"/>
      <c r="L112" s="28"/>
      <c r="M112" s="28"/>
      <c r="N112" s="28"/>
      <c r="O112" s="28"/>
      <c r="P112" s="28"/>
      <c r="Q112" s="28"/>
    </row>
    <row r="113" spans="1:17" ht="15">
      <c r="A113" s="28"/>
      <c r="B113" s="28"/>
      <c r="C113" s="28"/>
      <c r="D113" s="28"/>
      <c r="E113" s="28"/>
      <c r="F113" s="28"/>
      <c r="G113" s="28"/>
      <c r="H113" s="28"/>
      <c r="I113" s="28"/>
      <c r="J113" s="28"/>
      <c r="K113" s="28"/>
      <c r="L113" s="28"/>
      <c r="M113" s="28"/>
      <c r="N113" s="28"/>
      <c r="O113" s="28"/>
      <c r="P113" s="28"/>
      <c r="Q113" s="28"/>
    </row>
    <row r="114" spans="1:17" ht="15">
      <c r="A114" s="28"/>
      <c r="B114" s="28"/>
      <c r="C114" s="28"/>
      <c r="D114" s="28"/>
      <c r="E114" s="28"/>
      <c r="F114" s="28"/>
      <c r="G114" s="28"/>
      <c r="H114" s="28"/>
      <c r="I114" s="28"/>
      <c r="J114" s="28"/>
      <c r="K114" s="28"/>
      <c r="L114" s="28"/>
      <c r="M114" s="28"/>
      <c r="N114" s="28"/>
      <c r="O114" s="28"/>
      <c r="P114" s="28"/>
      <c r="Q114" s="28"/>
    </row>
    <row r="115" spans="1:17" ht="15">
      <c r="A115" s="28"/>
      <c r="B115" s="28"/>
      <c r="C115" s="28"/>
      <c r="D115" s="28"/>
      <c r="E115" s="28"/>
      <c r="F115" s="28"/>
      <c r="G115" s="28"/>
      <c r="H115" s="28"/>
      <c r="I115" s="28"/>
      <c r="J115" s="28"/>
      <c r="K115" s="28"/>
      <c r="L115" s="28"/>
      <c r="M115" s="28"/>
      <c r="N115" s="28"/>
      <c r="O115" s="28"/>
      <c r="P115" s="28"/>
      <c r="Q115" s="28"/>
    </row>
    <row r="116" spans="1:17" ht="15">
      <c r="A116" s="28"/>
      <c r="B116" s="28"/>
      <c r="C116" s="28"/>
      <c r="D116" s="28"/>
      <c r="E116" s="28"/>
      <c r="F116" s="28"/>
      <c r="G116" s="28"/>
      <c r="H116" s="28"/>
      <c r="I116" s="28"/>
      <c r="J116" s="28"/>
      <c r="K116" s="28"/>
      <c r="L116" s="28"/>
      <c r="M116" s="28"/>
      <c r="N116" s="28"/>
      <c r="O116" s="28"/>
      <c r="P116" s="28"/>
      <c r="Q116" s="28"/>
    </row>
    <row r="117" spans="1:17" ht="15">
      <c r="A117" s="28"/>
      <c r="B117" s="28"/>
      <c r="C117" s="28"/>
      <c r="D117" s="28"/>
      <c r="E117" s="28"/>
      <c r="F117" s="28"/>
      <c r="G117" s="28"/>
      <c r="H117" s="28"/>
      <c r="I117" s="28"/>
      <c r="J117" s="28"/>
      <c r="K117" s="28"/>
      <c r="L117" s="28"/>
      <c r="M117" s="28"/>
      <c r="N117" s="28"/>
      <c r="O117" s="28"/>
      <c r="P117" s="28"/>
      <c r="Q117" s="28"/>
    </row>
    <row r="118" spans="1:17" ht="15">
      <c r="A118" s="28"/>
      <c r="B118" s="28"/>
      <c r="C118" s="28"/>
      <c r="D118" s="28"/>
      <c r="E118" s="28"/>
      <c r="F118" s="28"/>
      <c r="G118" s="28"/>
      <c r="H118" s="28"/>
      <c r="I118" s="28"/>
      <c r="J118" s="28"/>
      <c r="K118" s="28"/>
      <c r="L118" s="28"/>
      <c r="M118" s="28"/>
      <c r="N118" s="28"/>
      <c r="O118" s="28"/>
      <c r="P118" s="28"/>
      <c r="Q118" s="28"/>
    </row>
    <row r="119" spans="1:17" ht="15">
      <c r="A119" s="28"/>
      <c r="B119" s="28"/>
      <c r="C119" s="28"/>
      <c r="D119" s="28"/>
      <c r="E119" s="28"/>
      <c r="F119" s="28"/>
      <c r="G119" s="28"/>
      <c r="H119" s="28"/>
      <c r="I119" s="28"/>
      <c r="J119" s="28"/>
      <c r="K119" s="28"/>
      <c r="L119" s="28"/>
      <c r="M119" s="28"/>
      <c r="N119" s="28"/>
      <c r="O119" s="28"/>
      <c r="P119" s="28"/>
      <c r="Q119" s="28"/>
    </row>
    <row r="120" spans="1:17" ht="15">
      <c r="A120" s="28"/>
      <c r="B120" s="28"/>
      <c r="C120" s="28"/>
      <c r="D120" s="28"/>
      <c r="E120" s="28"/>
      <c r="F120" s="28"/>
      <c r="G120" s="28"/>
      <c r="H120" s="28"/>
      <c r="I120" s="28"/>
      <c r="J120" s="28"/>
      <c r="K120" s="28"/>
      <c r="L120" s="28"/>
      <c r="M120" s="28"/>
      <c r="N120" s="28"/>
      <c r="O120" s="28"/>
      <c r="P120" s="28"/>
      <c r="Q120" s="28"/>
    </row>
    <row r="121" spans="1:17" ht="15">
      <c r="A121" s="28"/>
      <c r="B121" s="28"/>
      <c r="C121" s="28"/>
      <c r="D121" s="28"/>
      <c r="E121" s="28"/>
      <c r="F121" s="28"/>
      <c r="G121" s="28"/>
      <c r="H121" s="28"/>
      <c r="I121" s="28"/>
      <c r="J121" s="28"/>
      <c r="K121" s="28"/>
      <c r="L121" s="28"/>
      <c r="M121" s="28"/>
      <c r="N121" s="28"/>
      <c r="O121" s="28"/>
      <c r="P121" s="28"/>
      <c r="Q121" s="28"/>
    </row>
    <row r="122" spans="1:17" ht="15">
      <c r="A122" s="28"/>
      <c r="B122" s="28"/>
      <c r="C122" s="28"/>
      <c r="D122" s="28"/>
      <c r="E122" s="28"/>
      <c r="F122" s="28"/>
      <c r="G122" s="28"/>
      <c r="H122" s="28"/>
      <c r="I122" s="28"/>
      <c r="J122" s="28"/>
      <c r="K122" s="28"/>
      <c r="L122" s="28"/>
      <c r="M122" s="28"/>
      <c r="N122" s="28"/>
      <c r="O122" s="28"/>
      <c r="P122" s="28"/>
      <c r="Q122" s="28"/>
    </row>
    <row r="123" spans="1:17" ht="15">
      <c r="A123" s="28"/>
      <c r="B123" s="28"/>
      <c r="C123" s="28"/>
      <c r="D123" s="28"/>
      <c r="E123" s="28"/>
      <c r="F123" s="28"/>
      <c r="G123" s="28"/>
      <c r="H123" s="28"/>
      <c r="I123" s="28"/>
      <c r="J123" s="28"/>
      <c r="K123" s="28"/>
      <c r="L123" s="28"/>
      <c r="M123" s="28"/>
      <c r="N123" s="28"/>
      <c r="O123" s="28"/>
      <c r="P123" s="28"/>
      <c r="Q123" s="28"/>
    </row>
    <row r="124" spans="1:17" ht="15">
      <c r="A124" s="28"/>
      <c r="B124" s="28"/>
      <c r="C124" s="28"/>
      <c r="D124" s="28"/>
      <c r="E124" s="28"/>
      <c r="F124" s="28"/>
      <c r="G124" s="28"/>
      <c r="H124" s="28"/>
      <c r="I124" s="28"/>
      <c r="J124" s="28"/>
      <c r="K124" s="28"/>
      <c r="L124" s="28"/>
      <c r="M124" s="28"/>
      <c r="N124" s="28"/>
      <c r="O124" s="28"/>
      <c r="P124" s="28"/>
      <c r="Q124" s="28"/>
    </row>
    <row r="125" spans="1:17" ht="15">
      <c r="A125" s="28"/>
      <c r="B125" s="28"/>
      <c r="C125" s="28"/>
      <c r="D125" s="28"/>
      <c r="E125" s="28"/>
      <c r="F125" s="28"/>
      <c r="G125" s="28"/>
      <c r="H125" s="28"/>
      <c r="I125" s="28"/>
      <c r="J125" s="28"/>
      <c r="K125" s="28"/>
      <c r="L125" s="28"/>
      <c r="M125" s="28"/>
      <c r="N125" s="28"/>
      <c r="O125" s="28"/>
      <c r="P125" s="28"/>
      <c r="Q125" s="28"/>
    </row>
    <row r="126" spans="1:17" ht="15">
      <c r="A126" s="28"/>
      <c r="B126" s="28"/>
      <c r="C126" s="28"/>
      <c r="D126" s="28"/>
      <c r="E126" s="28"/>
      <c r="F126" s="28"/>
      <c r="G126" s="28"/>
      <c r="H126" s="28"/>
      <c r="I126" s="28"/>
      <c r="J126" s="28"/>
      <c r="K126" s="28"/>
      <c r="L126" s="28"/>
      <c r="M126" s="28"/>
      <c r="N126" s="28"/>
      <c r="O126" s="28"/>
      <c r="P126" s="28"/>
      <c r="Q126" s="28"/>
    </row>
    <row r="127" spans="1:17" ht="15">
      <c r="A127" s="28"/>
      <c r="B127" s="28"/>
      <c r="C127" s="28"/>
      <c r="D127" s="28"/>
      <c r="E127" s="28"/>
      <c r="F127" s="28"/>
      <c r="G127" s="28"/>
      <c r="H127" s="28"/>
      <c r="I127" s="28"/>
      <c r="J127" s="28"/>
      <c r="K127" s="28"/>
      <c r="L127" s="28"/>
      <c r="M127" s="28"/>
      <c r="N127" s="28"/>
      <c r="O127" s="28"/>
      <c r="P127" s="28"/>
      <c r="Q127" s="28"/>
    </row>
    <row r="128" spans="1:17" ht="15">
      <c r="A128" s="28"/>
      <c r="B128" s="28"/>
      <c r="C128" s="28"/>
      <c r="D128" s="28"/>
      <c r="E128" s="28"/>
      <c r="F128" s="28"/>
      <c r="G128" s="28"/>
      <c r="H128" s="28"/>
      <c r="I128" s="28"/>
      <c r="J128" s="28"/>
      <c r="K128" s="28"/>
      <c r="L128" s="28"/>
      <c r="M128" s="28"/>
      <c r="N128" s="28"/>
      <c r="O128" s="28"/>
      <c r="P128" s="28"/>
      <c r="Q128" s="28"/>
    </row>
    <row r="129" spans="1:17" ht="15">
      <c r="A129" s="28"/>
      <c r="B129" s="28"/>
      <c r="C129" s="28"/>
      <c r="D129" s="28"/>
      <c r="E129" s="28"/>
      <c r="F129" s="28"/>
      <c r="G129" s="28"/>
      <c r="H129" s="28"/>
      <c r="I129" s="28"/>
      <c r="J129" s="28"/>
      <c r="K129" s="28"/>
      <c r="L129" s="28"/>
      <c r="M129" s="28"/>
      <c r="N129" s="28"/>
      <c r="O129" s="28"/>
      <c r="P129" s="28"/>
      <c r="Q129" s="28"/>
    </row>
    <row r="130" spans="1:17" ht="15">
      <c r="A130" s="28"/>
      <c r="B130" s="28"/>
      <c r="C130" s="28"/>
      <c r="D130" s="28"/>
      <c r="E130" s="28"/>
      <c r="F130" s="28"/>
      <c r="G130" s="28"/>
      <c r="H130" s="28"/>
      <c r="I130" s="28"/>
      <c r="J130" s="28"/>
      <c r="K130" s="28"/>
      <c r="L130" s="28"/>
      <c r="M130" s="28"/>
      <c r="N130" s="28"/>
      <c r="O130" s="28"/>
      <c r="P130" s="28"/>
      <c r="Q130" s="28"/>
    </row>
    <row r="131" spans="1:17" ht="15">
      <c r="A131" s="28"/>
      <c r="B131" s="28"/>
      <c r="C131" s="28"/>
      <c r="D131" s="28"/>
      <c r="E131" s="28"/>
      <c r="F131" s="28"/>
      <c r="G131" s="28"/>
      <c r="H131" s="28"/>
      <c r="I131" s="28"/>
      <c r="J131" s="28"/>
      <c r="K131" s="28"/>
      <c r="L131" s="28"/>
      <c r="M131" s="28"/>
      <c r="N131" s="28"/>
      <c r="O131" s="28"/>
      <c r="P131" s="28"/>
      <c r="Q131" s="28"/>
    </row>
    <row r="132" spans="1:17" ht="15">
      <c r="A132" s="28"/>
      <c r="B132" s="28"/>
      <c r="C132" s="28"/>
      <c r="D132" s="28"/>
      <c r="E132" s="28"/>
      <c r="F132" s="28"/>
      <c r="G132" s="28"/>
      <c r="H132" s="28"/>
      <c r="I132" s="28"/>
      <c r="J132" s="28"/>
      <c r="K132" s="28"/>
      <c r="L132" s="28"/>
      <c r="M132" s="28"/>
      <c r="N132" s="28"/>
      <c r="O132" s="28"/>
      <c r="P132" s="28"/>
      <c r="Q132" s="28"/>
    </row>
    <row r="133" spans="1:17" ht="15">
      <c r="A133" s="28"/>
      <c r="B133" s="28"/>
      <c r="C133" s="28"/>
      <c r="D133" s="28"/>
      <c r="E133" s="28"/>
      <c r="F133" s="28"/>
      <c r="G133" s="28"/>
      <c r="H133" s="28"/>
      <c r="I133" s="28"/>
      <c r="J133" s="28"/>
      <c r="K133" s="28"/>
      <c r="L133" s="28"/>
      <c r="M133" s="28"/>
      <c r="N133" s="28"/>
      <c r="O133" s="28"/>
      <c r="P133" s="28"/>
      <c r="Q133" s="28"/>
    </row>
    <row r="134" spans="1:17" ht="15">
      <c r="A134" s="28"/>
      <c r="B134" s="28"/>
      <c r="C134" s="28"/>
      <c r="D134" s="28"/>
      <c r="E134" s="28"/>
      <c r="F134" s="28"/>
      <c r="G134" s="28"/>
      <c r="H134" s="28"/>
      <c r="I134" s="28"/>
      <c r="J134" s="28"/>
      <c r="K134" s="28"/>
      <c r="L134" s="28"/>
      <c r="M134" s="28"/>
      <c r="N134" s="28"/>
      <c r="O134" s="28"/>
      <c r="P134" s="28"/>
      <c r="Q134" s="28"/>
    </row>
    <row r="135" spans="1:17" ht="15">
      <c r="A135" s="28"/>
      <c r="B135" s="28"/>
      <c r="C135" s="28"/>
      <c r="D135" s="28"/>
      <c r="E135" s="28"/>
      <c r="F135" s="28"/>
      <c r="G135" s="28"/>
      <c r="H135" s="28"/>
      <c r="I135" s="28"/>
      <c r="J135" s="28"/>
      <c r="K135" s="28"/>
      <c r="L135" s="28"/>
      <c r="M135" s="28"/>
      <c r="N135" s="28"/>
      <c r="O135" s="28"/>
      <c r="P135" s="28"/>
      <c r="Q135" s="28"/>
    </row>
    <row r="136" spans="1:17" ht="15">
      <c r="A136" s="28"/>
      <c r="B136" s="28"/>
      <c r="C136" s="28"/>
      <c r="D136" s="28"/>
      <c r="E136" s="28"/>
      <c r="F136" s="28"/>
      <c r="G136" s="28"/>
      <c r="H136" s="28"/>
      <c r="I136" s="28"/>
      <c r="J136" s="28"/>
      <c r="K136" s="28"/>
      <c r="L136" s="28"/>
      <c r="M136" s="28"/>
      <c r="N136" s="28"/>
      <c r="O136" s="28"/>
      <c r="P136" s="28"/>
      <c r="Q136" s="28"/>
    </row>
    <row r="137" spans="1:17" ht="15">
      <c r="A137" s="28"/>
      <c r="B137" s="28"/>
      <c r="C137" s="28"/>
      <c r="D137" s="28"/>
      <c r="E137" s="28"/>
      <c r="F137" s="28"/>
      <c r="G137" s="28"/>
      <c r="H137" s="28"/>
      <c r="I137" s="28"/>
      <c r="J137" s="28"/>
      <c r="K137" s="28"/>
      <c r="L137" s="28"/>
      <c r="M137" s="28"/>
      <c r="N137" s="28"/>
      <c r="O137" s="28"/>
      <c r="P137" s="28"/>
      <c r="Q137" s="28"/>
    </row>
    <row r="138" spans="1:17" ht="15">
      <c r="A138" s="28"/>
      <c r="B138" s="28"/>
      <c r="C138" s="28"/>
      <c r="D138" s="28"/>
      <c r="E138" s="28"/>
      <c r="F138" s="28"/>
      <c r="G138" s="28"/>
      <c r="H138" s="28"/>
      <c r="I138" s="28"/>
      <c r="J138" s="28"/>
      <c r="K138" s="28"/>
      <c r="L138" s="28"/>
      <c r="M138" s="28"/>
      <c r="N138" s="28"/>
      <c r="O138" s="28"/>
      <c r="P138" s="28"/>
      <c r="Q138" s="28"/>
    </row>
    <row r="139" spans="1:17" ht="15">
      <c r="A139" s="28"/>
      <c r="B139" s="28"/>
      <c r="C139" s="28"/>
      <c r="D139" s="28"/>
      <c r="E139" s="28"/>
      <c r="F139" s="28"/>
      <c r="G139" s="28"/>
      <c r="H139" s="28"/>
      <c r="I139" s="28"/>
      <c r="J139" s="28"/>
      <c r="K139" s="28"/>
      <c r="L139" s="28"/>
      <c r="M139" s="28"/>
      <c r="N139" s="28"/>
      <c r="O139" s="28"/>
      <c r="P139" s="28"/>
      <c r="Q139" s="28"/>
    </row>
    <row r="140" spans="1:17" ht="15">
      <c r="A140" s="28"/>
      <c r="B140" s="28"/>
      <c r="C140" s="28"/>
      <c r="D140" s="28"/>
      <c r="E140" s="28"/>
      <c r="F140" s="28"/>
      <c r="G140" s="28"/>
      <c r="H140" s="28"/>
      <c r="I140" s="28"/>
      <c r="J140" s="28"/>
      <c r="K140" s="28"/>
      <c r="L140" s="28"/>
      <c r="M140" s="28"/>
      <c r="N140" s="28"/>
      <c r="O140" s="28"/>
      <c r="P140" s="28"/>
      <c r="Q140" s="28"/>
    </row>
    <row r="141" spans="1:17" ht="15">
      <c r="A141" s="28"/>
      <c r="B141" s="28"/>
      <c r="C141" s="28"/>
      <c r="D141" s="28"/>
      <c r="E141" s="28"/>
      <c r="F141" s="28"/>
      <c r="G141" s="28"/>
      <c r="H141" s="28"/>
      <c r="I141" s="28"/>
      <c r="J141" s="28"/>
      <c r="K141" s="28"/>
      <c r="L141" s="28"/>
      <c r="M141" s="28"/>
      <c r="N141" s="28"/>
      <c r="O141" s="28"/>
      <c r="P141" s="28"/>
      <c r="Q141" s="28"/>
    </row>
    <row r="142" spans="1:17" ht="15">
      <c r="A142" s="28"/>
      <c r="B142" s="28"/>
      <c r="C142" s="28"/>
      <c r="D142" s="28"/>
      <c r="E142" s="28"/>
      <c r="F142" s="28"/>
      <c r="G142" s="28"/>
      <c r="H142" s="28"/>
      <c r="I142" s="28"/>
      <c r="J142" s="28"/>
      <c r="K142" s="28"/>
      <c r="L142" s="28"/>
      <c r="M142" s="28"/>
      <c r="N142" s="28"/>
      <c r="O142" s="28"/>
      <c r="P142" s="28"/>
      <c r="Q142" s="28"/>
    </row>
    <row r="143" spans="1:17" ht="15">
      <c r="A143" s="28"/>
      <c r="B143" s="28"/>
      <c r="C143" s="28"/>
      <c r="D143" s="28"/>
      <c r="E143" s="28"/>
      <c r="F143" s="28"/>
      <c r="G143" s="28"/>
      <c r="H143" s="28"/>
      <c r="I143" s="28"/>
      <c r="J143" s="28"/>
      <c r="K143" s="28"/>
      <c r="L143" s="28"/>
      <c r="M143" s="28"/>
      <c r="N143" s="28"/>
      <c r="O143" s="28"/>
      <c r="P143" s="28"/>
      <c r="Q143" s="28"/>
    </row>
    <row r="144" spans="1:17" ht="15">
      <c r="A144" s="28"/>
      <c r="B144" s="28"/>
      <c r="C144" s="28"/>
      <c r="D144" s="28"/>
      <c r="E144" s="28"/>
      <c r="F144" s="28"/>
      <c r="G144" s="28"/>
      <c r="H144" s="28"/>
      <c r="I144" s="28"/>
      <c r="J144" s="28"/>
      <c r="K144" s="28"/>
      <c r="L144" s="28"/>
      <c r="M144" s="28"/>
      <c r="N144" s="28"/>
      <c r="O144" s="28"/>
      <c r="P144" s="28"/>
      <c r="Q144" s="28"/>
    </row>
    <row r="145" spans="1:17" ht="15">
      <c r="A145" s="28"/>
      <c r="B145" s="28"/>
      <c r="C145" s="28"/>
      <c r="D145" s="28"/>
      <c r="E145" s="28"/>
      <c r="F145" s="28"/>
      <c r="G145" s="28"/>
      <c r="H145" s="28"/>
      <c r="I145" s="28"/>
      <c r="J145" s="28"/>
      <c r="K145" s="28"/>
      <c r="L145" s="28"/>
      <c r="M145" s="28"/>
      <c r="N145" s="28"/>
      <c r="O145" s="28"/>
      <c r="P145" s="28"/>
      <c r="Q145" s="28"/>
    </row>
    <row r="146" spans="1:17" ht="15">
      <c r="A146" s="28"/>
      <c r="B146" s="28"/>
      <c r="C146" s="28"/>
      <c r="D146" s="28"/>
      <c r="E146" s="28"/>
      <c r="F146" s="28"/>
      <c r="G146" s="28"/>
      <c r="H146" s="28"/>
      <c r="I146" s="28"/>
      <c r="J146" s="28"/>
      <c r="K146" s="28"/>
      <c r="L146" s="28"/>
      <c r="M146" s="28"/>
      <c r="N146" s="28"/>
      <c r="O146" s="28"/>
      <c r="P146" s="28"/>
      <c r="Q146" s="28"/>
    </row>
    <row r="147" spans="1:17" ht="15">
      <c r="A147" s="28"/>
      <c r="B147" s="28"/>
      <c r="C147" s="28"/>
      <c r="D147" s="28"/>
      <c r="E147" s="28"/>
      <c r="F147" s="28"/>
      <c r="G147" s="28"/>
      <c r="H147" s="28"/>
      <c r="I147" s="28"/>
      <c r="J147" s="28"/>
      <c r="K147" s="28"/>
      <c r="L147" s="28"/>
      <c r="M147" s="28"/>
      <c r="N147" s="28"/>
      <c r="O147" s="28"/>
      <c r="P147" s="28"/>
      <c r="Q147" s="28"/>
    </row>
    <row r="148" spans="1:17" ht="15">
      <c r="A148" s="28"/>
      <c r="B148" s="28"/>
      <c r="C148" s="28"/>
      <c r="D148" s="28"/>
      <c r="E148" s="28"/>
      <c r="F148" s="28"/>
      <c r="G148" s="28"/>
      <c r="H148" s="28"/>
      <c r="I148" s="28"/>
      <c r="J148" s="28"/>
      <c r="K148" s="28"/>
      <c r="L148" s="28"/>
      <c r="M148" s="28"/>
      <c r="N148" s="28"/>
      <c r="O148" s="28"/>
      <c r="P148" s="28"/>
      <c r="Q148" s="28"/>
    </row>
    <row r="149" spans="1:17" ht="15">
      <c r="A149" s="28"/>
      <c r="B149" s="28"/>
      <c r="C149" s="28"/>
      <c r="D149" s="28"/>
      <c r="E149" s="28"/>
      <c r="F149" s="28"/>
      <c r="G149" s="28"/>
      <c r="H149" s="28"/>
      <c r="I149" s="28"/>
      <c r="J149" s="28"/>
      <c r="K149" s="28"/>
      <c r="L149" s="28"/>
      <c r="M149" s="28"/>
      <c r="N149" s="28"/>
      <c r="O149" s="28"/>
      <c r="P149" s="28"/>
      <c r="Q149" s="28"/>
    </row>
    <row r="150" spans="1:17" ht="15">
      <c r="A150" s="28"/>
      <c r="B150" s="28"/>
      <c r="C150" s="28"/>
      <c r="D150" s="28"/>
      <c r="E150" s="28"/>
      <c r="F150" s="28"/>
      <c r="G150" s="28"/>
      <c r="H150" s="28"/>
      <c r="I150" s="28"/>
      <c r="J150" s="28"/>
      <c r="K150" s="28"/>
      <c r="L150" s="28"/>
      <c r="M150" s="28"/>
      <c r="N150" s="28"/>
      <c r="O150" s="28"/>
      <c r="P150" s="28"/>
      <c r="Q150" s="28"/>
    </row>
    <row r="151" spans="1:17" ht="15">
      <c r="A151" s="28"/>
      <c r="B151" s="28"/>
      <c r="C151" s="28"/>
      <c r="D151" s="28"/>
      <c r="E151" s="28"/>
      <c r="F151" s="28"/>
      <c r="G151" s="28"/>
      <c r="H151" s="28"/>
      <c r="I151" s="28"/>
      <c r="J151" s="28"/>
      <c r="K151" s="28"/>
      <c r="L151" s="28"/>
      <c r="M151" s="28"/>
      <c r="N151" s="28"/>
      <c r="O151" s="28"/>
      <c r="P151" s="28"/>
      <c r="Q151" s="28"/>
    </row>
    <row r="152" spans="1:17" ht="15">
      <c r="A152" s="28"/>
      <c r="B152" s="28"/>
      <c r="C152" s="28"/>
      <c r="D152" s="28"/>
      <c r="E152" s="28"/>
      <c r="F152" s="28"/>
      <c r="G152" s="28"/>
      <c r="H152" s="28"/>
      <c r="I152" s="28"/>
      <c r="J152" s="28"/>
      <c r="K152" s="28"/>
      <c r="L152" s="28"/>
      <c r="M152" s="28"/>
      <c r="N152" s="28"/>
      <c r="O152" s="28"/>
      <c r="P152" s="28"/>
      <c r="Q152" s="28"/>
    </row>
    <row r="153" spans="1:17" ht="15">
      <c r="A153" s="28"/>
      <c r="B153" s="28"/>
      <c r="C153" s="28"/>
      <c r="D153" s="28"/>
      <c r="E153" s="28"/>
      <c r="F153" s="28"/>
      <c r="G153" s="28"/>
      <c r="H153" s="28"/>
      <c r="I153" s="28"/>
      <c r="J153" s="28"/>
      <c r="K153" s="28"/>
      <c r="L153" s="28"/>
      <c r="M153" s="28"/>
      <c r="N153" s="28"/>
      <c r="O153" s="28"/>
      <c r="P153" s="28"/>
      <c r="Q153" s="28"/>
    </row>
    <row r="154" spans="1:17" ht="15">
      <c r="A154" s="28"/>
      <c r="B154" s="28"/>
      <c r="C154" s="28"/>
      <c r="D154" s="28"/>
      <c r="E154" s="28"/>
      <c r="F154" s="28"/>
      <c r="G154" s="28"/>
      <c r="H154" s="28"/>
      <c r="I154" s="28"/>
      <c r="J154" s="28"/>
      <c r="K154" s="28"/>
      <c r="L154" s="28"/>
      <c r="M154" s="28"/>
      <c r="N154" s="28"/>
      <c r="O154" s="28"/>
      <c r="P154" s="28"/>
      <c r="Q154" s="28"/>
    </row>
    <row r="155" spans="1:17" ht="15">
      <c r="A155" s="28"/>
      <c r="B155" s="28"/>
      <c r="C155" s="28"/>
      <c r="D155" s="28"/>
      <c r="E155" s="28"/>
      <c r="F155" s="28"/>
      <c r="G155" s="28"/>
      <c r="H155" s="28"/>
      <c r="I155" s="28"/>
      <c r="J155" s="28"/>
      <c r="K155" s="28"/>
      <c r="L155" s="28"/>
      <c r="M155" s="28"/>
      <c r="N155" s="28"/>
      <c r="O155" s="28"/>
      <c r="P155" s="28"/>
      <c r="Q155" s="28"/>
    </row>
    <row r="156" spans="1:17" ht="15">
      <c r="A156" s="28"/>
      <c r="B156" s="28"/>
      <c r="C156" s="28"/>
      <c r="D156" s="28"/>
      <c r="E156" s="28"/>
      <c r="F156" s="28"/>
      <c r="G156" s="28"/>
      <c r="H156" s="28"/>
      <c r="I156" s="28"/>
      <c r="J156" s="28"/>
      <c r="K156" s="28"/>
      <c r="L156" s="28"/>
      <c r="M156" s="28"/>
      <c r="N156" s="28"/>
      <c r="O156" s="28"/>
      <c r="P156" s="28"/>
      <c r="Q156" s="28"/>
    </row>
    <row r="157" spans="1:17" ht="15">
      <c r="A157" s="28"/>
      <c r="B157" s="28"/>
      <c r="C157" s="28"/>
      <c r="D157" s="28"/>
      <c r="E157" s="28"/>
      <c r="F157" s="28"/>
      <c r="G157" s="28"/>
      <c r="H157" s="28"/>
      <c r="I157" s="28"/>
      <c r="J157" s="28"/>
      <c r="K157" s="28"/>
      <c r="L157" s="28"/>
      <c r="M157" s="28"/>
      <c r="N157" s="28"/>
      <c r="O157" s="28"/>
      <c r="P157" s="28"/>
      <c r="Q157" s="28"/>
    </row>
    <row r="158" spans="1:17" ht="15">
      <c r="A158" s="28"/>
      <c r="B158" s="28"/>
      <c r="C158" s="28"/>
      <c r="D158" s="28"/>
      <c r="E158" s="28"/>
      <c r="F158" s="28"/>
      <c r="G158" s="28"/>
      <c r="H158" s="28"/>
      <c r="I158" s="28"/>
      <c r="J158" s="28"/>
      <c r="K158" s="28"/>
      <c r="L158" s="28"/>
      <c r="M158" s="28"/>
      <c r="N158" s="28"/>
      <c r="O158" s="28"/>
      <c r="P158" s="28"/>
      <c r="Q158" s="28"/>
    </row>
    <row r="159" spans="1:17" ht="15">
      <c r="A159" s="28"/>
      <c r="B159" s="28"/>
      <c r="C159" s="28"/>
      <c r="D159" s="28"/>
      <c r="E159" s="28"/>
      <c r="F159" s="28"/>
      <c r="G159" s="28"/>
      <c r="H159" s="28"/>
      <c r="I159" s="28"/>
      <c r="J159" s="28"/>
      <c r="K159" s="28"/>
      <c r="L159" s="28"/>
      <c r="M159" s="28"/>
      <c r="N159" s="28"/>
      <c r="O159" s="28"/>
      <c r="P159" s="28"/>
      <c r="Q159" s="28"/>
    </row>
    <row r="160" spans="1:17" ht="15">
      <c r="A160" s="28"/>
      <c r="B160" s="28"/>
      <c r="C160" s="28"/>
      <c r="D160" s="28"/>
      <c r="E160" s="28"/>
      <c r="F160" s="28"/>
      <c r="G160" s="28"/>
      <c r="H160" s="28"/>
      <c r="I160" s="28"/>
      <c r="J160" s="28"/>
      <c r="K160" s="28"/>
      <c r="L160" s="28"/>
      <c r="M160" s="28"/>
      <c r="N160" s="28"/>
      <c r="O160" s="28"/>
      <c r="P160" s="28"/>
      <c r="Q160" s="28"/>
    </row>
    <row r="161" spans="1:17" ht="15">
      <c r="A161" s="28"/>
      <c r="B161" s="28"/>
      <c r="C161" s="28"/>
      <c r="D161" s="28"/>
      <c r="E161" s="28"/>
      <c r="F161" s="28"/>
      <c r="G161" s="28"/>
      <c r="H161" s="28"/>
      <c r="I161" s="28"/>
      <c r="J161" s="28"/>
      <c r="K161" s="28"/>
      <c r="L161" s="28"/>
      <c r="M161" s="28"/>
      <c r="N161" s="28"/>
      <c r="O161" s="28"/>
      <c r="P161" s="28"/>
      <c r="Q161" s="28"/>
    </row>
    <row r="162" spans="1:17" ht="15">
      <c r="A162" s="28"/>
      <c r="B162" s="28"/>
      <c r="C162" s="28"/>
      <c r="D162" s="28"/>
      <c r="E162" s="28"/>
      <c r="F162" s="28"/>
      <c r="G162" s="28"/>
      <c r="H162" s="28"/>
      <c r="I162" s="28"/>
      <c r="J162" s="28"/>
      <c r="K162" s="28"/>
      <c r="L162" s="28"/>
      <c r="M162" s="28"/>
      <c r="N162" s="28"/>
      <c r="O162" s="28"/>
      <c r="P162" s="28"/>
      <c r="Q162" s="28"/>
    </row>
    <row r="163" spans="1:17" ht="15">
      <c r="A163" s="28"/>
      <c r="B163" s="28"/>
      <c r="C163" s="28"/>
      <c r="D163" s="28"/>
      <c r="E163" s="28"/>
      <c r="F163" s="28"/>
      <c r="G163" s="28"/>
      <c r="H163" s="28"/>
      <c r="I163" s="28"/>
      <c r="J163" s="28"/>
      <c r="K163" s="28"/>
      <c r="L163" s="28"/>
      <c r="M163" s="28"/>
      <c r="N163" s="28"/>
      <c r="O163" s="28"/>
      <c r="P163" s="28"/>
      <c r="Q163" s="28"/>
    </row>
    <row r="164" spans="1:17" ht="15">
      <c r="A164" s="28"/>
      <c r="B164" s="28"/>
      <c r="C164" s="28"/>
      <c r="D164" s="28"/>
      <c r="E164" s="28"/>
      <c r="F164" s="28"/>
      <c r="G164" s="28"/>
      <c r="H164" s="28"/>
      <c r="I164" s="28"/>
      <c r="J164" s="28"/>
      <c r="K164" s="28"/>
      <c r="L164" s="28"/>
      <c r="M164" s="28"/>
      <c r="N164" s="28"/>
      <c r="O164" s="28"/>
      <c r="P164" s="28"/>
      <c r="Q164" s="28"/>
    </row>
    <row r="165" spans="1:17" ht="15">
      <c r="A165" s="28"/>
      <c r="B165" s="28"/>
      <c r="C165" s="28"/>
      <c r="D165" s="28"/>
      <c r="E165" s="28"/>
      <c r="F165" s="28"/>
      <c r="G165" s="28"/>
      <c r="H165" s="28"/>
      <c r="I165" s="28"/>
      <c r="J165" s="28"/>
      <c r="K165" s="28"/>
      <c r="L165" s="28"/>
      <c r="M165" s="28"/>
      <c r="N165" s="28"/>
      <c r="O165" s="28"/>
      <c r="P165" s="28"/>
      <c r="Q165" s="28"/>
    </row>
    <row r="166" spans="1:17" ht="15">
      <c r="A166" s="28"/>
      <c r="B166" s="28"/>
      <c r="C166" s="28"/>
      <c r="D166" s="28"/>
      <c r="E166" s="28"/>
      <c r="F166" s="28"/>
      <c r="G166" s="28"/>
      <c r="H166" s="28"/>
      <c r="I166" s="28"/>
      <c r="J166" s="28"/>
      <c r="K166" s="28"/>
      <c r="L166" s="28"/>
      <c r="M166" s="28"/>
      <c r="N166" s="28"/>
      <c r="O166" s="28"/>
      <c r="P166" s="28"/>
      <c r="Q166" s="28"/>
    </row>
    <row r="167" spans="1:17" ht="15">
      <c r="A167" s="28"/>
      <c r="B167" s="28"/>
      <c r="C167" s="28"/>
      <c r="D167" s="28"/>
      <c r="E167" s="28"/>
      <c r="F167" s="28"/>
      <c r="G167" s="28"/>
      <c r="H167" s="28"/>
      <c r="I167" s="28"/>
      <c r="J167" s="28"/>
      <c r="K167" s="28"/>
      <c r="L167" s="28"/>
      <c r="M167" s="28"/>
      <c r="N167" s="28"/>
      <c r="O167" s="28"/>
      <c r="P167" s="28"/>
      <c r="Q167" s="28"/>
    </row>
    <row r="168" spans="1:17" ht="15">
      <c r="A168" s="28"/>
      <c r="B168" s="28"/>
      <c r="C168" s="28"/>
      <c r="D168" s="28"/>
      <c r="E168" s="28"/>
      <c r="F168" s="28"/>
      <c r="G168" s="28"/>
      <c r="H168" s="28"/>
      <c r="I168" s="28"/>
      <c r="J168" s="28"/>
      <c r="K168" s="28"/>
      <c r="L168" s="28"/>
      <c r="M168" s="28"/>
      <c r="N168" s="28"/>
      <c r="O168" s="28"/>
      <c r="P168" s="28"/>
      <c r="Q168" s="28"/>
    </row>
    <row r="169" spans="1:17" ht="15">
      <c r="A169" s="28"/>
      <c r="B169" s="28"/>
      <c r="C169" s="28"/>
      <c r="D169" s="28"/>
      <c r="E169" s="28"/>
      <c r="F169" s="28"/>
      <c r="G169" s="28"/>
      <c r="H169" s="28"/>
      <c r="I169" s="28"/>
      <c r="J169" s="28"/>
      <c r="K169" s="28"/>
      <c r="L169" s="28"/>
      <c r="M169" s="28"/>
      <c r="N169" s="28"/>
      <c r="O169" s="28"/>
      <c r="P169" s="28"/>
      <c r="Q169" s="28"/>
    </row>
    <row r="170" spans="1:17" ht="15">
      <c r="A170" s="28"/>
      <c r="B170" s="28"/>
      <c r="C170" s="28"/>
      <c r="D170" s="28"/>
      <c r="E170" s="28"/>
      <c r="F170" s="28"/>
      <c r="G170" s="28"/>
      <c r="H170" s="28"/>
      <c r="I170" s="28"/>
      <c r="J170" s="28"/>
      <c r="K170" s="28"/>
      <c r="L170" s="28"/>
      <c r="M170" s="28"/>
      <c r="N170" s="28"/>
      <c r="O170" s="28"/>
      <c r="P170" s="28"/>
      <c r="Q170" s="28"/>
    </row>
    <row r="171" spans="1:17" ht="15">
      <c r="A171" s="28"/>
      <c r="B171" s="28"/>
      <c r="C171" s="28"/>
      <c r="D171" s="28"/>
      <c r="E171" s="28"/>
      <c r="F171" s="28"/>
      <c r="G171" s="28"/>
      <c r="H171" s="28"/>
      <c r="I171" s="28"/>
      <c r="J171" s="28"/>
      <c r="K171" s="28"/>
      <c r="L171" s="28"/>
      <c r="M171" s="28"/>
      <c r="N171" s="28"/>
      <c r="O171" s="28"/>
      <c r="P171" s="28"/>
      <c r="Q171" s="28"/>
    </row>
    <row r="172" spans="1:17" ht="15">
      <c r="A172" s="28"/>
      <c r="B172" s="28"/>
      <c r="C172" s="28"/>
      <c r="D172" s="28"/>
      <c r="E172" s="28"/>
      <c r="F172" s="28"/>
      <c r="G172" s="28"/>
      <c r="H172" s="28"/>
      <c r="I172" s="28"/>
      <c r="J172" s="28"/>
      <c r="K172" s="28"/>
      <c r="L172" s="28"/>
      <c r="M172" s="28"/>
      <c r="N172" s="28"/>
      <c r="O172" s="28"/>
      <c r="P172" s="28"/>
      <c r="Q172" s="28"/>
    </row>
    <row r="173" spans="1:17" ht="15">
      <c r="A173" s="28"/>
      <c r="B173" s="28"/>
      <c r="C173" s="28"/>
      <c r="D173" s="28"/>
      <c r="E173" s="28"/>
      <c r="F173" s="28"/>
      <c r="G173" s="28"/>
      <c r="H173" s="28"/>
      <c r="I173" s="28"/>
      <c r="J173" s="28"/>
      <c r="K173" s="28"/>
      <c r="L173" s="28"/>
      <c r="M173" s="28"/>
      <c r="N173" s="28"/>
      <c r="O173" s="28"/>
      <c r="P173" s="28"/>
      <c r="Q173" s="28"/>
    </row>
    <row r="174" spans="1:17" ht="15">
      <c r="A174" s="28"/>
      <c r="B174" s="28"/>
      <c r="C174" s="28"/>
      <c r="D174" s="28"/>
      <c r="E174" s="28"/>
      <c r="F174" s="28"/>
      <c r="G174" s="28"/>
      <c r="H174" s="28"/>
      <c r="I174" s="28"/>
      <c r="J174" s="28"/>
      <c r="K174" s="28"/>
      <c r="L174" s="28"/>
      <c r="M174" s="28"/>
      <c r="N174" s="28"/>
      <c r="O174" s="28"/>
      <c r="P174" s="28"/>
      <c r="Q174" s="28"/>
    </row>
    <row r="175" spans="1:17" ht="15">
      <c r="A175" s="28"/>
      <c r="B175" s="28"/>
      <c r="C175" s="28"/>
      <c r="D175" s="28"/>
      <c r="E175" s="28"/>
      <c r="F175" s="28"/>
      <c r="G175" s="28"/>
      <c r="H175" s="28"/>
      <c r="I175" s="28"/>
      <c r="J175" s="28"/>
      <c r="K175" s="28"/>
      <c r="L175" s="28"/>
      <c r="M175" s="28"/>
      <c r="N175" s="28"/>
      <c r="O175" s="28"/>
      <c r="P175" s="28"/>
      <c r="Q175" s="28"/>
    </row>
    <row r="176" spans="1:17" ht="15">
      <c r="A176" s="28"/>
      <c r="B176" s="28"/>
      <c r="C176" s="28"/>
      <c r="D176" s="28"/>
      <c r="E176" s="28"/>
      <c r="F176" s="28"/>
      <c r="G176" s="28"/>
      <c r="H176" s="28"/>
      <c r="I176" s="28"/>
      <c r="J176" s="28"/>
      <c r="K176" s="28"/>
      <c r="L176" s="28"/>
      <c r="M176" s="28"/>
      <c r="N176" s="28"/>
      <c r="O176" s="28"/>
      <c r="P176" s="28"/>
      <c r="Q176" s="28"/>
    </row>
    <row r="177" spans="1:17" ht="15">
      <c r="A177" s="28"/>
      <c r="B177" s="28"/>
      <c r="C177" s="28"/>
      <c r="D177" s="28"/>
      <c r="E177" s="28"/>
      <c r="F177" s="28"/>
      <c r="G177" s="28"/>
      <c r="H177" s="28"/>
      <c r="I177" s="28"/>
      <c r="J177" s="28"/>
      <c r="K177" s="28"/>
      <c r="L177" s="28"/>
      <c r="M177" s="28"/>
      <c r="N177" s="28"/>
      <c r="O177" s="28"/>
      <c r="P177" s="28"/>
      <c r="Q177" s="28"/>
    </row>
    <row r="178" spans="1:17" ht="15">
      <c r="A178" s="28"/>
      <c r="B178" s="28"/>
      <c r="C178" s="28"/>
      <c r="D178" s="28"/>
      <c r="E178" s="28"/>
      <c r="F178" s="28"/>
      <c r="G178" s="28"/>
      <c r="H178" s="28"/>
      <c r="I178" s="28"/>
      <c r="J178" s="28"/>
      <c r="K178" s="28"/>
      <c r="L178" s="28"/>
      <c r="M178" s="28"/>
      <c r="N178" s="28"/>
      <c r="O178" s="28"/>
      <c r="P178" s="28"/>
      <c r="Q178" s="28"/>
    </row>
    <row r="179" spans="1:17" ht="15">
      <c r="A179" s="28"/>
      <c r="B179" s="28"/>
      <c r="C179" s="28"/>
      <c r="D179" s="28"/>
      <c r="E179" s="28"/>
      <c r="F179" s="28"/>
      <c r="G179" s="28"/>
      <c r="H179" s="28"/>
      <c r="I179" s="28"/>
      <c r="J179" s="28"/>
      <c r="K179" s="28"/>
      <c r="L179" s="28"/>
      <c r="M179" s="28"/>
      <c r="N179" s="28"/>
      <c r="O179" s="28"/>
      <c r="P179" s="28"/>
      <c r="Q179" s="28"/>
    </row>
    <row r="180" spans="1:17" ht="15">
      <c r="A180" s="28"/>
      <c r="B180" s="28"/>
      <c r="C180" s="28"/>
      <c r="D180" s="28"/>
      <c r="E180" s="28"/>
      <c r="F180" s="28"/>
      <c r="G180" s="28"/>
      <c r="H180" s="28"/>
      <c r="I180" s="28"/>
      <c r="J180" s="28"/>
      <c r="K180" s="28"/>
      <c r="L180" s="28"/>
      <c r="M180" s="28"/>
      <c r="N180" s="28"/>
      <c r="O180" s="28"/>
      <c r="P180" s="28"/>
      <c r="Q180" s="28"/>
    </row>
    <row r="181" spans="1:17" ht="15">
      <c r="A181" s="28"/>
      <c r="B181" s="28"/>
      <c r="C181" s="28"/>
      <c r="D181" s="28"/>
      <c r="E181" s="28"/>
      <c r="F181" s="28"/>
      <c r="G181" s="28"/>
      <c r="H181" s="28"/>
      <c r="I181" s="28"/>
      <c r="J181" s="28"/>
      <c r="K181" s="28"/>
      <c r="L181" s="28"/>
      <c r="M181" s="28"/>
      <c r="N181" s="28"/>
      <c r="O181" s="28"/>
      <c r="P181" s="28"/>
      <c r="Q181" s="28"/>
    </row>
    <row r="182" spans="1:17" ht="15">
      <c r="A182" s="28"/>
      <c r="B182" s="28"/>
      <c r="C182" s="28"/>
      <c r="D182" s="28"/>
      <c r="E182" s="28"/>
      <c r="F182" s="28"/>
      <c r="G182" s="28"/>
      <c r="H182" s="28"/>
      <c r="I182" s="28"/>
      <c r="J182" s="28"/>
      <c r="K182" s="28"/>
      <c r="L182" s="28"/>
      <c r="M182" s="28"/>
      <c r="N182" s="28"/>
      <c r="O182" s="28"/>
      <c r="P182" s="28"/>
      <c r="Q182" s="28"/>
    </row>
    <row r="183" spans="1:17" ht="15">
      <c r="A183" s="28"/>
      <c r="B183" s="28"/>
      <c r="C183" s="28"/>
      <c r="D183" s="28"/>
      <c r="E183" s="28"/>
      <c r="F183" s="28"/>
      <c r="G183" s="28"/>
      <c r="H183" s="28"/>
      <c r="I183" s="28"/>
      <c r="J183" s="28"/>
      <c r="K183" s="28"/>
      <c r="L183" s="28"/>
      <c r="M183" s="28"/>
      <c r="N183" s="28"/>
      <c r="O183" s="28"/>
      <c r="P183" s="28"/>
      <c r="Q183" s="28"/>
    </row>
    <row r="184" spans="1:17" ht="15">
      <c r="A184" s="28"/>
      <c r="B184" s="28"/>
      <c r="C184" s="28"/>
      <c r="D184" s="28"/>
      <c r="E184" s="28"/>
      <c r="F184" s="28"/>
      <c r="G184" s="28"/>
      <c r="H184" s="28"/>
      <c r="I184" s="28"/>
      <c r="J184" s="28"/>
      <c r="K184" s="28"/>
      <c r="L184" s="28"/>
      <c r="M184" s="28"/>
      <c r="N184" s="28"/>
      <c r="O184" s="28"/>
      <c r="P184" s="28"/>
      <c r="Q184" s="28"/>
    </row>
    <row r="185" spans="1:17" ht="15">
      <c r="A185" s="28"/>
      <c r="B185" s="28"/>
      <c r="C185" s="28"/>
      <c r="D185" s="28"/>
      <c r="E185" s="28"/>
      <c r="F185" s="28"/>
      <c r="G185" s="28"/>
      <c r="H185" s="28"/>
      <c r="I185" s="28"/>
      <c r="J185" s="28"/>
      <c r="K185" s="28"/>
      <c r="L185" s="28"/>
      <c r="M185" s="28"/>
      <c r="N185" s="28"/>
      <c r="O185" s="28"/>
      <c r="P185" s="28"/>
      <c r="Q185" s="28"/>
    </row>
    <row r="186" spans="1:17" ht="15">
      <c r="A186" s="28"/>
      <c r="B186" s="28"/>
      <c r="C186" s="28"/>
      <c r="D186" s="28"/>
      <c r="E186" s="28"/>
      <c r="F186" s="28"/>
      <c r="G186" s="28"/>
      <c r="H186" s="28"/>
      <c r="I186" s="28"/>
      <c r="J186" s="28"/>
      <c r="K186" s="28"/>
      <c r="L186" s="28"/>
      <c r="M186" s="28"/>
      <c r="N186" s="28"/>
      <c r="O186" s="28"/>
      <c r="P186" s="28"/>
      <c r="Q186" s="28"/>
    </row>
    <row r="187" spans="1:17" ht="15">
      <c r="A187" s="28"/>
      <c r="B187" s="28"/>
      <c r="C187" s="28"/>
      <c r="D187" s="28"/>
      <c r="E187" s="28"/>
      <c r="F187" s="28"/>
      <c r="G187" s="28"/>
      <c r="H187" s="28"/>
      <c r="I187" s="28"/>
      <c r="J187" s="28"/>
      <c r="K187" s="28"/>
      <c r="L187" s="28"/>
      <c r="M187" s="28"/>
      <c r="N187" s="28"/>
      <c r="O187" s="28"/>
      <c r="P187" s="28"/>
      <c r="Q187" s="28"/>
    </row>
    <row r="188" spans="1:17" ht="15">
      <c r="A188" s="28"/>
      <c r="B188" s="28"/>
      <c r="C188" s="28"/>
      <c r="D188" s="28"/>
      <c r="E188" s="28"/>
      <c r="F188" s="28"/>
      <c r="G188" s="28"/>
      <c r="H188" s="28"/>
      <c r="I188" s="28"/>
      <c r="J188" s="28"/>
      <c r="K188" s="28"/>
      <c r="L188" s="28"/>
      <c r="M188" s="28"/>
      <c r="N188" s="28"/>
      <c r="O188" s="28"/>
      <c r="P188" s="28"/>
      <c r="Q188" s="28"/>
    </row>
    <row r="189" spans="1:17" ht="15">
      <c r="A189" s="28"/>
      <c r="B189" s="28"/>
      <c r="C189" s="28"/>
      <c r="D189" s="28"/>
      <c r="E189" s="28"/>
      <c r="F189" s="28"/>
      <c r="G189" s="28"/>
      <c r="H189" s="28"/>
      <c r="I189" s="28"/>
      <c r="J189" s="28"/>
      <c r="K189" s="28"/>
      <c r="L189" s="28"/>
      <c r="M189" s="28"/>
      <c r="N189" s="28"/>
      <c r="O189" s="28"/>
      <c r="P189" s="28"/>
      <c r="Q189" s="28"/>
    </row>
    <row r="190" spans="1:17" ht="15">
      <c r="A190" s="28"/>
      <c r="B190" s="28"/>
      <c r="C190" s="28"/>
      <c r="D190" s="28"/>
      <c r="E190" s="28"/>
      <c r="F190" s="28"/>
      <c r="G190" s="28"/>
      <c r="H190" s="28"/>
      <c r="I190" s="28"/>
      <c r="J190" s="28"/>
      <c r="K190" s="28"/>
      <c r="L190" s="28"/>
      <c r="M190" s="28"/>
      <c r="N190" s="28"/>
      <c r="O190" s="28"/>
      <c r="P190" s="28"/>
      <c r="Q190" s="28"/>
    </row>
    <row r="191" spans="1:17" ht="15">
      <c r="A191" s="28"/>
      <c r="B191" s="28"/>
      <c r="C191" s="28"/>
      <c r="D191" s="28"/>
      <c r="E191" s="28"/>
      <c r="F191" s="28"/>
      <c r="G191" s="28"/>
      <c r="H191" s="28"/>
      <c r="I191" s="28"/>
      <c r="J191" s="28"/>
      <c r="K191" s="28"/>
      <c r="L191" s="28"/>
      <c r="M191" s="28"/>
      <c r="N191" s="28"/>
      <c r="O191" s="28"/>
      <c r="P191" s="28"/>
      <c r="Q191" s="28"/>
    </row>
    <row r="192" spans="1:17" ht="15">
      <c r="A192" s="28"/>
      <c r="B192" s="28"/>
      <c r="C192" s="28"/>
      <c r="D192" s="28"/>
      <c r="E192" s="28"/>
      <c r="F192" s="28"/>
      <c r="G192" s="28"/>
      <c r="H192" s="28"/>
      <c r="I192" s="28"/>
      <c r="J192" s="28"/>
      <c r="K192" s="28"/>
      <c r="L192" s="28"/>
      <c r="M192" s="28"/>
      <c r="N192" s="28"/>
      <c r="O192" s="28"/>
      <c r="P192" s="28"/>
      <c r="Q192" s="28"/>
    </row>
    <row r="193" spans="1:17" ht="15">
      <c r="A193" s="28"/>
      <c r="B193" s="28"/>
      <c r="C193" s="28"/>
      <c r="D193" s="28"/>
      <c r="E193" s="28"/>
      <c r="F193" s="28"/>
      <c r="G193" s="28"/>
      <c r="H193" s="28"/>
      <c r="I193" s="28"/>
      <c r="J193" s="28"/>
      <c r="K193" s="28"/>
      <c r="L193" s="28"/>
      <c r="M193" s="28"/>
      <c r="N193" s="28"/>
      <c r="O193" s="28"/>
      <c r="P193" s="28"/>
      <c r="Q193" s="28"/>
    </row>
    <row r="194" spans="1:17" ht="15">
      <c r="A194" s="28"/>
      <c r="B194" s="28"/>
      <c r="C194" s="28"/>
      <c r="D194" s="28"/>
      <c r="E194" s="28"/>
      <c r="F194" s="28"/>
      <c r="G194" s="28"/>
      <c r="H194" s="28"/>
      <c r="I194" s="28"/>
      <c r="J194" s="28"/>
      <c r="K194" s="28"/>
      <c r="L194" s="28"/>
      <c r="M194" s="28"/>
      <c r="N194" s="28"/>
      <c r="O194" s="28"/>
      <c r="P194" s="28"/>
      <c r="Q194" s="28"/>
    </row>
    <row r="195" spans="1:17" ht="15">
      <c r="A195" s="28"/>
      <c r="B195" s="28"/>
      <c r="C195" s="28"/>
      <c r="D195" s="28"/>
      <c r="E195" s="28"/>
      <c r="F195" s="28"/>
      <c r="G195" s="28"/>
      <c r="H195" s="28"/>
      <c r="I195" s="28"/>
      <c r="J195" s="28"/>
      <c r="K195" s="28"/>
      <c r="L195" s="28"/>
      <c r="M195" s="28"/>
      <c r="N195" s="28"/>
      <c r="O195" s="28"/>
      <c r="P195" s="28"/>
      <c r="Q195" s="28"/>
    </row>
    <row r="196" spans="1:17" ht="15">
      <c r="A196" s="28"/>
      <c r="B196" s="28"/>
      <c r="C196" s="28"/>
      <c r="D196" s="28"/>
      <c r="E196" s="28"/>
      <c r="F196" s="28"/>
      <c r="G196" s="28"/>
      <c r="H196" s="28"/>
      <c r="I196" s="28"/>
      <c r="J196" s="28"/>
      <c r="K196" s="28"/>
      <c r="L196" s="28"/>
      <c r="M196" s="28"/>
      <c r="N196" s="28"/>
      <c r="O196" s="28"/>
      <c r="P196" s="28"/>
      <c r="Q196" s="28"/>
    </row>
    <row r="197" spans="1:17" ht="15">
      <c r="A197" s="28"/>
      <c r="B197" s="28"/>
      <c r="C197" s="28"/>
      <c r="D197" s="28"/>
      <c r="E197" s="28"/>
      <c r="F197" s="28"/>
      <c r="G197" s="28"/>
      <c r="H197" s="28"/>
      <c r="I197" s="28"/>
      <c r="J197" s="28"/>
      <c r="K197" s="28"/>
      <c r="L197" s="28"/>
      <c r="M197" s="28"/>
      <c r="N197" s="28"/>
      <c r="O197" s="28"/>
      <c r="P197" s="28"/>
      <c r="Q197" s="28"/>
    </row>
    <row r="198" spans="1:17" ht="15">
      <c r="A198" s="28"/>
      <c r="B198" s="28"/>
      <c r="C198" s="28"/>
      <c r="D198" s="28"/>
      <c r="E198" s="28"/>
      <c r="F198" s="28"/>
      <c r="G198" s="28"/>
      <c r="H198" s="28"/>
      <c r="I198" s="28"/>
      <c r="J198" s="28"/>
      <c r="K198" s="28"/>
      <c r="L198" s="28"/>
      <c r="M198" s="28"/>
      <c r="N198" s="28"/>
      <c r="O198" s="28"/>
      <c r="P198" s="28"/>
      <c r="Q198" s="28"/>
    </row>
    <row r="199" spans="1:17" ht="15">
      <c r="A199" s="28"/>
      <c r="B199" s="28"/>
      <c r="C199" s="28"/>
      <c r="D199" s="28"/>
      <c r="E199" s="28"/>
      <c r="F199" s="28"/>
      <c r="G199" s="28"/>
      <c r="H199" s="28"/>
      <c r="I199" s="28"/>
      <c r="J199" s="28"/>
      <c r="K199" s="28"/>
      <c r="L199" s="28"/>
      <c r="M199" s="28"/>
      <c r="N199" s="28"/>
      <c r="O199" s="28"/>
      <c r="P199" s="28"/>
      <c r="Q199" s="28"/>
    </row>
    <row r="200" spans="1:17" ht="15">
      <c r="A200" s="28"/>
      <c r="B200" s="28"/>
      <c r="C200" s="28"/>
      <c r="D200" s="28"/>
      <c r="E200" s="28"/>
      <c r="F200" s="28"/>
      <c r="G200" s="28"/>
      <c r="H200" s="28"/>
      <c r="I200" s="28"/>
      <c r="J200" s="28"/>
      <c r="K200" s="28"/>
      <c r="L200" s="28"/>
      <c r="M200" s="28"/>
      <c r="N200" s="28"/>
      <c r="O200" s="28"/>
      <c r="P200" s="28"/>
      <c r="Q200" s="28"/>
    </row>
    <row r="201" spans="1:17" ht="15">
      <c r="A201" s="28"/>
      <c r="B201" s="28"/>
      <c r="C201" s="28"/>
      <c r="D201" s="28"/>
      <c r="E201" s="28"/>
      <c r="F201" s="28"/>
      <c r="G201" s="28"/>
      <c r="H201" s="28"/>
      <c r="I201" s="28"/>
      <c r="J201" s="28"/>
      <c r="K201" s="28"/>
      <c r="L201" s="28"/>
      <c r="M201" s="28"/>
      <c r="N201" s="28"/>
      <c r="O201" s="28"/>
      <c r="P201" s="28"/>
      <c r="Q201" s="28"/>
    </row>
    <row r="202" spans="1:17" ht="15">
      <c r="A202" s="28"/>
      <c r="B202" s="28"/>
      <c r="C202" s="28"/>
      <c r="D202" s="28"/>
      <c r="E202" s="28"/>
      <c r="F202" s="28"/>
      <c r="G202" s="28"/>
      <c r="H202" s="28"/>
      <c r="I202" s="28"/>
      <c r="J202" s="28"/>
      <c r="K202" s="28"/>
      <c r="L202" s="28"/>
      <c r="M202" s="28"/>
      <c r="N202" s="28"/>
      <c r="O202" s="28"/>
      <c r="P202" s="28"/>
      <c r="Q202" s="28"/>
    </row>
    <row r="203" spans="1:17" ht="15">
      <c r="A203" s="28"/>
      <c r="B203" s="28"/>
      <c r="C203" s="28"/>
      <c r="D203" s="28"/>
      <c r="E203" s="28"/>
      <c r="F203" s="28"/>
      <c r="G203" s="28"/>
      <c r="H203" s="28"/>
      <c r="I203" s="28"/>
      <c r="J203" s="28"/>
      <c r="K203" s="28"/>
      <c r="L203" s="28"/>
      <c r="M203" s="28"/>
      <c r="N203" s="28"/>
      <c r="O203" s="28"/>
      <c r="P203" s="28"/>
      <c r="Q203" s="28"/>
    </row>
    <row r="204" spans="1:17" ht="15">
      <c r="A204" s="28"/>
      <c r="B204" s="28"/>
      <c r="C204" s="28"/>
      <c r="D204" s="28"/>
      <c r="E204" s="28"/>
      <c r="F204" s="28"/>
      <c r="G204" s="28"/>
      <c r="H204" s="28"/>
      <c r="I204" s="28"/>
      <c r="J204" s="28"/>
      <c r="K204" s="28"/>
      <c r="L204" s="28"/>
      <c r="M204" s="28"/>
      <c r="N204" s="28"/>
      <c r="O204" s="28"/>
      <c r="P204" s="28"/>
      <c r="Q204" s="28"/>
    </row>
    <row r="205" spans="1:17" ht="15">
      <c r="A205" s="28"/>
      <c r="B205" s="28"/>
      <c r="C205" s="28"/>
      <c r="D205" s="28"/>
      <c r="E205" s="28"/>
      <c r="F205" s="28"/>
      <c r="G205" s="28"/>
      <c r="H205" s="28"/>
      <c r="I205" s="28"/>
      <c r="J205" s="28"/>
      <c r="K205" s="28"/>
      <c r="L205" s="28"/>
      <c r="M205" s="28"/>
      <c r="N205" s="28"/>
      <c r="O205" s="28"/>
      <c r="P205" s="28"/>
      <c r="Q205" s="28"/>
    </row>
    <row r="206" spans="1:17" ht="15">
      <c r="A206" s="28"/>
      <c r="B206" s="28"/>
      <c r="C206" s="28"/>
      <c r="D206" s="28"/>
      <c r="E206" s="28"/>
      <c r="F206" s="28"/>
      <c r="G206" s="28"/>
      <c r="H206" s="28"/>
      <c r="I206" s="28"/>
      <c r="J206" s="28"/>
      <c r="K206" s="28"/>
      <c r="L206" s="28"/>
      <c r="M206" s="28"/>
      <c r="N206" s="28"/>
      <c r="O206" s="28"/>
      <c r="P206" s="28"/>
      <c r="Q206" s="28"/>
    </row>
    <row r="207" spans="1:17" ht="15">
      <c r="A207" s="28"/>
      <c r="B207" s="28"/>
      <c r="C207" s="28"/>
      <c r="D207" s="28"/>
      <c r="E207" s="28"/>
      <c r="F207" s="28"/>
      <c r="G207" s="28"/>
      <c r="H207" s="28"/>
      <c r="I207" s="28"/>
      <c r="J207" s="28"/>
      <c r="K207" s="28"/>
      <c r="L207" s="28"/>
      <c r="M207" s="28"/>
      <c r="N207" s="28"/>
      <c r="O207" s="28"/>
      <c r="P207" s="28"/>
      <c r="Q207" s="28"/>
    </row>
    <row r="208" spans="1:17" ht="15">
      <c r="A208" s="28"/>
      <c r="B208" s="28"/>
      <c r="C208" s="28"/>
      <c r="D208" s="28"/>
      <c r="E208" s="28"/>
      <c r="F208" s="28"/>
      <c r="G208" s="28"/>
      <c r="H208" s="28"/>
      <c r="I208" s="28"/>
      <c r="J208" s="28"/>
      <c r="K208" s="28"/>
      <c r="L208" s="28"/>
      <c r="M208" s="28"/>
      <c r="N208" s="28"/>
      <c r="O208" s="28"/>
      <c r="P208" s="28"/>
      <c r="Q208" s="28"/>
    </row>
    <row r="209" spans="1:17" ht="15">
      <c r="A209" s="28"/>
      <c r="B209" s="28"/>
      <c r="C209" s="28"/>
      <c r="D209" s="28"/>
      <c r="E209" s="28"/>
      <c r="F209" s="28"/>
      <c r="G209" s="28"/>
      <c r="H209" s="28"/>
      <c r="I209" s="28"/>
      <c r="J209" s="28"/>
      <c r="K209" s="28"/>
      <c r="L209" s="28"/>
      <c r="M209" s="28"/>
      <c r="N209" s="28"/>
      <c r="O209" s="28"/>
      <c r="P209" s="28"/>
      <c r="Q209" s="28"/>
    </row>
    <row r="210" spans="1:17" ht="15">
      <c r="A210" s="28"/>
      <c r="B210" s="28"/>
      <c r="C210" s="28"/>
      <c r="D210" s="28"/>
      <c r="E210" s="28"/>
      <c r="F210" s="28"/>
      <c r="G210" s="28"/>
      <c r="H210" s="28"/>
      <c r="I210" s="28"/>
      <c r="J210" s="28"/>
      <c r="K210" s="28"/>
      <c r="L210" s="28"/>
      <c r="M210" s="28"/>
      <c r="N210" s="28"/>
      <c r="O210" s="28"/>
      <c r="P210" s="28"/>
      <c r="Q210" s="28"/>
    </row>
    <row r="211" spans="1:17" ht="15">
      <c r="A211" s="28"/>
      <c r="B211" s="28"/>
      <c r="C211" s="28"/>
      <c r="D211" s="28"/>
      <c r="E211" s="28"/>
      <c r="F211" s="28"/>
      <c r="G211" s="28"/>
      <c r="H211" s="28"/>
      <c r="I211" s="28"/>
      <c r="J211" s="28"/>
      <c r="K211" s="28"/>
      <c r="L211" s="28"/>
      <c r="M211" s="28"/>
      <c r="N211" s="28"/>
      <c r="O211" s="28"/>
      <c r="P211" s="28"/>
      <c r="Q211" s="28"/>
    </row>
    <row r="212" spans="1:17" ht="15">
      <c r="A212" s="28"/>
      <c r="B212" s="28"/>
      <c r="C212" s="28"/>
      <c r="D212" s="28"/>
      <c r="E212" s="28"/>
      <c r="F212" s="28"/>
      <c r="G212" s="28"/>
      <c r="H212" s="28"/>
      <c r="I212" s="28"/>
      <c r="J212" s="28"/>
      <c r="K212" s="28"/>
      <c r="L212" s="28"/>
      <c r="M212" s="28"/>
      <c r="N212" s="28"/>
      <c r="O212" s="28"/>
      <c r="P212" s="28"/>
      <c r="Q212" s="28"/>
    </row>
    <row r="213" spans="1:17" ht="15">
      <c r="A213" s="28"/>
      <c r="B213" s="28"/>
      <c r="C213" s="28"/>
      <c r="D213" s="28"/>
      <c r="E213" s="28"/>
      <c r="F213" s="28"/>
      <c r="G213" s="28"/>
      <c r="H213" s="28"/>
      <c r="I213" s="28"/>
      <c r="J213" s="28"/>
      <c r="K213" s="28"/>
      <c r="L213" s="28"/>
      <c r="M213" s="28"/>
      <c r="N213" s="28"/>
      <c r="O213" s="28"/>
      <c r="P213" s="28"/>
      <c r="Q213" s="28"/>
    </row>
    <row r="214" spans="1:17" ht="15">
      <c r="A214" s="28"/>
      <c r="B214" s="28"/>
      <c r="C214" s="28"/>
      <c r="D214" s="28"/>
      <c r="E214" s="28"/>
      <c r="F214" s="28"/>
      <c r="G214" s="28"/>
      <c r="H214" s="28"/>
      <c r="I214" s="28"/>
      <c r="J214" s="28"/>
      <c r="K214" s="28"/>
      <c r="L214" s="28"/>
      <c r="M214" s="28"/>
      <c r="N214" s="28"/>
      <c r="O214" s="28"/>
      <c r="P214" s="28"/>
      <c r="Q214" s="28"/>
    </row>
    <row r="215" spans="1:17" ht="15">
      <c r="A215" s="28"/>
      <c r="B215" s="28"/>
      <c r="C215" s="28"/>
      <c r="D215" s="28"/>
      <c r="E215" s="28"/>
      <c r="F215" s="28"/>
      <c r="G215" s="28"/>
      <c r="H215" s="28"/>
      <c r="I215" s="28"/>
      <c r="J215" s="28"/>
      <c r="K215" s="28"/>
      <c r="L215" s="28"/>
      <c r="M215" s="28"/>
      <c r="N215" s="28"/>
      <c r="O215" s="28"/>
      <c r="P215" s="28"/>
      <c r="Q215" s="28"/>
    </row>
    <row r="216" spans="1:17" ht="15">
      <c r="A216" s="28"/>
      <c r="B216" s="28"/>
      <c r="C216" s="28"/>
      <c r="D216" s="28"/>
      <c r="E216" s="28"/>
      <c r="F216" s="28"/>
      <c r="G216" s="28"/>
      <c r="H216" s="28"/>
      <c r="I216" s="28"/>
      <c r="J216" s="28"/>
      <c r="K216" s="28"/>
      <c r="L216" s="28"/>
      <c r="M216" s="28"/>
      <c r="N216" s="28"/>
      <c r="O216" s="28"/>
      <c r="P216" s="28"/>
      <c r="Q216" s="28"/>
    </row>
    <row r="217" spans="1:17" ht="15">
      <c r="A217" s="28"/>
      <c r="B217" s="28"/>
      <c r="C217" s="28"/>
      <c r="D217" s="28"/>
      <c r="E217" s="28"/>
      <c r="F217" s="28"/>
      <c r="G217" s="28"/>
      <c r="H217" s="28"/>
      <c r="I217" s="28"/>
      <c r="J217" s="28"/>
      <c r="K217" s="28"/>
      <c r="L217" s="28"/>
      <c r="M217" s="28"/>
      <c r="N217" s="28"/>
      <c r="O217" s="28"/>
      <c r="P217" s="28"/>
      <c r="Q217" s="28"/>
    </row>
    <row r="218" spans="1:17" ht="15">
      <c r="A218" s="28"/>
      <c r="B218" s="28"/>
      <c r="C218" s="28"/>
      <c r="D218" s="28"/>
      <c r="E218" s="28"/>
      <c r="F218" s="28"/>
      <c r="G218" s="28"/>
      <c r="H218" s="28"/>
      <c r="I218" s="28"/>
      <c r="J218" s="28"/>
      <c r="K218" s="28"/>
      <c r="L218" s="28"/>
      <c r="M218" s="28"/>
      <c r="N218" s="28"/>
      <c r="O218" s="28"/>
      <c r="P218" s="28"/>
      <c r="Q218" s="28"/>
    </row>
    <row r="219" spans="1:17" ht="15">
      <c r="A219" s="28"/>
      <c r="B219" s="28"/>
      <c r="C219" s="28"/>
      <c r="D219" s="28"/>
      <c r="E219" s="28"/>
      <c r="F219" s="28"/>
      <c r="G219" s="28"/>
      <c r="H219" s="28"/>
      <c r="I219" s="28"/>
      <c r="J219" s="28"/>
      <c r="K219" s="28"/>
      <c r="L219" s="28"/>
      <c r="M219" s="28"/>
      <c r="N219" s="28"/>
      <c r="O219" s="28"/>
      <c r="P219" s="28"/>
      <c r="Q219" s="28"/>
    </row>
    <row r="220" spans="1:17" ht="15">
      <c r="A220" s="28"/>
      <c r="B220" s="28"/>
      <c r="C220" s="28"/>
      <c r="D220" s="28"/>
      <c r="E220" s="28"/>
      <c r="F220" s="28"/>
      <c r="G220" s="28"/>
      <c r="H220" s="28"/>
      <c r="I220" s="28"/>
      <c r="J220" s="28"/>
      <c r="K220" s="28"/>
      <c r="L220" s="28"/>
      <c r="M220" s="28"/>
      <c r="N220" s="28"/>
      <c r="O220" s="28"/>
      <c r="P220" s="28"/>
      <c r="Q220" s="28"/>
    </row>
    <row r="221" spans="1:17" ht="15">
      <c r="A221" s="28"/>
      <c r="B221" s="28"/>
      <c r="C221" s="28"/>
      <c r="D221" s="28"/>
      <c r="E221" s="28"/>
      <c r="F221" s="28"/>
      <c r="G221" s="28"/>
      <c r="H221" s="28"/>
      <c r="I221" s="28"/>
      <c r="J221" s="28"/>
      <c r="K221" s="28"/>
      <c r="L221" s="28"/>
      <c r="M221" s="28"/>
      <c r="N221" s="28"/>
      <c r="O221" s="28"/>
      <c r="P221" s="28"/>
      <c r="Q221" s="28"/>
    </row>
    <row r="222" spans="1:17" ht="15">
      <c r="A222" s="28"/>
      <c r="B222" s="28"/>
      <c r="C222" s="28"/>
      <c r="D222" s="28"/>
      <c r="E222" s="28"/>
      <c r="F222" s="28"/>
      <c r="G222" s="28"/>
      <c r="H222" s="28"/>
      <c r="I222" s="28"/>
      <c r="J222" s="28"/>
      <c r="K222" s="28"/>
      <c r="L222" s="28"/>
      <c r="M222" s="28"/>
      <c r="N222" s="28"/>
      <c r="O222" s="28"/>
      <c r="P222" s="28"/>
      <c r="Q222" s="28"/>
    </row>
    <row r="223" spans="1:17" ht="15">
      <c r="A223" s="28"/>
      <c r="B223" s="28"/>
      <c r="C223" s="28"/>
      <c r="D223" s="28"/>
      <c r="E223" s="28"/>
      <c r="F223" s="28"/>
      <c r="G223" s="28"/>
      <c r="H223" s="28"/>
      <c r="I223" s="28"/>
      <c r="J223" s="28"/>
      <c r="K223" s="28"/>
      <c r="L223" s="28"/>
      <c r="M223" s="28"/>
      <c r="N223" s="28"/>
      <c r="O223" s="28"/>
      <c r="P223" s="28"/>
      <c r="Q223" s="28"/>
    </row>
    <row r="224" spans="1:17" ht="15">
      <c r="A224" s="28"/>
      <c r="B224" s="28"/>
      <c r="C224" s="28"/>
      <c r="D224" s="28"/>
      <c r="E224" s="28"/>
      <c r="F224" s="28"/>
      <c r="G224" s="28"/>
      <c r="H224" s="28"/>
      <c r="I224" s="28"/>
      <c r="J224" s="28"/>
      <c r="K224" s="28"/>
      <c r="L224" s="28"/>
      <c r="M224" s="28"/>
      <c r="N224" s="28"/>
      <c r="O224" s="28"/>
      <c r="P224" s="28"/>
      <c r="Q224" s="28"/>
    </row>
    <row r="225" spans="1:17" ht="15">
      <c r="A225" s="28"/>
      <c r="B225" s="28"/>
      <c r="C225" s="28"/>
      <c r="D225" s="28"/>
      <c r="E225" s="28"/>
      <c r="F225" s="28"/>
      <c r="G225" s="28"/>
      <c r="H225" s="28"/>
      <c r="I225" s="28"/>
      <c r="J225" s="28"/>
      <c r="K225" s="28"/>
      <c r="L225" s="28"/>
      <c r="M225" s="28"/>
      <c r="N225" s="28"/>
      <c r="O225" s="28"/>
      <c r="P225" s="28"/>
      <c r="Q225" s="28"/>
    </row>
    <row r="226" spans="1:17" ht="15">
      <c r="A226" s="28"/>
      <c r="B226" s="28"/>
      <c r="C226" s="28"/>
      <c r="D226" s="28"/>
      <c r="E226" s="28"/>
      <c r="F226" s="28"/>
      <c r="G226" s="28"/>
      <c r="H226" s="28"/>
      <c r="I226" s="28"/>
      <c r="J226" s="28"/>
      <c r="K226" s="28"/>
      <c r="L226" s="28"/>
      <c r="M226" s="28"/>
      <c r="N226" s="28"/>
      <c r="O226" s="28"/>
      <c r="P226" s="28"/>
      <c r="Q226" s="28"/>
    </row>
    <row r="227" spans="1:17" ht="15">
      <c r="A227" s="28"/>
      <c r="B227" s="28"/>
      <c r="C227" s="28"/>
      <c r="D227" s="28"/>
      <c r="E227" s="28"/>
      <c r="F227" s="28"/>
      <c r="G227" s="28"/>
      <c r="H227" s="28"/>
      <c r="I227" s="28"/>
      <c r="J227" s="28"/>
      <c r="K227" s="28"/>
      <c r="L227" s="28"/>
      <c r="M227" s="28"/>
      <c r="N227" s="28"/>
      <c r="O227" s="28"/>
      <c r="P227" s="28"/>
      <c r="Q227" s="28"/>
    </row>
    <row r="228" spans="1:17" ht="15">
      <c r="A228" s="28"/>
      <c r="B228" s="28"/>
      <c r="C228" s="28"/>
      <c r="D228" s="28"/>
      <c r="E228" s="28"/>
      <c r="F228" s="28"/>
      <c r="G228" s="28"/>
      <c r="H228" s="28"/>
      <c r="I228" s="28"/>
      <c r="J228" s="28"/>
      <c r="K228" s="28"/>
      <c r="L228" s="28"/>
      <c r="M228" s="28"/>
      <c r="N228" s="28"/>
      <c r="O228" s="28"/>
      <c r="P228" s="28"/>
      <c r="Q228" s="28"/>
    </row>
    <row r="229" spans="1:17" ht="15">
      <c r="A229" s="28"/>
      <c r="B229" s="28"/>
      <c r="C229" s="28"/>
      <c r="D229" s="28"/>
      <c r="E229" s="28"/>
      <c r="F229" s="28"/>
      <c r="G229" s="28"/>
      <c r="H229" s="28"/>
      <c r="I229" s="28"/>
      <c r="J229" s="28"/>
      <c r="K229" s="28"/>
      <c r="L229" s="28"/>
      <c r="M229" s="28"/>
      <c r="N229" s="28"/>
      <c r="O229" s="28"/>
      <c r="P229" s="28"/>
      <c r="Q229" s="28"/>
    </row>
    <row r="230" spans="1:17" ht="15">
      <c r="A230" s="28"/>
      <c r="B230" s="28"/>
      <c r="C230" s="28"/>
      <c r="D230" s="28"/>
      <c r="E230" s="28"/>
      <c r="F230" s="28"/>
      <c r="G230" s="28"/>
      <c r="H230" s="28"/>
      <c r="I230" s="28"/>
      <c r="J230" s="28"/>
      <c r="K230" s="28"/>
      <c r="L230" s="28"/>
      <c r="M230" s="28"/>
      <c r="N230" s="28"/>
      <c r="O230" s="28"/>
      <c r="P230" s="28"/>
      <c r="Q230" s="28"/>
    </row>
    <row r="231" spans="1:17" ht="15">
      <c r="A231" s="28"/>
      <c r="B231" s="28"/>
      <c r="C231" s="28"/>
      <c r="D231" s="28"/>
      <c r="E231" s="28"/>
      <c r="F231" s="28"/>
      <c r="G231" s="28"/>
      <c r="H231" s="28"/>
      <c r="I231" s="28"/>
      <c r="J231" s="28"/>
      <c r="K231" s="28"/>
      <c r="L231" s="28"/>
      <c r="M231" s="28"/>
      <c r="N231" s="28"/>
      <c r="O231" s="28"/>
      <c r="P231" s="28"/>
      <c r="Q231" s="28"/>
    </row>
    <row r="232" spans="1:17" ht="15">
      <c r="A232" s="28"/>
      <c r="B232" s="28"/>
      <c r="C232" s="28"/>
      <c r="D232" s="28"/>
      <c r="E232" s="28"/>
      <c r="F232" s="28"/>
      <c r="G232" s="28"/>
      <c r="H232" s="28"/>
      <c r="I232" s="28"/>
      <c r="J232" s="28"/>
      <c r="K232" s="28"/>
      <c r="L232" s="28"/>
      <c r="M232" s="28"/>
      <c r="N232" s="28"/>
      <c r="O232" s="28"/>
      <c r="P232" s="28"/>
      <c r="Q232" s="28"/>
    </row>
    <row r="233" spans="1:17" ht="15">
      <c r="A233" s="28"/>
      <c r="B233" s="28"/>
      <c r="C233" s="28"/>
      <c r="D233" s="28"/>
      <c r="E233" s="28"/>
      <c r="F233" s="28"/>
      <c r="G233" s="28"/>
      <c r="H233" s="28"/>
      <c r="I233" s="28"/>
      <c r="J233" s="28"/>
      <c r="K233" s="28"/>
      <c r="L233" s="28"/>
      <c r="M233" s="28"/>
      <c r="N233" s="28"/>
      <c r="O233" s="28"/>
      <c r="P233" s="28"/>
      <c r="Q233" s="28"/>
    </row>
    <row r="234" spans="1:17" ht="15">
      <c r="A234" s="28"/>
      <c r="B234" s="28"/>
      <c r="C234" s="28"/>
      <c r="D234" s="28"/>
      <c r="E234" s="28"/>
      <c r="F234" s="28"/>
      <c r="G234" s="28"/>
      <c r="H234" s="28"/>
      <c r="I234" s="28"/>
      <c r="J234" s="28"/>
      <c r="K234" s="28"/>
      <c r="L234" s="28"/>
      <c r="M234" s="28"/>
      <c r="N234" s="28"/>
      <c r="O234" s="28"/>
      <c r="P234" s="28"/>
      <c r="Q234" s="28"/>
    </row>
    <row r="235" spans="1:17" ht="15">
      <c r="A235" s="28"/>
      <c r="B235" s="28"/>
      <c r="C235" s="28"/>
      <c r="D235" s="28"/>
      <c r="E235" s="28"/>
      <c r="F235" s="28"/>
      <c r="G235" s="28"/>
      <c r="H235" s="28"/>
      <c r="I235" s="28"/>
      <c r="J235" s="28"/>
      <c r="K235" s="28"/>
      <c r="L235" s="28"/>
      <c r="M235" s="28"/>
      <c r="N235" s="28"/>
      <c r="O235" s="28"/>
      <c r="P235" s="28"/>
      <c r="Q235" s="28"/>
    </row>
    <row r="236" spans="1:17" ht="15">
      <c r="A236" s="28"/>
      <c r="B236" s="28"/>
      <c r="C236" s="28"/>
      <c r="D236" s="28"/>
      <c r="E236" s="28"/>
      <c r="F236" s="28"/>
      <c r="G236" s="28"/>
      <c r="H236" s="28"/>
      <c r="I236" s="28"/>
      <c r="J236" s="28"/>
      <c r="K236" s="28"/>
      <c r="L236" s="28"/>
      <c r="M236" s="28"/>
      <c r="N236" s="28"/>
      <c r="O236" s="28"/>
      <c r="P236" s="28"/>
      <c r="Q236" s="28"/>
    </row>
    <row r="237" spans="1:17" ht="15">
      <c r="A237" s="28"/>
      <c r="B237" s="28"/>
      <c r="C237" s="28"/>
      <c r="D237" s="28"/>
      <c r="E237" s="28"/>
      <c r="F237" s="28"/>
      <c r="G237" s="28"/>
      <c r="H237" s="28"/>
      <c r="I237" s="28"/>
      <c r="J237" s="28"/>
      <c r="K237" s="28"/>
      <c r="L237" s="28"/>
      <c r="M237" s="28"/>
      <c r="N237" s="28"/>
      <c r="O237" s="28"/>
      <c r="P237" s="28"/>
      <c r="Q237" s="28"/>
    </row>
    <row r="238" spans="1:17" ht="15">
      <c r="A238" s="28"/>
      <c r="B238" s="28"/>
      <c r="C238" s="28"/>
      <c r="D238" s="28"/>
      <c r="E238" s="28"/>
      <c r="F238" s="28"/>
      <c r="G238" s="28"/>
      <c r="H238" s="28"/>
      <c r="I238" s="28"/>
      <c r="J238" s="28"/>
      <c r="K238" s="28"/>
      <c r="L238" s="28"/>
      <c r="M238" s="28"/>
      <c r="N238" s="28"/>
      <c r="O238" s="28"/>
      <c r="P238" s="28"/>
      <c r="Q238" s="28"/>
    </row>
    <row r="239" spans="1:17" ht="15">
      <c r="A239" s="28"/>
      <c r="B239" s="28"/>
      <c r="C239" s="28"/>
      <c r="D239" s="28"/>
      <c r="E239" s="28"/>
      <c r="F239" s="28"/>
      <c r="G239" s="28"/>
      <c r="H239" s="28"/>
      <c r="I239" s="28"/>
      <c r="J239" s="28"/>
      <c r="K239" s="28"/>
      <c r="L239" s="28"/>
      <c r="M239" s="28"/>
      <c r="N239" s="28"/>
      <c r="O239" s="28"/>
      <c r="P239" s="28"/>
      <c r="Q239" s="28"/>
    </row>
    <row r="240" spans="1:17" ht="15">
      <c r="A240" s="28"/>
      <c r="B240" s="28"/>
      <c r="C240" s="28"/>
      <c r="D240" s="28"/>
      <c r="E240" s="28"/>
      <c r="F240" s="28"/>
      <c r="G240" s="28"/>
      <c r="H240" s="28"/>
      <c r="I240" s="28"/>
      <c r="J240" s="28"/>
      <c r="K240" s="28"/>
      <c r="L240" s="28"/>
      <c r="M240" s="28"/>
      <c r="N240" s="28"/>
      <c r="O240" s="28"/>
      <c r="P240" s="28"/>
      <c r="Q240" s="28"/>
    </row>
    <row r="241" spans="1:17" ht="15">
      <c r="A241" s="28"/>
      <c r="B241" s="28"/>
      <c r="C241" s="28"/>
      <c r="D241" s="28"/>
      <c r="E241" s="28"/>
      <c r="F241" s="28"/>
      <c r="G241" s="28"/>
      <c r="H241" s="28"/>
      <c r="I241" s="28"/>
      <c r="J241" s="28"/>
      <c r="K241" s="28"/>
      <c r="L241" s="28"/>
      <c r="M241" s="28"/>
      <c r="N241" s="28"/>
      <c r="O241" s="28"/>
      <c r="P241" s="28"/>
      <c r="Q241" s="28"/>
    </row>
    <row r="242" spans="1:17" ht="15">
      <c r="A242" s="28"/>
      <c r="B242" s="28"/>
      <c r="C242" s="28"/>
      <c r="D242" s="28"/>
      <c r="E242" s="28"/>
      <c r="F242" s="28"/>
      <c r="G242" s="28"/>
      <c r="H242" s="28"/>
      <c r="I242" s="28"/>
      <c r="J242" s="28"/>
      <c r="K242" s="28"/>
      <c r="L242" s="28"/>
      <c r="M242" s="28"/>
      <c r="N242" s="28"/>
      <c r="O242" s="28"/>
      <c r="P242" s="28"/>
      <c r="Q242" s="28"/>
    </row>
    <row r="243" spans="1:17" ht="15">
      <c r="A243" s="28"/>
      <c r="B243" s="28"/>
      <c r="C243" s="28"/>
      <c r="D243" s="28"/>
      <c r="E243" s="28"/>
      <c r="F243" s="28"/>
      <c r="G243" s="28"/>
      <c r="H243" s="28"/>
      <c r="I243" s="28"/>
      <c r="J243" s="28"/>
      <c r="K243" s="28"/>
      <c r="L243" s="28"/>
      <c r="M243" s="28"/>
      <c r="N243" s="28"/>
      <c r="O243" s="28"/>
      <c r="P243" s="28"/>
      <c r="Q243" s="28"/>
    </row>
    <row r="244" spans="1:17" ht="15">
      <c r="A244" s="28"/>
      <c r="B244" s="28"/>
      <c r="C244" s="28"/>
      <c r="D244" s="28"/>
      <c r="E244" s="28"/>
      <c r="F244" s="28"/>
      <c r="G244" s="28"/>
      <c r="H244" s="28"/>
      <c r="I244" s="28"/>
      <c r="J244" s="28"/>
      <c r="K244" s="28"/>
      <c r="L244" s="28"/>
      <c r="M244" s="28"/>
      <c r="N244" s="28"/>
      <c r="O244" s="28"/>
      <c r="P244" s="28"/>
      <c r="Q244" s="28"/>
    </row>
    <row r="245" spans="1:17" ht="15">
      <c r="A245" s="28"/>
      <c r="B245" s="28"/>
      <c r="C245" s="28"/>
      <c r="D245" s="28"/>
      <c r="E245" s="28"/>
      <c r="F245" s="28"/>
      <c r="G245" s="28"/>
      <c r="H245" s="28"/>
      <c r="I245" s="28"/>
      <c r="J245" s="28"/>
      <c r="K245" s="28"/>
      <c r="L245" s="28"/>
      <c r="M245" s="28"/>
      <c r="N245" s="28"/>
      <c r="O245" s="28"/>
      <c r="P245" s="28"/>
      <c r="Q245" s="28"/>
    </row>
    <row r="246" spans="1:17" ht="15">
      <c r="A246" s="28"/>
      <c r="B246" s="28"/>
      <c r="C246" s="28"/>
      <c r="D246" s="28"/>
      <c r="E246" s="28"/>
      <c r="F246" s="28"/>
      <c r="G246" s="28"/>
      <c r="H246" s="28"/>
      <c r="I246" s="28"/>
      <c r="J246" s="28"/>
      <c r="K246" s="28"/>
      <c r="L246" s="28"/>
      <c r="M246" s="28"/>
      <c r="N246" s="28"/>
      <c r="O246" s="28"/>
      <c r="P246" s="28"/>
      <c r="Q246" s="28"/>
    </row>
    <row r="247" spans="1:17" ht="15">
      <c r="A247" s="28"/>
      <c r="B247" s="28"/>
      <c r="C247" s="28"/>
      <c r="D247" s="28"/>
      <c r="E247" s="28"/>
      <c r="F247" s="28"/>
      <c r="G247" s="28"/>
      <c r="H247" s="28"/>
      <c r="I247" s="28"/>
      <c r="J247" s="28"/>
      <c r="K247" s="28"/>
      <c r="L247" s="28"/>
      <c r="M247" s="28"/>
      <c r="N247" s="28"/>
      <c r="O247" s="28"/>
      <c r="P247" s="28"/>
      <c r="Q247" s="28"/>
    </row>
    <row r="248" spans="1:17" ht="15">
      <c r="A248" s="28"/>
      <c r="B248" s="28"/>
      <c r="C248" s="28"/>
      <c r="D248" s="28"/>
      <c r="E248" s="28"/>
      <c r="F248" s="28"/>
      <c r="G248" s="28"/>
      <c r="H248" s="28"/>
      <c r="I248" s="28"/>
      <c r="J248" s="28"/>
      <c r="K248" s="28"/>
      <c r="L248" s="28"/>
      <c r="M248" s="28"/>
      <c r="N248" s="28"/>
      <c r="O248" s="28"/>
      <c r="P248" s="28"/>
      <c r="Q248" s="28"/>
    </row>
    <row r="249" spans="1:17" ht="15">
      <c r="A249" s="28"/>
      <c r="B249" s="28"/>
      <c r="C249" s="28"/>
      <c r="D249" s="28"/>
      <c r="E249" s="28"/>
      <c r="F249" s="28"/>
      <c r="G249" s="28"/>
      <c r="H249" s="28"/>
      <c r="I249" s="28"/>
      <c r="J249" s="28"/>
      <c r="K249" s="28"/>
      <c r="L249" s="28"/>
      <c r="M249" s="28"/>
      <c r="N249" s="28"/>
      <c r="O249" s="28"/>
      <c r="P249" s="28"/>
      <c r="Q249" s="28"/>
    </row>
    <row r="250" spans="1:17" ht="15">
      <c r="A250" s="28"/>
      <c r="B250" s="28"/>
      <c r="C250" s="28"/>
      <c r="D250" s="28"/>
      <c r="E250" s="28"/>
      <c r="F250" s="28"/>
      <c r="G250" s="28"/>
      <c r="H250" s="28"/>
      <c r="I250" s="28"/>
      <c r="J250" s="28"/>
      <c r="K250" s="28"/>
      <c r="L250" s="28"/>
      <c r="M250" s="28"/>
      <c r="N250" s="28"/>
      <c r="O250" s="28"/>
      <c r="P250" s="28"/>
      <c r="Q250" s="28"/>
    </row>
    <row r="251" spans="1:17" ht="15">
      <c r="A251" s="28"/>
      <c r="B251" s="28"/>
      <c r="C251" s="28"/>
      <c r="D251" s="28"/>
      <c r="E251" s="28"/>
      <c r="F251" s="28"/>
      <c r="G251" s="28"/>
      <c r="H251" s="28"/>
      <c r="I251" s="28"/>
      <c r="J251" s="28"/>
      <c r="K251" s="28"/>
      <c r="L251" s="28"/>
      <c r="M251" s="28"/>
      <c r="N251" s="28"/>
      <c r="O251" s="28"/>
      <c r="P251" s="28"/>
      <c r="Q251" s="28"/>
    </row>
    <row r="252" spans="1:17" ht="15">
      <c r="A252" s="28"/>
      <c r="B252" s="28"/>
      <c r="C252" s="28"/>
      <c r="D252" s="28"/>
      <c r="E252" s="28"/>
      <c r="F252" s="28"/>
      <c r="G252" s="28"/>
      <c r="H252" s="28"/>
      <c r="I252" s="28"/>
      <c r="J252" s="28"/>
      <c r="K252" s="28"/>
      <c r="L252" s="28"/>
      <c r="M252" s="28"/>
      <c r="N252" s="28"/>
      <c r="O252" s="28"/>
      <c r="P252" s="28"/>
      <c r="Q252" s="28"/>
    </row>
    <row r="253" spans="1:17" ht="15">
      <c r="A253" s="28"/>
      <c r="B253" s="28"/>
      <c r="C253" s="28"/>
      <c r="D253" s="28"/>
      <c r="E253" s="28"/>
      <c r="F253" s="28"/>
      <c r="G253" s="28"/>
      <c r="H253" s="28"/>
      <c r="I253" s="28"/>
      <c r="J253" s="28"/>
      <c r="K253" s="28"/>
      <c r="L253" s="28"/>
      <c r="M253" s="28"/>
      <c r="N253" s="28"/>
      <c r="O253" s="28"/>
      <c r="P253" s="28"/>
      <c r="Q253" s="28"/>
    </row>
    <row r="254" spans="1:17" ht="15">
      <c r="A254" s="28"/>
      <c r="B254" s="28"/>
      <c r="C254" s="28"/>
      <c r="D254" s="28"/>
      <c r="E254" s="28"/>
      <c r="F254" s="28"/>
      <c r="G254" s="28"/>
      <c r="H254" s="28"/>
      <c r="I254" s="28"/>
      <c r="J254" s="28"/>
      <c r="K254" s="28"/>
      <c r="L254" s="28"/>
      <c r="M254" s="28"/>
      <c r="N254" s="28"/>
      <c r="O254" s="28"/>
      <c r="P254" s="28"/>
      <c r="Q254" s="28"/>
    </row>
    <row r="255" spans="1:17" ht="15">
      <c r="A255" s="28"/>
      <c r="B255" s="28"/>
      <c r="C255" s="28"/>
      <c r="D255" s="28"/>
      <c r="E255" s="28"/>
      <c r="F255" s="28"/>
      <c r="G255" s="28"/>
      <c r="H255" s="28"/>
      <c r="I255" s="28"/>
      <c r="J255" s="28"/>
      <c r="K255" s="28"/>
      <c r="L255" s="28"/>
      <c r="M255" s="28"/>
      <c r="N255" s="28"/>
      <c r="O255" s="28"/>
      <c r="P255" s="28"/>
      <c r="Q255" s="28"/>
    </row>
    <row r="256" spans="1:17" ht="15">
      <c r="A256" s="28"/>
      <c r="B256" s="28"/>
      <c r="C256" s="28"/>
      <c r="D256" s="28"/>
      <c r="E256" s="28"/>
      <c r="F256" s="28"/>
      <c r="G256" s="28"/>
      <c r="H256" s="28"/>
      <c r="I256" s="28"/>
      <c r="J256" s="28"/>
      <c r="K256" s="28"/>
      <c r="L256" s="28"/>
      <c r="M256" s="28"/>
      <c r="N256" s="28"/>
      <c r="O256" s="28"/>
      <c r="P256" s="28"/>
      <c r="Q256" s="28"/>
    </row>
    <row r="257" spans="1:17" ht="15">
      <c r="A257" s="28"/>
      <c r="B257" s="28"/>
      <c r="C257" s="28"/>
      <c r="D257" s="28"/>
      <c r="E257" s="28"/>
      <c r="F257" s="28"/>
      <c r="G257" s="28"/>
      <c r="H257" s="28"/>
      <c r="I257" s="28"/>
      <c r="J257" s="28"/>
      <c r="K257" s="28"/>
      <c r="L257" s="28"/>
      <c r="M257" s="28"/>
      <c r="N257" s="28"/>
      <c r="O257" s="28"/>
      <c r="P257" s="28"/>
      <c r="Q257" s="28"/>
    </row>
    <row r="258" spans="1:17" ht="15">
      <c r="A258" s="28"/>
      <c r="B258" s="28"/>
      <c r="C258" s="28"/>
      <c r="D258" s="28"/>
      <c r="E258" s="28"/>
      <c r="F258" s="28"/>
      <c r="G258" s="28"/>
      <c r="H258" s="28"/>
      <c r="I258" s="28"/>
      <c r="J258" s="28"/>
      <c r="K258" s="28"/>
      <c r="L258" s="28"/>
      <c r="M258" s="28"/>
      <c r="N258" s="28"/>
      <c r="O258" s="28"/>
      <c r="P258" s="28"/>
      <c r="Q258" s="28"/>
    </row>
    <row r="259" spans="1:17" ht="15">
      <c r="A259" s="28"/>
      <c r="B259" s="28"/>
      <c r="C259" s="28"/>
      <c r="D259" s="28"/>
      <c r="E259" s="28"/>
      <c r="F259" s="28"/>
      <c r="G259" s="28"/>
      <c r="H259" s="28"/>
      <c r="I259" s="28"/>
      <c r="J259" s="28"/>
      <c r="K259" s="28"/>
      <c r="L259" s="28"/>
      <c r="M259" s="28"/>
      <c r="N259" s="28"/>
      <c r="O259" s="28"/>
      <c r="P259" s="28"/>
      <c r="Q259" s="28"/>
    </row>
    <row r="260" spans="1:17" ht="15">
      <c r="A260" s="28"/>
      <c r="B260" s="28"/>
      <c r="C260" s="28"/>
      <c r="D260" s="28"/>
      <c r="E260" s="28"/>
      <c r="F260" s="28"/>
      <c r="G260" s="28"/>
      <c r="H260" s="28"/>
      <c r="I260" s="28"/>
      <c r="J260" s="28"/>
      <c r="K260" s="28"/>
      <c r="L260" s="28"/>
      <c r="M260" s="28"/>
      <c r="N260" s="28"/>
      <c r="O260" s="28"/>
      <c r="P260" s="28"/>
      <c r="Q260" s="28"/>
    </row>
    <row r="261" spans="1:17" ht="15">
      <c r="A261" s="28"/>
      <c r="B261" s="28"/>
      <c r="C261" s="28"/>
      <c r="D261" s="28"/>
      <c r="E261" s="28"/>
      <c r="F261" s="28"/>
      <c r="G261" s="28"/>
      <c r="H261" s="28"/>
      <c r="I261" s="28"/>
      <c r="J261" s="28"/>
      <c r="K261" s="28"/>
      <c r="L261" s="28"/>
      <c r="M261" s="28"/>
      <c r="N261" s="28"/>
      <c r="O261" s="28"/>
      <c r="P261" s="28"/>
      <c r="Q261" s="28"/>
    </row>
    <row r="262" spans="1:17" ht="15">
      <c r="A262" s="28"/>
      <c r="B262" s="28"/>
      <c r="C262" s="28"/>
      <c r="D262" s="28"/>
      <c r="E262" s="28"/>
      <c r="F262" s="28"/>
      <c r="G262" s="28"/>
      <c r="H262" s="28"/>
      <c r="I262" s="28"/>
      <c r="J262" s="28"/>
      <c r="K262" s="28"/>
      <c r="L262" s="28"/>
      <c r="M262" s="28"/>
      <c r="N262" s="28"/>
      <c r="O262" s="28"/>
      <c r="P262" s="28"/>
      <c r="Q262" s="28"/>
    </row>
    <row r="263" spans="1:17" ht="15">
      <c r="A263" s="28"/>
      <c r="B263" s="28"/>
      <c r="C263" s="28"/>
      <c r="D263" s="28"/>
      <c r="E263" s="28"/>
      <c r="F263" s="28"/>
      <c r="G263" s="28"/>
      <c r="H263" s="28"/>
      <c r="I263" s="28"/>
      <c r="J263" s="28"/>
      <c r="K263" s="28"/>
      <c r="L263" s="28"/>
      <c r="M263" s="28"/>
      <c r="N263" s="28"/>
      <c r="O263" s="28"/>
      <c r="P263" s="28"/>
      <c r="Q263" s="28"/>
    </row>
    <row r="264" spans="1:17" ht="15">
      <c r="A264" s="28"/>
      <c r="B264" s="28"/>
      <c r="C264" s="28"/>
      <c r="D264" s="28"/>
      <c r="E264" s="28"/>
      <c r="F264" s="28"/>
      <c r="G264" s="28"/>
      <c r="H264" s="28"/>
      <c r="I264" s="28"/>
      <c r="J264" s="28"/>
      <c r="K264" s="28"/>
      <c r="L264" s="28"/>
      <c r="M264" s="28"/>
      <c r="N264" s="28"/>
      <c r="O264" s="28"/>
      <c r="P264" s="28"/>
      <c r="Q264" s="28"/>
    </row>
    <row r="265" spans="1:17" ht="15">
      <c r="A265" s="28"/>
      <c r="B265" s="28"/>
      <c r="C265" s="28"/>
      <c r="D265" s="28"/>
      <c r="E265" s="28"/>
      <c r="F265" s="28"/>
      <c r="G265" s="28"/>
      <c r="H265" s="28"/>
      <c r="I265" s="28"/>
      <c r="J265" s="28"/>
      <c r="K265" s="28"/>
      <c r="L265" s="28"/>
      <c r="M265" s="28"/>
      <c r="N265" s="28"/>
      <c r="O265" s="28"/>
      <c r="P265" s="28"/>
      <c r="Q265" s="28"/>
    </row>
    <row r="266" spans="1:17" ht="15">
      <c r="A266" s="28"/>
      <c r="B266" s="28"/>
      <c r="C266" s="28"/>
      <c r="D266" s="28"/>
      <c r="E266" s="28"/>
      <c r="F266" s="28"/>
      <c r="G266" s="28"/>
      <c r="H266" s="28"/>
      <c r="I266" s="28"/>
      <c r="J266" s="28"/>
      <c r="K266" s="28"/>
      <c r="L266" s="28"/>
      <c r="M266" s="28"/>
      <c r="N266" s="28"/>
      <c r="O266" s="28"/>
      <c r="P266" s="28"/>
      <c r="Q266" s="28"/>
    </row>
    <row r="267" spans="1:17" ht="15">
      <c r="A267" s="28"/>
      <c r="B267" s="28"/>
      <c r="C267" s="28"/>
      <c r="D267" s="28"/>
      <c r="E267" s="28"/>
      <c r="F267" s="28"/>
      <c r="G267" s="28"/>
      <c r="H267" s="28"/>
      <c r="I267" s="28"/>
      <c r="J267" s="28"/>
      <c r="K267" s="28"/>
      <c r="L267" s="28"/>
      <c r="M267" s="28"/>
      <c r="N267" s="28"/>
      <c r="O267" s="28"/>
      <c r="P267" s="28"/>
      <c r="Q267" s="28"/>
    </row>
    <row r="268" spans="1:17" ht="15">
      <c r="A268" s="28"/>
      <c r="B268" s="28"/>
      <c r="C268" s="28"/>
      <c r="D268" s="28"/>
      <c r="E268" s="28"/>
      <c r="F268" s="28"/>
      <c r="G268" s="28"/>
      <c r="H268" s="28"/>
      <c r="I268" s="28"/>
      <c r="J268" s="28"/>
      <c r="K268" s="28"/>
      <c r="L268" s="28"/>
      <c r="M268" s="28"/>
      <c r="N268" s="28"/>
      <c r="O268" s="28"/>
      <c r="P268" s="28"/>
      <c r="Q268" s="28"/>
    </row>
    <row r="269" spans="1:17" ht="15">
      <c r="A269" s="28"/>
      <c r="B269" s="28"/>
      <c r="C269" s="28"/>
      <c r="D269" s="28"/>
      <c r="E269" s="28"/>
      <c r="F269" s="28"/>
      <c r="G269" s="28"/>
      <c r="H269" s="28"/>
      <c r="I269" s="28"/>
      <c r="J269" s="28"/>
      <c r="K269" s="28"/>
      <c r="L269" s="28"/>
      <c r="M269" s="28"/>
      <c r="N269" s="28"/>
      <c r="O269" s="28"/>
      <c r="P269" s="28"/>
      <c r="Q269" s="28"/>
    </row>
    <row r="270" spans="1:17" ht="15">
      <c r="A270" s="28"/>
      <c r="B270" s="28"/>
      <c r="C270" s="28"/>
      <c r="D270" s="28"/>
      <c r="E270" s="28"/>
      <c r="F270" s="28"/>
      <c r="G270" s="28"/>
      <c r="H270" s="28"/>
      <c r="I270" s="28"/>
      <c r="J270" s="28"/>
      <c r="K270" s="28"/>
      <c r="L270" s="28"/>
      <c r="M270" s="28"/>
      <c r="N270" s="28"/>
      <c r="O270" s="28"/>
      <c r="P270" s="28"/>
      <c r="Q270" s="28"/>
    </row>
    <row r="271" spans="1:17" ht="15">
      <c r="A271" s="28"/>
      <c r="B271" s="28"/>
      <c r="C271" s="28"/>
      <c r="D271" s="28"/>
      <c r="E271" s="28"/>
      <c r="F271" s="28"/>
      <c r="G271" s="28"/>
      <c r="H271" s="28"/>
      <c r="I271" s="28"/>
      <c r="J271" s="28"/>
      <c r="K271" s="28"/>
      <c r="L271" s="28"/>
      <c r="M271" s="28"/>
      <c r="N271" s="28"/>
      <c r="O271" s="28"/>
      <c r="P271" s="28"/>
      <c r="Q271" s="28"/>
    </row>
    <row r="272" spans="1:17" ht="15">
      <c r="A272" s="28"/>
      <c r="B272" s="28"/>
      <c r="C272" s="28"/>
      <c r="D272" s="28"/>
      <c r="E272" s="28"/>
      <c r="F272" s="28"/>
      <c r="G272" s="28"/>
      <c r="H272" s="28"/>
      <c r="I272" s="28"/>
      <c r="J272" s="28"/>
      <c r="K272" s="28"/>
      <c r="L272" s="28"/>
      <c r="M272" s="28"/>
      <c r="N272" s="28"/>
      <c r="O272" s="28"/>
      <c r="P272" s="28"/>
      <c r="Q272" s="28"/>
    </row>
    <row r="273" spans="1:17" ht="15">
      <c r="A273" s="28"/>
      <c r="B273" s="28"/>
      <c r="C273" s="28"/>
      <c r="D273" s="28"/>
      <c r="E273" s="28"/>
      <c r="F273" s="28"/>
      <c r="G273" s="28"/>
      <c r="H273" s="28"/>
      <c r="I273" s="28"/>
      <c r="J273" s="28"/>
      <c r="K273" s="28"/>
      <c r="L273" s="28"/>
      <c r="M273" s="28"/>
      <c r="N273" s="28"/>
      <c r="O273" s="28"/>
      <c r="P273" s="28"/>
      <c r="Q273" s="28"/>
    </row>
    <row r="274" spans="1:17" ht="15">
      <c r="A274" s="28"/>
      <c r="B274" s="28"/>
      <c r="C274" s="28"/>
      <c r="D274" s="28"/>
      <c r="E274" s="28"/>
      <c r="F274" s="28"/>
      <c r="G274" s="28"/>
      <c r="H274" s="28"/>
      <c r="I274" s="28"/>
      <c r="J274" s="28"/>
      <c r="K274" s="28"/>
      <c r="L274" s="28"/>
      <c r="M274" s="28"/>
      <c r="N274" s="28"/>
      <c r="O274" s="28"/>
      <c r="P274" s="28"/>
      <c r="Q274" s="28"/>
    </row>
    <row r="275" spans="1:17" ht="15">
      <c r="A275" s="28"/>
      <c r="B275" s="28"/>
      <c r="C275" s="28"/>
      <c r="D275" s="28"/>
      <c r="E275" s="28"/>
      <c r="F275" s="28"/>
      <c r="G275" s="28"/>
      <c r="H275" s="28"/>
      <c r="I275" s="28"/>
      <c r="J275" s="28"/>
      <c r="K275" s="28"/>
      <c r="L275" s="28"/>
      <c r="M275" s="28"/>
      <c r="N275" s="28"/>
      <c r="O275" s="28"/>
      <c r="P275" s="28"/>
      <c r="Q275" s="28"/>
    </row>
    <row r="276" spans="1:17" ht="15">
      <c r="A276" s="28"/>
      <c r="B276" s="28"/>
      <c r="C276" s="28"/>
      <c r="D276" s="28"/>
      <c r="E276" s="28"/>
      <c r="F276" s="28"/>
      <c r="G276" s="28"/>
      <c r="H276" s="28"/>
      <c r="I276" s="28"/>
      <c r="J276" s="28"/>
      <c r="K276" s="28"/>
      <c r="L276" s="28"/>
      <c r="M276" s="28"/>
      <c r="N276" s="28"/>
      <c r="O276" s="28"/>
      <c r="P276" s="28"/>
      <c r="Q276" s="28"/>
    </row>
    <row r="277" spans="1:17" ht="15">
      <c r="A277" s="28"/>
      <c r="B277" s="28"/>
      <c r="C277" s="28"/>
      <c r="D277" s="28"/>
      <c r="E277" s="28"/>
      <c r="F277" s="28"/>
      <c r="G277" s="28"/>
      <c r="H277" s="28"/>
      <c r="I277" s="28"/>
      <c r="J277" s="28"/>
      <c r="K277" s="28"/>
      <c r="L277" s="28"/>
      <c r="M277" s="28"/>
      <c r="N277" s="28"/>
      <c r="O277" s="28"/>
      <c r="P277" s="28"/>
      <c r="Q277" s="28"/>
    </row>
    <row r="278" spans="1:17" ht="15">
      <c r="A278" s="28"/>
      <c r="B278" s="28"/>
      <c r="C278" s="28"/>
      <c r="D278" s="28"/>
      <c r="E278" s="28"/>
      <c r="F278" s="28"/>
      <c r="G278" s="28"/>
      <c r="H278" s="28"/>
      <c r="I278" s="28"/>
      <c r="J278" s="28"/>
      <c r="K278" s="28"/>
      <c r="L278" s="28"/>
      <c r="M278" s="28"/>
      <c r="N278" s="28"/>
      <c r="O278" s="28"/>
      <c r="P278" s="28"/>
      <c r="Q278" s="28"/>
    </row>
    <row r="279" spans="1:17" ht="15">
      <c r="A279" s="28"/>
      <c r="B279" s="28"/>
      <c r="C279" s="28"/>
      <c r="D279" s="28"/>
      <c r="E279" s="28"/>
      <c r="F279" s="28"/>
      <c r="G279" s="28"/>
      <c r="H279" s="28"/>
      <c r="I279" s="28"/>
      <c r="J279" s="28"/>
      <c r="K279" s="28"/>
      <c r="L279" s="28"/>
      <c r="M279" s="28"/>
      <c r="N279" s="28"/>
      <c r="O279" s="28"/>
      <c r="P279" s="28"/>
      <c r="Q279" s="28"/>
    </row>
    <row r="280" spans="1:17" ht="15">
      <c r="A280" s="28"/>
      <c r="B280" s="28"/>
      <c r="C280" s="28"/>
      <c r="D280" s="28"/>
      <c r="E280" s="28"/>
      <c r="F280" s="28"/>
      <c r="G280" s="28"/>
      <c r="H280" s="28"/>
      <c r="I280" s="28"/>
      <c r="J280" s="28"/>
      <c r="K280" s="28"/>
      <c r="L280" s="28"/>
      <c r="M280" s="28"/>
      <c r="N280" s="28"/>
      <c r="O280" s="28"/>
      <c r="P280" s="28"/>
      <c r="Q280" s="28"/>
    </row>
    <row r="281" spans="1:17" ht="15">
      <c r="A281" s="28"/>
      <c r="B281" s="28"/>
      <c r="C281" s="28"/>
      <c r="D281" s="28"/>
      <c r="E281" s="28"/>
      <c r="F281" s="28"/>
      <c r="G281" s="28"/>
      <c r="H281" s="28"/>
      <c r="I281" s="28"/>
      <c r="J281" s="28"/>
      <c r="K281" s="28"/>
      <c r="L281" s="28"/>
      <c r="M281" s="28"/>
      <c r="N281" s="28"/>
      <c r="O281" s="28"/>
      <c r="P281" s="28"/>
      <c r="Q281" s="28"/>
    </row>
    <row r="282" spans="1:17" ht="15">
      <c r="A282" s="28"/>
      <c r="B282" s="28"/>
      <c r="C282" s="28"/>
      <c r="D282" s="28"/>
      <c r="E282" s="28"/>
      <c r="F282" s="28"/>
      <c r="G282" s="28"/>
      <c r="H282" s="28"/>
      <c r="I282" s="28"/>
      <c r="J282" s="28"/>
      <c r="K282" s="28"/>
      <c r="L282" s="28"/>
      <c r="M282" s="28"/>
      <c r="N282" s="28"/>
      <c r="O282" s="28"/>
      <c r="P282" s="28"/>
      <c r="Q282" s="28"/>
    </row>
    <row r="283" spans="1:17" ht="15">
      <c r="A283" s="28"/>
      <c r="B283" s="28"/>
      <c r="C283" s="28"/>
      <c r="D283" s="28"/>
      <c r="E283" s="28"/>
      <c r="F283" s="28"/>
      <c r="G283" s="28"/>
      <c r="H283" s="28"/>
      <c r="I283" s="28"/>
      <c r="J283" s="28"/>
      <c r="K283" s="28"/>
      <c r="L283" s="28"/>
      <c r="M283" s="28"/>
      <c r="N283" s="28"/>
      <c r="O283" s="28"/>
      <c r="P283" s="28"/>
      <c r="Q283" s="28"/>
    </row>
    <row r="284" spans="1:17" ht="15">
      <c r="A284" s="28"/>
      <c r="B284" s="28"/>
      <c r="C284" s="28"/>
      <c r="D284" s="28"/>
      <c r="E284" s="28"/>
      <c r="F284" s="28"/>
      <c r="G284" s="28"/>
      <c r="H284" s="28"/>
      <c r="I284" s="28"/>
      <c r="J284" s="28"/>
      <c r="K284" s="28"/>
      <c r="L284" s="28"/>
      <c r="M284" s="28"/>
      <c r="N284" s="28"/>
      <c r="O284" s="28"/>
      <c r="P284" s="28"/>
      <c r="Q284" s="28"/>
    </row>
    <row r="285" spans="1:17" ht="15">
      <c r="A285" s="28"/>
      <c r="B285" s="28"/>
      <c r="C285" s="28"/>
      <c r="D285" s="28"/>
      <c r="E285" s="28"/>
      <c r="F285" s="28"/>
      <c r="G285" s="28"/>
      <c r="H285" s="28"/>
      <c r="I285" s="28"/>
      <c r="J285" s="28"/>
      <c r="K285" s="28"/>
      <c r="L285" s="28"/>
      <c r="M285" s="28"/>
      <c r="N285" s="28"/>
      <c r="O285" s="28"/>
      <c r="P285" s="28"/>
      <c r="Q285" s="28"/>
    </row>
    <row r="286" spans="1:17" ht="15">
      <c r="A286" s="28"/>
      <c r="B286" s="28"/>
      <c r="C286" s="28"/>
      <c r="D286" s="28"/>
      <c r="E286" s="28"/>
      <c r="F286" s="28"/>
      <c r="G286" s="28"/>
      <c r="H286" s="28"/>
      <c r="I286" s="28"/>
      <c r="J286" s="28"/>
      <c r="K286" s="28"/>
      <c r="L286" s="28"/>
      <c r="M286" s="28"/>
      <c r="N286" s="28"/>
      <c r="O286" s="28"/>
      <c r="P286" s="28"/>
      <c r="Q286" s="28"/>
    </row>
    <row r="287" spans="1:17" ht="15">
      <c r="A287" s="28"/>
      <c r="B287" s="28"/>
      <c r="C287" s="28"/>
      <c r="D287" s="28"/>
      <c r="E287" s="28"/>
      <c r="F287" s="28"/>
      <c r="G287" s="28"/>
      <c r="H287" s="28"/>
      <c r="I287" s="28"/>
      <c r="J287" s="28"/>
      <c r="K287" s="28"/>
      <c r="L287" s="28"/>
      <c r="M287" s="28"/>
      <c r="N287" s="28"/>
      <c r="O287" s="28"/>
      <c r="P287" s="28"/>
      <c r="Q287" s="28"/>
    </row>
    <row r="288" spans="1:17" ht="15">
      <c r="A288" s="28"/>
      <c r="B288" s="28"/>
      <c r="C288" s="28"/>
      <c r="D288" s="28"/>
      <c r="E288" s="28"/>
      <c r="F288" s="28"/>
      <c r="G288" s="28"/>
      <c r="H288" s="28"/>
      <c r="I288" s="28"/>
      <c r="J288" s="28"/>
      <c r="K288" s="28"/>
      <c r="L288" s="28"/>
      <c r="M288" s="28"/>
      <c r="N288" s="28"/>
      <c r="O288" s="28"/>
      <c r="P288" s="28"/>
      <c r="Q288" s="28"/>
    </row>
    <row r="289" spans="1:17" ht="15">
      <c r="A289" s="28"/>
      <c r="B289" s="28"/>
      <c r="C289" s="28"/>
      <c r="D289" s="28"/>
      <c r="E289" s="28"/>
      <c r="F289" s="28"/>
      <c r="G289" s="28"/>
      <c r="H289" s="28"/>
      <c r="I289" s="28"/>
      <c r="J289" s="28"/>
      <c r="K289" s="28"/>
      <c r="L289" s="28"/>
      <c r="M289" s="28"/>
      <c r="N289" s="28"/>
      <c r="O289" s="28"/>
      <c r="P289" s="28"/>
      <c r="Q289" s="28"/>
    </row>
    <row r="290" spans="1:17" ht="15">
      <c r="A290" s="28"/>
      <c r="B290" s="28"/>
      <c r="C290" s="28"/>
      <c r="D290" s="28"/>
      <c r="E290" s="28"/>
      <c r="F290" s="28"/>
      <c r="G290" s="28"/>
      <c r="H290" s="28"/>
      <c r="I290" s="28"/>
      <c r="J290" s="28"/>
      <c r="K290" s="28"/>
      <c r="L290" s="28"/>
      <c r="M290" s="28"/>
      <c r="N290" s="28"/>
      <c r="O290" s="28"/>
      <c r="P290" s="28"/>
      <c r="Q290" s="28"/>
    </row>
    <row r="291" spans="1:17" ht="15">
      <c r="A291" s="28"/>
      <c r="B291" s="28"/>
      <c r="C291" s="28"/>
      <c r="D291" s="28"/>
      <c r="E291" s="28"/>
      <c r="F291" s="28"/>
      <c r="G291" s="28"/>
      <c r="H291" s="28"/>
      <c r="I291" s="28"/>
      <c r="J291" s="28"/>
      <c r="K291" s="28"/>
      <c r="L291" s="28"/>
      <c r="M291" s="28"/>
      <c r="N291" s="28"/>
      <c r="O291" s="28"/>
      <c r="P291" s="28"/>
      <c r="Q291" s="28"/>
    </row>
    <row r="292" spans="1:17" ht="15">
      <c r="A292" s="28"/>
      <c r="B292" s="28"/>
      <c r="C292" s="28"/>
      <c r="D292" s="28"/>
      <c r="E292" s="28"/>
      <c r="F292" s="28"/>
      <c r="G292" s="28"/>
      <c r="H292" s="28"/>
      <c r="I292" s="28"/>
      <c r="J292" s="28"/>
      <c r="K292" s="28"/>
      <c r="L292" s="28"/>
      <c r="M292" s="28"/>
      <c r="N292" s="28"/>
      <c r="O292" s="28"/>
      <c r="P292" s="28"/>
      <c r="Q292" s="28"/>
    </row>
    <row r="293" spans="1:17" ht="15">
      <c r="A293" s="28"/>
      <c r="B293" s="28"/>
      <c r="C293" s="28"/>
      <c r="D293" s="28"/>
      <c r="E293" s="28"/>
      <c r="F293" s="28"/>
      <c r="G293" s="28"/>
      <c r="H293" s="28"/>
      <c r="I293" s="28"/>
      <c r="J293" s="28"/>
      <c r="K293" s="28"/>
      <c r="L293" s="28"/>
      <c r="M293" s="28"/>
      <c r="N293" s="28"/>
      <c r="O293" s="28"/>
      <c r="P293" s="28"/>
      <c r="Q293" s="28"/>
    </row>
    <row r="294" spans="1:17" ht="15">
      <c r="A294" s="28"/>
      <c r="B294" s="28"/>
      <c r="C294" s="28"/>
      <c r="D294" s="28"/>
      <c r="E294" s="28"/>
      <c r="F294" s="28"/>
      <c r="G294" s="28"/>
      <c r="H294" s="28"/>
      <c r="I294" s="28"/>
      <c r="J294" s="28"/>
      <c r="K294" s="28"/>
      <c r="L294" s="28"/>
      <c r="M294" s="28"/>
      <c r="N294" s="28"/>
      <c r="O294" s="28"/>
      <c r="P294" s="28"/>
      <c r="Q294" s="28"/>
    </row>
    <row r="295" spans="1:17" ht="15">
      <c r="A295" s="28"/>
      <c r="B295" s="28"/>
      <c r="C295" s="28"/>
      <c r="D295" s="28"/>
      <c r="E295" s="28"/>
      <c r="F295" s="28"/>
      <c r="G295" s="28"/>
      <c r="H295" s="28"/>
      <c r="I295" s="28"/>
      <c r="J295" s="28"/>
      <c r="K295" s="28"/>
      <c r="L295" s="28"/>
      <c r="M295" s="28"/>
      <c r="N295" s="28"/>
      <c r="O295" s="28"/>
      <c r="P295" s="28"/>
      <c r="Q295" s="28"/>
    </row>
    <row r="296" spans="1:17" ht="15">
      <c r="A296" s="28"/>
      <c r="B296" s="28"/>
      <c r="C296" s="28"/>
      <c r="D296" s="28"/>
      <c r="E296" s="28"/>
      <c r="F296" s="28"/>
      <c r="G296" s="28"/>
      <c r="H296" s="28"/>
      <c r="I296" s="28"/>
      <c r="J296" s="28"/>
      <c r="K296" s="28"/>
      <c r="L296" s="28"/>
      <c r="M296" s="28"/>
      <c r="N296" s="28"/>
      <c r="O296" s="28"/>
      <c r="P296" s="28"/>
      <c r="Q296" s="28"/>
    </row>
    <row r="297" spans="1:17" ht="15">
      <c r="A297" s="28"/>
      <c r="B297" s="28"/>
      <c r="C297" s="28"/>
      <c r="D297" s="28"/>
      <c r="E297" s="28"/>
      <c r="F297" s="28"/>
      <c r="G297" s="28"/>
      <c r="H297" s="28"/>
      <c r="I297" s="28"/>
      <c r="J297" s="28"/>
      <c r="K297" s="28"/>
      <c r="L297" s="28"/>
      <c r="M297" s="28"/>
      <c r="N297" s="28"/>
      <c r="O297" s="28"/>
      <c r="P297" s="28"/>
      <c r="Q297" s="28"/>
    </row>
    <row r="298" spans="1:17" ht="15">
      <c r="A298" s="28"/>
      <c r="B298" s="28"/>
      <c r="C298" s="28"/>
      <c r="D298" s="28"/>
      <c r="E298" s="28"/>
      <c r="F298" s="28"/>
      <c r="G298" s="28"/>
      <c r="H298" s="28"/>
      <c r="I298" s="28"/>
      <c r="J298" s="28"/>
      <c r="K298" s="28"/>
      <c r="L298" s="28"/>
      <c r="M298" s="28"/>
      <c r="N298" s="28"/>
      <c r="O298" s="28"/>
      <c r="P298" s="28"/>
      <c r="Q298" s="28"/>
    </row>
    <row r="299" spans="1:17" ht="15">
      <c r="A299" s="28"/>
      <c r="B299" s="28"/>
      <c r="C299" s="28"/>
      <c r="D299" s="28"/>
      <c r="E299" s="28"/>
      <c r="F299" s="28"/>
      <c r="G299" s="28"/>
      <c r="H299" s="28"/>
      <c r="I299" s="28"/>
      <c r="J299" s="28"/>
      <c r="K299" s="28"/>
      <c r="L299" s="28"/>
      <c r="M299" s="28"/>
      <c r="N299" s="28"/>
      <c r="O299" s="28"/>
      <c r="P299" s="28"/>
      <c r="Q299" s="28"/>
    </row>
    <row r="300" spans="1:17" ht="15">
      <c r="A300" s="28"/>
      <c r="B300" s="28"/>
      <c r="C300" s="28"/>
      <c r="D300" s="28"/>
      <c r="E300" s="28"/>
      <c r="F300" s="28"/>
      <c r="G300" s="28"/>
      <c r="H300" s="28"/>
      <c r="I300" s="28"/>
      <c r="J300" s="28"/>
      <c r="K300" s="28"/>
      <c r="L300" s="28"/>
      <c r="M300" s="28"/>
      <c r="N300" s="28"/>
      <c r="O300" s="28"/>
      <c r="P300" s="28"/>
      <c r="Q300" s="28"/>
    </row>
    <row r="301" spans="1:17" ht="15">
      <c r="A301" s="28"/>
      <c r="B301" s="28"/>
      <c r="C301" s="28"/>
      <c r="D301" s="28"/>
      <c r="E301" s="28"/>
      <c r="F301" s="28"/>
      <c r="G301" s="28"/>
      <c r="H301" s="28"/>
      <c r="I301" s="28"/>
      <c r="J301" s="28"/>
      <c r="K301" s="28"/>
      <c r="L301" s="28"/>
      <c r="M301" s="28"/>
      <c r="N301" s="28"/>
      <c r="O301" s="28"/>
      <c r="P301" s="28"/>
      <c r="Q301" s="28"/>
    </row>
    <row r="302" spans="1:17" ht="15">
      <c r="A302" s="28"/>
      <c r="B302" s="28"/>
      <c r="C302" s="28"/>
      <c r="D302" s="28"/>
      <c r="E302" s="28"/>
      <c r="F302" s="28"/>
      <c r="G302" s="28"/>
      <c r="H302" s="28"/>
      <c r="I302" s="28"/>
      <c r="J302" s="28"/>
      <c r="K302" s="28"/>
      <c r="L302" s="28"/>
      <c r="M302" s="28"/>
      <c r="N302" s="28"/>
      <c r="O302" s="28"/>
      <c r="P302" s="28"/>
      <c r="Q302" s="28"/>
    </row>
    <row r="303" spans="1:17" ht="15">
      <c r="A303" s="28"/>
      <c r="B303" s="28"/>
      <c r="C303" s="28"/>
      <c r="D303" s="28"/>
      <c r="E303" s="28"/>
      <c r="F303" s="28"/>
      <c r="G303" s="28"/>
      <c r="H303" s="28"/>
      <c r="I303" s="28"/>
      <c r="J303" s="28"/>
      <c r="K303" s="28"/>
      <c r="L303" s="28"/>
      <c r="M303" s="28"/>
      <c r="N303" s="28"/>
      <c r="O303" s="28"/>
      <c r="P303" s="28"/>
      <c r="Q303" s="28"/>
    </row>
    <row r="304" spans="1:17" ht="15">
      <c r="A304" s="28"/>
      <c r="B304" s="28"/>
      <c r="C304" s="28"/>
      <c r="D304" s="28"/>
      <c r="E304" s="28"/>
      <c r="F304" s="28"/>
      <c r="G304" s="28"/>
      <c r="H304" s="28"/>
      <c r="I304" s="28"/>
      <c r="J304" s="28"/>
      <c r="K304" s="28"/>
      <c r="L304" s="28"/>
      <c r="M304" s="28"/>
      <c r="N304" s="28"/>
      <c r="O304" s="28"/>
      <c r="P304" s="28"/>
      <c r="Q304" s="28"/>
    </row>
    <row r="305" spans="1:17" ht="15">
      <c r="A305" s="28"/>
      <c r="B305" s="28"/>
      <c r="C305" s="28"/>
      <c r="D305" s="28"/>
      <c r="E305" s="28"/>
      <c r="F305" s="28"/>
      <c r="G305" s="28"/>
      <c r="H305" s="28"/>
      <c r="I305" s="28"/>
      <c r="J305" s="28"/>
      <c r="K305" s="28"/>
      <c r="L305" s="28"/>
      <c r="M305" s="28"/>
      <c r="N305" s="28"/>
      <c r="O305" s="28"/>
      <c r="P305" s="28"/>
      <c r="Q305" s="28"/>
    </row>
    <row r="306" spans="1:17" ht="15">
      <c r="A306" s="28"/>
      <c r="B306" s="28"/>
      <c r="C306" s="28"/>
      <c r="D306" s="28"/>
      <c r="E306" s="28"/>
      <c r="F306" s="28"/>
      <c r="G306" s="28"/>
      <c r="H306" s="28"/>
      <c r="I306" s="28"/>
      <c r="J306" s="28"/>
      <c r="K306" s="28"/>
      <c r="L306" s="28"/>
      <c r="M306" s="28"/>
      <c r="N306" s="28"/>
      <c r="O306" s="28"/>
      <c r="P306" s="28"/>
      <c r="Q306" s="28"/>
    </row>
    <row r="307" spans="1:17" ht="15">
      <c r="A307" s="28"/>
      <c r="B307" s="28"/>
      <c r="C307" s="28"/>
      <c r="D307" s="28"/>
      <c r="E307" s="28"/>
      <c r="F307" s="28"/>
      <c r="G307" s="28"/>
      <c r="H307" s="28"/>
      <c r="I307" s="28"/>
      <c r="J307" s="28"/>
      <c r="K307" s="28"/>
      <c r="L307" s="28"/>
      <c r="M307" s="28"/>
      <c r="N307" s="28"/>
      <c r="O307" s="28"/>
      <c r="P307" s="28"/>
      <c r="Q307" s="28"/>
    </row>
    <row r="308" spans="1:17" ht="15">
      <c r="A308" s="28"/>
      <c r="B308" s="28"/>
      <c r="C308" s="28"/>
      <c r="D308" s="28"/>
      <c r="E308" s="28"/>
      <c r="F308" s="28"/>
      <c r="G308" s="28"/>
      <c r="H308" s="28"/>
      <c r="I308" s="28"/>
      <c r="J308" s="28"/>
      <c r="K308" s="28"/>
      <c r="L308" s="28"/>
      <c r="M308" s="28"/>
      <c r="N308" s="28"/>
      <c r="O308" s="28"/>
      <c r="P308" s="28"/>
      <c r="Q308" s="28"/>
    </row>
    <row r="309" spans="1:17" ht="15">
      <c r="A309" s="28"/>
      <c r="B309" s="28"/>
      <c r="C309" s="28"/>
      <c r="D309" s="28"/>
      <c r="E309" s="28"/>
      <c r="F309" s="28"/>
      <c r="G309" s="28"/>
      <c r="H309" s="28"/>
      <c r="I309" s="28"/>
      <c r="J309" s="28"/>
      <c r="K309" s="28"/>
      <c r="L309" s="28"/>
      <c r="M309" s="28"/>
      <c r="N309" s="28"/>
      <c r="O309" s="28"/>
      <c r="P309" s="28"/>
      <c r="Q309" s="28"/>
    </row>
    <row r="310" spans="1:17" ht="15">
      <c r="A310" s="28"/>
      <c r="B310" s="28"/>
      <c r="C310" s="28"/>
      <c r="D310" s="28"/>
      <c r="E310" s="28"/>
      <c r="F310" s="28"/>
      <c r="G310" s="28"/>
      <c r="H310" s="28"/>
      <c r="I310" s="28"/>
      <c r="J310" s="28"/>
      <c r="K310" s="28"/>
      <c r="L310" s="28"/>
      <c r="M310" s="28"/>
      <c r="N310" s="28"/>
      <c r="O310" s="28"/>
      <c r="P310" s="28"/>
      <c r="Q310" s="28"/>
    </row>
    <row r="311" spans="1:17" ht="15">
      <c r="A311" s="28"/>
      <c r="B311" s="28"/>
      <c r="C311" s="28"/>
      <c r="D311" s="28"/>
      <c r="E311" s="28"/>
      <c r="F311" s="28"/>
      <c r="G311" s="28"/>
      <c r="H311" s="28"/>
      <c r="I311" s="28"/>
      <c r="J311" s="28"/>
      <c r="K311" s="28"/>
      <c r="L311" s="28"/>
      <c r="M311" s="28"/>
      <c r="N311" s="28"/>
      <c r="O311" s="28"/>
      <c r="P311" s="28"/>
      <c r="Q311" s="28"/>
    </row>
    <row r="312" spans="1:17" ht="15">
      <c r="A312" s="28"/>
      <c r="B312" s="28"/>
      <c r="C312" s="28"/>
      <c r="D312" s="28"/>
      <c r="E312" s="28"/>
      <c r="F312" s="28"/>
      <c r="G312" s="28"/>
      <c r="H312" s="28"/>
      <c r="I312" s="28"/>
      <c r="J312" s="28"/>
      <c r="K312" s="28"/>
      <c r="L312" s="28"/>
      <c r="M312" s="28"/>
      <c r="N312" s="28"/>
      <c r="O312" s="28"/>
      <c r="P312" s="28"/>
      <c r="Q312" s="28"/>
    </row>
    <row r="313" spans="1:17" ht="15">
      <c r="A313" s="28"/>
      <c r="B313" s="28"/>
      <c r="C313" s="28"/>
      <c r="D313" s="28"/>
      <c r="E313" s="28"/>
      <c r="F313" s="28"/>
      <c r="G313" s="28"/>
      <c r="H313" s="28"/>
      <c r="I313" s="28"/>
      <c r="J313" s="28"/>
      <c r="K313" s="28"/>
      <c r="L313" s="28"/>
      <c r="M313" s="28"/>
      <c r="N313" s="28"/>
      <c r="O313" s="28"/>
      <c r="P313" s="28"/>
      <c r="Q313" s="28"/>
    </row>
    <row r="314" spans="1:17" ht="15">
      <c r="A314" s="28"/>
      <c r="B314" s="28"/>
      <c r="C314" s="28"/>
      <c r="D314" s="28"/>
      <c r="E314" s="28"/>
      <c r="F314" s="28"/>
      <c r="G314" s="28"/>
      <c r="H314" s="28"/>
      <c r="I314" s="28"/>
      <c r="J314" s="28"/>
      <c r="K314" s="28"/>
      <c r="L314" s="28"/>
      <c r="M314" s="28"/>
      <c r="N314" s="28"/>
      <c r="O314" s="28"/>
      <c r="P314" s="28"/>
      <c r="Q314" s="28"/>
    </row>
    <row r="315" spans="1:17" ht="15">
      <c r="A315" s="28"/>
      <c r="B315" s="28"/>
      <c r="C315" s="28"/>
      <c r="D315" s="28"/>
      <c r="E315" s="28"/>
      <c r="F315" s="28"/>
      <c r="G315" s="28"/>
      <c r="H315" s="28"/>
      <c r="I315" s="28"/>
      <c r="J315" s="28"/>
      <c r="K315" s="28"/>
      <c r="L315" s="28"/>
      <c r="M315" s="28"/>
      <c r="N315" s="28"/>
      <c r="O315" s="28"/>
      <c r="P315" s="28"/>
      <c r="Q315" s="28"/>
    </row>
    <row r="316" spans="1:17" ht="15">
      <c r="A316" s="28"/>
      <c r="B316" s="28"/>
      <c r="C316" s="28"/>
      <c r="D316" s="28"/>
      <c r="E316" s="28"/>
      <c r="F316" s="28"/>
      <c r="G316" s="28"/>
      <c r="H316" s="28"/>
      <c r="I316" s="28"/>
      <c r="J316" s="28"/>
      <c r="K316" s="28"/>
      <c r="L316" s="28"/>
      <c r="M316" s="28"/>
      <c r="N316" s="28"/>
      <c r="O316" s="28"/>
      <c r="P316" s="28"/>
      <c r="Q316" s="28"/>
    </row>
    <row r="317" spans="1:17" ht="15">
      <c r="A317" s="28"/>
      <c r="B317" s="28"/>
      <c r="C317" s="28"/>
      <c r="D317" s="28"/>
      <c r="E317" s="28"/>
      <c r="F317" s="28"/>
      <c r="G317" s="28"/>
      <c r="H317" s="28"/>
      <c r="I317" s="28"/>
      <c r="J317" s="28"/>
      <c r="K317" s="28"/>
      <c r="L317" s="28"/>
      <c r="M317" s="28"/>
      <c r="N317" s="28"/>
      <c r="O317" s="28"/>
      <c r="P317" s="28"/>
      <c r="Q317" s="28"/>
    </row>
    <row r="318" spans="1:17" ht="15">
      <c r="A318" s="28"/>
      <c r="B318" s="28"/>
      <c r="C318" s="28"/>
      <c r="D318" s="28"/>
      <c r="E318" s="28"/>
      <c r="F318" s="28"/>
      <c r="G318" s="28"/>
      <c r="H318" s="28"/>
      <c r="I318" s="28"/>
      <c r="J318" s="28"/>
      <c r="K318" s="28"/>
      <c r="L318" s="28"/>
      <c r="M318" s="28"/>
      <c r="N318" s="28"/>
      <c r="O318" s="28"/>
      <c r="P318" s="28"/>
      <c r="Q318" s="28"/>
    </row>
    <row r="319" spans="1:17" ht="15">
      <c r="A319" s="28"/>
      <c r="B319" s="28"/>
      <c r="C319" s="28"/>
      <c r="D319" s="28"/>
      <c r="E319" s="28"/>
      <c r="F319" s="28"/>
      <c r="G319" s="28"/>
      <c r="H319" s="28"/>
      <c r="I319" s="28"/>
      <c r="J319" s="28"/>
      <c r="K319" s="28"/>
      <c r="L319" s="28"/>
      <c r="M319" s="28"/>
      <c r="N319" s="28"/>
      <c r="O319" s="28"/>
      <c r="P319" s="28"/>
      <c r="Q319" s="28"/>
    </row>
    <row r="320" spans="1:17" ht="15">
      <c r="A320" s="28"/>
      <c r="B320" s="28"/>
      <c r="C320" s="28"/>
      <c r="D320" s="28"/>
      <c r="E320" s="28"/>
      <c r="F320" s="28"/>
      <c r="G320" s="28"/>
      <c r="H320" s="28"/>
      <c r="I320" s="28"/>
      <c r="J320" s="28"/>
      <c r="K320" s="28"/>
      <c r="L320" s="28"/>
      <c r="M320" s="28"/>
      <c r="N320" s="28"/>
      <c r="O320" s="28"/>
      <c r="P320" s="28"/>
      <c r="Q320" s="28"/>
    </row>
    <row r="321" spans="1:17" ht="15">
      <c r="A321" s="28"/>
      <c r="B321" s="28"/>
      <c r="C321" s="28"/>
      <c r="D321" s="28"/>
      <c r="E321" s="28"/>
      <c r="F321" s="28"/>
      <c r="G321" s="28"/>
      <c r="H321" s="28"/>
      <c r="I321" s="28"/>
      <c r="J321" s="28"/>
      <c r="K321" s="28"/>
      <c r="L321" s="28"/>
      <c r="M321" s="28"/>
      <c r="N321" s="28"/>
      <c r="O321" s="28"/>
      <c r="P321" s="28"/>
      <c r="Q321" s="28"/>
    </row>
    <row r="322" spans="1:17" ht="15">
      <c r="A322" s="28"/>
      <c r="B322" s="28"/>
      <c r="C322" s="28"/>
      <c r="D322" s="28"/>
      <c r="E322" s="28"/>
      <c r="F322" s="28"/>
      <c r="G322" s="28"/>
      <c r="H322" s="28"/>
      <c r="I322" s="28"/>
      <c r="J322" s="28"/>
      <c r="K322" s="28"/>
      <c r="L322" s="28"/>
      <c r="M322" s="28"/>
      <c r="N322" s="28"/>
      <c r="O322" s="28"/>
      <c r="P322" s="28"/>
      <c r="Q322" s="28"/>
    </row>
    <row r="323" spans="1:17" ht="15">
      <c r="A323" s="28"/>
      <c r="B323" s="28"/>
      <c r="C323" s="28"/>
      <c r="D323" s="28"/>
      <c r="E323" s="28"/>
      <c r="F323" s="28"/>
      <c r="G323" s="28"/>
      <c r="H323" s="28"/>
      <c r="I323" s="28"/>
      <c r="J323" s="28"/>
      <c r="K323" s="28"/>
      <c r="L323" s="28"/>
      <c r="M323" s="28"/>
      <c r="N323" s="28"/>
      <c r="O323" s="28"/>
      <c r="P323" s="28"/>
      <c r="Q323" s="28"/>
    </row>
    <row r="324" spans="1:17" ht="15">
      <c r="A324" s="28"/>
      <c r="B324" s="28"/>
      <c r="C324" s="28"/>
      <c r="D324" s="28"/>
      <c r="E324" s="28"/>
      <c r="F324" s="28"/>
      <c r="G324" s="28"/>
      <c r="H324" s="28"/>
      <c r="I324" s="28"/>
      <c r="J324" s="28"/>
      <c r="K324" s="28"/>
      <c r="L324" s="28"/>
      <c r="M324" s="28"/>
      <c r="N324" s="28"/>
      <c r="O324" s="28"/>
      <c r="P324" s="28"/>
      <c r="Q324" s="28"/>
    </row>
    <row r="325" spans="1:17" ht="15">
      <c r="A325" s="28"/>
      <c r="B325" s="28"/>
      <c r="C325" s="28"/>
      <c r="D325" s="28"/>
      <c r="E325" s="28"/>
      <c r="F325" s="28"/>
      <c r="G325" s="28"/>
      <c r="H325" s="28"/>
      <c r="I325" s="28"/>
      <c r="J325" s="28"/>
      <c r="K325" s="28"/>
      <c r="L325" s="28"/>
      <c r="M325" s="28"/>
      <c r="N325" s="28"/>
      <c r="O325" s="28"/>
      <c r="P325" s="28"/>
      <c r="Q325" s="28"/>
    </row>
    <row r="326" spans="1:17" ht="15">
      <c r="A326" s="28"/>
      <c r="B326" s="28"/>
      <c r="C326" s="28"/>
      <c r="D326" s="28"/>
      <c r="E326" s="28"/>
      <c r="F326" s="28"/>
      <c r="G326" s="28"/>
      <c r="H326" s="28"/>
      <c r="I326" s="28"/>
      <c r="J326" s="28"/>
      <c r="K326" s="28"/>
      <c r="L326" s="28"/>
      <c r="M326" s="28"/>
      <c r="N326" s="28"/>
      <c r="O326" s="28"/>
      <c r="P326" s="28"/>
      <c r="Q326" s="28"/>
    </row>
    <row r="327" spans="1:17" ht="15">
      <c r="A327" s="28"/>
      <c r="B327" s="28"/>
      <c r="C327" s="28"/>
      <c r="D327" s="28"/>
      <c r="E327" s="28"/>
      <c r="F327" s="28"/>
      <c r="G327" s="28"/>
      <c r="H327" s="28"/>
      <c r="I327" s="28"/>
      <c r="J327" s="28"/>
      <c r="K327" s="28"/>
      <c r="L327" s="28"/>
      <c r="M327" s="28"/>
      <c r="N327" s="28"/>
      <c r="O327" s="28"/>
      <c r="P327" s="28"/>
      <c r="Q327" s="28"/>
    </row>
    <row r="328" spans="1:17" ht="15">
      <c r="A328" s="28"/>
      <c r="B328" s="28"/>
      <c r="C328" s="28"/>
      <c r="D328" s="28"/>
      <c r="E328" s="28"/>
      <c r="F328" s="28"/>
      <c r="G328" s="28"/>
      <c r="H328" s="28"/>
      <c r="I328" s="28"/>
      <c r="J328" s="28"/>
      <c r="K328" s="28"/>
      <c r="L328" s="28"/>
      <c r="M328" s="28"/>
      <c r="N328" s="28"/>
      <c r="O328" s="28"/>
      <c r="P328" s="28"/>
      <c r="Q328" s="28"/>
    </row>
    <row r="329" spans="1:17" ht="15">
      <c r="A329" s="28"/>
      <c r="B329" s="28"/>
      <c r="C329" s="28"/>
      <c r="D329" s="28"/>
      <c r="E329" s="28"/>
      <c r="F329" s="28"/>
      <c r="G329" s="28"/>
      <c r="H329" s="28"/>
      <c r="I329" s="28"/>
      <c r="J329" s="28"/>
      <c r="K329" s="28"/>
      <c r="L329" s="28"/>
      <c r="M329" s="28"/>
      <c r="N329" s="28"/>
      <c r="O329" s="28"/>
      <c r="P329" s="28"/>
      <c r="Q329" s="28"/>
    </row>
    <row r="330" spans="1:17" ht="15">
      <c r="A330" s="28"/>
      <c r="B330" s="28"/>
      <c r="C330" s="28"/>
      <c r="D330" s="28"/>
      <c r="E330" s="28"/>
      <c r="F330" s="28"/>
      <c r="G330" s="28"/>
      <c r="H330" s="28"/>
      <c r="I330" s="28"/>
      <c r="J330" s="28"/>
      <c r="K330" s="28"/>
      <c r="L330" s="28"/>
      <c r="M330" s="28"/>
      <c r="N330" s="28"/>
      <c r="O330" s="28"/>
      <c r="P330" s="28"/>
      <c r="Q330" s="28"/>
    </row>
    <row r="331" spans="1:17" ht="15">
      <c r="A331" s="28"/>
      <c r="B331" s="28"/>
      <c r="C331" s="28"/>
      <c r="D331" s="28"/>
      <c r="E331" s="28"/>
      <c r="F331" s="28"/>
      <c r="G331" s="28"/>
      <c r="H331" s="28"/>
      <c r="I331" s="28"/>
      <c r="J331" s="28"/>
      <c r="K331" s="28"/>
      <c r="L331" s="28"/>
      <c r="M331" s="28"/>
      <c r="N331" s="28"/>
      <c r="O331" s="28"/>
      <c r="P331" s="28"/>
      <c r="Q331" s="28"/>
    </row>
    <row r="332" spans="1:17" ht="15">
      <c r="A332" s="28"/>
      <c r="B332" s="28"/>
      <c r="C332" s="28"/>
      <c r="D332" s="28"/>
      <c r="E332" s="28"/>
      <c r="F332" s="28"/>
      <c r="G332" s="28"/>
      <c r="H332" s="28"/>
      <c r="I332" s="28"/>
      <c r="J332" s="28"/>
      <c r="K332" s="28"/>
      <c r="L332" s="28"/>
      <c r="M332" s="28"/>
      <c r="N332" s="28"/>
      <c r="O332" s="28"/>
      <c r="P332" s="28"/>
      <c r="Q332" s="28"/>
    </row>
    <row r="333" spans="1:17" ht="15">
      <c r="A333" s="28"/>
      <c r="B333" s="28"/>
      <c r="C333" s="28"/>
      <c r="D333" s="28"/>
      <c r="E333" s="28"/>
      <c r="F333" s="28"/>
      <c r="G333" s="28"/>
      <c r="H333" s="28"/>
      <c r="I333" s="28"/>
      <c r="J333" s="28"/>
      <c r="K333" s="28"/>
      <c r="L333" s="28"/>
      <c r="M333" s="28"/>
      <c r="N333" s="28"/>
      <c r="O333" s="28"/>
      <c r="P333" s="28"/>
      <c r="Q333" s="28"/>
    </row>
    <row r="334" spans="1:17" ht="15">
      <c r="A334" s="28"/>
      <c r="B334" s="28"/>
      <c r="C334" s="28"/>
      <c r="D334" s="28"/>
      <c r="E334" s="28"/>
      <c r="F334" s="28"/>
      <c r="G334" s="28"/>
      <c r="H334" s="28"/>
      <c r="I334" s="28"/>
      <c r="J334" s="28"/>
      <c r="K334" s="28"/>
      <c r="L334" s="28"/>
      <c r="M334" s="28"/>
      <c r="N334" s="28"/>
      <c r="O334" s="28"/>
      <c r="P334" s="28"/>
      <c r="Q334" s="28"/>
    </row>
    <row r="335" spans="1:17" ht="15">
      <c r="A335" s="28"/>
      <c r="B335" s="28"/>
      <c r="C335" s="28"/>
      <c r="D335" s="28"/>
      <c r="E335" s="28"/>
      <c r="F335" s="28"/>
      <c r="G335" s="28"/>
      <c r="H335" s="28"/>
      <c r="I335" s="28"/>
      <c r="J335" s="28"/>
      <c r="K335" s="28"/>
      <c r="L335" s="28"/>
      <c r="M335" s="28"/>
      <c r="N335" s="28"/>
      <c r="O335" s="28"/>
      <c r="P335" s="28"/>
      <c r="Q335" s="28"/>
    </row>
    <row r="336" spans="1:17" ht="15">
      <c r="A336" s="28"/>
      <c r="B336" s="28"/>
      <c r="C336" s="28"/>
      <c r="D336" s="28"/>
      <c r="E336" s="28"/>
      <c r="F336" s="28"/>
      <c r="G336" s="28"/>
      <c r="H336" s="28"/>
      <c r="I336" s="28"/>
      <c r="J336" s="28"/>
      <c r="K336" s="28"/>
      <c r="L336" s="28"/>
      <c r="M336" s="28"/>
      <c r="N336" s="28"/>
      <c r="O336" s="28"/>
      <c r="P336" s="28"/>
      <c r="Q336" s="28"/>
    </row>
    <row r="337" spans="1:17" ht="15">
      <c r="A337" s="28"/>
      <c r="B337" s="28"/>
      <c r="C337" s="28"/>
      <c r="D337" s="28"/>
      <c r="E337" s="28"/>
      <c r="F337" s="28"/>
      <c r="G337" s="28"/>
      <c r="H337" s="28"/>
      <c r="I337" s="28"/>
      <c r="J337" s="28"/>
      <c r="K337" s="28"/>
      <c r="L337" s="28"/>
      <c r="M337" s="28"/>
      <c r="N337" s="28"/>
      <c r="O337" s="28"/>
      <c r="P337" s="28"/>
      <c r="Q337" s="28"/>
    </row>
    <row r="338" spans="1:17" ht="15">
      <c r="A338" s="28"/>
      <c r="B338" s="28"/>
      <c r="C338" s="28"/>
      <c r="D338" s="28"/>
      <c r="E338" s="28"/>
      <c r="F338" s="28"/>
      <c r="G338" s="28"/>
      <c r="H338" s="28"/>
      <c r="I338" s="28"/>
      <c r="J338" s="28"/>
      <c r="K338" s="28"/>
      <c r="L338" s="28"/>
      <c r="M338" s="28"/>
      <c r="N338" s="28"/>
      <c r="O338" s="28"/>
      <c r="P338" s="28"/>
      <c r="Q338" s="28"/>
    </row>
    <row r="339" spans="1:17" ht="15">
      <c r="A339" s="28"/>
      <c r="B339" s="28"/>
      <c r="C339" s="28"/>
      <c r="D339" s="28"/>
      <c r="E339" s="28"/>
      <c r="F339" s="28"/>
      <c r="G339" s="28"/>
      <c r="H339" s="28"/>
      <c r="I339" s="28"/>
      <c r="J339" s="28"/>
      <c r="K339" s="28"/>
      <c r="L339" s="28"/>
      <c r="M339" s="28"/>
      <c r="N339" s="28"/>
      <c r="O339" s="28"/>
      <c r="P339" s="28"/>
      <c r="Q339" s="28"/>
    </row>
    <row r="340" spans="1:17" ht="15">
      <c r="A340" s="28"/>
      <c r="B340" s="28"/>
      <c r="C340" s="28"/>
      <c r="D340" s="28"/>
      <c r="E340" s="28"/>
      <c r="F340" s="28"/>
      <c r="G340" s="28"/>
      <c r="H340" s="28"/>
      <c r="I340" s="28"/>
      <c r="J340" s="28"/>
      <c r="K340" s="28"/>
      <c r="L340" s="28"/>
      <c r="M340" s="28"/>
      <c r="N340" s="28"/>
      <c r="O340" s="28"/>
      <c r="P340" s="28"/>
      <c r="Q340" s="28"/>
    </row>
    <row r="341" spans="1:17" ht="15">
      <c r="A341" s="28"/>
      <c r="B341" s="28"/>
      <c r="C341" s="28"/>
      <c r="D341" s="28"/>
      <c r="E341" s="28"/>
      <c r="F341" s="28"/>
      <c r="G341" s="28"/>
      <c r="H341" s="28"/>
      <c r="I341" s="28"/>
      <c r="J341" s="28"/>
      <c r="K341" s="28"/>
      <c r="L341" s="28"/>
      <c r="M341" s="28"/>
      <c r="N341" s="28"/>
      <c r="O341" s="28"/>
      <c r="P341" s="28"/>
      <c r="Q341" s="28"/>
    </row>
    <row r="342" spans="1:17" ht="15">
      <c r="A342" s="28"/>
      <c r="B342" s="28"/>
      <c r="C342" s="28"/>
      <c r="D342" s="28"/>
      <c r="E342" s="28"/>
      <c r="F342" s="28"/>
      <c r="G342" s="28"/>
      <c r="H342" s="28"/>
      <c r="I342" s="28"/>
      <c r="J342" s="28"/>
      <c r="K342" s="28"/>
      <c r="L342" s="28"/>
      <c r="M342" s="28"/>
      <c r="N342" s="28"/>
      <c r="O342" s="28"/>
      <c r="P342" s="28"/>
      <c r="Q342" s="28"/>
    </row>
    <row r="343" spans="1:17" ht="15">
      <c r="A343" s="28"/>
      <c r="B343" s="28"/>
      <c r="C343" s="28"/>
      <c r="D343" s="28"/>
      <c r="E343" s="28"/>
      <c r="F343" s="28"/>
      <c r="G343" s="28"/>
      <c r="H343" s="28"/>
      <c r="I343" s="28"/>
      <c r="J343" s="28"/>
      <c r="K343" s="28"/>
      <c r="L343" s="28"/>
      <c r="M343" s="28"/>
      <c r="N343" s="28"/>
      <c r="O343" s="28"/>
      <c r="P343" s="28"/>
      <c r="Q343" s="28"/>
    </row>
    <row r="344" spans="1:17" ht="15">
      <c r="A344" s="28"/>
      <c r="B344" s="28"/>
      <c r="C344" s="28"/>
      <c r="D344" s="28"/>
      <c r="E344" s="28"/>
      <c r="F344" s="28"/>
      <c r="G344" s="28"/>
      <c r="H344" s="28"/>
      <c r="I344" s="28"/>
      <c r="J344" s="28"/>
      <c r="K344" s="28"/>
      <c r="L344" s="28"/>
      <c r="M344" s="28"/>
      <c r="N344" s="28"/>
      <c r="O344" s="28"/>
      <c r="P344" s="28"/>
      <c r="Q344" s="28"/>
    </row>
    <row r="345" spans="1:17" ht="15">
      <c r="A345" s="28"/>
      <c r="B345" s="28"/>
      <c r="C345" s="28"/>
      <c r="D345" s="28"/>
      <c r="E345" s="28"/>
      <c r="F345" s="28"/>
      <c r="G345" s="28"/>
      <c r="H345" s="28"/>
      <c r="I345" s="28"/>
      <c r="J345" s="28"/>
      <c r="K345" s="28"/>
      <c r="L345" s="28"/>
      <c r="M345" s="28"/>
      <c r="N345" s="28"/>
      <c r="O345" s="28"/>
      <c r="P345" s="28"/>
      <c r="Q345" s="28"/>
    </row>
    <row r="346" spans="1:17" ht="15">
      <c r="A346" s="28"/>
      <c r="B346" s="28"/>
      <c r="C346" s="28"/>
      <c r="D346" s="28"/>
      <c r="E346" s="28"/>
      <c r="F346" s="28"/>
      <c r="G346" s="28"/>
      <c r="H346" s="28"/>
      <c r="I346" s="28"/>
      <c r="J346" s="28"/>
      <c r="K346" s="28"/>
      <c r="L346" s="28"/>
      <c r="M346" s="28"/>
      <c r="N346" s="28"/>
      <c r="O346" s="28"/>
      <c r="P346" s="28"/>
      <c r="Q346" s="28"/>
    </row>
    <row r="347" spans="1:17" ht="15">
      <c r="A347" s="28"/>
      <c r="B347" s="28"/>
      <c r="C347" s="28"/>
      <c r="D347" s="28"/>
      <c r="E347" s="28"/>
      <c r="F347" s="28"/>
      <c r="G347" s="28"/>
      <c r="H347" s="28"/>
      <c r="I347" s="28"/>
      <c r="J347" s="28"/>
      <c r="K347" s="28"/>
      <c r="L347" s="28"/>
      <c r="M347" s="28"/>
      <c r="N347" s="28"/>
      <c r="O347" s="28"/>
      <c r="P347" s="28"/>
      <c r="Q347" s="28"/>
    </row>
    <row r="348" spans="1:17" ht="15">
      <c r="A348" s="28"/>
      <c r="B348" s="28"/>
      <c r="C348" s="28"/>
      <c r="D348" s="28"/>
      <c r="E348" s="28"/>
      <c r="F348" s="28"/>
      <c r="G348" s="28"/>
      <c r="H348" s="28"/>
      <c r="I348" s="28"/>
      <c r="J348" s="28"/>
      <c r="K348" s="28"/>
      <c r="L348" s="28"/>
      <c r="M348" s="28"/>
      <c r="N348" s="28"/>
      <c r="O348" s="28"/>
      <c r="P348" s="28"/>
      <c r="Q348" s="28"/>
    </row>
    <row r="349" spans="1:17" ht="15">
      <c r="A349" s="28"/>
      <c r="B349" s="28"/>
      <c r="C349" s="28"/>
      <c r="D349" s="28"/>
      <c r="E349" s="28"/>
      <c r="F349" s="28"/>
      <c r="G349" s="28"/>
      <c r="H349" s="28"/>
      <c r="I349" s="28"/>
      <c r="J349" s="28"/>
      <c r="K349" s="28"/>
      <c r="L349" s="28"/>
      <c r="M349" s="28"/>
      <c r="N349" s="28"/>
      <c r="O349" s="28"/>
      <c r="P349" s="28"/>
      <c r="Q349" s="28"/>
    </row>
    <row r="350" spans="1:17" ht="15">
      <c r="A350" s="28"/>
      <c r="B350" s="28"/>
      <c r="C350" s="28"/>
      <c r="D350" s="28"/>
      <c r="E350" s="28"/>
      <c r="F350" s="28"/>
      <c r="G350" s="28"/>
      <c r="H350" s="28"/>
      <c r="I350" s="28"/>
      <c r="J350" s="28"/>
      <c r="K350" s="28"/>
      <c r="L350" s="28"/>
      <c r="M350" s="28"/>
      <c r="N350" s="28"/>
      <c r="O350" s="28"/>
      <c r="P350" s="28"/>
      <c r="Q350" s="28"/>
    </row>
    <row r="351" spans="1:17" ht="15">
      <c r="A351" s="28"/>
      <c r="B351" s="28"/>
      <c r="C351" s="28"/>
      <c r="D351" s="28"/>
      <c r="E351" s="28"/>
      <c r="F351" s="28"/>
      <c r="G351" s="28"/>
      <c r="H351" s="28"/>
      <c r="I351" s="28"/>
      <c r="J351" s="28"/>
      <c r="K351" s="28"/>
      <c r="L351" s="28"/>
      <c r="M351" s="28"/>
      <c r="N351" s="28"/>
      <c r="O351" s="28"/>
      <c r="P351" s="28"/>
      <c r="Q351" s="28"/>
    </row>
    <row r="352" spans="1:17" ht="15">
      <c r="A352" s="28"/>
      <c r="B352" s="28"/>
      <c r="C352" s="28"/>
      <c r="D352" s="28"/>
      <c r="E352" s="28"/>
      <c r="F352" s="28"/>
      <c r="G352" s="28"/>
      <c r="H352" s="28"/>
      <c r="I352" s="28"/>
      <c r="J352" s="28"/>
      <c r="K352" s="28"/>
      <c r="L352" s="28"/>
      <c r="M352" s="28"/>
      <c r="N352" s="28"/>
      <c r="O352" s="28"/>
      <c r="P352" s="28"/>
      <c r="Q352" s="28"/>
    </row>
    <row r="353" spans="1:17" ht="15">
      <c r="A353" s="28"/>
      <c r="B353" s="28"/>
      <c r="C353" s="28"/>
      <c r="D353" s="28"/>
      <c r="E353" s="28"/>
      <c r="F353" s="28"/>
      <c r="G353" s="28"/>
      <c r="H353" s="28"/>
      <c r="I353" s="28"/>
      <c r="J353" s="28"/>
      <c r="K353" s="28"/>
      <c r="L353" s="28"/>
      <c r="M353" s="28"/>
      <c r="N353" s="28"/>
      <c r="O353" s="28"/>
      <c r="P353" s="28"/>
      <c r="Q353" s="28"/>
    </row>
    <row r="354" spans="1:17" ht="15">
      <c r="A354" s="28"/>
      <c r="B354" s="28"/>
      <c r="C354" s="28"/>
      <c r="D354" s="28"/>
      <c r="E354" s="28"/>
      <c r="F354" s="28"/>
      <c r="G354" s="28"/>
      <c r="H354" s="28"/>
      <c r="I354" s="28"/>
      <c r="J354" s="28"/>
      <c r="K354" s="28"/>
      <c r="L354" s="28"/>
      <c r="M354" s="28"/>
      <c r="N354" s="28"/>
      <c r="O354" s="28"/>
      <c r="P354" s="28"/>
      <c r="Q354" s="28"/>
    </row>
    <row r="355" spans="1:17" ht="15">
      <c r="A355" s="28"/>
      <c r="B355" s="28"/>
      <c r="C355" s="28"/>
      <c r="D355" s="28"/>
      <c r="E355" s="28"/>
      <c r="F355" s="28"/>
      <c r="G355" s="28"/>
      <c r="H355" s="28"/>
      <c r="I355" s="28"/>
      <c r="J355" s="28"/>
      <c r="K355" s="28"/>
      <c r="L355" s="28"/>
      <c r="M355" s="28"/>
      <c r="N355" s="28"/>
      <c r="O355" s="28"/>
      <c r="P355" s="28"/>
      <c r="Q355" s="28"/>
    </row>
    <row r="356" spans="1:17" ht="15">
      <c r="A356" s="28"/>
      <c r="B356" s="28"/>
      <c r="C356" s="28"/>
      <c r="D356" s="28"/>
      <c r="E356" s="28"/>
      <c r="F356" s="28"/>
      <c r="G356" s="28"/>
      <c r="H356" s="28"/>
      <c r="I356" s="28"/>
      <c r="J356" s="28"/>
      <c r="K356" s="28"/>
      <c r="L356" s="28"/>
      <c r="M356" s="28"/>
      <c r="N356" s="28"/>
      <c r="O356" s="28"/>
      <c r="P356" s="28"/>
      <c r="Q356" s="28"/>
    </row>
    <row r="357" spans="1:17" ht="15">
      <c r="A357" s="28"/>
      <c r="B357" s="28"/>
      <c r="C357" s="28"/>
      <c r="D357" s="28"/>
      <c r="E357" s="28"/>
      <c r="F357" s="28"/>
      <c r="G357" s="28"/>
      <c r="H357" s="28"/>
      <c r="I357" s="28"/>
      <c r="J357" s="28"/>
      <c r="K357" s="28"/>
      <c r="L357" s="28"/>
      <c r="M357" s="28"/>
      <c r="N357" s="28"/>
      <c r="O357" s="28"/>
      <c r="P357" s="28"/>
      <c r="Q357" s="28"/>
    </row>
    <row r="358" spans="1:17" ht="15">
      <c r="A358" s="28"/>
      <c r="B358" s="28"/>
      <c r="C358" s="28"/>
      <c r="D358" s="28"/>
      <c r="E358" s="28"/>
      <c r="F358" s="28"/>
      <c r="G358" s="28"/>
      <c r="H358" s="28"/>
      <c r="I358" s="28"/>
      <c r="J358" s="28"/>
      <c r="K358" s="28"/>
      <c r="L358" s="28"/>
      <c r="M358" s="28"/>
      <c r="N358" s="28"/>
      <c r="O358" s="28"/>
      <c r="P358" s="28"/>
      <c r="Q358" s="28"/>
    </row>
    <row r="359" spans="1:17" ht="15">
      <c r="A359" s="28"/>
      <c r="B359" s="28"/>
      <c r="C359" s="28"/>
      <c r="D359" s="28"/>
      <c r="E359" s="28"/>
      <c r="F359" s="28"/>
      <c r="G359" s="28"/>
      <c r="H359" s="28"/>
      <c r="I359" s="28"/>
      <c r="J359" s="28"/>
      <c r="K359" s="28"/>
      <c r="L359" s="28"/>
      <c r="M359" s="28"/>
      <c r="N359" s="28"/>
      <c r="O359" s="28"/>
      <c r="P359" s="28"/>
      <c r="Q359" s="28"/>
    </row>
    <row r="360" spans="1:17" ht="15">
      <c r="A360" s="28"/>
      <c r="B360" s="28"/>
      <c r="C360" s="28"/>
      <c r="D360" s="28"/>
      <c r="E360" s="28"/>
      <c r="F360" s="28"/>
      <c r="G360" s="28"/>
      <c r="H360" s="28"/>
      <c r="I360" s="28"/>
      <c r="J360" s="28"/>
      <c r="K360" s="28"/>
      <c r="L360" s="28"/>
      <c r="M360" s="28"/>
      <c r="N360" s="28"/>
      <c r="O360" s="28"/>
      <c r="P360" s="28"/>
      <c r="Q360" s="28"/>
    </row>
    <row r="361" spans="1:17" ht="15">
      <c r="A361" s="28"/>
      <c r="B361" s="28"/>
      <c r="C361" s="28"/>
      <c r="D361" s="28"/>
      <c r="E361" s="28"/>
      <c r="F361" s="28"/>
      <c r="G361" s="28"/>
      <c r="H361" s="28"/>
      <c r="I361" s="28"/>
      <c r="J361" s="28"/>
      <c r="K361" s="28"/>
      <c r="L361" s="28"/>
      <c r="M361" s="28"/>
      <c r="N361" s="28"/>
      <c r="O361" s="28"/>
      <c r="P361" s="28"/>
      <c r="Q361" s="28"/>
    </row>
    <row r="362" spans="1:17" ht="15">
      <c r="A362" s="28"/>
      <c r="B362" s="28"/>
      <c r="C362" s="28"/>
      <c r="D362" s="28"/>
      <c r="E362" s="28"/>
      <c r="F362" s="28"/>
      <c r="G362" s="28"/>
      <c r="H362" s="28"/>
      <c r="I362" s="28"/>
      <c r="J362" s="28"/>
      <c r="K362" s="28"/>
      <c r="L362" s="28"/>
      <c r="M362" s="28"/>
      <c r="N362" s="28"/>
      <c r="O362" s="28"/>
      <c r="P362" s="28"/>
      <c r="Q362" s="28"/>
    </row>
    <row r="363" spans="1:17" ht="15">
      <c r="A363" s="28"/>
      <c r="B363" s="28"/>
      <c r="C363" s="28"/>
      <c r="D363" s="28"/>
      <c r="E363" s="28"/>
      <c r="F363" s="28"/>
      <c r="G363" s="28"/>
      <c r="H363" s="28"/>
      <c r="I363" s="28"/>
      <c r="J363" s="28"/>
      <c r="K363" s="28"/>
      <c r="L363" s="28"/>
      <c r="M363" s="28"/>
      <c r="N363" s="28"/>
      <c r="O363" s="28"/>
      <c r="P363" s="28"/>
      <c r="Q363" s="28"/>
    </row>
    <row r="364" spans="1:17" ht="15">
      <c r="A364" s="28"/>
      <c r="B364" s="28"/>
      <c r="C364" s="28"/>
      <c r="D364" s="28"/>
      <c r="E364" s="28"/>
      <c r="F364" s="28"/>
      <c r="G364" s="28"/>
      <c r="H364" s="28"/>
      <c r="I364" s="28"/>
      <c r="J364" s="28"/>
      <c r="K364" s="28"/>
      <c r="L364" s="28"/>
      <c r="M364" s="28"/>
      <c r="N364" s="28"/>
      <c r="O364" s="28"/>
      <c r="P364" s="28"/>
      <c r="Q364" s="28"/>
    </row>
    <row r="365" spans="1:17" ht="15">
      <c r="A365" s="28"/>
      <c r="B365" s="28"/>
      <c r="C365" s="28"/>
      <c r="D365" s="28"/>
      <c r="E365" s="28"/>
      <c r="F365" s="28"/>
      <c r="G365" s="28"/>
      <c r="H365" s="28"/>
      <c r="I365" s="28"/>
      <c r="J365" s="28"/>
      <c r="K365" s="28"/>
      <c r="L365" s="28"/>
      <c r="M365" s="28"/>
      <c r="N365" s="28"/>
      <c r="O365" s="28"/>
      <c r="P365" s="28"/>
      <c r="Q365" s="28"/>
    </row>
    <row r="366" spans="1:17" ht="15">
      <c r="A366" s="28"/>
      <c r="B366" s="28"/>
      <c r="C366" s="28"/>
      <c r="D366" s="28"/>
      <c r="E366" s="28"/>
      <c r="F366" s="28"/>
      <c r="G366" s="28"/>
      <c r="H366" s="28"/>
      <c r="I366" s="28"/>
      <c r="J366" s="28"/>
      <c r="K366" s="28"/>
      <c r="L366" s="28"/>
      <c r="M366" s="28"/>
      <c r="N366" s="28"/>
      <c r="O366" s="28"/>
      <c r="P366" s="28"/>
      <c r="Q366" s="28"/>
    </row>
    <row r="367" spans="1:17" ht="15">
      <c r="A367" s="28"/>
      <c r="B367" s="28"/>
      <c r="C367" s="28"/>
      <c r="D367" s="28"/>
      <c r="E367" s="28"/>
      <c r="F367" s="28"/>
      <c r="G367" s="28"/>
      <c r="H367" s="28"/>
      <c r="I367" s="28"/>
      <c r="J367" s="28"/>
      <c r="K367" s="28"/>
      <c r="L367" s="28"/>
      <c r="M367" s="28"/>
      <c r="N367" s="28"/>
      <c r="O367" s="28"/>
      <c r="P367" s="28"/>
      <c r="Q367" s="28"/>
    </row>
    <row r="368" spans="1:17" ht="15">
      <c r="A368" s="28"/>
      <c r="B368" s="28"/>
      <c r="C368" s="28"/>
      <c r="D368" s="28"/>
      <c r="E368" s="28"/>
      <c r="F368" s="28"/>
      <c r="G368" s="28"/>
      <c r="H368" s="28"/>
      <c r="I368" s="28"/>
      <c r="J368" s="28"/>
      <c r="K368" s="28"/>
      <c r="L368" s="28"/>
      <c r="M368" s="28"/>
      <c r="N368" s="28"/>
      <c r="O368" s="28"/>
      <c r="P368" s="28"/>
      <c r="Q368" s="28"/>
    </row>
    <row r="369" spans="1:17" ht="15">
      <c r="A369" s="28"/>
      <c r="B369" s="28"/>
      <c r="C369" s="28"/>
      <c r="D369" s="28"/>
      <c r="E369" s="28"/>
      <c r="F369" s="28"/>
      <c r="G369" s="28"/>
      <c r="H369" s="28"/>
      <c r="I369" s="28"/>
      <c r="J369" s="28"/>
      <c r="K369" s="28"/>
      <c r="L369" s="28"/>
      <c r="M369" s="28"/>
      <c r="N369" s="28"/>
      <c r="O369" s="28"/>
      <c r="P369" s="28"/>
      <c r="Q369" s="28"/>
    </row>
    <row r="370" spans="1:17" ht="15">
      <c r="A370" s="28"/>
      <c r="B370" s="28"/>
      <c r="C370" s="28"/>
      <c r="D370" s="28"/>
      <c r="E370" s="28"/>
      <c r="F370" s="28"/>
      <c r="G370" s="28"/>
      <c r="H370" s="28"/>
      <c r="I370" s="28"/>
      <c r="J370" s="28"/>
      <c r="K370" s="28"/>
      <c r="L370" s="28"/>
      <c r="M370" s="28"/>
      <c r="N370" s="28"/>
      <c r="O370" s="28"/>
      <c r="P370" s="28"/>
      <c r="Q370" s="28"/>
    </row>
    <row r="371" spans="1:17" ht="15">
      <c r="A371" s="28"/>
      <c r="B371" s="28"/>
      <c r="C371" s="28"/>
      <c r="D371" s="28"/>
      <c r="E371" s="28"/>
      <c r="F371" s="28"/>
      <c r="G371" s="28"/>
      <c r="H371" s="28"/>
      <c r="I371" s="28"/>
      <c r="J371" s="28"/>
      <c r="K371" s="28"/>
      <c r="L371" s="28"/>
      <c r="M371" s="28"/>
      <c r="N371" s="28"/>
      <c r="O371" s="28"/>
      <c r="P371" s="28"/>
      <c r="Q371" s="28"/>
    </row>
    <row r="372" spans="1:17" ht="15">
      <c r="A372" s="28"/>
      <c r="B372" s="28"/>
      <c r="C372" s="28"/>
      <c r="D372" s="28"/>
      <c r="E372" s="28"/>
      <c r="F372" s="28"/>
      <c r="G372" s="28"/>
      <c r="H372" s="28"/>
      <c r="I372" s="28"/>
      <c r="J372" s="28"/>
      <c r="K372" s="28"/>
      <c r="L372" s="28"/>
      <c r="M372" s="28"/>
      <c r="N372" s="28"/>
      <c r="O372" s="28"/>
      <c r="P372" s="28"/>
      <c r="Q372" s="28"/>
    </row>
    <row r="373" spans="1:17" ht="15">
      <c r="A373" s="28"/>
      <c r="B373" s="28"/>
      <c r="C373" s="28"/>
      <c r="D373" s="28"/>
      <c r="E373" s="28"/>
      <c r="F373" s="28"/>
      <c r="G373" s="28"/>
      <c r="H373" s="28"/>
      <c r="I373" s="28"/>
      <c r="J373" s="28"/>
      <c r="K373" s="28"/>
      <c r="L373" s="28"/>
      <c r="M373" s="28"/>
      <c r="N373" s="28"/>
      <c r="O373" s="28"/>
      <c r="P373" s="28"/>
      <c r="Q373" s="28"/>
    </row>
    <row r="374" spans="1:17" ht="15">
      <c r="A374" s="28"/>
      <c r="B374" s="28"/>
      <c r="C374" s="28"/>
      <c r="D374" s="28"/>
      <c r="E374" s="28"/>
      <c r="F374" s="28"/>
      <c r="G374" s="28"/>
      <c r="H374" s="28"/>
      <c r="I374" s="28"/>
      <c r="J374" s="28"/>
      <c r="K374" s="28"/>
      <c r="L374" s="28"/>
      <c r="M374" s="28"/>
      <c r="N374" s="28"/>
      <c r="O374" s="28"/>
      <c r="P374" s="28"/>
      <c r="Q374" s="28"/>
    </row>
    <row r="375" spans="1:17" ht="15">
      <c r="A375" s="28"/>
      <c r="B375" s="28"/>
      <c r="C375" s="28"/>
      <c r="D375" s="28"/>
      <c r="E375" s="28"/>
      <c r="F375" s="28"/>
      <c r="G375" s="28"/>
      <c r="H375" s="28"/>
      <c r="I375" s="28"/>
      <c r="J375" s="28"/>
      <c r="K375" s="28"/>
      <c r="L375" s="28"/>
      <c r="M375" s="28"/>
      <c r="N375" s="28"/>
      <c r="O375" s="28"/>
      <c r="P375" s="28"/>
      <c r="Q375" s="28"/>
    </row>
    <row r="376" spans="1:17" ht="15">
      <c r="A376" s="28"/>
      <c r="B376" s="28"/>
      <c r="C376" s="28"/>
      <c r="D376" s="28"/>
      <c r="E376" s="28"/>
      <c r="F376" s="28"/>
      <c r="G376" s="28"/>
      <c r="H376" s="28"/>
      <c r="I376" s="28"/>
      <c r="J376" s="28"/>
      <c r="K376" s="28"/>
      <c r="L376" s="28"/>
      <c r="M376" s="28"/>
      <c r="N376" s="28"/>
      <c r="O376" s="28"/>
      <c r="P376" s="28"/>
      <c r="Q376" s="28"/>
    </row>
    <row r="377" spans="1:17" ht="15">
      <c r="A377" s="28"/>
      <c r="B377" s="28"/>
      <c r="C377" s="28"/>
      <c r="D377" s="28"/>
      <c r="E377" s="28"/>
      <c r="F377" s="28"/>
      <c r="G377" s="28"/>
      <c r="H377" s="28"/>
      <c r="I377" s="28"/>
      <c r="J377" s="28"/>
      <c r="K377" s="28"/>
      <c r="L377" s="28"/>
      <c r="M377" s="28"/>
      <c r="N377" s="28"/>
      <c r="O377" s="28"/>
      <c r="P377" s="28"/>
      <c r="Q377" s="28"/>
    </row>
    <row r="378" spans="1:17" ht="15">
      <c r="A378" s="28"/>
      <c r="B378" s="28"/>
      <c r="C378" s="28"/>
      <c r="D378" s="28"/>
      <c r="E378" s="28"/>
      <c r="F378" s="28"/>
      <c r="G378" s="28"/>
      <c r="H378" s="28"/>
      <c r="I378" s="28"/>
      <c r="J378" s="28"/>
      <c r="K378" s="28"/>
      <c r="L378" s="28"/>
      <c r="M378" s="28"/>
      <c r="N378" s="28"/>
      <c r="O378" s="28"/>
      <c r="P378" s="28"/>
      <c r="Q378" s="28"/>
    </row>
    <row r="379" spans="1:17" ht="15">
      <c r="A379" s="28"/>
      <c r="B379" s="28"/>
      <c r="C379" s="28"/>
      <c r="D379" s="28"/>
      <c r="E379" s="28"/>
      <c r="F379" s="28"/>
      <c r="G379" s="28"/>
      <c r="H379" s="28"/>
      <c r="I379" s="28"/>
      <c r="J379" s="28"/>
      <c r="K379" s="28"/>
      <c r="L379" s="28"/>
      <c r="M379" s="28"/>
      <c r="N379" s="28"/>
      <c r="O379" s="28"/>
      <c r="P379" s="28"/>
      <c r="Q379" s="28"/>
    </row>
    <row r="380" spans="1:17" ht="15">
      <c r="A380" s="28"/>
      <c r="B380" s="28"/>
      <c r="C380" s="28"/>
      <c r="D380" s="28"/>
      <c r="E380" s="28"/>
      <c r="F380" s="28"/>
      <c r="G380" s="28"/>
      <c r="H380" s="28"/>
      <c r="I380" s="28"/>
      <c r="J380" s="28"/>
      <c r="K380" s="28"/>
      <c r="L380" s="28"/>
      <c r="M380" s="28"/>
      <c r="N380" s="28"/>
      <c r="O380" s="28"/>
      <c r="P380" s="28"/>
      <c r="Q380" s="28"/>
    </row>
    <row r="381" spans="1:17" ht="15">
      <c r="A381" s="28"/>
      <c r="B381" s="28"/>
      <c r="C381" s="28"/>
      <c r="D381" s="28"/>
      <c r="E381" s="28"/>
      <c r="F381" s="28"/>
      <c r="G381" s="28"/>
      <c r="H381" s="28"/>
      <c r="I381" s="28"/>
      <c r="J381" s="28"/>
      <c r="K381" s="28"/>
      <c r="L381" s="28"/>
      <c r="M381" s="28"/>
      <c r="N381" s="28"/>
      <c r="O381" s="28"/>
      <c r="P381" s="28"/>
      <c r="Q381" s="28"/>
    </row>
    <row r="382" spans="1:17" ht="15">
      <c r="A382" s="28"/>
      <c r="B382" s="28"/>
      <c r="C382" s="28"/>
      <c r="D382" s="28"/>
      <c r="E382" s="28"/>
      <c r="F382" s="28"/>
      <c r="G382" s="28"/>
      <c r="H382" s="28"/>
      <c r="I382" s="28"/>
      <c r="J382" s="28"/>
      <c r="K382" s="28"/>
      <c r="L382" s="28"/>
      <c r="M382" s="28"/>
      <c r="N382" s="28"/>
      <c r="O382" s="28"/>
      <c r="P382" s="28"/>
      <c r="Q382" s="28"/>
    </row>
    <row r="383" spans="1:17" ht="15">
      <c r="A383" s="28"/>
      <c r="B383" s="28"/>
      <c r="C383" s="28"/>
      <c r="D383" s="28"/>
      <c r="E383" s="28"/>
      <c r="F383" s="28"/>
      <c r="G383" s="28"/>
      <c r="H383" s="28"/>
      <c r="I383" s="28"/>
      <c r="J383" s="28"/>
      <c r="K383" s="28"/>
      <c r="L383" s="28"/>
      <c r="M383" s="28"/>
      <c r="N383" s="28"/>
      <c r="O383" s="28"/>
      <c r="P383" s="28"/>
      <c r="Q383" s="28"/>
    </row>
    <row r="384" spans="1:17" ht="15">
      <c r="A384" s="28"/>
      <c r="B384" s="28"/>
      <c r="C384" s="28"/>
      <c r="D384" s="28"/>
      <c r="E384" s="28"/>
      <c r="F384" s="28"/>
      <c r="G384" s="28"/>
      <c r="H384" s="28"/>
      <c r="I384" s="28"/>
      <c r="J384" s="28"/>
      <c r="K384" s="28"/>
      <c r="L384" s="28"/>
      <c r="M384" s="28"/>
      <c r="N384" s="28"/>
      <c r="O384" s="28"/>
      <c r="P384" s="28"/>
      <c r="Q384" s="28"/>
    </row>
    <row r="385" spans="1:17" ht="15">
      <c r="A385" s="28"/>
      <c r="B385" s="28"/>
      <c r="C385" s="28"/>
      <c r="D385" s="28"/>
      <c r="E385" s="28"/>
      <c r="F385" s="28"/>
      <c r="G385" s="28"/>
      <c r="H385" s="28"/>
      <c r="I385" s="28"/>
      <c r="J385" s="28"/>
      <c r="K385" s="28"/>
      <c r="L385" s="28"/>
      <c r="M385" s="28"/>
      <c r="N385" s="28"/>
      <c r="O385" s="28"/>
      <c r="P385" s="28"/>
      <c r="Q385" s="28"/>
    </row>
    <row r="386" spans="1:17" ht="15">
      <c r="A386" s="28"/>
      <c r="B386" s="28"/>
      <c r="C386" s="28"/>
      <c r="D386" s="28"/>
      <c r="E386" s="28"/>
      <c r="F386" s="28"/>
      <c r="G386" s="28"/>
      <c r="H386" s="28"/>
      <c r="I386" s="28"/>
      <c r="J386" s="28"/>
      <c r="K386" s="28"/>
      <c r="L386" s="28"/>
      <c r="M386" s="28"/>
      <c r="N386" s="28"/>
      <c r="O386" s="28"/>
      <c r="P386" s="28"/>
      <c r="Q386" s="28"/>
    </row>
    <row r="387" spans="1:17" ht="15">
      <c r="A387" s="28"/>
      <c r="B387" s="28"/>
      <c r="C387" s="28"/>
      <c r="D387" s="28"/>
      <c r="E387" s="28"/>
      <c r="F387" s="28"/>
      <c r="G387" s="28"/>
      <c r="H387" s="28"/>
      <c r="I387" s="28"/>
      <c r="J387" s="28"/>
      <c r="K387" s="28"/>
      <c r="L387" s="28"/>
      <c r="M387" s="28"/>
      <c r="N387" s="28"/>
      <c r="O387" s="28"/>
      <c r="P387" s="28"/>
      <c r="Q387" s="28"/>
    </row>
    <row r="388" spans="1:17" ht="15">
      <c r="A388" s="28"/>
      <c r="B388" s="28"/>
      <c r="C388" s="28"/>
      <c r="D388" s="28"/>
      <c r="E388" s="28"/>
      <c r="F388" s="28"/>
      <c r="G388" s="28"/>
      <c r="H388" s="28"/>
      <c r="I388" s="28"/>
      <c r="J388" s="28"/>
      <c r="K388" s="28"/>
      <c r="L388" s="28"/>
      <c r="M388" s="28"/>
      <c r="N388" s="28"/>
      <c r="O388" s="28"/>
      <c r="P388" s="28"/>
      <c r="Q388" s="28"/>
    </row>
    <row r="389" spans="1:17" ht="15">
      <c r="A389" s="28"/>
      <c r="B389" s="28"/>
      <c r="C389" s="28"/>
      <c r="D389" s="28"/>
      <c r="E389" s="28"/>
      <c r="F389" s="28"/>
      <c r="G389" s="28"/>
      <c r="H389" s="28"/>
      <c r="I389" s="28"/>
      <c r="J389" s="28"/>
      <c r="K389" s="28"/>
      <c r="L389" s="28"/>
      <c r="M389" s="28"/>
      <c r="N389" s="28"/>
      <c r="O389" s="28"/>
      <c r="P389" s="28"/>
      <c r="Q389" s="28"/>
    </row>
    <row r="390" spans="1:17" ht="15">
      <c r="A390" s="28"/>
      <c r="B390" s="28"/>
      <c r="C390" s="28"/>
      <c r="D390" s="28"/>
      <c r="E390" s="28"/>
      <c r="F390" s="28"/>
      <c r="G390" s="28"/>
      <c r="H390" s="28"/>
      <c r="I390" s="28"/>
      <c r="J390" s="28"/>
      <c r="K390" s="28"/>
      <c r="L390" s="28"/>
      <c r="M390" s="28"/>
      <c r="N390" s="28"/>
      <c r="O390" s="28"/>
      <c r="P390" s="28"/>
      <c r="Q390" s="28"/>
    </row>
    <row r="391" spans="1:17" ht="15">
      <c r="A391" s="28"/>
      <c r="B391" s="28"/>
      <c r="C391" s="28"/>
      <c r="D391" s="28"/>
      <c r="E391" s="28"/>
      <c r="F391" s="28"/>
      <c r="G391" s="28"/>
      <c r="H391" s="28"/>
      <c r="I391" s="28"/>
      <c r="J391" s="28"/>
      <c r="K391" s="28"/>
      <c r="L391" s="28"/>
      <c r="M391" s="28"/>
      <c r="N391" s="28"/>
      <c r="O391" s="28"/>
      <c r="P391" s="28"/>
      <c r="Q391" s="28"/>
    </row>
    <row r="392" spans="1:17" ht="15">
      <c r="A392" s="28"/>
      <c r="B392" s="28"/>
      <c r="C392" s="28"/>
      <c r="D392" s="28"/>
      <c r="E392" s="28"/>
      <c r="F392" s="28"/>
      <c r="G392" s="28"/>
      <c r="H392" s="28"/>
      <c r="I392" s="28"/>
      <c r="J392" s="28"/>
      <c r="K392" s="28"/>
      <c r="L392" s="28"/>
      <c r="M392" s="28"/>
      <c r="N392" s="28"/>
      <c r="O392" s="28"/>
      <c r="P392" s="28"/>
      <c r="Q392" s="28"/>
    </row>
    <row r="393" spans="1:17" ht="15">
      <c r="A393" s="28"/>
      <c r="B393" s="28"/>
      <c r="C393" s="28"/>
      <c r="D393" s="28"/>
      <c r="E393" s="28"/>
      <c r="F393" s="28"/>
      <c r="G393" s="28"/>
      <c r="H393" s="28"/>
      <c r="I393" s="28"/>
      <c r="J393" s="28"/>
      <c r="K393" s="28"/>
      <c r="L393" s="28"/>
      <c r="M393" s="28"/>
      <c r="N393" s="28"/>
      <c r="O393" s="28"/>
      <c r="P393" s="28"/>
      <c r="Q393" s="28"/>
    </row>
    <row r="394" spans="1:17" ht="15">
      <c r="A394" s="28"/>
      <c r="B394" s="28"/>
      <c r="C394" s="28"/>
      <c r="D394" s="28"/>
      <c r="E394" s="28"/>
      <c r="F394" s="28"/>
      <c r="G394" s="28"/>
      <c r="H394" s="28"/>
      <c r="I394" s="28"/>
      <c r="J394" s="28"/>
      <c r="K394" s="28"/>
      <c r="L394" s="28"/>
      <c r="M394" s="28"/>
      <c r="N394" s="28"/>
      <c r="O394" s="28"/>
      <c r="P394" s="28"/>
      <c r="Q394" s="28"/>
    </row>
    <row r="395" spans="1:17" ht="15">
      <c r="A395" s="28"/>
      <c r="B395" s="28"/>
      <c r="C395" s="28"/>
      <c r="D395" s="28"/>
      <c r="E395" s="28"/>
      <c r="F395" s="28"/>
      <c r="G395" s="28"/>
      <c r="H395" s="28"/>
      <c r="I395" s="28"/>
      <c r="J395" s="28"/>
      <c r="K395" s="28"/>
      <c r="L395" s="28"/>
      <c r="M395" s="28"/>
      <c r="N395" s="28"/>
      <c r="O395" s="28"/>
      <c r="P395" s="28"/>
      <c r="Q395" s="28"/>
    </row>
    <row r="396" spans="1:17" ht="15">
      <c r="A396" s="28"/>
      <c r="B396" s="28"/>
      <c r="C396" s="28"/>
      <c r="D396" s="28"/>
      <c r="E396" s="28"/>
      <c r="F396" s="28"/>
      <c r="G396" s="28"/>
      <c r="H396" s="28"/>
      <c r="I396" s="28"/>
      <c r="J396" s="28"/>
      <c r="K396" s="28"/>
      <c r="L396" s="28"/>
      <c r="M396" s="28"/>
      <c r="N396" s="28"/>
      <c r="O396" s="28"/>
      <c r="P396" s="28"/>
      <c r="Q396" s="28"/>
    </row>
    <row r="397" spans="1:17" ht="15">
      <c r="A397" s="28"/>
      <c r="B397" s="28"/>
      <c r="C397" s="28"/>
      <c r="D397" s="28"/>
      <c r="E397" s="28"/>
      <c r="F397" s="28"/>
      <c r="G397" s="28"/>
      <c r="H397" s="28"/>
      <c r="I397" s="28"/>
      <c r="J397" s="28"/>
      <c r="K397" s="28"/>
      <c r="L397" s="28"/>
      <c r="M397" s="28"/>
      <c r="N397" s="28"/>
      <c r="O397" s="28"/>
      <c r="P397" s="28"/>
      <c r="Q397" s="28"/>
    </row>
    <row r="398" spans="1:17" ht="15">
      <c r="A398" s="28"/>
      <c r="B398" s="28"/>
      <c r="C398" s="28"/>
      <c r="D398" s="28"/>
      <c r="E398" s="28"/>
      <c r="F398" s="28"/>
      <c r="G398" s="28"/>
      <c r="H398" s="28"/>
      <c r="I398" s="28"/>
      <c r="J398" s="28"/>
      <c r="K398" s="28"/>
      <c r="L398" s="28"/>
      <c r="M398" s="28"/>
      <c r="N398" s="28"/>
      <c r="O398" s="28"/>
      <c r="P398" s="28"/>
      <c r="Q398" s="28"/>
    </row>
    <row r="399" spans="1:17" ht="15">
      <c r="A399" s="28"/>
      <c r="B399" s="28"/>
      <c r="C399" s="28"/>
      <c r="D399" s="28"/>
      <c r="E399" s="28"/>
      <c r="F399" s="28"/>
      <c r="G399" s="28"/>
      <c r="H399" s="28"/>
      <c r="I399" s="28"/>
      <c r="J399" s="28"/>
      <c r="K399" s="28"/>
      <c r="L399" s="28"/>
      <c r="M399" s="28"/>
      <c r="N399" s="28"/>
      <c r="O399" s="28"/>
      <c r="P399" s="28"/>
      <c r="Q399" s="28"/>
    </row>
    <row r="400" spans="1:17" ht="15">
      <c r="A400" s="28"/>
      <c r="B400" s="28"/>
      <c r="C400" s="28"/>
      <c r="D400" s="28"/>
      <c r="E400" s="28"/>
      <c r="F400" s="28"/>
      <c r="G400" s="28"/>
      <c r="H400" s="28"/>
      <c r="I400" s="28"/>
      <c r="J400" s="28"/>
      <c r="K400" s="28"/>
      <c r="L400" s="28"/>
      <c r="M400" s="28"/>
      <c r="N400" s="28"/>
      <c r="O400" s="28"/>
      <c r="P400" s="28"/>
      <c r="Q400" s="28"/>
    </row>
    <row r="401" spans="1:17" ht="15">
      <c r="A401" s="28"/>
      <c r="B401" s="28"/>
      <c r="C401" s="28"/>
      <c r="D401" s="28"/>
      <c r="E401" s="28"/>
      <c r="F401" s="28"/>
      <c r="G401" s="28"/>
      <c r="H401" s="28"/>
      <c r="I401" s="28"/>
      <c r="J401" s="28"/>
      <c r="K401" s="28"/>
      <c r="L401" s="28"/>
      <c r="M401" s="28"/>
      <c r="N401" s="28"/>
      <c r="O401" s="28"/>
      <c r="P401" s="28"/>
      <c r="Q401" s="28"/>
    </row>
    <row r="402" spans="1:17" ht="15">
      <c r="A402" s="28"/>
      <c r="B402" s="28"/>
      <c r="C402" s="28"/>
      <c r="D402" s="28"/>
      <c r="E402" s="28"/>
      <c r="F402" s="28"/>
      <c r="G402" s="28"/>
      <c r="H402" s="28"/>
      <c r="I402" s="28"/>
      <c r="J402" s="28"/>
      <c r="K402" s="28"/>
      <c r="L402" s="28"/>
      <c r="M402" s="28"/>
      <c r="N402" s="28"/>
      <c r="O402" s="28"/>
      <c r="P402" s="28"/>
      <c r="Q402" s="28"/>
    </row>
    <row r="403" spans="1:17" ht="15">
      <c r="A403" s="28"/>
      <c r="B403" s="28"/>
      <c r="C403" s="28"/>
      <c r="D403" s="28"/>
      <c r="E403" s="28"/>
      <c r="F403" s="28"/>
      <c r="G403" s="28"/>
      <c r="H403" s="28"/>
      <c r="I403" s="28"/>
      <c r="J403" s="28"/>
      <c r="K403" s="28"/>
      <c r="L403" s="28"/>
      <c r="M403" s="28"/>
      <c r="N403" s="28"/>
      <c r="O403" s="28"/>
      <c r="P403" s="28"/>
      <c r="Q403" s="28"/>
    </row>
    <row r="404" spans="1:17" ht="15">
      <c r="A404" s="28"/>
      <c r="B404" s="28"/>
      <c r="C404" s="28"/>
      <c r="D404" s="28"/>
      <c r="E404" s="28"/>
      <c r="F404" s="28"/>
      <c r="G404" s="28"/>
      <c r="H404" s="28"/>
      <c r="I404" s="28"/>
      <c r="J404" s="28"/>
      <c r="K404" s="28"/>
      <c r="L404" s="28"/>
      <c r="M404" s="28"/>
      <c r="N404" s="28"/>
      <c r="O404" s="28"/>
      <c r="P404" s="28"/>
      <c r="Q404" s="28"/>
    </row>
    <row r="405" spans="1:17" ht="15">
      <c r="A405" s="28"/>
      <c r="B405" s="28"/>
      <c r="C405" s="28"/>
      <c r="D405" s="28"/>
      <c r="E405" s="28"/>
      <c r="F405" s="28"/>
      <c r="G405" s="28"/>
      <c r="H405" s="28"/>
      <c r="I405" s="28"/>
      <c r="J405" s="28"/>
      <c r="K405" s="28"/>
      <c r="L405" s="28"/>
      <c r="M405" s="28"/>
      <c r="N405" s="28"/>
      <c r="O405" s="28"/>
      <c r="P405" s="28"/>
      <c r="Q405" s="28"/>
    </row>
    <row r="406" spans="1:17" ht="15">
      <c r="A406" s="28"/>
      <c r="B406" s="28"/>
      <c r="C406" s="28"/>
      <c r="D406" s="28"/>
      <c r="E406" s="28"/>
      <c r="F406" s="28"/>
      <c r="G406" s="28"/>
      <c r="H406" s="28"/>
      <c r="I406" s="28"/>
      <c r="J406" s="28"/>
      <c r="K406" s="28"/>
      <c r="L406" s="28"/>
      <c r="M406" s="28"/>
      <c r="N406" s="28"/>
      <c r="O406" s="28"/>
      <c r="P406" s="28"/>
      <c r="Q406" s="28"/>
    </row>
    <row r="407" spans="1:17" ht="15">
      <c r="A407" s="28"/>
      <c r="B407" s="28"/>
      <c r="C407" s="28"/>
      <c r="D407" s="28"/>
      <c r="E407" s="28"/>
      <c r="F407" s="28"/>
      <c r="G407" s="28"/>
      <c r="H407" s="28"/>
      <c r="I407" s="28"/>
      <c r="J407" s="28"/>
      <c r="K407" s="28"/>
      <c r="L407" s="28"/>
      <c r="M407" s="28"/>
      <c r="N407" s="28"/>
      <c r="O407" s="28"/>
      <c r="P407" s="28"/>
      <c r="Q407" s="28"/>
    </row>
    <row r="408" spans="1:17" ht="15">
      <c r="A408" s="28"/>
      <c r="B408" s="28"/>
      <c r="C408" s="28"/>
      <c r="D408" s="28"/>
      <c r="E408" s="28"/>
      <c r="F408" s="28"/>
      <c r="G408" s="28"/>
      <c r="H408" s="28"/>
      <c r="I408" s="28"/>
      <c r="J408" s="28"/>
      <c r="K408" s="28"/>
      <c r="L408" s="28"/>
      <c r="M408" s="28"/>
      <c r="N408" s="28"/>
      <c r="O408" s="28"/>
      <c r="P408" s="28"/>
      <c r="Q408" s="28"/>
    </row>
    <row r="409" spans="1:17" ht="15">
      <c r="A409" s="28"/>
      <c r="B409" s="28"/>
      <c r="C409" s="28"/>
      <c r="D409" s="28"/>
      <c r="E409" s="28"/>
      <c r="F409" s="28"/>
      <c r="G409" s="28"/>
      <c r="H409" s="28"/>
      <c r="I409" s="28"/>
      <c r="J409" s="28"/>
      <c r="K409" s="28"/>
      <c r="L409" s="28"/>
      <c r="M409" s="28"/>
      <c r="N409" s="28"/>
      <c r="O409" s="28"/>
      <c r="P409" s="28"/>
      <c r="Q409" s="28"/>
    </row>
    <row r="410" spans="1:17" ht="15">
      <c r="A410" s="28"/>
      <c r="B410" s="28"/>
      <c r="C410" s="28"/>
      <c r="D410" s="28"/>
      <c r="E410" s="28"/>
      <c r="F410" s="28"/>
      <c r="G410" s="28"/>
      <c r="H410" s="28"/>
      <c r="I410" s="28"/>
      <c r="J410" s="28"/>
      <c r="K410" s="28"/>
      <c r="L410" s="28"/>
      <c r="M410" s="28"/>
      <c r="N410" s="28"/>
      <c r="O410" s="28"/>
      <c r="P410" s="28"/>
      <c r="Q410" s="28"/>
    </row>
    <row r="411" spans="1:17" ht="15">
      <c r="A411" s="28"/>
      <c r="B411" s="28"/>
      <c r="C411" s="28"/>
      <c r="D411" s="28"/>
      <c r="E411" s="28"/>
      <c r="F411" s="28"/>
      <c r="G411" s="28"/>
      <c r="H411" s="28"/>
      <c r="I411" s="28"/>
      <c r="J411" s="28"/>
      <c r="K411" s="28"/>
      <c r="L411" s="28"/>
      <c r="M411" s="28"/>
      <c r="N411" s="28"/>
      <c r="O411" s="28"/>
      <c r="P411" s="28"/>
      <c r="Q411" s="28"/>
    </row>
    <row r="412" spans="1:17" ht="15">
      <c r="A412" s="28"/>
      <c r="B412" s="28"/>
      <c r="C412" s="28"/>
      <c r="D412" s="28"/>
      <c r="E412" s="28"/>
      <c r="F412" s="28"/>
      <c r="G412" s="28"/>
      <c r="H412" s="28"/>
      <c r="I412" s="28"/>
      <c r="J412" s="28"/>
      <c r="K412" s="28"/>
      <c r="L412" s="28"/>
      <c r="M412" s="28"/>
      <c r="N412" s="28"/>
      <c r="O412" s="28"/>
      <c r="P412" s="28"/>
      <c r="Q412" s="28"/>
    </row>
    <row r="413" spans="1:17" ht="15">
      <c r="A413" s="28"/>
      <c r="B413" s="28"/>
      <c r="C413" s="28"/>
      <c r="D413" s="28"/>
      <c r="E413" s="28"/>
      <c r="F413" s="28"/>
      <c r="G413" s="28"/>
      <c r="H413" s="28"/>
      <c r="I413" s="28"/>
      <c r="J413" s="28"/>
      <c r="K413" s="28"/>
      <c r="L413" s="28"/>
      <c r="M413" s="28"/>
      <c r="N413" s="28"/>
      <c r="O413" s="28"/>
      <c r="P413" s="28"/>
      <c r="Q413" s="28"/>
    </row>
    <row r="414" spans="1:17" ht="15">
      <c r="A414" s="28"/>
      <c r="B414" s="28"/>
      <c r="C414" s="28"/>
      <c r="D414" s="28"/>
      <c r="E414" s="28"/>
      <c r="F414" s="28"/>
      <c r="G414" s="28"/>
      <c r="H414" s="28"/>
      <c r="I414" s="28"/>
      <c r="J414" s="28"/>
      <c r="K414" s="28"/>
      <c r="L414" s="28"/>
      <c r="M414" s="28"/>
      <c r="N414" s="28"/>
      <c r="O414" s="28"/>
      <c r="P414" s="28"/>
      <c r="Q414" s="28"/>
    </row>
    <row r="415" spans="1:17" ht="15">
      <c r="A415" s="28"/>
      <c r="B415" s="28"/>
      <c r="C415" s="28"/>
      <c r="D415" s="28"/>
      <c r="E415" s="28"/>
      <c r="F415" s="28"/>
      <c r="G415" s="28"/>
      <c r="H415" s="28"/>
      <c r="I415" s="28"/>
      <c r="J415" s="28"/>
      <c r="K415" s="28"/>
      <c r="L415" s="28"/>
      <c r="M415" s="28"/>
      <c r="N415" s="28"/>
      <c r="O415" s="28"/>
      <c r="P415" s="28"/>
      <c r="Q415" s="28"/>
    </row>
    <row r="416" spans="1:17" ht="15">
      <c r="A416" s="28"/>
      <c r="B416" s="28"/>
      <c r="C416" s="28"/>
      <c r="D416" s="28"/>
      <c r="E416" s="28"/>
      <c r="F416" s="28"/>
      <c r="G416" s="28"/>
      <c r="H416" s="28"/>
      <c r="I416" s="28"/>
      <c r="J416" s="28"/>
      <c r="K416" s="28"/>
      <c r="L416" s="28"/>
      <c r="M416" s="28"/>
      <c r="N416" s="28"/>
      <c r="O416" s="28"/>
      <c r="P416" s="28"/>
      <c r="Q416" s="28"/>
    </row>
    <row r="417" spans="1:17" ht="15">
      <c r="A417" s="28"/>
      <c r="B417" s="28"/>
      <c r="C417" s="28"/>
      <c r="D417" s="28"/>
      <c r="E417" s="28"/>
      <c r="F417" s="28"/>
      <c r="G417" s="28"/>
      <c r="H417" s="28"/>
      <c r="I417" s="28"/>
      <c r="J417" s="28"/>
      <c r="K417" s="28"/>
      <c r="L417" s="28"/>
      <c r="M417" s="28"/>
      <c r="N417" s="28"/>
      <c r="O417" s="28"/>
      <c r="P417" s="28"/>
      <c r="Q417" s="28"/>
    </row>
    <row r="418" spans="1:17" ht="15">
      <c r="A418" s="28"/>
      <c r="B418" s="28"/>
      <c r="C418" s="28"/>
      <c r="D418" s="28"/>
      <c r="E418" s="28"/>
      <c r="F418" s="28"/>
      <c r="G418" s="28"/>
      <c r="H418" s="28"/>
      <c r="I418" s="28"/>
      <c r="J418" s="28"/>
      <c r="K418" s="28"/>
      <c r="L418" s="28"/>
      <c r="M418" s="28"/>
      <c r="N418" s="28"/>
      <c r="O418" s="28"/>
      <c r="P418" s="28"/>
      <c r="Q418" s="28"/>
    </row>
    <row r="419" spans="1:17" ht="15">
      <c r="A419" s="28"/>
      <c r="B419" s="28"/>
      <c r="C419" s="28"/>
      <c r="D419" s="28"/>
      <c r="E419" s="28"/>
      <c r="F419" s="28"/>
      <c r="G419" s="28"/>
      <c r="H419" s="28"/>
      <c r="I419" s="28"/>
      <c r="J419" s="28"/>
      <c r="K419" s="28"/>
      <c r="L419" s="28"/>
      <c r="M419" s="28"/>
      <c r="N419" s="28"/>
      <c r="O419" s="28"/>
      <c r="P419" s="28"/>
      <c r="Q419" s="28"/>
    </row>
    <row r="420" spans="1:17" ht="15">
      <c r="A420" s="28"/>
      <c r="B420" s="28"/>
      <c r="C420" s="28"/>
      <c r="D420" s="28"/>
      <c r="E420" s="28"/>
      <c r="F420" s="28"/>
      <c r="G420" s="28"/>
      <c r="H420" s="28"/>
      <c r="I420" s="28"/>
      <c r="J420" s="28"/>
      <c r="K420" s="28"/>
      <c r="L420" s="28"/>
      <c r="M420" s="28"/>
      <c r="N420" s="28"/>
      <c r="O420" s="28"/>
      <c r="P420" s="28"/>
      <c r="Q420" s="28"/>
    </row>
    <row r="421" spans="1:17" ht="15">
      <c r="A421" s="28"/>
      <c r="B421" s="28"/>
      <c r="C421" s="28"/>
      <c r="D421" s="28"/>
      <c r="E421" s="28"/>
      <c r="F421" s="28"/>
      <c r="G421" s="28"/>
      <c r="H421" s="28"/>
      <c r="I421" s="28"/>
      <c r="J421" s="28"/>
      <c r="K421" s="28"/>
      <c r="L421" s="28"/>
      <c r="M421" s="28"/>
      <c r="N421" s="28"/>
      <c r="O421" s="28"/>
      <c r="P421" s="28"/>
      <c r="Q421" s="28"/>
    </row>
    <row r="422" spans="1:17" ht="15">
      <c r="A422" s="28"/>
      <c r="B422" s="28"/>
      <c r="C422" s="28"/>
      <c r="D422" s="28"/>
      <c r="E422" s="28"/>
      <c r="F422" s="28"/>
      <c r="G422" s="28"/>
      <c r="H422" s="28"/>
      <c r="I422" s="28"/>
      <c r="J422" s="28"/>
      <c r="K422" s="28"/>
      <c r="L422" s="28"/>
      <c r="M422" s="28"/>
      <c r="N422" s="28"/>
      <c r="O422" s="28"/>
      <c r="P422" s="28"/>
      <c r="Q422" s="28"/>
    </row>
    <row r="423" spans="1:17" ht="15">
      <c r="A423" s="28"/>
      <c r="B423" s="28"/>
      <c r="C423" s="28"/>
      <c r="D423" s="28"/>
      <c r="E423" s="28"/>
      <c r="F423" s="28"/>
      <c r="G423" s="28"/>
      <c r="H423" s="28"/>
      <c r="I423" s="28"/>
      <c r="J423" s="28"/>
      <c r="K423" s="28"/>
      <c r="L423" s="28"/>
      <c r="M423" s="28"/>
      <c r="N423" s="28"/>
      <c r="O423" s="28"/>
      <c r="P423" s="28"/>
      <c r="Q423" s="28"/>
    </row>
    <row r="424" spans="1:17" ht="15">
      <c r="A424" s="28"/>
      <c r="B424" s="28"/>
      <c r="C424" s="28"/>
      <c r="D424" s="28"/>
      <c r="E424" s="28"/>
      <c r="F424" s="28"/>
      <c r="G424" s="28"/>
      <c r="H424" s="28"/>
      <c r="I424" s="28"/>
      <c r="J424" s="28"/>
      <c r="K424" s="28"/>
      <c r="L424" s="28"/>
      <c r="M424" s="28"/>
      <c r="N424" s="28"/>
      <c r="O424" s="28"/>
      <c r="P424" s="28"/>
      <c r="Q424" s="28"/>
    </row>
    <row r="425" spans="1:17" ht="15">
      <c r="A425" s="28"/>
      <c r="B425" s="28"/>
      <c r="C425" s="28"/>
      <c r="D425" s="28"/>
      <c r="E425" s="28"/>
      <c r="F425" s="28"/>
      <c r="G425" s="28"/>
      <c r="H425" s="28"/>
      <c r="I425" s="28"/>
      <c r="J425" s="28"/>
      <c r="K425" s="28"/>
      <c r="L425" s="28"/>
      <c r="M425" s="28"/>
      <c r="N425" s="28"/>
      <c r="O425" s="28"/>
      <c r="P425" s="28"/>
      <c r="Q425" s="28"/>
    </row>
    <row r="426" spans="1:17" ht="15">
      <c r="A426" s="28"/>
      <c r="B426" s="28"/>
      <c r="C426" s="28"/>
      <c r="D426" s="28"/>
      <c r="E426" s="28"/>
      <c r="F426" s="28"/>
      <c r="G426" s="28"/>
      <c r="H426" s="28"/>
      <c r="I426" s="28"/>
      <c r="J426" s="28"/>
      <c r="K426" s="28"/>
      <c r="L426" s="28"/>
      <c r="M426" s="28"/>
      <c r="N426" s="28"/>
      <c r="O426" s="28"/>
      <c r="P426" s="28"/>
      <c r="Q426" s="28"/>
    </row>
    <row r="427" spans="1:17" ht="15">
      <c r="A427" s="28"/>
      <c r="B427" s="28"/>
      <c r="C427" s="28"/>
      <c r="D427" s="28"/>
      <c r="E427" s="28"/>
      <c r="F427" s="28"/>
      <c r="G427" s="28"/>
      <c r="H427" s="28"/>
      <c r="I427" s="28"/>
      <c r="J427" s="28"/>
      <c r="K427" s="28"/>
      <c r="L427" s="28"/>
      <c r="M427" s="28"/>
      <c r="N427" s="28"/>
      <c r="O427" s="28"/>
      <c r="P427" s="28"/>
      <c r="Q427" s="28"/>
    </row>
    <row r="428" spans="1:17" ht="15">
      <c r="A428" s="28"/>
      <c r="B428" s="28"/>
      <c r="C428" s="28"/>
      <c r="D428" s="28"/>
      <c r="E428" s="28"/>
      <c r="F428" s="28"/>
      <c r="G428" s="28"/>
      <c r="H428" s="28"/>
      <c r="I428" s="28"/>
      <c r="J428" s="28"/>
      <c r="K428" s="28"/>
      <c r="L428" s="28"/>
      <c r="M428" s="28"/>
      <c r="N428" s="28"/>
      <c r="O428" s="28"/>
      <c r="P428" s="28"/>
      <c r="Q428" s="28"/>
    </row>
    <row r="429" spans="1:17" ht="15">
      <c r="A429" s="28"/>
      <c r="B429" s="28"/>
      <c r="C429" s="28"/>
      <c r="D429" s="28"/>
      <c r="E429" s="28"/>
      <c r="F429" s="28"/>
      <c r="G429" s="28"/>
      <c r="H429" s="28"/>
      <c r="I429" s="28"/>
      <c r="J429" s="28"/>
      <c r="K429" s="28"/>
      <c r="L429" s="28"/>
      <c r="M429" s="28"/>
      <c r="N429" s="28"/>
      <c r="O429" s="28"/>
      <c r="P429" s="28"/>
      <c r="Q429" s="28"/>
    </row>
    <row r="430" spans="1:17" ht="15">
      <c r="A430" s="28"/>
      <c r="B430" s="28"/>
      <c r="C430" s="28"/>
      <c r="D430" s="28"/>
      <c r="E430" s="28"/>
      <c r="F430" s="28"/>
      <c r="G430" s="28"/>
      <c r="H430" s="28"/>
      <c r="I430" s="28"/>
      <c r="J430" s="28"/>
      <c r="K430" s="28"/>
      <c r="L430" s="28"/>
      <c r="M430" s="28"/>
      <c r="N430" s="28"/>
      <c r="O430" s="28"/>
      <c r="P430" s="28"/>
      <c r="Q430" s="28"/>
    </row>
    <row r="431" spans="1:17" ht="15">
      <c r="A431" s="28"/>
      <c r="B431" s="28"/>
      <c r="C431" s="28"/>
      <c r="D431" s="28"/>
      <c r="E431" s="28"/>
      <c r="F431" s="28"/>
      <c r="G431" s="28"/>
      <c r="H431" s="28"/>
      <c r="I431" s="28"/>
      <c r="J431" s="28"/>
      <c r="K431" s="28"/>
      <c r="L431" s="28"/>
      <c r="M431" s="28"/>
      <c r="N431" s="28"/>
      <c r="O431" s="28"/>
      <c r="P431" s="28"/>
      <c r="Q431" s="28"/>
    </row>
    <row r="432" spans="1:17" ht="15">
      <c r="A432" s="28"/>
      <c r="B432" s="28"/>
      <c r="C432" s="28"/>
      <c r="D432" s="28"/>
      <c r="E432" s="28"/>
      <c r="F432" s="28"/>
      <c r="G432" s="28"/>
      <c r="H432" s="28"/>
      <c r="I432" s="28"/>
      <c r="J432" s="28"/>
      <c r="K432" s="28"/>
      <c r="L432" s="28"/>
      <c r="M432" s="28"/>
      <c r="N432" s="28"/>
      <c r="O432" s="28"/>
      <c r="P432" s="28"/>
      <c r="Q432" s="28"/>
    </row>
    <row r="433" spans="1:17" ht="15">
      <c r="A433" s="28"/>
      <c r="B433" s="28"/>
      <c r="C433" s="28"/>
      <c r="D433" s="28"/>
      <c r="E433" s="28"/>
      <c r="F433" s="28"/>
      <c r="G433" s="28"/>
      <c r="H433" s="28"/>
      <c r="I433" s="28"/>
      <c r="J433" s="28"/>
      <c r="K433" s="28"/>
      <c r="L433" s="28"/>
      <c r="M433" s="28"/>
      <c r="N433" s="28"/>
      <c r="O433" s="28"/>
      <c r="P433" s="28"/>
      <c r="Q433" s="28"/>
    </row>
    <row r="434" spans="1:17" ht="15">
      <c r="A434" s="28"/>
      <c r="B434" s="28"/>
      <c r="C434" s="28"/>
      <c r="D434" s="28"/>
      <c r="E434" s="28"/>
      <c r="F434" s="28"/>
      <c r="G434" s="28"/>
      <c r="H434" s="28"/>
      <c r="I434" s="28"/>
      <c r="J434" s="28"/>
      <c r="K434" s="28"/>
      <c r="L434" s="28"/>
      <c r="M434" s="28"/>
      <c r="N434" s="28"/>
      <c r="O434" s="28"/>
      <c r="P434" s="28"/>
      <c r="Q434" s="28"/>
    </row>
    <row r="435" spans="1:17" ht="15">
      <c r="A435" s="28"/>
      <c r="B435" s="28"/>
      <c r="C435" s="28"/>
      <c r="D435" s="28"/>
      <c r="E435" s="28"/>
      <c r="F435" s="28"/>
      <c r="G435" s="28"/>
      <c r="H435" s="28"/>
      <c r="I435" s="28"/>
      <c r="J435" s="28"/>
      <c r="K435" s="28"/>
      <c r="L435" s="28"/>
      <c r="M435" s="28"/>
      <c r="N435" s="28"/>
      <c r="O435" s="28"/>
      <c r="P435" s="28"/>
      <c r="Q435" s="28"/>
    </row>
    <row r="436" spans="1:17" ht="15">
      <c r="A436" s="28"/>
      <c r="B436" s="28"/>
      <c r="C436" s="28"/>
      <c r="D436" s="28"/>
      <c r="E436" s="28"/>
      <c r="F436" s="28"/>
      <c r="G436" s="28"/>
      <c r="H436" s="28"/>
      <c r="I436" s="28"/>
      <c r="J436" s="28"/>
      <c r="K436" s="28"/>
      <c r="L436" s="28"/>
      <c r="M436" s="28"/>
      <c r="N436" s="28"/>
      <c r="O436" s="28"/>
      <c r="P436" s="28"/>
      <c r="Q436" s="28"/>
    </row>
    <row r="437" spans="1:17" ht="15">
      <c r="A437" s="28"/>
      <c r="B437" s="28"/>
      <c r="C437" s="28"/>
      <c r="D437" s="28"/>
      <c r="E437" s="28"/>
      <c r="F437" s="28"/>
      <c r="G437" s="28"/>
      <c r="H437" s="28"/>
      <c r="I437" s="28"/>
      <c r="J437" s="28"/>
      <c r="K437" s="28"/>
      <c r="L437" s="28"/>
      <c r="M437" s="28"/>
      <c r="N437" s="28"/>
      <c r="O437" s="28"/>
      <c r="P437" s="28"/>
      <c r="Q437" s="28"/>
    </row>
    <row r="438" spans="1:17" ht="15">
      <c r="A438" s="28"/>
      <c r="B438" s="28"/>
      <c r="C438" s="28"/>
      <c r="D438" s="28"/>
      <c r="E438" s="28"/>
      <c r="F438" s="28"/>
      <c r="G438" s="28"/>
      <c r="H438" s="28"/>
      <c r="I438" s="28"/>
      <c r="J438" s="28"/>
      <c r="K438" s="28"/>
      <c r="L438" s="28"/>
      <c r="M438" s="28"/>
      <c r="N438" s="28"/>
      <c r="O438" s="28"/>
      <c r="P438" s="28"/>
      <c r="Q438" s="28"/>
    </row>
    <row r="439" spans="1:17" ht="15">
      <c r="A439" s="28"/>
      <c r="B439" s="28"/>
      <c r="C439" s="28"/>
      <c r="D439" s="28"/>
      <c r="E439" s="28"/>
      <c r="F439" s="28"/>
      <c r="G439" s="28"/>
      <c r="H439" s="28"/>
      <c r="I439" s="28"/>
      <c r="J439" s="28"/>
      <c r="K439" s="28"/>
      <c r="L439" s="28"/>
      <c r="M439" s="28"/>
      <c r="N439" s="28"/>
      <c r="O439" s="28"/>
      <c r="P439" s="28"/>
      <c r="Q439" s="28"/>
    </row>
    <row r="440" spans="1:17" ht="15">
      <c r="A440" s="28"/>
      <c r="B440" s="28"/>
      <c r="C440" s="28"/>
      <c r="D440" s="28"/>
      <c r="E440" s="28"/>
      <c r="F440" s="28"/>
      <c r="G440" s="28"/>
      <c r="H440" s="28"/>
      <c r="I440" s="28"/>
      <c r="J440" s="28"/>
      <c r="K440" s="28"/>
      <c r="L440" s="28"/>
      <c r="M440" s="28"/>
      <c r="N440" s="28"/>
      <c r="O440" s="28"/>
      <c r="P440" s="28"/>
      <c r="Q440" s="28"/>
    </row>
    <row r="441" spans="1:17" ht="15">
      <c r="A441" s="28"/>
      <c r="B441" s="28"/>
      <c r="C441" s="28"/>
      <c r="D441" s="28"/>
      <c r="E441" s="28"/>
      <c r="F441" s="28"/>
      <c r="G441" s="28"/>
      <c r="H441" s="28"/>
      <c r="I441" s="28"/>
      <c r="J441" s="28"/>
      <c r="K441" s="28"/>
      <c r="L441" s="28"/>
      <c r="M441" s="28"/>
      <c r="N441" s="28"/>
      <c r="O441" s="28"/>
      <c r="P441" s="28"/>
      <c r="Q441" s="28"/>
    </row>
    <row r="442" spans="1:17" ht="15">
      <c r="A442" s="28"/>
      <c r="B442" s="28"/>
      <c r="C442" s="28"/>
      <c r="D442" s="28"/>
      <c r="E442" s="28"/>
      <c r="F442" s="28"/>
      <c r="G442" s="28"/>
      <c r="H442" s="28"/>
      <c r="I442" s="28"/>
      <c r="J442" s="28"/>
      <c r="K442" s="28"/>
      <c r="L442" s="28"/>
      <c r="M442" s="28"/>
      <c r="N442" s="28"/>
      <c r="O442" s="28"/>
      <c r="P442" s="28"/>
      <c r="Q442" s="28"/>
    </row>
    <row r="443" spans="1:17" ht="15">
      <c r="A443" s="28"/>
      <c r="B443" s="28"/>
      <c r="C443" s="28"/>
      <c r="D443" s="28"/>
      <c r="E443" s="28"/>
      <c r="F443" s="28"/>
      <c r="G443" s="28"/>
      <c r="H443" s="28"/>
      <c r="I443" s="28"/>
      <c r="J443" s="28"/>
      <c r="K443" s="28"/>
      <c r="L443" s="28"/>
      <c r="M443" s="28"/>
      <c r="N443" s="28"/>
      <c r="O443" s="28"/>
      <c r="P443" s="28"/>
      <c r="Q443" s="28"/>
    </row>
    <row r="444" spans="1:17" ht="15">
      <c r="A444" s="28"/>
      <c r="B444" s="28"/>
      <c r="C444" s="28"/>
      <c r="D444" s="28"/>
      <c r="E444" s="28"/>
      <c r="F444" s="28"/>
      <c r="G444" s="28"/>
      <c r="H444" s="28"/>
      <c r="I444" s="28"/>
      <c r="J444" s="28"/>
      <c r="K444" s="28"/>
      <c r="L444" s="28"/>
      <c r="M444" s="28"/>
      <c r="N444" s="28"/>
      <c r="O444" s="28"/>
      <c r="P444" s="28"/>
      <c r="Q444" s="28"/>
    </row>
    <row r="445" spans="1:17" ht="15">
      <c r="A445" s="28"/>
      <c r="B445" s="28"/>
      <c r="C445" s="28"/>
      <c r="D445" s="28"/>
      <c r="E445" s="28"/>
      <c r="F445" s="28"/>
      <c r="G445" s="28"/>
      <c r="H445" s="28"/>
      <c r="I445" s="28"/>
      <c r="J445" s="28"/>
      <c r="K445" s="28"/>
      <c r="L445" s="28"/>
      <c r="M445" s="28"/>
      <c r="N445" s="28"/>
      <c r="O445" s="28"/>
      <c r="P445" s="28"/>
      <c r="Q445" s="28"/>
    </row>
    <row r="446" spans="1:17" ht="15">
      <c r="A446" s="28"/>
      <c r="B446" s="28"/>
      <c r="C446" s="28"/>
      <c r="D446" s="28"/>
      <c r="E446" s="28"/>
      <c r="F446" s="28"/>
      <c r="G446" s="28"/>
      <c r="H446" s="28"/>
      <c r="I446" s="28"/>
      <c r="J446" s="28"/>
      <c r="K446" s="28"/>
      <c r="L446" s="28"/>
      <c r="M446" s="28"/>
      <c r="N446" s="28"/>
      <c r="O446" s="28"/>
      <c r="P446" s="28"/>
      <c r="Q446" s="28"/>
    </row>
    <row r="447" spans="1:17" ht="15">
      <c r="A447" s="28"/>
      <c r="B447" s="28"/>
      <c r="C447" s="28"/>
      <c r="D447" s="28"/>
      <c r="E447" s="28"/>
      <c r="F447" s="28"/>
      <c r="G447" s="28"/>
      <c r="H447" s="28"/>
      <c r="I447" s="28"/>
      <c r="J447" s="28"/>
      <c r="K447" s="28"/>
      <c r="L447" s="28"/>
      <c r="M447" s="28"/>
      <c r="N447" s="28"/>
      <c r="O447" s="28"/>
      <c r="P447" s="28"/>
      <c r="Q447" s="28"/>
    </row>
    <row r="448" spans="1:17" ht="15">
      <c r="A448" s="28"/>
      <c r="B448" s="28"/>
      <c r="C448" s="28"/>
      <c r="D448" s="28"/>
      <c r="E448" s="28"/>
      <c r="F448" s="28"/>
      <c r="G448" s="28"/>
      <c r="H448" s="28"/>
      <c r="I448" s="28"/>
      <c r="J448" s="28"/>
      <c r="K448" s="28"/>
      <c r="L448" s="28"/>
      <c r="M448" s="28"/>
      <c r="N448" s="28"/>
      <c r="O448" s="28"/>
      <c r="P448" s="28"/>
      <c r="Q448" s="28"/>
    </row>
    <row r="449" spans="1:17" ht="15">
      <c r="A449" s="28"/>
      <c r="B449" s="28"/>
      <c r="C449" s="28"/>
      <c r="D449" s="28"/>
      <c r="E449" s="28"/>
      <c r="F449" s="28"/>
      <c r="G449" s="28"/>
      <c r="H449" s="28"/>
      <c r="I449" s="28"/>
      <c r="J449" s="28"/>
      <c r="K449" s="28"/>
      <c r="L449" s="28"/>
      <c r="M449" s="28"/>
      <c r="N449" s="28"/>
      <c r="O449" s="28"/>
      <c r="P449" s="28"/>
      <c r="Q449" s="28"/>
    </row>
    <row r="450" spans="1:17" ht="15">
      <c r="A450" s="28"/>
      <c r="B450" s="28"/>
      <c r="C450" s="28"/>
      <c r="D450" s="28"/>
      <c r="E450" s="28"/>
      <c r="F450" s="28"/>
      <c r="G450" s="28"/>
      <c r="H450" s="28"/>
      <c r="I450" s="28"/>
      <c r="J450" s="28"/>
      <c r="K450" s="28"/>
      <c r="L450" s="28"/>
      <c r="M450" s="28"/>
      <c r="N450" s="28"/>
      <c r="O450" s="28"/>
      <c r="P450" s="28"/>
      <c r="Q450" s="28"/>
    </row>
    <row r="451" spans="1:17" ht="15">
      <c r="A451" s="28"/>
      <c r="B451" s="28"/>
      <c r="C451" s="28"/>
      <c r="D451" s="28"/>
      <c r="E451" s="28"/>
      <c r="F451" s="28"/>
      <c r="G451" s="28"/>
      <c r="H451" s="28"/>
      <c r="I451" s="28"/>
      <c r="J451" s="28"/>
      <c r="K451" s="28"/>
      <c r="L451" s="28"/>
      <c r="M451" s="28"/>
      <c r="N451" s="28"/>
      <c r="O451" s="28"/>
      <c r="P451" s="28"/>
      <c r="Q451" s="28"/>
    </row>
    <row r="452" spans="1:17" ht="15">
      <c r="A452" s="28"/>
      <c r="B452" s="28"/>
      <c r="C452" s="28"/>
      <c r="D452" s="28"/>
      <c r="E452" s="28"/>
      <c r="F452" s="28"/>
      <c r="G452" s="28"/>
      <c r="H452" s="28"/>
      <c r="I452" s="28"/>
      <c r="J452" s="28"/>
      <c r="K452" s="28"/>
      <c r="L452" s="28"/>
      <c r="M452" s="28"/>
      <c r="N452" s="28"/>
      <c r="O452" s="28"/>
      <c r="P452" s="28"/>
      <c r="Q452" s="28"/>
    </row>
    <row r="453" spans="1:17" ht="15">
      <c r="A453" s="28"/>
      <c r="B453" s="28"/>
      <c r="C453" s="28"/>
      <c r="D453" s="28"/>
      <c r="E453" s="28"/>
      <c r="F453" s="28"/>
      <c r="G453" s="28"/>
      <c r="H453" s="28"/>
      <c r="I453" s="28"/>
      <c r="J453" s="28"/>
      <c r="K453" s="28"/>
      <c r="L453" s="28"/>
      <c r="M453" s="28"/>
      <c r="N453" s="28"/>
      <c r="O453" s="28"/>
      <c r="P453" s="28"/>
      <c r="Q453" s="28"/>
    </row>
    <row r="454" spans="1:17" ht="15">
      <c r="A454" s="28"/>
      <c r="B454" s="28"/>
      <c r="C454" s="28"/>
      <c r="D454" s="28"/>
      <c r="E454" s="28"/>
      <c r="F454" s="28"/>
      <c r="G454" s="28"/>
      <c r="H454" s="28"/>
      <c r="I454" s="28"/>
      <c r="J454" s="28"/>
      <c r="K454" s="28"/>
      <c r="L454" s="28"/>
      <c r="M454" s="28"/>
      <c r="N454" s="28"/>
      <c r="O454" s="28"/>
      <c r="P454" s="28"/>
      <c r="Q454" s="28"/>
    </row>
    <row r="455" spans="1:17" ht="15">
      <c r="A455" s="28"/>
      <c r="B455" s="28"/>
      <c r="C455" s="28"/>
      <c r="D455" s="28"/>
      <c r="E455" s="28"/>
      <c r="F455" s="28"/>
      <c r="G455" s="28"/>
      <c r="H455" s="28"/>
      <c r="I455" s="28"/>
      <c r="J455" s="28"/>
      <c r="K455" s="28"/>
      <c r="L455" s="28"/>
      <c r="M455" s="28"/>
      <c r="N455" s="28"/>
      <c r="O455" s="28"/>
      <c r="P455" s="28"/>
      <c r="Q455" s="28"/>
    </row>
    <row r="456" spans="1:17" ht="15">
      <c r="A456" s="28"/>
      <c r="B456" s="28"/>
      <c r="C456" s="28"/>
      <c r="D456" s="28"/>
      <c r="E456" s="28"/>
      <c r="F456" s="28"/>
      <c r="G456" s="28"/>
      <c r="H456" s="28"/>
      <c r="I456" s="28"/>
      <c r="J456" s="28"/>
      <c r="K456" s="28"/>
      <c r="L456" s="28"/>
      <c r="M456" s="28"/>
      <c r="N456" s="28"/>
      <c r="O456" s="28"/>
      <c r="P456" s="28"/>
      <c r="Q456" s="28"/>
    </row>
    <row r="457" spans="1:17" ht="15">
      <c r="A457" s="28"/>
      <c r="B457" s="28"/>
      <c r="C457" s="28"/>
      <c r="D457" s="28"/>
      <c r="E457" s="28"/>
      <c r="F457" s="28"/>
      <c r="G457" s="28"/>
      <c r="H457" s="28"/>
      <c r="I457" s="28"/>
      <c r="J457" s="28"/>
      <c r="K457" s="28"/>
      <c r="L457" s="28"/>
      <c r="M457" s="28"/>
      <c r="N457" s="28"/>
      <c r="O457" s="28"/>
      <c r="P457" s="28"/>
      <c r="Q457" s="28"/>
    </row>
    <row r="458" spans="1:17" ht="15">
      <c r="A458" s="28"/>
      <c r="B458" s="28"/>
      <c r="C458" s="28"/>
      <c r="D458" s="28"/>
      <c r="E458" s="28"/>
      <c r="F458" s="28"/>
      <c r="G458" s="28"/>
      <c r="H458" s="28"/>
      <c r="I458" s="28"/>
      <c r="J458" s="28"/>
      <c r="K458" s="28"/>
      <c r="L458" s="28"/>
      <c r="M458" s="28"/>
      <c r="N458" s="28"/>
      <c r="O458" s="28"/>
      <c r="P458" s="28"/>
      <c r="Q458" s="28"/>
    </row>
    <row r="459" spans="1:17" ht="15">
      <c r="A459" s="28"/>
      <c r="B459" s="28"/>
      <c r="C459" s="28"/>
      <c r="D459" s="28"/>
      <c r="E459" s="28"/>
      <c r="F459" s="28"/>
      <c r="G459" s="28"/>
      <c r="H459" s="28"/>
      <c r="I459" s="28"/>
      <c r="J459" s="28"/>
      <c r="K459" s="28"/>
      <c r="L459" s="28"/>
      <c r="M459" s="28"/>
      <c r="N459" s="28"/>
      <c r="O459" s="28"/>
      <c r="P459" s="28"/>
      <c r="Q459" s="28"/>
    </row>
    <row r="460" spans="1:17" ht="15">
      <c r="A460" s="28"/>
      <c r="B460" s="28"/>
      <c r="C460" s="28"/>
      <c r="D460" s="28"/>
      <c r="E460" s="28"/>
      <c r="F460" s="28"/>
      <c r="G460" s="28"/>
      <c r="H460" s="28"/>
      <c r="I460" s="28"/>
      <c r="J460" s="28"/>
      <c r="K460" s="28"/>
      <c r="L460" s="28"/>
      <c r="M460" s="28"/>
      <c r="N460" s="28"/>
      <c r="O460" s="28"/>
      <c r="P460" s="28"/>
      <c r="Q460" s="28"/>
    </row>
    <row r="461" spans="1:17" ht="15">
      <c r="A461" s="28"/>
      <c r="B461" s="28"/>
      <c r="C461" s="28"/>
      <c r="D461" s="28"/>
      <c r="E461" s="28"/>
      <c r="F461" s="28"/>
      <c r="G461" s="28"/>
      <c r="H461" s="28"/>
      <c r="I461" s="28"/>
      <c r="J461" s="28"/>
      <c r="K461" s="28"/>
      <c r="L461" s="28"/>
      <c r="M461" s="28"/>
      <c r="N461" s="28"/>
      <c r="O461" s="28"/>
      <c r="P461" s="28"/>
      <c r="Q461" s="28"/>
    </row>
    <row r="462" spans="1:17" ht="15">
      <c r="A462" s="28"/>
      <c r="B462" s="28"/>
      <c r="C462" s="28"/>
      <c r="D462" s="28"/>
      <c r="E462" s="28"/>
      <c r="F462" s="28"/>
      <c r="G462" s="28"/>
      <c r="H462" s="28"/>
      <c r="I462" s="28"/>
      <c r="J462" s="28"/>
      <c r="K462" s="28"/>
      <c r="L462" s="28"/>
      <c r="M462" s="28"/>
      <c r="N462" s="28"/>
      <c r="O462" s="28"/>
      <c r="P462" s="28"/>
      <c r="Q462" s="28"/>
    </row>
    <row r="463" spans="1:17" ht="15">
      <c r="A463" s="28"/>
      <c r="B463" s="28"/>
      <c r="C463" s="28"/>
      <c r="D463" s="28"/>
      <c r="E463" s="28"/>
      <c r="F463" s="28"/>
      <c r="G463" s="28"/>
      <c r="H463" s="28"/>
      <c r="I463" s="28"/>
      <c r="J463" s="28"/>
      <c r="K463" s="28"/>
      <c r="L463" s="28"/>
      <c r="M463" s="28"/>
      <c r="N463" s="28"/>
      <c r="O463" s="28"/>
      <c r="P463" s="28"/>
      <c r="Q463" s="28"/>
    </row>
  </sheetData>
  <mergeCells count="2">
    <mergeCell ref="B7:P7"/>
    <mergeCell ref="B8:P8"/>
  </mergeCells>
  <printOptions horizontalCentered="1"/>
  <pageMargins left="0.51181102362204722" right="0.51181102362204722" top="0.98425196850393704" bottom="0.23622047244094491" header="0" footer="0"/>
  <pageSetup scale="56"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39FFF-A07C-4175-8837-6F7B8B0EE155}">
  <sheetPr>
    <pageSetUpPr fitToPage="1"/>
  </sheetPr>
  <dimension ref="A1:AH345"/>
  <sheetViews>
    <sheetView view="pageBreakPreview" zoomScale="90" zoomScaleNormal="80" zoomScaleSheetLayoutView="90" workbookViewId="0">
      <selection activeCell="B7" sqref="B7:O7"/>
    </sheetView>
  </sheetViews>
  <sheetFormatPr defaultRowHeight="12.75"/>
  <cols>
    <col min="1" max="1" width="2.5703125" customWidth="1"/>
    <col min="2" max="2" width="6.42578125" customWidth="1"/>
    <col min="3" max="3" width="58.5703125" customWidth="1"/>
    <col min="4" max="4" width="6.5703125" customWidth="1"/>
    <col min="5" max="5" width="19.42578125" customWidth="1"/>
    <col min="6" max="6" width="10.7109375" customWidth="1"/>
    <col min="7" max="7" width="19.42578125" customWidth="1"/>
    <col min="8" max="8" width="10.7109375" customWidth="1"/>
    <col min="9" max="9" width="19.42578125" customWidth="1"/>
    <col min="10" max="10" width="10.7109375" customWidth="1"/>
    <col min="11" max="11" width="19.42578125" customWidth="1"/>
    <col min="12" max="12" width="10.7109375" customWidth="1"/>
    <col min="13" max="13" width="19.42578125" customWidth="1"/>
    <col min="14" max="14" width="10.7109375" customWidth="1"/>
    <col min="15" max="15" width="19.42578125" customWidth="1"/>
    <col min="16" max="16" width="2.5703125" customWidth="1"/>
  </cols>
  <sheetData>
    <row r="1" spans="1:15" s="1" customFormat="1" ht="17.25" customHeight="1">
      <c r="A1" s="6"/>
      <c r="B1" s="3" t="s">
        <v>0</v>
      </c>
      <c r="C1" s="4"/>
      <c r="D1" s="4"/>
      <c r="E1" s="4"/>
      <c r="F1" s="4"/>
      <c r="G1" s="4"/>
      <c r="H1" s="4"/>
      <c r="I1" s="4"/>
      <c r="J1" s="4"/>
      <c r="L1" s="4"/>
      <c r="N1" s="4"/>
      <c r="O1" s="5" t="s">
        <v>49</v>
      </c>
    </row>
    <row r="2" spans="1:15" s="1" customFormat="1" ht="17.25" customHeight="1">
      <c r="A2" s="6"/>
      <c r="B2" s="3"/>
      <c r="C2" s="4"/>
      <c r="D2" s="4"/>
      <c r="E2" s="4"/>
      <c r="F2" s="4"/>
      <c r="G2" s="4"/>
      <c r="H2" s="4"/>
      <c r="I2" s="4"/>
      <c r="J2" s="4"/>
      <c r="L2" s="4"/>
      <c r="N2" s="4"/>
      <c r="O2" s="5" t="s">
        <v>2</v>
      </c>
    </row>
    <row r="3" spans="1:15" s="1" customFormat="1" ht="17.25" customHeight="1">
      <c r="A3" s="6"/>
      <c r="B3" s="104"/>
      <c r="C3" s="4"/>
      <c r="D3" s="4"/>
      <c r="E3" s="4"/>
      <c r="F3" s="4"/>
      <c r="G3" s="4"/>
      <c r="H3" s="4"/>
      <c r="I3" s="4"/>
      <c r="J3" s="4"/>
      <c r="L3" s="4"/>
      <c r="N3" s="4"/>
      <c r="O3" s="5" t="s">
        <v>50</v>
      </c>
    </row>
    <row r="4" spans="1:15" s="1" customFormat="1" ht="17.25" customHeight="1">
      <c r="A4" s="6"/>
      <c r="B4" s="6"/>
      <c r="C4" s="4"/>
      <c r="D4" s="4"/>
      <c r="E4" s="4"/>
      <c r="F4" s="4"/>
      <c r="G4" s="4"/>
      <c r="H4" s="4"/>
      <c r="I4" s="4"/>
      <c r="J4" s="4"/>
      <c r="L4" s="4"/>
      <c r="N4" s="4"/>
      <c r="O4" s="5" t="s">
        <v>90</v>
      </c>
    </row>
    <row r="5" spans="1:15" s="1" customFormat="1" ht="17.25" customHeight="1">
      <c r="A5" s="6"/>
      <c r="B5" s="6"/>
      <c r="C5" s="4"/>
      <c r="D5" s="4"/>
      <c r="E5" s="4"/>
      <c r="F5" s="4"/>
      <c r="G5" s="4"/>
      <c r="H5" s="4"/>
      <c r="I5" s="4"/>
      <c r="J5" s="4"/>
      <c r="L5" s="4"/>
      <c r="N5" s="4"/>
      <c r="O5" s="5" t="s">
        <v>5</v>
      </c>
    </row>
    <row r="6" spans="1:15" s="1" customFormat="1" ht="17.25" customHeight="1">
      <c r="A6" s="4"/>
      <c r="B6" s="4"/>
      <c r="C6" s="4"/>
      <c r="D6" s="4"/>
      <c r="E6" s="4"/>
      <c r="F6" s="4"/>
      <c r="G6" s="4"/>
      <c r="H6" s="4"/>
      <c r="I6" s="4"/>
      <c r="J6" s="4"/>
      <c r="L6" s="4"/>
      <c r="N6" s="4"/>
      <c r="O6" s="5" t="s">
        <v>149</v>
      </c>
    </row>
    <row r="7" spans="1:15" s="1" customFormat="1" ht="17.25" customHeight="1">
      <c r="A7" s="6"/>
      <c r="B7" s="509" t="s">
        <v>149</v>
      </c>
      <c r="C7" s="509"/>
      <c r="D7" s="509"/>
      <c r="E7" s="509"/>
      <c r="F7" s="509"/>
      <c r="G7" s="509"/>
      <c r="H7" s="509"/>
      <c r="I7" s="509"/>
      <c r="J7" s="509"/>
      <c r="K7" s="509"/>
      <c r="L7" s="509"/>
      <c r="M7" s="509"/>
      <c r="N7" s="509"/>
      <c r="O7" s="509"/>
    </row>
    <row r="8" spans="1:15" s="1" customFormat="1" ht="17.25" customHeight="1">
      <c r="A8" s="4"/>
      <c r="B8" s="510" t="s">
        <v>150</v>
      </c>
      <c r="C8" s="510"/>
      <c r="D8" s="510"/>
      <c r="E8" s="510"/>
      <c r="F8" s="510"/>
      <c r="G8" s="510"/>
      <c r="H8" s="510"/>
      <c r="I8" s="510"/>
      <c r="J8" s="510"/>
      <c r="K8" s="510"/>
      <c r="L8" s="510"/>
      <c r="M8" s="510"/>
      <c r="N8" s="510"/>
      <c r="O8" s="510"/>
    </row>
    <row r="9" spans="1:15" s="1" customFormat="1" ht="17.25" customHeight="1" thickBot="1">
      <c r="A9" s="4"/>
      <c r="B9" s="4"/>
      <c r="C9" s="7"/>
      <c r="D9" s="7"/>
      <c r="E9" s="7"/>
      <c r="F9" s="7"/>
      <c r="G9" s="7"/>
      <c r="H9" s="7"/>
      <c r="I9" s="7"/>
      <c r="J9" s="7"/>
      <c r="K9" s="7"/>
      <c r="L9" s="4"/>
      <c r="M9" s="4"/>
      <c r="N9" s="4"/>
    </row>
    <row r="10" spans="1:15" ht="17.25" customHeight="1">
      <c r="A10" s="28"/>
      <c r="B10" s="56" t="s">
        <v>8</v>
      </c>
      <c r="C10" s="9"/>
      <c r="D10" s="34"/>
      <c r="E10" s="9">
        <v>2020</v>
      </c>
      <c r="F10" s="31" t="s">
        <v>40</v>
      </c>
      <c r="G10" s="9">
        <v>2020</v>
      </c>
      <c r="H10" s="31" t="s">
        <v>62</v>
      </c>
      <c r="I10" s="9">
        <v>2021</v>
      </c>
      <c r="J10" s="31" t="s">
        <v>41</v>
      </c>
      <c r="K10" s="9">
        <v>2021</v>
      </c>
      <c r="L10" s="31" t="s">
        <v>63</v>
      </c>
      <c r="M10" s="9">
        <v>2022</v>
      </c>
      <c r="N10" s="31" t="s">
        <v>42</v>
      </c>
      <c r="O10" s="10">
        <v>2022</v>
      </c>
    </row>
    <row r="11" spans="1:15" ht="17.25" customHeight="1" thickBot="1">
      <c r="A11" s="28"/>
      <c r="B11" s="57" t="s">
        <v>9</v>
      </c>
      <c r="C11" s="12" t="s">
        <v>43</v>
      </c>
      <c r="D11" s="12" t="s">
        <v>99</v>
      </c>
      <c r="E11" s="128" t="s">
        <v>64</v>
      </c>
      <c r="F11" s="128" t="s">
        <v>44</v>
      </c>
      <c r="G11" s="128" t="s">
        <v>11</v>
      </c>
      <c r="H11" s="12" t="s">
        <v>44</v>
      </c>
      <c r="I11" s="128" t="s">
        <v>64</v>
      </c>
      <c r="J11" s="12" t="s">
        <v>44</v>
      </c>
      <c r="K11" s="12" t="s">
        <v>11</v>
      </c>
      <c r="L11" s="12" t="s">
        <v>44</v>
      </c>
      <c r="M11" s="128" t="s">
        <v>64</v>
      </c>
      <c r="N11" s="12" t="s">
        <v>44</v>
      </c>
      <c r="O11" s="13" t="s">
        <v>11</v>
      </c>
    </row>
    <row r="12" spans="1:15" ht="17.25" customHeight="1">
      <c r="A12" s="28"/>
      <c r="B12" s="221"/>
      <c r="C12" s="51"/>
      <c r="D12" s="288"/>
      <c r="E12" s="51" t="s">
        <v>13</v>
      </c>
      <c r="F12" s="51" t="s">
        <v>14</v>
      </c>
      <c r="G12" s="51" t="s">
        <v>15</v>
      </c>
      <c r="H12" s="51" t="s">
        <v>16</v>
      </c>
      <c r="I12" s="51" t="s">
        <v>17</v>
      </c>
      <c r="J12" s="52" t="s">
        <v>18</v>
      </c>
      <c r="K12" s="52" t="s">
        <v>19</v>
      </c>
      <c r="L12" s="52" t="s">
        <v>20</v>
      </c>
      <c r="M12" s="52" t="s">
        <v>21</v>
      </c>
      <c r="N12" s="52" t="s">
        <v>22</v>
      </c>
      <c r="O12" s="222" t="s">
        <v>23</v>
      </c>
    </row>
    <row r="13" spans="1:15" ht="17.25" customHeight="1">
      <c r="A13" s="28"/>
      <c r="B13" s="58"/>
      <c r="C13" s="32"/>
      <c r="D13" s="289"/>
      <c r="E13" s="32" t="s">
        <v>151</v>
      </c>
      <c r="F13" s="32"/>
      <c r="G13" s="32" t="s">
        <v>152</v>
      </c>
      <c r="H13" s="32"/>
      <c r="I13" s="32" t="s">
        <v>151</v>
      </c>
      <c r="J13" s="46"/>
      <c r="K13" s="32" t="s">
        <v>152</v>
      </c>
      <c r="L13" s="106"/>
      <c r="M13" s="32" t="s">
        <v>153</v>
      </c>
      <c r="N13" s="106"/>
      <c r="O13" s="40" t="s">
        <v>152</v>
      </c>
    </row>
    <row r="14" spans="1:15" ht="17.25" customHeight="1">
      <c r="A14" s="28"/>
      <c r="B14" s="18"/>
      <c r="C14" s="33"/>
      <c r="D14" s="290"/>
      <c r="E14" s="33"/>
      <c r="F14" s="33"/>
      <c r="G14" s="33"/>
      <c r="H14" s="33"/>
      <c r="I14" s="33"/>
      <c r="J14" s="33"/>
      <c r="K14" s="33"/>
      <c r="L14" s="33"/>
      <c r="M14" s="33"/>
      <c r="N14" s="33"/>
      <c r="O14" s="41"/>
    </row>
    <row r="15" spans="1:15" ht="17.25" customHeight="1">
      <c r="A15" s="28"/>
      <c r="B15" s="18">
        <v>1</v>
      </c>
      <c r="C15" s="19" t="s">
        <v>137</v>
      </c>
      <c r="D15" s="291"/>
      <c r="E15" s="292">
        <v>68.437243019999997</v>
      </c>
      <c r="F15" s="293">
        <f t="shared" ref="F15:F21" si="0">G15-E15</f>
        <v>1.1693050700000072</v>
      </c>
      <c r="G15" s="116">
        <v>69.606548090000004</v>
      </c>
      <c r="H15" s="293">
        <f t="shared" ref="H15:H21" si="1">K15-G15</f>
        <v>0.19118711999999505</v>
      </c>
      <c r="I15" s="292">
        <v>68.437243019999997</v>
      </c>
      <c r="J15" s="293">
        <f t="shared" ref="J15:J21" si="2">K15-I15</f>
        <v>1.3604921900000022</v>
      </c>
      <c r="K15" s="116">
        <v>69.797735209999999</v>
      </c>
      <c r="L15" s="293">
        <f t="shared" ref="L15:L21" si="3">O15-K15</f>
        <v>-17.393415959999999</v>
      </c>
      <c r="M15" s="116">
        <v>69.628001380000029</v>
      </c>
      <c r="N15" s="293">
        <f t="shared" ref="N15:N21" si="4">O15-M15</f>
        <v>-17.223682130000029</v>
      </c>
      <c r="O15" s="294">
        <v>52.40431925</v>
      </c>
    </row>
    <row r="16" spans="1:15" ht="17.25" customHeight="1">
      <c r="A16" s="28"/>
      <c r="B16" s="18">
        <f t="shared" ref="B16:B22" si="5">B15+1</f>
        <v>2</v>
      </c>
      <c r="C16" s="19" t="s">
        <v>138</v>
      </c>
      <c r="D16" s="291"/>
      <c r="E16" s="116">
        <v>13.982622074075515</v>
      </c>
      <c r="F16" s="293">
        <f t="shared" si="0"/>
        <v>-1.6599921740755157</v>
      </c>
      <c r="G16" s="116">
        <v>12.322629899999999</v>
      </c>
      <c r="H16" s="293">
        <f t="shared" si="1"/>
        <v>0.2330027300000026</v>
      </c>
      <c r="I16" s="116">
        <v>15.101231840001557</v>
      </c>
      <c r="J16" s="293">
        <f t="shared" si="2"/>
        <v>-2.545599210001555</v>
      </c>
      <c r="K16" s="116">
        <v>12.555632630000002</v>
      </c>
      <c r="L16" s="293">
        <f t="shared" si="3"/>
        <v>0.43383371999999909</v>
      </c>
      <c r="M16" s="116">
        <v>12.600273735000002</v>
      </c>
      <c r="N16" s="293">
        <f t="shared" si="4"/>
        <v>0.38919261499999891</v>
      </c>
      <c r="O16" s="294">
        <v>12.989466350000001</v>
      </c>
    </row>
    <row r="17" spans="1:15" ht="17.25" customHeight="1">
      <c r="A17" s="28"/>
      <c r="B17" s="18">
        <f t="shared" si="5"/>
        <v>3</v>
      </c>
      <c r="C17" s="19" t="s">
        <v>139</v>
      </c>
      <c r="D17" s="291">
        <v>1</v>
      </c>
      <c r="E17" s="116">
        <v>495.83481217772129</v>
      </c>
      <c r="F17" s="116">
        <f t="shared" si="0"/>
        <v>8.2235449422786928</v>
      </c>
      <c r="G17" s="116">
        <v>504.05835711999998</v>
      </c>
      <c r="H17" s="116">
        <f t="shared" si="1"/>
        <v>18.259811600000148</v>
      </c>
      <c r="I17" s="116">
        <v>512.40345249491122</v>
      </c>
      <c r="J17" s="116">
        <f t="shared" si="2"/>
        <v>9.9147162250889096</v>
      </c>
      <c r="K17" s="116">
        <v>522.31816872000013</v>
      </c>
      <c r="L17" s="116">
        <f t="shared" si="3"/>
        <v>-8.7157862300001625</v>
      </c>
      <c r="M17" s="116">
        <v>537.45464366165629</v>
      </c>
      <c r="N17" s="116">
        <f t="shared" si="4"/>
        <v>-23.852261171656323</v>
      </c>
      <c r="O17" s="129">
        <v>513.60238248999997</v>
      </c>
    </row>
    <row r="18" spans="1:15" ht="17.25" customHeight="1">
      <c r="A18" s="28"/>
      <c r="B18" s="18">
        <f t="shared" si="5"/>
        <v>4</v>
      </c>
      <c r="C18" s="19" t="s">
        <v>140</v>
      </c>
      <c r="D18" s="291">
        <v>2</v>
      </c>
      <c r="E18" s="116">
        <v>-426.18420335640525</v>
      </c>
      <c r="F18" s="116">
        <f t="shared" si="0"/>
        <v>-12.808220718125256</v>
      </c>
      <c r="G18" s="116">
        <v>-438.9924240745305</v>
      </c>
      <c r="H18" s="116">
        <f t="shared" si="1"/>
        <v>7.4154146388656272</v>
      </c>
      <c r="I18" s="116">
        <v>-436.02838751225931</v>
      </c>
      <c r="J18" s="116">
        <f t="shared" si="2"/>
        <v>4.4513780765944375</v>
      </c>
      <c r="K18" s="116">
        <v>-431.57700943566488</v>
      </c>
      <c r="L18" s="116">
        <f t="shared" si="3"/>
        <v>-39.728866604602615</v>
      </c>
      <c r="M18" s="116">
        <v>-452.58666727677587</v>
      </c>
      <c r="N18" s="116">
        <f t="shared" si="4"/>
        <v>-18.719208763491622</v>
      </c>
      <c r="O18" s="129">
        <v>-471.30587604026749</v>
      </c>
    </row>
    <row r="19" spans="1:15" ht="17.25" customHeight="1">
      <c r="A19" s="28"/>
      <c r="B19" s="18">
        <f t="shared" si="5"/>
        <v>5</v>
      </c>
      <c r="C19" s="197" t="s">
        <v>141</v>
      </c>
      <c r="D19" s="291">
        <v>3</v>
      </c>
      <c r="E19" s="116">
        <v>64.22061843121844</v>
      </c>
      <c r="F19" s="116">
        <f t="shared" si="0"/>
        <v>-4.1602604312184397</v>
      </c>
      <c r="G19" s="116">
        <v>60.060358000000001</v>
      </c>
      <c r="H19" s="116">
        <f t="shared" si="1"/>
        <v>23.993897999999994</v>
      </c>
      <c r="I19" s="116">
        <v>52.178591223616991</v>
      </c>
      <c r="J19" s="116">
        <f t="shared" si="2"/>
        <v>31.875664776383005</v>
      </c>
      <c r="K19" s="116">
        <v>84.054255999999995</v>
      </c>
      <c r="L19" s="116">
        <f t="shared" si="3"/>
        <v>2.8872140000000002</v>
      </c>
      <c r="M19" s="116">
        <v>57.930539021310153</v>
      </c>
      <c r="N19" s="116">
        <f t="shared" si="4"/>
        <v>29.010930978689842</v>
      </c>
      <c r="O19" s="129">
        <v>86.941469999999995</v>
      </c>
    </row>
    <row r="20" spans="1:15" ht="33" customHeight="1">
      <c r="A20" s="28"/>
      <c r="B20" s="18">
        <f t="shared" si="5"/>
        <v>6</v>
      </c>
      <c r="C20" s="19" t="s">
        <v>154</v>
      </c>
      <c r="D20" s="291">
        <v>4</v>
      </c>
      <c r="E20" s="116">
        <v>3.3931571090422019</v>
      </c>
      <c r="F20" s="116">
        <f t="shared" si="0"/>
        <v>0.5610703607434262</v>
      </c>
      <c r="G20" s="116">
        <v>3.9542274697856281</v>
      </c>
      <c r="H20" s="116">
        <f t="shared" si="1"/>
        <v>15.618120850214371</v>
      </c>
      <c r="I20" s="116">
        <v>4.6492561678265334</v>
      </c>
      <c r="J20" s="116">
        <f t="shared" si="2"/>
        <v>14.923092152173467</v>
      </c>
      <c r="K20" s="116">
        <v>19.57234832</v>
      </c>
      <c r="L20" s="116">
        <f t="shared" si="3"/>
        <v>-9.0491688148866505</v>
      </c>
      <c r="M20" s="116">
        <v>3.1517374677370498</v>
      </c>
      <c r="N20" s="116">
        <f t="shared" si="4"/>
        <v>7.3714420373762994</v>
      </c>
      <c r="O20" s="129">
        <v>10.523179505113349</v>
      </c>
    </row>
    <row r="21" spans="1:15" ht="17.25" customHeight="1" thickBot="1">
      <c r="A21" s="28"/>
      <c r="B21" s="18">
        <f t="shared" si="5"/>
        <v>7</v>
      </c>
      <c r="C21" s="19" t="s">
        <v>143</v>
      </c>
      <c r="D21" s="291"/>
      <c r="E21" s="118">
        <v>26.75927597000759</v>
      </c>
      <c r="F21" s="295">
        <f t="shared" si="0"/>
        <v>-3.6592759700075881</v>
      </c>
      <c r="G21" s="118">
        <v>23.1</v>
      </c>
      <c r="H21" s="295">
        <f t="shared" si="1"/>
        <v>-5.5</v>
      </c>
      <c r="I21" s="118">
        <v>25.765930419548297</v>
      </c>
      <c r="J21" s="295">
        <f t="shared" si="2"/>
        <v>-8.165930419548296</v>
      </c>
      <c r="K21" s="118">
        <v>17.600000000000001</v>
      </c>
      <c r="L21" s="295">
        <f t="shared" si="3"/>
        <v>-6.4000000000000021</v>
      </c>
      <c r="M21" s="118">
        <v>18.289798904140699</v>
      </c>
      <c r="N21" s="295">
        <f t="shared" si="4"/>
        <v>-7.0897989041407001</v>
      </c>
      <c r="O21" s="296">
        <v>11.2</v>
      </c>
    </row>
    <row r="22" spans="1:15" ht="17.25" customHeight="1">
      <c r="A22" s="28"/>
      <c r="B22" s="18">
        <f t="shared" si="5"/>
        <v>8</v>
      </c>
      <c r="C22" s="19" t="s">
        <v>144</v>
      </c>
      <c r="D22" s="291"/>
      <c r="E22" s="297">
        <f t="shared" ref="E22:O22" si="6">SUM(E15:E21)</f>
        <v>246.4435254256598</v>
      </c>
      <c r="F22" s="297">
        <f t="shared" si="6"/>
        <v>-12.333828920404674</v>
      </c>
      <c r="G22" s="297">
        <f t="shared" si="6"/>
        <v>234.10969650525507</v>
      </c>
      <c r="H22" s="297">
        <f t="shared" si="6"/>
        <v>60.211434939080135</v>
      </c>
      <c r="I22" s="297">
        <f t="shared" si="6"/>
        <v>242.50731765364526</v>
      </c>
      <c r="J22" s="297">
        <f t="shared" si="6"/>
        <v>51.81381379068997</v>
      </c>
      <c r="K22" s="119">
        <f t="shared" si="6"/>
        <v>294.32113144433532</v>
      </c>
      <c r="L22" s="297">
        <f t="shared" si="6"/>
        <v>-77.966189889489442</v>
      </c>
      <c r="M22" s="297">
        <f t="shared" si="6"/>
        <v>246.46832689306842</v>
      </c>
      <c r="N22" s="297">
        <f t="shared" si="6"/>
        <v>-30.113385338222535</v>
      </c>
      <c r="O22" s="298">
        <f t="shared" si="6"/>
        <v>216.35494155484579</v>
      </c>
    </row>
    <row r="23" spans="1:15" ht="17.25" customHeight="1">
      <c r="A23" s="28"/>
      <c r="B23" s="18"/>
      <c r="C23" s="19"/>
      <c r="D23" s="291"/>
      <c r="E23" s="116"/>
      <c r="F23" s="116"/>
      <c r="G23" s="116"/>
      <c r="H23" s="116"/>
      <c r="I23" s="116"/>
      <c r="J23" s="116"/>
      <c r="K23" s="116"/>
      <c r="L23" s="116"/>
      <c r="M23" s="116"/>
      <c r="N23" s="116"/>
      <c r="O23" s="129"/>
    </row>
    <row r="24" spans="1:15" ht="17.25" customHeight="1">
      <c r="A24" s="28"/>
      <c r="B24" s="18">
        <f>B22+1</f>
        <v>9</v>
      </c>
      <c r="C24" s="21" t="s">
        <v>145</v>
      </c>
      <c r="D24" s="299">
        <v>5</v>
      </c>
      <c r="E24" s="116">
        <v>46.954378992742846</v>
      </c>
      <c r="F24" s="116">
        <f>G24-E24</f>
        <v>-13.893577524136873</v>
      </c>
      <c r="G24" s="116">
        <v>33.060801468605973</v>
      </c>
      <c r="H24" s="116">
        <f>K24-G24</f>
        <v>11.96648416727281</v>
      </c>
      <c r="I24" s="116">
        <v>41.663450751566188</v>
      </c>
      <c r="J24" s="116">
        <f>K24-I24</f>
        <v>3.3638348843125954</v>
      </c>
      <c r="K24" s="116">
        <v>45.027285635878783</v>
      </c>
      <c r="L24" s="116">
        <f>O24-K24</f>
        <v>24.812590881333719</v>
      </c>
      <c r="M24" s="300">
        <v>75.917559600532087</v>
      </c>
      <c r="N24" s="116">
        <f>O24-M24</f>
        <v>-6.0776830833195845</v>
      </c>
      <c r="O24" s="129">
        <v>69.839876517212502</v>
      </c>
    </row>
    <row r="25" spans="1:15" ht="17.25" customHeight="1" thickBot="1">
      <c r="A25" s="28"/>
      <c r="B25" s="18">
        <f>B24+1</f>
        <v>10</v>
      </c>
      <c r="C25" s="21" t="s">
        <v>155</v>
      </c>
      <c r="D25" s="299">
        <v>6</v>
      </c>
      <c r="E25" s="118">
        <v>-53.625219620966497</v>
      </c>
      <c r="F25" s="118">
        <f>G25-E25</f>
        <v>16.596673803546757</v>
      </c>
      <c r="G25" s="118">
        <v>-37.02854581741974</v>
      </c>
      <c r="H25" s="118">
        <f>K25-G25</f>
        <v>-30.897848637042884</v>
      </c>
      <c r="I25" s="301">
        <v>-55.108395148773667</v>
      </c>
      <c r="J25" s="118">
        <f>K25-I25</f>
        <v>-12.817999305688957</v>
      </c>
      <c r="K25" s="118">
        <v>-67.926394454462624</v>
      </c>
      <c r="L25" s="118">
        <f>O25-K25</f>
        <v>-13.610646001461319</v>
      </c>
      <c r="M25" s="118">
        <v>-91.112430200440286</v>
      </c>
      <c r="N25" s="118">
        <f>O25-M25</f>
        <v>9.5753897445163432</v>
      </c>
      <c r="O25" s="59">
        <v>-81.537040455923943</v>
      </c>
    </row>
    <row r="26" spans="1:15" ht="17.25" customHeight="1">
      <c r="A26" s="28"/>
      <c r="B26" s="18">
        <f>B25+1</f>
        <v>11</v>
      </c>
      <c r="C26" s="19" t="s">
        <v>147</v>
      </c>
      <c r="D26" s="291"/>
      <c r="E26" s="297">
        <f t="shared" ref="E26:O26" si="7">E24+E25</f>
        <v>-6.670840628223651</v>
      </c>
      <c r="F26" s="119">
        <f t="shared" si="7"/>
        <v>2.7030962794098841</v>
      </c>
      <c r="G26" s="297">
        <f t="shared" si="7"/>
        <v>-3.9677443488137669</v>
      </c>
      <c r="H26" s="119">
        <f t="shared" si="7"/>
        <v>-18.931364469770074</v>
      </c>
      <c r="I26" s="297">
        <f t="shared" si="7"/>
        <v>-13.444944397207479</v>
      </c>
      <c r="J26" s="119">
        <f t="shared" si="7"/>
        <v>-9.4541644213763618</v>
      </c>
      <c r="K26" s="297">
        <f t="shared" si="7"/>
        <v>-22.899108818583841</v>
      </c>
      <c r="L26" s="119">
        <f t="shared" si="7"/>
        <v>11.2019448798724</v>
      </c>
      <c r="M26" s="297">
        <f t="shared" si="7"/>
        <v>-15.194870599908199</v>
      </c>
      <c r="N26" s="119">
        <f t="shared" si="7"/>
        <v>3.4977066611967587</v>
      </c>
      <c r="O26" s="298">
        <f t="shared" si="7"/>
        <v>-11.697163938711441</v>
      </c>
    </row>
    <row r="27" spans="1:15" ht="17.25" customHeight="1" thickBot="1">
      <c r="A27" s="28"/>
      <c r="B27" s="22"/>
      <c r="C27" s="23"/>
      <c r="D27" s="302"/>
      <c r="E27" s="26"/>
      <c r="F27" s="118"/>
      <c r="G27" s="26"/>
      <c r="H27" s="118"/>
      <c r="I27" s="26"/>
      <c r="J27" s="118"/>
      <c r="K27" s="26"/>
      <c r="L27" s="118"/>
      <c r="M27" s="26"/>
      <c r="N27" s="118"/>
      <c r="O27" s="257"/>
    </row>
    <row r="28" spans="1:15" ht="24" customHeight="1" thickBot="1">
      <c r="A28" s="28"/>
      <c r="B28" s="24">
        <f>B26+1</f>
        <v>12</v>
      </c>
      <c r="C28" s="303" t="s">
        <v>148</v>
      </c>
      <c r="D28" s="304"/>
      <c r="E28" s="26">
        <f>E22+E26</f>
        <v>239.77268479743614</v>
      </c>
      <c r="F28" s="26">
        <f t="shared" ref="F28:O28" si="8">F22+F26</f>
        <v>-9.6307326409947898</v>
      </c>
      <c r="G28" s="26">
        <f t="shared" si="8"/>
        <v>230.14195215644131</v>
      </c>
      <c r="H28" s="26">
        <f t="shared" si="8"/>
        <v>41.280070469310061</v>
      </c>
      <c r="I28" s="26">
        <f t="shared" si="8"/>
        <v>229.06237325643778</v>
      </c>
      <c r="J28" s="26">
        <f t="shared" si="8"/>
        <v>42.359649369313608</v>
      </c>
      <c r="K28" s="26">
        <f t="shared" si="8"/>
        <v>271.42202262575148</v>
      </c>
      <c r="L28" s="26">
        <f t="shared" si="8"/>
        <v>-66.764245009617042</v>
      </c>
      <c r="M28" s="26">
        <f t="shared" si="8"/>
        <v>231.27345629316022</v>
      </c>
      <c r="N28" s="26">
        <f t="shared" si="8"/>
        <v>-26.615678677025777</v>
      </c>
      <c r="O28" s="257">
        <f t="shared" si="8"/>
        <v>204.65777761613435</v>
      </c>
    </row>
    <row r="29" spans="1:15" ht="17.25" customHeight="1">
      <c r="A29" s="28"/>
      <c r="B29" s="4"/>
      <c r="C29" s="4"/>
      <c r="D29" s="4"/>
      <c r="E29" s="4"/>
      <c r="F29" s="4"/>
      <c r="G29" s="4"/>
      <c r="H29" s="4"/>
      <c r="I29" s="4"/>
      <c r="J29" s="4"/>
      <c r="K29" s="4"/>
      <c r="L29" s="4"/>
      <c r="M29" s="4"/>
      <c r="N29" s="4"/>
    </row>
    <row r="30" spans="1:15" ht="17.25" customHeight="1" thickBot="1">
      <c r="A30" s="28"/>
      <c r="B30" s="4"/>
      <c r="C30" s="4"/>
      <c r="D30" s="4"/>
      <c r="E30" s="4"/>
      <c r="F30" s="4"/>
      <c r="G30" s="4"/>
      <c r="H30" s="4"/>
      <c r="I30" s="4"/>
      <c r="J30" s="4"/>
      <c r="K30" s="4"/>
      <c r="L30" s="4"/>
      <c r="M30" s="4"/>
      <c r="N30" s="4"/>
    </row>
    <row r="31" spans="1:15" ht="17.25" customHeight="1">
      <c r="A31" s="28"/>
      <c r="B31" s="56" t="s">
        <v>8</v>
      </c>
      <c r="C31" s="9"/>
      <c r="D31" s="34"/>
      <c r="E31" s="9">
        <v>2022</v>
      </c>
      <c r="F31" s="31" t="s">
        <v>71</v>
      </c>
      <c r="G31" s="9">
        <v>2023</v>
      </c>
      <c r="H31" s="31" t="s">
        <v>45</v>
      </c>
      <c r="I31" s="9">
        <v>2023</v>
      </c>
      <c r="J31" s="31" t="s">
        <v>72</v>
      </c>
      <c r="K31" s="9">
        <v>2024</v>
      </c>
      <c r="L31" s="31" t="s">
        <v>46</v>
      </c>
      <c r="M31" s="9">
        <v>2024</v>
      </c>
      <c r="N31" s="31" t="s">
        <v>42</v>
      </c>
      <c r="O31" s="10">
        <v>2025</v>
      </c>
    </row>
    <row r="32" spans="1:15" ht="17.25" customHeight="1" thickBot="1">
      <c r="A32" s="28"/>
      <c r="B32" s="57" t="s">
        <v>9</v>
      </c>
      <c r="C32" s="12" t="s">
        <v>43</v>
      </c>
      <c r="D32" s="12" t="s">
        <v>99</v>
      </c>
      <c r="E32" s="128" t="s">
        <v>11</v>
      </c>
      <c r="F32" s="12" t="s">
        <v>44</v>
      </c>
      <c r="G32" s="128" t="s">
        <v>64</v>
      </c>
      <c r="H32" s="12" t="s">
        <v>44</v>
      </c>
      <c r="I32" s="128" t="s">
        <v>11</v>
      </c>
      <c r="J32" s="12" t="s">
        <v>44</v>
      </c>
      <c r="K32" s="128" t="s">
        <v>64</v>
      </c>
      <c r="L32" s="12" t="s">
        <v>44</v>
      </c>
      <c r="M32" s="128" t="s">
        <v>11</v>
      </c>
      <c r="N32" s="12" t="s">
        <v>44</v>
      </c>
      <c r="O32" s="13" t="s">
        <v>12</v>
      </c>
    </row>
    <row r="33" spans="1:15" ht="17.25" customHeight="1">
      <c r="A33" s="28"/>
      <c r="B33" s="221"/>
      <c r="C33" s="51"/>
      <c r="D33" s="288"/>
      <c r="E33" s="51" t="s">
        <v>13</v>
      </c>
      <c r="F33" s="51" t="s">
        <v>14</v>
      </c>
      <c r="G33" s="51" t="s">
        <v>15</v>
      </c>
      <c r="H33" s="51" t="s">
        <v>16</v>
      </c>
      <c r="I33" s="51" t="s">
        <v>17</v>
      </c>
      <c r="J33" s="52" t="s">
        <v>18</v>
      </c>
      <c r="K33" s="52" t="s">
        <v>19</v>
      </c>
      <c r="L33" s="52" t="s">
        <v>20</v>
      </c>
      <c r="M33" s="52" t="s">
        <v>21</v>
      </c>
      <c r="N33" s="52" t="s">
        <v>22</v>
      </c>
      <c r="O33" s="222" t="s">
        <v>23</v>
      </c>
    </row>
    <row r="34" spans="1:15" ht="17.25" customHeight="1">
      <c r="A34" s="28"/>
      <c r="B34" s="22"/>
      <c r="C34" s="32"/>
      <c r="D34" s="305"/>
      <c r="E34" s="32" t="s">
        <v>152</v>
      </c>
      <c r="F34" s="106"/>
      <c r="G34" s="32" t="s">
        <v>153</v>
      </c>
      <c r="H34" s="32"/>
      <c r="I34" s="32"/>
      <c r="J34" s="46"/>
      <c r="K34" s="32" t="s">
        <v>153</v>
      </c>
      <c r="L34" s="106"/>
      <c r="M34" s="106"/>
      <c r="N34" s="106"/>
      <c r="O34" s="108"/>
    </row>
    <row r="35" spans="1:15" ht="17.25" customHeight="1">
      <c r="A35" s="28"/>
      <c r="B35" s="18"/>
      <c r="C35" s="33"/>
      <c r="D35" s="306"/>
      <c r="E35" s="33"/>
      <c r="F35" s="33"/>
      <c r="G35" s="33"/>
      <c r="H35" s="33"/>
      <c r="I35" s="33"/>
      <c r="J35" s="33"/>
      <c r="K35" s="33"/>
      <c r="L35" s="33"/>
      <c r="M35" s="33"/>
      <c r="N35" s="33"/>
      <c r="O35" s="41"/>
    </row>
    <row r="36" spans="1:15" ht="17.25" customHeight="1">
      <c r="A36" s="28"/>
      <c r="B36" s="18">
        <f>B28+1</f>
        <v>13</v>
      </c>
      <c r="C36" s="19" t="s">
        <v>137</v>
      </c>
      <c r="D36" s="200"/>
      <c r="E36" s="293">
        <f t="shared" ref="E36:E42" si="9">O15</f>
        <v>52.40431925</v>
      </c>
      <c r="F36" s="293">
        <f t="shared" ref="F36:F42" si="10">I36-E36</f>
        <v>-8.6000000010244548E-7</v>
      </c>
      <c r="G36" s="116">
        <v>69.62800048000004</v>
      </c>
      <c r="H36" s="293">
        <f t="shared" ref="H36:H42" si="11">I36-G36</f>
        <v>-17.22368209000004</v>
      </c>
      <c r="I36" s="116">
        <v>52.40431839</v>
      </c>
      <c r="J36" s="293">
        <f t="shared" ref="J36:J42" si="12">M36-I36</f>
        <v>-8.0712940100000026</v>
      </c>
      <c r="K36" s="293">
        <v>69.622117060000022</v>
      </c>
      <c r="L36" s="293">
        <f t="shared" ref="L36:L42" si="13">M36-K36</f>
        <v>-25.289092680000024</v>
      </c>
      <c r="M36" s="116">
        <v>44.333024379999998</v>
      </c>
      <c r="N36" s="293">
        <f t="shared" ref="N36:N42" si="14">O36-M36</f>
        <v>-2.3284699999877034E-3</v>
      </c>
      <c r="O36" s="294">
        <v>44.33069591000001</v>
      </c>
    </row>
    <row r="37" spans="1:15" ht="17.25" customHeight="1">
      <c r="A37" s="28"/>
      <c r="B37" s="18">
        <f>B36+1</f>
        <v>14</v>
      </c>
      <c r="C37" s="19" t="s">
        <v>138</v>
      </c>
      <c r="D37" s="200"/>
      <c r="E37" s="293">
        <f t="shared" si="9"/>
        <v>12.989466350000001</v>
      </c>
      <c r="F37" s="293">
        <f t="shared" si="10"/>
        <v>0.54802773999999843</v>
      </c>
      <c r="G37" s="116">
        <v>12.600273735000002</v>
      </c>
      <c r="H37" s="293">
        <f t="shared" si="11"/>
        <v>0.93722035499999734</v>
      </c>
      <c r="I37" s="116">
        <v>13.537494089999999</v>
      </c>
      <c r="J37" s="293">
        <f t="shared" si="12"/>
        <v>0.5721957200000034</v>
      </c>
      <c r="K37" s="293">
        <v>12.600273735000002</v>
      </c>
      <c r="L37" s="293">
        <f t="shared" si="13"/>
        <v>1.5094160750000007</v>
      </c>
      <c r="M37" s="116">
        <v>14.109689810000003</v>
      </c>
      <c r="N37" s="293">
        <f t="shared" si="14"/>
        <v>9.6573464655996588E-2</v>
      </c>
      <c r="O37" s="294">
        <v>14.206263274655999</v>
      </c>
    </row>
    <row r="38" spans="1:15" ht="17.25" customHeight="1">
      <c r="A38" s="28"/>
      <c r="B38" s="18">
        <f t="shared" ref="B38:B43" si="15">B37+1</f>
        <v>15</v>
      </c>
      <c r="C38" s="19" t="s">
        <v>139</v>
      </c>
      <c r="D38" s="200">
        <v>1</v>
      </c>
      <c r="E38" s="116">
        <f t="shared" si="9"/>
        <v>513.60238248999997</v>
      </c>
      <c r="F38" s="116">
        <f t="shared" si="10"/>
        <v>20.486244370000009</v>
      </c>
      <c r="G38" s="116">
        <v>556.79453517546142</v>
      </c>
      <c r="H38" s="116">
        <f t="shared" si="11"/>
        <v>-22.705908315461443</v>
      </c>
      <c r="I38" s="116">
        <v>534.08862685999998</v>
      </c>
      <c r="J38" s="116">
        <f t="shared" si="12"/>
        <v>1.5961346999999932</v>
      </c>
      <c r="K38" s="116">
        <v>576.70909111530864</v>
      </c>
      <c r="L38" s="116">
        <f t="shared" si="13"/>
        <v>-41.024329555308668</v>
      </c>
      <c r="M38" s="116">
        <v>535.68476155999997</v>
      </c>
      <c r="N38" s="116">
        <f t="shared" si="14"/>
        <v>14.81523844000003</v>
      </c>
      <c r="O38" s="294">
        <v>550.5</v>
      </c>
    </row>
    <row r="39" spans="1:15" ht="17.25" customHeight="1">
      <c r="A39" s="28"/>
      <c r="B39" s="18">
        <f t="shared" si="15"/>
        <v>16</v>
      </c>
      <c r="C39" s="19" t="s">
        <v>140</v>
      </c>
      <c r="D39" s="200">
        <v>2</v>
      </c>
      <c r="E39" s="116">
        <f t="shared" si="9"/>
        <v>-471.30587604026749</v>
      </c>
      <c r="F39" s="116">
        <f t="shared" si="10"/>
        <v>11.285410207214397</v>
      </c>
      <c r="G39" s="116">
        <v>-462.02340757557147</v>
      </c>
      <c r="H39" s="116">
        <f t="shared" si="11"/>
        <v>2.0029417425183738</v>
      </c>
      <c r="I39" s="116">
        <v>-460.02046583305309</v>
      </c>
      <c r="J39" s="116">
        <f t="shared" si="12"/>
        <v>-13.753186791821236</v>
      </c>
      <c r="K39" s="116">
        <v>-475.05163758542858</v>
      </c>
      <c r="L39" s="116">
        <f t="shared" si="13"/>
        <v>1.2779849605542495</v>
      </c>
      <c r="M39" s="116">
        <v>-473.77365262487433</v>
      </c>
      <c r="N39" s="116">
        <f t="shared" si="14"/>
        <v>-2.9512051778172008</v>
      </c>
      <c r="O39" s="294">
        <v>-476.72485780269153</v>
      </c>
    </row>
    <row r="40" spans="1:15" ht="17.25" customHeight="1">
      <c r="A40" s="28"/>
      <c r="B40" s="18">
        <f t="shared" si="15"/>
        <v>17</v>
      </c>
      <c r="C40" s="197" t="s">
        <v>141</v>
      </c>
      <c r="D40" s="307">
        <v>3</v>
      </c>
      <c r="E40" s="116">
        <f t="shared" si="9"/>
        <v>86.941469999999995</v>
      </c>
      <c r="F40" s="116">
        <f t="shared" si="10"/>
        <v>9.7432580000000115</v>
      </c>
      <c r="G40" s="116">
        <v>69.469748064398644</v>
      </c>
      <c r="H40" s="116">
        <f t="shared" si="11"/>
        <v>27.214979935601363</v>
      </c>
      <c r="I40" s="116">
        <v>96.684728000000007</v>
      </c>
      <c r="J40" s="116">
        <f t="shared" si="12"/>
        <v>-37.707098000000009</v>
      </c>
      <c r="K40" s="116">
        <v>63.3223065859437</v>
      </c>
      <c r="L40" s="116">
        <f t="shared" si="13"/>
        <v>-4.3446765859437022</v>
      </c>
      <c r="M40" s="116">
        <v>58.977629999999998</v>
      </c>
      <c r="N40" s="116">
        <f t="shared" si="14"/>
        <v>5.9189328993861707</v>
      </c>
      <c r="O40" s="294">
        <v>64.896562899386169</v>
      </c>
    </row>
    <row r="41" spans="1:15" ht="33" customHeight="1">
      <c r="A41" s="28"/>
      <c r="B41" s="18">
        <f t="shared" si="15"/>
        <v>18</v>
      </c>
      <c r="C41" s="19" t="s">
        <v>156</v>
      </c>
      <c r="D41" s="200">
        <v>4</v>
      </c>
      <c r="E41" s="116">
        <f t="shared" si="9"/>
        <v>10.523179505113349</v>
      </c>
      <c r="F41" s="116">
        <f t="shared" si="10"/>
        <v>0.80533918184117859</v>
      </c>
      <c r="G41" s="116">
        <v>4.230344303706377</v>
      </c>
      <c r="H41" s="116">
        <f t="shared" si="11"/>
        <v>7.0981743832481508</v>
      </c>
      <c r="I41" s="116">
        <v>11.328518686954528</v>
      </c>
      <c r="J41" s="116">
        <f t="shared" si="12"/>
        <v>8.1966912789275597</v>
      </c>
      <c r="K41" s="116">
        <v>4.4613699119448604</v>
      </c>
      <c r="L41" s="116">
        <f t="shared" si="13"/>
        <v>15.063840053937227</v>
      </c>
      <c r="M41" s="116">
        <v>19.525209965882087</v>
      </c>
      <c r="N41" s="116">
        <f t="shared" si="14"/>
        <v>-0.72520996588208675</v>
      </c>
      <c r="O41" s="294">
        <v>18.8</v>
      </c>
    </row>
    <row r="42" spans="1:15" ht="17.25" customHeight="1" thickBot="1">
      <c r="A42" s="28"/>
      <c r="B42" s="18">
        <f t="shared" si="15"/>
        <v>19</v>
      </c>
      <c r="C42" s="19" t="s">
        <v>143</v>
      </c>
      <c r="D42" s="200"/>
      <c r="E42" s="295">
        <f t="shared" si="9"/>
        <v>11.2</v>
      </c>
      <c r="F42" s="295">
        <f t="shared" si="10"/>
        <v>-5.1999999999999993</v>
      </c>
      <c r="G42" s="116">
        <v>18.557162980453601</v>
      </c>
      <c r="H42" s="295">
        <f t="shared" si="11"/>
        <v>-12.557162980453601</v>
      </c>
      <c r="I42" s="118">
        <v>6</v>
      </c>
      <c r="J42" s="295">
        <f t="shared" si="12"/>
        <v>-0.40000000000000036</v>
      </c>
      <c r="K42" s="295">
        <v>16.264958308898098</v>
      </c>
      <c r="L42" s="295">
        <f t="shared" si="13"/>
        <v>-10.664958308898099</v>
      </c>
      <c r="M42" s="118">
        <v>5.6</v>
      </c>
      <c r="N42" s="295">
        <f t="shared" si="14"/>
        <v>2.8280854728324201E-2</v>
      </c>
      <c r="O42" s="294">
        <v>5.6282808547283238</v>
      </c>
    </row>
    <row r="43" spans="1:15" ht="17.25" customHeight="1">
      <c r="A43" s="28"/>
      <c r="B43" s="18">
        <f t="shared" si="15"/>
        <v>20</v>
      </c>
      <c r="C43" s="19" t="s">
        <v>144</v>
      </c>
      <c r="D43" s="200"/>
      <c r="E43" s="297">
        <f t="shared" ref="E43:O43" si="16">SUM(E36:E42)</f>
        <v>216.35494155484579</v>
      </c>
      <c r="F43" s="297">
        <f t="shared" si="16"/>
        <v>37.668278639055586</v>
      </c>
      <c r="G43" s="297">
        <f t="shared" si="16"/>
        <v>269.25665716344861</v>
      </c>
      <c r="H43" s="297">
        <f t="shared" si="16"/>
        <v>-15.233436969547203</v>
      </c>
      <c r="I43" s="297">
        <f t="shared" si="16"/>
        <v>254.02322019390138</v>
      </c>
      <c r="J43" s="297">
        <f t="shared" si="16"/>
        <v>-49.56655710289369</v>
      </c>
      <c r="K43" s="297">
        <f t="shared" si="16"/>
        <v>267.92847913166673</v>
      </c>
      <c r="L43" s="297">
        <f t="shared" si="16"/>
        <v>-63.471816040659014</v>
      </c>
      <c r="M43" s="297">
        <f t="shared" si="16"/>
        <v>204.45666309100778</v>
      </c>
      <c r="N43" s="297">
        <f t="shared" si="16"/>
        <v>17.180282045071245</v>
      </c>
      <c r="O43" s="308">
        <f t="shared" si="16"/>
        <v>221.63694513607896</v>
      </c>
    </row>
    <row r="44" spans="1:15" ht="17.25" customHeight="1">
      <c r="A44" s="28"/>
      <c r="B44" s="18"/>
      <c r="C44" s="19"/>
      <c r="D44" s="200"/>
      <c r="E44" s="116"/>
      <c r="F44" s="116"/>
      <c r="G44" s="116"/>
      <c r="H44" s="116"/>
      <c r="I44" s="116"/>
      <c r="J44" s="116"/>
      <c r="K44" s="116"/>
      <c r="L44" s="116"/>
      <c r="M44" s="116"/>
      <c r="N44" s="116"/>
      <c r="O44" s="129"/>
    </row>
    <row r="45" spans="1:15" ht="17.25" customHeight="1">
      <c r="A45" s="28"/>
      <c r="B45" s="18">
        <f>B43+1</f>
        <v>21</v>
      </c>
      <c r="C45" s="21" t="s">
        <v>157</v>
      </c>
      <c r="D45" s="299">
        <v>5</v>
      </c>
      <c r="E45" s="116">
        <f>O24</f>
        <v>69.839876517212502</v>
      </c>
      <c r="F45" s="116">
        <f>I45-E45</f>
        <v>8.1505159080396368</v>
      </c>
      <c r="G45" s="116">
        <v>48.875317724669458</v>
      </c>
      <c r="H45" s="116">
        <f>I45-G45</f>
        <v>29.115074700582682</v>
      </c>
      <c r="I45" s="300">
        <v>77.990392425252139</v>
      </c>
      <c r="J45" s="116">
        <f>M45-I45</f>
        <v>-8.0670925413423333</v>
      </c>
      <c r="K45" s="116">
        <v>49.846330956575201</v>
      </c>
      <c r="L45" s="116">
        <f>M45-K45</f>
        <v>20.076968927334605</v>
      </c>
      <c r="M45" s="300">
        <v>69.923299883909806</v>
      </c>
      <c r="N45" s="116">
        <f>O45-M45</f>
        <v>12.612141390762162</v>
      </c>
      <c r="O45" s="129">
        <v>82.535441274671967</v>
      </c>
    </row>
    <row r="46" spans="1:15" ht="17.25" customHeight="1" thickBot="1">
      <c r="A46" s="28"/>
      <c r="B46" s="18">
        <f>B45+1</f>
        <v>22</v>
      </c>
      <c r="C46" s="21" t="s">
        <v>155</v>
      </c>
      <c r="D46" s="299">
        <v>6</v>
      </c>
      <c r="E46" s="118">
        <f>O25</f>
        <v>-81.537040455923943</v>
      </c>
      <c r="F46" s="118">
        <f>I46-E46</f>
        <v>-5.0541454303035493</v>
      </c>
      <c r="G46" s="118">
        <v>-61.78247752730951</v>
      </c>
      <c r="H46" s="118">
        <f>I46-G46</f>
        <v>-24.808708358917983</v>
      </c>
      <c r="I46" s="118">
        <v>-86.591185886227493</v>
      </c>
      <c r="J46" s="118">
        <f>M46-I46</f>
        <v>30.825022154565744</v>
      </c>
      <c r="K46" s="118">
        <v>-65.892920860905349</v>
      </c>
      <c r="L46" s="118">
        <f>M46-K46</f>
        <v>10.1267571292436</v>
      </c>
      <c r="M46" s="118">
        <v>-55.766163731661749</v>
      </c>
      <c r="N46" s="118">
        <f>O46-M46</f>
        <v>-14.847821220864546</v>
      </c>
      <c r="O46" s="59">
        <v>-70.613984952526295</v>
      </c>
    </row>
    <row r="47" spans="1:15" ht="17.25" customHeight="1">
      <c r="A47" s="28"/>
      <c r="B47" s="18">
        <f t="shared" ref="B47" si="17">B46+1</f>
        <v>23</v>
      </c>
      <c r="C47" s="19" t="s">
        <v>147</v>
      </c>
      <c r="D47" s="200"/>
      <c r="E47" s="119">
        <f t="shared" ref="E47:O47" si="18">E45+E46</f>
        <v>-11.697163938711441</v>
      </c>
      <c r="F47" s="119">
        <f t="shared" si="18"/>
        <v>3.0963704777360874</v>
      </c>
      <c r="G47" s="121">
        <f t="shared" si="18"/>
        <v>-12.907159802640052</v>
      </c>
      <c r="H47" s="119">
        <f t="shared" si="18"/>
        <v>4.3063663416646989</v>
      </c>
      <c r="I47" s="119">
        <f t="shared" si="18"/>
        <v>-8.6007934609753534</v>
      </c>
      <c r="J47" s="119">
        <f t="shared" si="18"/>
        <v>22.757929613223411</v>
      </c>
      <c r="K47" s="121">
        <f t="shared" si="18"/>
        <v>-16.046589904330148</v>
      </c>
      <c r="L47" s="119">
        <f t="shared" si="18"/>
        <v>30.203726056578205</v>
      </c>
      <c r="M47" s="119">
        <f t="shared" si="18"/>
        <v>14.157136152248057</v>
      </c>
      <c r="N47" s="119">
        <f t="shared" si="18"/>
        <v>-2.2356798301023844</v>
      </c>
      <c r="O47" s="134">
        <f t="shared" si="18"/>
        <v>11.921456322145673</v>
      </c>
    </row>
    <row r="48" spans="1:15" ht="17.25" customHeight="1" thickBot="1">
      <c r="A48" s="28"/>
      <c r="B48" s="18"/>
      <c r="C48" s="23"/>
      <c r="D48" s="200"/>
      <c r="E48" s="118"/>
      <c r="F48" s="118"/>
      <c r="G48" s="118"/>
      <c r="H48" s="118"/>
      <c r="I48" s="118"/>
      <c r="J48" s="118"/>
      <c r="K48" s="118"/>
      <c r="L48" s="118"/>
      <c r="M48" s="118"/>
      <c r="N48" s="118"/>
      <c r="O48" s="59"/>
    </row>
    <row r="49" spans="1:34" ht="24" customHeight="1" thickBot="1">
      <c r="A49" s="28"/>
      <c r="B49" s="24">
        <f>B47+1</f>
        <v>24</v>
      </c>
      <c r="C49" s="309" t="s">
        <v>158</v>
      </c>
      <c r="D49" s="310"/>
      <c r="E49" s="26">
        <f t="shared" ref="E49:O49" si="19">E43+E47</f>
        <v>204.65777761613435</v>
      </c>
      <c r="F49" s="26">
        <f t="shared" si="19"/>
        <v>40.764649116791674</v>
      </c>
      <c r="G49" s="26">
        <f t="shared" si="19"/>
        <v>256.34949736080853</v>
      </c>
      <c r="H49" s="26">
        <f t="shared" si="19"/>
        <v>-10.927070627882504</v>
      </c>
      <c r="I49" s="26">
        <f t="shared" si="19"/>
        <v>245.42242673292603</v>
      </c>
      <c r="J49" s="26">
        <f t="shared" si="19"/>
        <v>-26.808627489670279</v>
      </c>
      <c r="K49" s="26">
        <f t="shared" si="19"/>
        <v>251.88188922733659</v>
      </c>
      <c r="L49" s="26">
        <f t="shared" si="19"/>
        <v>-33.26808998408081</v>
      </c>
      <c r="M49" s="26">
        <f t="shared" si="19"/>
        <v>218.61379924325584</v>
      </c>
      <c r="N49" s="26">
        <f t="shared" si="19"/>
        <v>14.94460221496886</v>
      </c>
      <c r="O49" s="257">
        <f t="shared" si="19"/>
        <v>233.55840145822464</v>
      </c>
    </row>
    <row r="50" spans="1:34" ht="17.25" customHeight="1">
      <c r="A50" s="28"/>
      <c r="B50" s="4"/>
      <c r="C50" s="4"/>
      <c r="D50" s="4"/>
      <c r="F50" s="4"/>
      <c r="G50" s="4"/>
      <c r="H50" s="4"/>
      <c r="I50" s="4"/>
      <c r="J50" s="4"/>
      <c r="K50" s="4"/>
      <c r="L50" s="4"/>
      <c r="M50" s="4"/>
      <c r="N50" s="4"/>
    </row>
    <row r="51" spans="1:34" ht="17.25" customHeight="1">
      <c r="A51" s="28"/>
      <c r="B51" s="311" t="s">
        <v>33</v>
      </c>
      <c r="C51" s="311"/>
      <c r="D51" s="312"/>
      <c r="F51" s="312"/>
      <c r="G51" s="312"/>
      <c r="H51" s="312"/>
      <c r="I51" s="312"/>
      <c r="J51" s="312"/>
      <c r="K51" s="312"/>
      <c r="L51" s="28"/>
      <c r="M51" s="28"/>
      <c r="N51" s="28"/>
    </row>
    <row r="52" spans="1:34" ht="17.25" customHeight="1">
      <c r="A52" s="28"/>
      <c r="B52" s="313">
        <v>1</v>
      </c>
      <c r="C52" s="242" t="s">
        <v>159</v>
      </c>
      <c r="D52" s="314"/>
      <c r="E52" s="314"/>
      <c r="F52" s="314"/>
      <c r="G52" s="314"/>
      <c r="H52" s="314"/>
      <c r="I52" s="314"/>
      <c r="J52" s="314"/>
      <c r="K52" s="314"/>
      <c r="L52" s="314"/>
      <c r="M52" s="314"/>
      <c r="N52" s="314"/>
      <c r="O52" s="315"/>
    </row>
    <row r="53" spans="1:34" ht="17.25" customHeight="1">
      <c r="A53" s="28"/>
      <c r="B53" s="313">
        <v>2</v>
      </c>
      <c r="C53" s="242" t="s">
        <v>160</v>
      </c>
      <c r="D53" s="314"/>
      <c r="E53" s="314"/>
      <c r="F53" s="314"/>
      <c r="G53" s="314"/>
      <c r="H53" s="314"/>
      <c r="I53" s="314"/>
      <c r="J53" s="314"/>
      <c r="K53" s="314"/>
      <c r="L53" s="314"/>
      <c r="M53" s="314"/>
      <c r="N53" s="314"/>
      <c r="O53" s="315"/>
    </row>
    <row r="54" spans="1:34" ht="17.25" customHeight="1">
      <c r="A54" s="28"/>
      <c r="B54" s="316">
        <v>3</v>
      </c>
      <c r="C54" s="242" t="s">
        <v>161</v>
      </c>
      <c r="D54" s="314"/>
      <c r="E54" s="314"/>
      <c r="F54" s="314"/>
      <c r="G54" s="314"/>
      <c r="H54" s="314"/>
      <c r="I54" s="314"/>
      <c r="J54" s="314"/>
      <c r="K54" s="314"/>
      <c r="L54" s="314"/>
      <c r="M54" s="314"/>
      <c r="N54" s="314"/>
      <c r="O54" s="315"/>
    </row>
    <row r="55" spans="1:34" ht="17.25" customHeight="1">
      <c r="A55" s="28"/>
      <c r="B55" s="313">
        <v>4</v>
      </c>
      <c r="C55" s="242" t="s">
        <v>162</v>
      </c>
      <c r="D55" s="314"/>
      <c r="E55" s="314"/>
      <c r="F55" s="314"/>
      <c r="G55" s="314"/>
      <c r="H55" s="314"/>
      <c r="I55" s="314"/>
      <c r="J55" s="314"/>
      <c r="K55" s="314"/>
      <c r="L55" s="314"/>
      <c r="M55" s="314"/>
      <c r="N55" s="314"/>
      <c r="O55" s="315"/>
    </row>
    <row r="56" spans="1:34" ht="17.25" customHeight="1">
      <c r="A56" s="28"/>
      <c r="B56" s="313">
        <v>5</v>
      </c>
      <c r="C56" s="242" t="s">
        <v>163</v>
      </c>
      <c r="D56" s="314"/>
      <c r="E56" s="314"/>
      <c r="F56" s="314"/>
      <c r="G56" s="314"/>
      <c r="H56" s="314"/>
      <c r="I56" s="314"/>
      <c r="J56" s="314"/>
      <c r="K56" s="314"/>
      <c r="L56" s="314"/>
      <c r="M56" s="314"/>
      <c r="N56" s="314"/>
      <c r="O56" s="317"/>
    </row>
    <row r="57" spans="1:34" ht="17.25" customHeight="1">
      <c r="A57" s="28"/>
      <c r="B57" s="313">
        <v>6</v>
      </c>
      <c r="C57" s="242" t="s">
        <v>164</v>
      </c>
      <c r="D57" s="314"/>
      <c r="E57" s="314"/>
      <c r="F57" s="314"/>
      <c r="G57" s="314"/>
      <c r="H57" s="314"/>
      <c r="I57" s="314"/>
      <c r="J57" s="314"/>
      <c r="K57" s="314"/>
      <c r="L57" s="314"/>
      <c r="M57" s="314"/>
      <c r="N57" s="314"/>
      <c r="O57" s="317"/>
    </row>
    <row r="58" spans="1:34" s="62" customFormat="1" ht="17.25" customHeight="1">
      <c r="A58" s="314"/>
      <c r="B58" s="313">
        <v>7</v>
      </c>
      <c r="C58" s="242" t="s">
        <v>117</v>
      </c>
      <c r="D58" s="314"/>
      <c r="E58" s="314"/>
      <c r="F58" s="314"/>
      <c r="G58" s="314"/>
      <c r="H58" s="314"/>
      <c r="I58" s="314"/>
      <c r="J58" s="314"/>
      <c r="K58" s="314"/>
      <c r="L58" s="314"/>
      <c r="M58" s="314"/>
      <c r="N58" s="314"/>
      <c r="O58" s="317"/>
      <c r="P58" s="315"/>
      <c r="Q58" s="315"/>
      <c r="R58" s="315"/>
      <c r="S58" s="315"/>
      <c r="T58" s="315"/>
      <c r="U58" s="315"/>
      <c r="V58" s="315"/>
      <c r="W58" s="315"/>
      <c r="X58" s="315"/>
      <c r="Y58" s="315"/>
      <c r="Z58" s="315"/>
      <c r="AA58" s="315"/>
      <c r="AB58" s="315"/>
      <c r="AC58" s="315"/>
      <c r="AD58" s="315"/>
      <c r="AE58" s="315"/>
      <c r="AF58" s="315"/>
      <c r="AG58" s="315"/>
      <c r="AH58" s="315"/>
    </row>
    <row r="59" spans="1:34" s="62" customFormat="1" ht="17.25" customHeight="1">
      <c r="A59" s="314"/>
      <c r="B59" s="313">
        <v>8</v>
      </c>
      <c r="C59" s="4" t="s">
        <v>165</v>
      </c>
      <c r="O59" s="315"/>
      <c r="P59" s="315"/>
      <c r="Q59" s="315"/>
      <c r="R59" s="315"/>
      <c r="S59" s="315"/>
      <c r="T59" s="315"/>
      <c r="U59" s="315"/>
      <c r="V59" s="315"/>
      <c r="W59" s="315"/>
      <c r="X59" s="315"/>
      <c r="Y59" s="315"/>
      <c r="Z59" s="315"/>
      <c r="AA59" s="315"/>
      <c r="AB59" s="315"/>
      <c r="AC59" s="315"/>
      <c r="AD59" s="315"/>
      <c r="AE59" s="315"/>
      <c r="AF59" s="315"/>
      <c r="AG59" s="315"/>
    </row>
    <row r="60" spans="1:34" s="62" customFormat="1" ht="33" customHeight="1">
      <c r="A60" s="314"/>
      <c r="B60" s="265">
        <v>9</v>
      </c>
      <c r="C60" s="516" t="s">
        <v>166</v>
      </c>
      <c r="D60" s="516"/>
      <c r="E60" s="516"/>
      <c r="F60" s="516"/>
      <c r="G60" s="516"/>
      <c r="H60" s="516"/>
      <c r="I60" s="516"/>
      <c r="J60" s="516"/>
      <c r="K60" s="516"/>
      <c r="L60" s="516"/>
      <c r="M60" s="516"/>
      <c r="N60" s="516"/>
      <c r="O60" s="516"/>
      <c r="P60" s="315"/>
      <c r="Q60" s="315"/>
      <c r="R60" s="315"/>
      <c r="S60" s="315"/>
      <c r="T60" s="315"/>
      <c r="U60" s="315"/>
      <c r="V60" s="315"/>
      <c r="W60" s="315"/>
      <c r="X60" s="315"/>
      <c r="Y60" s="315"/>
      <c r="Z60" s="315"/>
      <c r="AA60" s="315"/>
      <c r="AB60" s="315"/>
      <c r="AC60" s="315"/>
      <c r="AD60" s="315"/>
      <c r="AE60" s="315"/>
      <c r="AF60" s="315"/>
      <c r="AG60" s="315"/>
    </row>
    <row r="61" spans="1:34" s="62" customFormat="1" ht="17.25" customHeight="1">
      <c r="A61" s="314"/>
      <c r="B61" s="265"/>
      <c r="C61" s="266"/>
      <c r="D61" s="267"/>
      <c r="E61" s="267"/>
      <c r="F61" s="267"/>
      <c r="G61" s="267"/>
      <c r="H61" s="267"/>
      <c r="I61" s="267"/>
      <c r="J61" s="267"/>
      <c r="K61" s="267"/>
      <c r="L61" s="267"/>
      <c r="M61" s="267"/>
      <c r="N61" s="267"/>
      <c r="O61"/>
      <c r="P61" s="315"/>
      <c r="Q61" s="315"/>
      <c r="R61" s="315"/>
      <c r="S61" s="315"/>
      <c r="T61" s="315"/>
      <c r="U61" s="315"/>
      <c r="V61" s="315"/>
      <c r="W61" s="315"/>
      <c r="X61" s="315"/>
      <c r="Y61" s="315"/>
      <c r="Z61" s="315"/>
      <c r="AA61" s="315"/>
      <c r="AB61" s="315"/>
      <c r="AC61" s="315"/>
      <c r="AD61" s="315"/>
      <c r="AE61" s="315"/>
      <c r="AF61" s="315"/>
      <c r="AG61" s="315"/>
      <c r="AH61" s="315"/>
    </row>
    <row r="62" spans="1:34" s="62" customFormat="1" ht="17.25" customHeight="1">
      <c r="A62" s="314"/>
      <c r="B62" s="267"/>
      <c r="C62" s="267"/>
      <c r="D62" s="267"/>
      <c r="E62" s="189"/>
      <c r="F62" s="318"/>
      <c r="G62" s="318"/>
      <c r="H62" s="318"/>
      <c r="I62" s="267"/>
      <c r="J62" s="267"/>
      <c r="K62" s="267"/>
      <c r="L62" s="267"/>
      <c r="M62" s="267"/>
      <c r="N62" s="267"/>
      <c r="O62"/>
      <c r="P62" s="317"/>
      <c r="Q62" s="317"/>
      <c r="R62" s="317"/>
      <c r="S62" s="317"/>
      <c r="T62" s="317"/>
      <c r="U62" s="317"/>
      <c r="V62" s="317"/>
      <c r="W62" s="317"/>
      <c r="X62" s="317"/>
      <c r="Y62" s="317"/>
      <c r="Z62" s="317"/>
      <c r="AA62" s="317"/>
      <c r="AB62" s="317"/>
      <c r="AC62" s="317"/>
      <c r="AD62" s="317"/>
      <c r="AE62" s="317"/>
      <c r="AF62" s="317"/>
      <c r="AG62" s="317"/>
      <c r="AH62" s="317"/>
    </row>
    <row r="63" spans="1:34" s="62" customFormat="1" ht="17.25" customHeight="1">
      <c r="A63" s="314"/>
      <c r="B63" s="267"/>
      <c r="C63" s="267"/>
      <c r="D63" s="267"/>
      <c r="E63" s="319"/>
      <c r="F63" s="318"/>
      <c r="G63" s="318"/>
      <c r="H63" s="318"/>
      <c r="I63" s="267"/>
      <c r="J63" s="267"/>
      <c r="K63" s="267"/>
      <c r="L63" s="267"/>
      <c r="M63" s="267"/>
      <c r="N63" s="267"/>
      <c r="O63"/>
      <c r="P63" s="317"/>
      <c r="Q63" s="317"/>
      <c r="R63" s="317"/>
      <c r="S63" s="317"/>
      <c r="T63" s="317"/>
      <c r="U63" s="317"/>
      <c r="V63" s="317"/>
      <c r="W63" s="317"/>
      <c r="X63" s="317"/>
      <c r="Y63" s="317"/>
      <c r="Z63" s="317"/>
      <c r="AA63" s="317"/>
      <c r="AB63" s="317"/>
      <c r="AC63" s="317"/>
      <c r="AD63" s="317"/>
      <c r="AE63" s="317"/>
      <c r="AF63" s="317"/>
      <c r="AG63" s="317"/>
      <c r="AH63" s="317"/>
    </row>
    <row r="64" spans="1:34" s="62" customFormat="1" ht="17.25" customHeight="1">
      <c r="A64" s="314"/>
      <c r="B64" s="267"/>
      <c r="C64" s="267"/>
      <c r="D64" s="267"/>
      <c r="E64" s="267"/>
      <c r="F64" s="267"/>
      <c r="G64" s="267"/>
      <c r="H64" s="267"/>
      <c r="I64" s="267"/>
      <c r="J64" s="267"/>
      <c r="K64" s="267"/>
      <c r="L64" s="267"/>
      <c r="M64" s="267"/>
      <c r="N64" s="267"/>
      <c r="O64"/>
      <c r="P64" s="317"/>
      <c r="Q64" s="317"/>
      <c r="R64" s="317"/>
      <c r="S64" s="317"/>
      <c r="T64" s="317"/>
      <c r="U64" s="317"/>
      <c r="V64" s="317"/>
      <c r="W64" s="317"/>
      <c r="X64" s="317"/>
      <c r="Y64" s="317"/>
      <c r="Z64" s="317"/>
      <c r="AA64" s="317"/>
      <c r="AB64" s="317"/>
      <c r="AC64" s="317"/>
      <c r="AD64" s="317"/>
      <c r="AE64" s="317"/>
      <c r="AF64" s="317"/>
      <c r="AG64" s="317"/>
      <c r="AH64" s="317"/>
    </row>
    <row r="65" spans="1:17" s="62" customFormat="1" ht="17.25" customHeight="1">
      <c r="A65" s="314"/>
      <c r="B65" s="28"/>
      <c r="C65" s="28"/>
      <c r="D65" s="28"/>
      <c r="E65" s="28"/>
      <c r="F65" s="28"/>
      <c r="G65" s="28"/>
      <c r="H65" s="28"/>
      <c r="I65" s="28"/>
      <c r="J65" s="28"/>
      <c r="K65" s="28"/>
      <c r="L65" s="28"/>
      <c r="M65" s="28"/>
      <c r="N65" s="28"/>
      <c r="O65"/>
      <c r="P65" s="317"/>
      <c r="Q65" s="317"/>
    </row>
    <row r="66" spans="1:17" ht="17.25" customHeight="1">
      <c r="A66" s="267"/>
      <c r="B66" s="28"/>
      <c r="C66" s="28"/>
      <c r="D66" s="28"/>
      <c r="E66" s="28"/>
      <c r="F66" s="28"/>
      <c r="G66" s="28"/>
      <c r="H66" s="28"/>
      <c r="I66" s="28"/>
      <c r="J66" s="28"/>
      <c r="K66" s="28"/>
      <c r="L66" s="28"/>
      <c r="M66" s="28"/>
      <c r="N66" s="28"/>
    </row>
    <row r="67" spans="1:17" ht="17.25" customHeight="1">
      <c r="A67" s="267"/>
      <c r="B67" s="28"/>
      <c r="C67" s="28"/>
      <c r="D67" s="28"/>
      <c r="E67" s="28"/>
      <c r="F67" s="28"/>
      <c r="G67" s="28"/>
      <c r="H67" s="28"/>
      <c r="I67" s="28"/>
      <c r="J67" s="28"/>
      <c r="K67" s="28"/>
      <c r="L67" s="28"/>
      <c r="M67" s="28"/>
      <c r="N67" s="28"/>
    </row>
    <row r="68" spans="1:17" ht="17.25" customHeight="1">
      <c r="A68" s="267"/>
      <c r="B68" s="28"/>
      <c r="C68" s="28"/>
      <c r="D68" s="28"/>
      <c r="E68" s="28"/>
      <c r="F68" s="28"/>
      <c r="G68" s="28"/>
      <c r="H68" s="28"/>
      <c r="I68" s="28"/>
      <c r="J68" s="28"/>
      <c r="K68" s="28"/>
      <c r="L68" s="28"/>
      <c r="M68" s="28"/>
      <c r="N68" s="28"/>
    </row>
    <row r="69" spans="1:17" ht="17.25" customHeight="1">
      <c r="A69" s="267"/>
      <c r="B69" s="28"/>
      <c r="C69" s="28"/>
      <c r="D69" s="28"/>
      <c r="E69" s="28"/>
      <c r="F69" s="28"/>
      <c r="G69" s="28"/>
      <c r="H69" s="28"/>
      <c r="I69" s="28"/>
      <c r="J69" s="28"/>
      <c r="K69" s="28"/>
      <c r="L69" s="28"/>
      <c r="M69" s="28"/>
      <c r="N69" s="28"/>
    </row>
    <row r="70" spans="1:17" ht="17.25" customHeight="1">
      <c r="A70" s="267"/>
      <c r="B70" s="28"/>
      <c r="C70" s="28"/>
      <c r="D70" s="28"/>
      <c r="E70" s="28"/>
      <c r="F70" s="28"/>
      <c r="G70" s="28"/>
      <c r="H70" s="28"/>
      <c r="I70" s="28"/>
      <c r="J70" s="28"/>
      <c r="K70" s="28"/>
      <c r="L70" s="28"/>
      <c r="M70" s="28"/>
      <c r="N70" s="28"/>
    </row>
    <row r="71" spans="1:17" ht="17.25" customHeight="1">
      <c r="A71" s="28"/>
      <c r="B71" s="28"/>
      <c r="C71" s="28"/>
      <c r="D71" s="28"/>
      <c r="E71" s="28"/>
      <c r="F71" s="28"/>
      <c r="G71" s="28"/>
      <c r="H71" s="28"/>
      <c r="I71" s="28"/>
      <c r="J71" s="28"/>
      <c r="K71" s="28"/>
      <c r="L71" s="28"/>
      <c r="M71" s="28"/>
      <c r="N71" s="28"/>
    </row>
    <row r="72" spans="1:17" ht="17.25" customHeight="1">
      <c r="A72" s="28"/>
      <c r="B72" s="28"/>
      <c r="C72" s="28"/>
      <c r="D72" s="28"/>
      <c r="E72" s="28"/>
      <c r="F72" s="28"/>
      <c r="G72" s="28"/>
      <c r="H72" s="28"/>
      <c r="I72" s="28"/>
      <c r="J72" s="28"/>
      <c r="K72" s="28"/>
      <c r="L72" s="28"/>
      <c r="M72" s="28"/>
      <c r="N72" s="28"/>
    </row>
    <row r="73" spans="1:17" ht="17.25" customHeight="1">
      <c r="A73" s="28"/>
      <c r="B73" s="28"/>
      <c r="C73" s="28"/>
      <c r="D73" s="28"/>
      <c r="E73" s="28"/>
      <c r="F73" s="28"/>
      <c r="G73" s="28"/>
      <c r="H73" s="28"/>
      <c r="I73" s="28"/>
      <c r="J73" s="28"/>
      <c r="K73" s="28"/>
      <c r="L73" s="28"/>
      <c r="M73" s="28"/>
      <c r="N73" s="28"/>
    </row>
    <row r="74" spans="1:17" ht="17.25" customHeight="1">
      <c r="A74" s="28"/>
      <c r="B74" s="28"/>
      <c r="C74" s="28"/>
      <c r="D74" s="28"/>
      <c r="E74" s="28"/>
      <c r="F74" s="28"/>
      <c r="G74" s="28"/>
      <c r="H74" s="28"/>
      <c r="I74" s="28"/>
      <c r="J74" s="28"/>
      <c r="K74" s="28"/>
      <c r="L74" s="28"/>
      <c r="M74" s="28"/>
      <c r="N74" s="28"/>
    </row>
    <row r="75" spans="1:17" ht="17.25" customHeight="1">
      <c r="A75" s="28"/>
      <c r="B75" s="28"/>
      <c r="C75" s="28"/>
      <c r="D75" s="28"/>
      <c r="E75" s="28"/>
      <c r="F75" s="28"/>
      <c r="G75" s="28"/>
      <c r="H75" s="28"/>
      <c r="I75" s="28"/>
      <c r="J75" s="28"/>
      <c r="K75" s="28"/>
      <c r="L75" s="28"/>
      <c r="M75" s="28"/>
      <c r="N75" s="28"/>
    </row>
    <row r="76" spans="1:17" ht="17.25" customHeight="1">
      <c r="A76" s="28"/>
      <c r="B76" s="28"/>
      <c r="C76" s="28"/>
      <c r="D76" s="28"/>
      <c r="E76" s="28"/>
      <c r="F76" s="28"/>
      <c r="G76" s="28"/>
      <c r="H76" s="28"/>
      <c r="I76" s="28"/>
      <c r="J76" s="28"/>
      <c r="K76" s="28"/>
      <c r="L76" s="28"/>
      <c r="M76" s="28"/>
      <c r="N76" s="28"/>
    </row>
    <row r="77" spans="1:17" ht="17.25" customHeight="1">
      <c r="A77" s="28"/>
      <c r="B77" s="28"/>
      <c r="C77" s="28"/>
      <c r="D77" s="28"/>
      <c r="E77" s="28"/>
      <c r="F77" s="28"/>
      <c r="G77" s="28"/>
      <c r="H77" s="28"/>
      <c r="I77" s="28"/>
      <c r="J77" s="28"/>
      <c r="K77" s="28"/>
      <c r="L77" s="28"/>
      <c r="M77" s="28"/>
      <c r="N77" s="28"/>
    </row>
    <row r="78" spans="1:17" ht="17.25" customHeight="1">
      <c r="A78" s="28"/>
      <c r="B78" s="28"/>
      <c r="C78" s="28"/>
      <c r="D78" s="28"/>
      <c r="E78" s="28"/>
      <c r="F78" s="28"/>
      <c r="G78" s="28"/>
      <c r="H78" s="28"/>
      <c r="I78" s="28"/>
      <c r="J78" s="28"/>
      <c r="K78" s="28"/>
      <c r="L78" s="28"/>
      <c r="M78" s="28"/>
      <c r="N78" s="28"/>
    </row>
    <row r="79" spans="1:17" ht="17.25" customHeight="1">
      <c r="A79" s="28"/>
      <c r="B79" s="28"/>
      <c r="C79" s="28"/>
      <c r="D79" s="28"/>
      <c r="E79" s="28"/>
      <c r="F79" s="28"/>
      <c r="G79" s="28"/>
      <c r="H79" s="28"/>
      <c r="I79" s="28"/>
      <c r="J79" s="28"/>
      <c r="K79" s="28"/>
      <c r="L79" s="28"/>
      <c r="M79" s="28"/>
      <c r="N79" s="28"/>
    </row>
    <row r="80" spans="1:17" ht="17.25" customHeight="1">
      <c r="A80" s="28"/>
      <c r="B80" s="28"/>
      <c r="C80" s="28"/>
      <c r="D80" s="28"/>
      <c r="E80" s="28"/>
      <c r="F80" s="28"/>
      <c r="G80" s="28"/>
      <c r="H80" s="28"/>
      <c r="I80" s="28"/>
      <c r="J80" s="28"/>
      <c r="K80" s="28"/>
      <c r="L80" s="28"/>
      <c r="M80" s="28"/>
      <c r="N80" s="28"/>
    </row>
    <row r="81" spans="1:14" ht="17.25" customHeight="1">
      <c r="A81" s="28"/>
      <c r="B81" s="28"/>
      <c r="C81" s="28"/>
      <c r="D81" s="28"/>
      <c r="E81" s="28"/>
      <c r="F81" s="28"/>
      <c r="G81" s="28"/>
      <c r="H81" s="28"/>
      <c r="I81" s="28"/>
      <c r="J81" s="28"/>
      <c r="K81" s="28"/>
      <c r="L81" s="28"/>
      <c r="M81" s="28"/>
      <c r="N81" s="28"/>
    </row>
    <row r="82" spans="1:14" ht="17.25" customHeight="1">
      <c r="A82" s="28"/>
      <c r="B82" s="28"/>
      <c r="C82" s="28"/>
      <c r="D82" s="28"/>
      <c r="E82" s="28"/>
      <c r="F82" s="28"/>
      <c r="G82" s="28"/>
      <c r="H82" s="28"/>
      <c r="I82" s="28"/>
      <c r="J82" s="28"/>
      <c r="K82" s="28"/>
      <c r="L82" s="28"/>
      <c r="M82" s="28"/>
      <c r="N82" s="28"/>
    </row>
    <row r="83" spans="1:14" ht="17.25" customHeight="1">
      <c r="A83" s="28"/>
      <c r="B83" s="28"/>
      <c r="C83" s="28"/>
      <c r="D83" s="28"/>
      <c r="E83" s="28"/>
      <c r="F83" s="28"/>
      <c r="G83" s="28"/>
      <c r="H83" s="28"/>
      <c r="I83" s="28"/>
      <c r="J83" s="28"/>
      <c r="K83" s="28"/>
      <c r="L83" s="28"/>
      <c r="M83" s="28"/>
      <c r="N83" s="28"/>
    </row>
    <row r="84" spans="1:14" ht="17.25" customHeight="1">
      <c r="A84" s="28"/>
      <c r="B84" s="28"/>
      <c r="C84" s="28"/>
      <c r="D84" s="28"/>
      <c r="E84" s="28"/>
      <c r="F84" s="28"/>
      <c r="G84" s="28"/>
      <c r="H84" s="28"/>
      <c r="I84" s="28"/>
      <c r="J84" s="28"/>
      <c r="K84" s="28"/>
      <c r="L84" s="28"/>
      <c r="M84" s="28"/>
      <c r="N84" s="28"/>
    </row>
    <row r="85" spans="1:14" ht="17.25" customHeight="1">
      <c r="A85" s="28"/>
      <c r="B85" s="28"/>
      <c r="C85" s="28"/>
      <c r="D85" s="28"/>
      <c r="E85" s="28"/>
      <c r="F85" s="28"/>
      <c r="G85" s="28"/>
      <c r="H85" s="28"/>
      <c r="I85" s="28"/>
      <c r="J85" s="28"/>
      <c r="K85" s="28"/>
      <c r="L85" s="28"/>
      <c r="M85" s="28"/>
      <c r="N85" s="28"/>
    </row>
    <row r="86" spans="1:14" ht="17.25" customHeight="1">
      <c r="A86" s="28"/>
      <c r="B86" s="28"/>
      <c r="C86" s="28"/>
      <c r="D86" s="28"/>
      <c r="E86" s="28"/>
      <c r="F86" s="28"/>
      <c r="G86" s="28"/>
      <c r="H86" s="28"/>
      <c r="I86" s="28"/>
      <c r="J86" s="28"/>
      <c r="K86" s="28"/>
      <c r="L86" s="28"/>
      <c r="M86" s="28"/>
      <c r="N86" s="28"/>
    </row>
    <row r="87" spans="1:14" ht="15">
      <c r="A87" s="28"/>
      <c r="B87" s="28"/>
      <c r="C87" s="28"/>
      <c r="D87" s="28"/>
      <c r="E87" s="28"/>
      <c r="F87" s="28"/>
      <c r="G87" s="28"/>
      <c r="H87" s="28"/>
      <c r="I87" s="28"/>
      <c r="J87" s="28"/>
      <c r="K87" s="28"/>
      <c r="L87" s="28"/>
      <c r="M87" s="28"/>
      <c r="N87" s="28"/>
    </row>
    <row r="88" spans="1:14" ht="15">
      <c r="A88" s="28"/>
      <c r="B88" s="28"/>
      <c r="C88" s="28"/>
      <c r="D88" s="28"/>
      <c r="E88" s="28"/>
      <c r="F88" s="28"/>
      <c r="G88" s="28"/>
      <c r="H88" s="28"/>
      <c r="I88" s="28"/>
      <c r="J88" s="28"/>
      <c r="K88" s="28"/>
      <c r="L88" s="28"/>
      <c r="M88" s="28"/>
      <c r="N88" s="28"/>
    </row>
    <row r="89" spans="1:14" ht="15">
      <c r="A89" s="28"/>
      <c r="B89" s="28"/>
      <c r="C89" s="28"/>
      <c r="D89" s="28"/>
      <c r="E89" s="28"/>
      <c r="F89" s="28"/>
      <c r="G89" s="28"/>
      <c r="H89" s="28"/>
      <c r="I89" s="28"/>
      <c r="J89" s="28"/>
      <c r="K89" s="28"/>
      <c r="L89" s="28"/>
      <c r="M89" s="28"/>
      <c r="N89" s="28"/>
    </row>
    <row r="90" spans="1:14" ht="15">
      <c r="A90" s="28"/>
      <c r="B90" s="28"/>
      <c r="C90" s="28"/>
      <c r="D90" s="28"/>
      <c r="E90" s="28"/>
      <c r="F90" s="28"/>
      <c r="G90" s="28"/>
      <c r="H90" s="28"/>
      <c r="I90" s="28"/>
      <c r="J90" s="28"/>
      <c r="K90" s="28"/>
      <c r="L90" s="28"/>
      <c r="M90" s="28"/>
      <c r="N90" s="28"/>
    </row>
    <row r="91" spans="1:14" ht="15">
      <c r="A91" s="28"/>
      <c r="B91" s="28"/>
      <c r="C91" s="28"/>
      <c r="D91" s="28"/>
      <c r="E91" s="28"/>
      <c r="F91" s="28"/>
      <c r="G91" s="28"/>
      <c r="H91" s="28"/>
      <c r="I91" s="28"/>
      <c r="J91" s="28"/>
      <c r="K91" s="28"/>
      <c r="L91" s="28"/>
      <c r="M91" s="28"/>
      <c r="N91" s="28"/>
    </row>
    <row r="92" spans="1:14" ht="15">
      <c r="A92" s="28"/>
      <c r="B92" s="28"/>
      <c r="C92" s="28"/>
      <c r="D92" s="28"/>
      <c r="E92" s="28"/>
      <c r="F92" s="28"/>
      <c r="G92" s="28"/>
      <c r="H92" s="28"/>
      <c r="I92" s="28"/>
      <c r="J92" s="28"/>
      <c r="K92" s="28"/>
      <c r="L92" s="28"/>
      <c r="M92" s="28"/>
      <c r="N92" s="28"/>
    </row>
    <row r="93" spans="1:14" ht="15">
      <c r="A93" s="28"/>
      <c r="B93" s="28"/>
      <c r="C93" s="28"/>
      <c r="D93" s="28"/>
      <c r="E93" s="28"/>
      <c r="F93" s="28"/>
      <c r="G93" s="28"/>
      <c r="H93" s="28"/>
      <c r="I93" s="28"/>
      <c r="J93" s="28"/>
      <c r="K93" s="28"/>
      <c r="L93" s="28"/>
      <c r="M93" s="28"/>
      <c r="N93" s="28"/>
    </row>
    <row r="94" spans="1:14" ht="15">
      <c r="A94" s="28"/>
      <c r="B94" s="28"/>
      <c r="C94" s="28"/>
      <c r="D94" s="28"/>
      <c r="E94" s="28"/>
      <c r="F94" s="28"/>
      <c r="G94" s="28"/>
      <c r="H94" s="28"/>
      <c r="I94" s="28"/>
      <c r="J94" s="28"/>
      <c r="K94" s="28"/>
      <c r="L94" s="28"/>
      <c r="M94" s="28"/>
      <c r="N94" s="28"/>
    </row>
    <row r="95" spans="1:14" ht="15">
      <c r="A95" s="28"/>
      <c r="B95" s="28"/>
      <c r="C95" s="28"/>
      <c r="D95" s="28"/>
      <c r="E95" s="28"/>
      <c r="F95" s="28"/>
      <c r="G95" s="28"/>
      <c r="H95" s="28"/>
      <c r="I95" s="28"/>
      <c r="J95" s="28"/>
      <c r="K95" s="28"/>
      <c r="L95" s="28"/>
      <c r="M95" s="28"/>
      <c r="N95" s="28"/>
    </row>
    <row r="96" spans="1:14" ht="15">
      <c r="A96" s="28"/>
      <c r="B96" s="28"/>
      <c r="C96" s="28"/>
      <c r="D96" s="28"/>
      <c r="E96" s="28"/>
      <c r="F96" s="28"/>
      <c r="G96" s="28"/>
      <c r="H96" s="28"/>
      <c r="I96" s="28"/>
      <c r="J96" s="28"/>
      <c r="K96" s="28"/>
      <c r="L96" s="28"/>
      <c r="M96" s="28"/>
      <c r="N96" s="28"/>
    </row>
    <row r="97" spans="1:14" ht="15">
      <c r="A97" s="28"/>
      <c r="B97" s="28"/>
      <c r="C97" s="28"/>
      <c r="D97" s="28"/>
      <c r="E97" s="28"/>
      <c r="F97" s="28"/>
      <c r="G97" s="28"/>
      <c r="H97" s="28"/>
      <c r="I97" s="28"/>
      <c r="J97" s="28"/>
      <c r="K97" s="28"/>
      <c r="L97" s="28"/>
      <c r="M97" s="28"/>
      <c r="N97" s="28"/>
    </row>
    <row r="98" spans="1:14" ht="15">
      <c r="A98" s="28"/>
      <c r="B98" s="28"/>
      <c r="C98" s="28"/>
      <c r="D98" s="28"/>
      <c r="E98" s="28"/>
      <c r="F98" s="28"/>
      <c r="G98" s="28"/>
      <c r="H98" s="28"/>
      <c r="I98" s="28"/>
      <c r="J98" s="28"/>
      <c r="K98" s="28"/>
      <c r="L98" s="28"/>
      <c r="M98" s="28"/>
      <c r="N98" s="28"/>
    </row>
    <row r="99" spans="1:14" ht="15">
      <c r="A99" s="28"/>
      <c r="B99" s="28"/>
      <c r="C99" s="28"/>
      <c r="D99" s="28"/>
      <c r="E99" s="28"/>
      <c r="F99" s="28"/>
      <c r="G99" s="28"/>
      <c r="H99" s="28"/>
      <c r="I99" s="28"/>
      <c r="J99" s="28"/>
      <c r="K99" s="28"/>
      <c r="L99" s="28"/>
      <c r="M99" s="28"/>
      <c r="N99" s="28"/>
    </row>
    <row r="100" spans="1:14" ht="15">
      <c r="A100" s="28"/>
      <c r="B100" s="28"/>
      <c r="C100" s="28"/>
      <c r="D100" s="28"/>
      <c r="E100" s="28"/>
      <c r="F100" s="28"/>
      <c r="G100" s="28"/>
      <c r="H100" s="28"/>
      <c r="I100" s="28"/>
      <c r="J100" s="28"/>
      <c r="K100" s="28"/>
      <c r="L100" s="28"/>
      <c r="M100" s="28"/>
      <c r="N100" s="28"/>
    </row>
    <row r="101" spans="1:14" ht="15">
      <c r="A101" s="28"/>
      <c r="B101" s="28"/>
      <c r="C101" s="28"/>
      <c r="D101" s="28"/>
      <c r="E101" s="28"/>
      <c r="F101" s="28"/>
      <c r="G101" s="28"/>
      <c r="H101" s="28"/>
      <c r="I101" s="28"/>
      <c r="J101" s="28"/>
      <c r="K101" s="28"/>
      <c r="L101" s="28"/>
      <c r="M101" s="28"/>
      <c r="N101" s="28"/>
    </row>
    <row r="102" spans="1:14" ht="15">
      <c r="A102" s="28"/>
      <c r="B102" s="28"/>
      <c r="C102" s="28"/>
      <c r="D102" s="28"/>
      <c r="E102" s="28"/>
      <c r="F102" s="28"/>
      <c r="G102" s="28"/>
      <c r="H102" s="28"/>
      <c r="I102" s="28"/>
      <c r="J102" s="28"/>
      <c r="K102" s="28"/>
      <c r="L102" s="28"/>
      <c r="M102" s="28"/>
      <c r="N102" s="28"/>
    </row>
    <row r="103" spans="1:14" ht="15">
      <c r="A103" s="28"/>
      <c r="B103" s="28"/>
      <c r="C103" s="28"/>
      <c r="D103" s="28"/>
      <c r="E103" s="28"/>
      <c r="F103" s="28"/>
      <c r="G103" s="28"/>
      <c r="H103" s="28"/>
      <c r="I103" s="28"/>
      <c r="J103" s="28"/>
      <c r="K103" s="28"/>
      <c r="L103" s="28"/>
      <c r="M103" s="28"/>
      <c r="N103" s="28"/>
    </row>
    <row r="104" spans="1:14" ht="15">
      <c r="A104" s="28"/>
      <c r="B104" s="28"/>
      <c r="C104" s="28"/>
      <c r="D104" s="28"/>
      <c r="E104" s="28"/>
      <c r="F104" s="28"/>
      <c r="G104" s="28"/>
      <c r="H104" s="28"/>
      <c r="I104" s="28"/>
      <c r="J104" s="28"/>
      <c r="K104" s="28"/>
      <c r="L104" s="28"/>
      <c r="M104" s="28"/>
      <c r="N104" s="28"/>
    </row>
    <row r="105" spans="1:14" ht="15">
      <c r="A105" s="28"/>
      <c r="B105" s="28"/>
      <c r="C105" s="28"/>
      <c r="D105" s="28"/>
      <c r="E105" s="28"/>
      <c r="F105" s="28"/>
      <c r="G105" s="28"/>
      <c r="H105" s="28"/>
      <c r="I105" s="28"/>
      <c r="J105" s="28"/>
      <c r="K105" s="28"/>
      <c r="L105" s="28"/>
      <c r="M105" s="28"/>
      <c r="N105" s="28"/>
    </row>
    <row r="106" spans="1:14" ht="15">
      <c r="A106" s="28"/>
      <c r="B106" s="28"/>
      <c r="C106" s="28"/>
      <c r="D106" s="28"/>
      <c r="E106" s="28"/>
      <c r="F106" s="28"/>
      <c r="G106" s="28"/>
      <c r="H106" s="28"/>
      <c r="I106" s="28"/>
      <c r="J106" s="28"/>
      <c r="K106" s="28"/>
      <c r="L106" s="28"/>
      <c r="M106" s="28"/>
      <c r="N106" s="28"/>
    </row>
    <row r="107" spans="1:14" ht="15">
      <c r="A107" s="28"/>
      <c r="B107" s="28"/>
      <c r="C107" s="28"/>
      <c r="D107" s="28"/>
      <c r="E107" s="28"/>
      <c r="F107" s="28"/>
      <c r="G107" s="28"/>
      <c r="H107" s="28"/>
      <c r="I107" s="28"/>
      <c r="J107" s="28"/>
      <c r="K107" s="28"/>
      <c r="L107" s="28"/>
      <c r="M107" s="28"/>
      <c r="N107" s="28"/>
    </row>
    <row r="108" spans="1:14" ht="15">
      <c r="A108" s="28"/>
      <c r="B108" s="28"/>
      <c r="C108" s="28"/>
      <c r="D108" s="28"/>
      <c r="E108" s="28"/>
      <c r="F108" s="28"/>
      <c r="G108" s="28"/>
      <c r="H108" s="28"/>
      <c r="I108" s="28"/>
      <c r="J108" s="28"/>
      <c r="K108" s="28"/>
      <c r="L108" s="28"/>
      <c r="M108" s="28"/>
      <c r="N108" s="28"/>
    </row>
    <row r="109" spans="1:14" ht="15">
      <c r="A109" s="28"/>
      <c r="B109" s="28"/>
      <c r="C109" s="28"/>
      <c r="D109" s="28"/>
      <c r="E109" s="28"/>
      <c r="F109" s="28"/>
      <c r="G109" s="28"/>
      <c r="H109" s="28"/>
      <c r="I109" s="28"/>
      <c r="J109" s="28"/>
      <c r="K109" s="28"/>
      <c r="L109" s="28"/>
      <c r="M109" s="28"/>
      <c r="N109" s="28"/>
    </row>
    <row r="110" spans="1:14" ht="15">
      <c r="A110" s="28"/>
      <c r="B110" s="28"/>
      <c r="C110" s="28"/>
      <c r="D110" s="28"/>
      <c r="E110" s="28"/>
      <c r="F110" s="28"/>
      <c r="G110" s="28"/>
      <c r="H110" s="28"/>
      <c r="I110" s="28"/>
      <c r="J110" s="28"/>
      <c r="K110" s="28"/>
      <c r="L110" s="28"/>
      <c r="M110" s="28"/>
      <c r="N110" s="28"/>
    </row>
    <row r="111" spans="1:14" ht="15">
      <c r="A111" s="28"/>
      <c r="B111" s="28"/>
      <c r="C111" s="28"/>
      <c r="D111" s="28"/>
      <c r="E111" s="28"/>
      <c r="F111" s="28"/>
      <c r="G111" s="28"/>
      <c r="H111" s="28"/>
      <c r="I111" s="28"/>
      <c r="J111" s="28"/>
      <c r="K111" s="28"/>
      <c r="L111" s="28"/>
      <c r="M111" s="28"/>
      <c r="N111" s="28"/>
    </row>
    <row r="112" spans="1:14" ht="15">
      <c r="A112" s="28"/>
      <c r="B112" s="28"/>
      <c r="C112" s="28"/>
      <c r="D112" s="28"/>
      <c r="E112" s="28"/>
      <c r="F112" s="28"/>
      <c r="G112" s="28"/>
      <c r="H112" s="28"/>
      <c r="I112" s="28"/>
      <c r="J112" s="28"/>
      <c r="K112" s="28"/>
      <c r="L112" s="28"/>
      <c r="M112" s="28"/>
      <c r="N112" s="28"/>
    </row>
    <row r="113" spans="1:14" ht="15">
      <c r="A113" s="28"/>
      <c r="B113" s="28"/>
      <c r="C113" s="28"/>
      <c r="D113" s="28"/>
      <c r="E113" s="28"/>
      <c r="F113" s="28"/>
      <c r="G113" s="28"/>
      <c r="H113" s="28"/>
      <c r="I113" s="28"/>
      <c r="J113" s="28"/>
      <c r="K113" s="28"/>
      <c r="L113" s="28"/>
      <c r="M113" s="28"/>
      <c r="N113" s="28"/>
    </row>
    <row r="114" spans="1:14" ht="15">
      <c r="A114" s="28"/>
      <c r="B114" s="28"/>
      <c r="C114" s="28"/>
      <c r="D114" s="28"/>
      <c r="E114" s="28"/>
      <c r="F114" s="28"/>
      <c r="G114" s="28"/>
      <c r="H114" s="28"/>
      <c r="I114" s="28"/>
      <c r="J114" s="28"/>
      <c r="K114" s="28"/>
      <c r="L114" s="28"/>
      <c r="M114" s="28"/>
      <c r="N114" s="28"/>
    </row>
    <row r="115" spans="1:14" ht="15">
      <c r="A115" s="28"/>
      <c r="B115" s="28"/>
      <c r="C115" s="28"/>
      <c r="D115" s="28"/>
      <c r="E115" s="28"/>
      <c r="F115" s="28"/>
      <c r="G115" s="28"/>
      <c r="H115" s="28"/>
      <c r="I115" s="28"/>
      <c r="J115" s="28"/>
      <c r="K115" s="28"/>
      <c r="L115" s="28"/>
      <c r="M115" s="28"/>
      <c r="N115" s="28"/>
    </row>
    <row r="116" spans="1:14" ht="15">
      <c r="A116" s="28"/>
      <c r="B116" s="28"/>
      <c r="C116" s="28"/>
      <c r="D116" s="28"/>
      <c r="E116" s="28"/>
      <c r="F116" s="28"/>
      <c r="G116" s="28"/>
      <c r="H116" s="28"/>
      <c r="I116" s="28"/>
      <c r="J116" s="28"/>
      <c r="K116" s="28"/>
      <c r="L116" s="28"/>
      <c r="M116" s="28"/>
      <c r="N116" s="28"/>
    </row>
    <row r="117" spans="1:14" ht="15">
      <c r="A117" s="28"/>
      <c r="B117" s="28"/>
      <c r="C117" s="28"/>
      <c r="D117" s="28"/>
      <c r="E117" s="28"/>
      <c r="F117" s="28"/>
      <c r="G117" s="28"/>
      <c r="H117" s="28"/>
      <c r="I117" s="28"/>
      <c r="J117" s="28"/>
      <c r="K117" s="28"/>
      <c r="L117" s="28"/>
      <c r="M117" s="28"/>
      <c r="N117" s="28"/>
    </row>
    <row r="118" spans="1:14" ht="15">
      <c r="A118" s="28"/>
      <c r="B118" s="28"/>
      <c r="C118" s="28"/>
      <c r="D118" s="28"/>
      <c r="E118" s="28"/>
      <c r="F118" s="28"/>
      <c r="G118" s="28"/>
      <c r="H118" s="28"/>
      <c r="I118" s="28"/>
      <c r="J118" s="28"/>
      <c r="K118" s="28"/>
      <c r="L118" s="28"/>
      <c r="M118" s="28"/>
      <c r="N118" s="28"/>
    </row>
    <row r="119" spans="1:14" ht="15">
      <c r="A119" s="28"/>
      <c r="B119" s="28"/>
      <c r="C119" s="28"/>
      <c r="D119" s="28"/>
      <c r="E119" s="28"/>
      <c r="F119" s="28"/>
      <c r="G119" s="28"/>
      <c r="H119" s="28"/>
      <c r="I119" s="28"/>
      <c r="J119" s="28"/>
      <c r="K119" s="28"/>
      <c r="L119" s="28"/>
      <c r="M119" s="28"/>
      <c r="N119" s="28"/>
    </row>
    <row r="120" spans="1:14" ht="15">
      <c r="A120" s="28"/>
      <c r="B120" s="28"/>
      <c r="C120" s="28"/>
      <c r="D120" s="28"/>
      <c r="E120" s="28"/>
      <c r="F120" s="28"/>
      <c r="G120" s="28"/>
      <c r="H120" s="28"/>
      <c r="I120" s="28"/>
      <c r="J120" s="28"/>
      <c r="K120" s="28"/>
      <c r="L120" s="28"/>
      <c r="M120" s="28"/>
      <c r="N120" s="28"/>
    </row>
    <row r="121" spans="1:14" ht="15">
      <c r="A121" s="28"/>
      <c r="B121" s="28"/>
      <c r="C121" s="28"/>
      <c r="D121" s="28"/>
      <c r="E121" s="28"/>
      <c r="F121" s="28"/>
      <c r="G121" s="28"/>
      <c r="H121" s="28"/>
      <c r="I121" s="28"/>
      <c r="J121" s="28"/>
      <c r="K121" s="28"/>
      <c r="L121" s="28"/>
      <c r="M121" s="28"/>
      <c r="N121" s="28"/>
    </row>
    <row r="122" spans="1:14" ht="15">
      <c r="A122" s="28"/>
      <c r="B122" s="28"/>
      <c r="C122" s="28"/>
      <c r="D122" s="28"/>
      <c r="E122" s="28"/>
      <c r="F122" s="28"/>
      <c r="G122" s="28"/>
      <c r="H122" s="28"/>
      <c r="I122" s="28"/>
      <c r="J122" s="28"/>
      <c r="K122" s="28"/>
      <c r="L122" s="28"/>
      <c r="M122" s="28"/>
      <c r="N122" s="28"/>
    </row>
    <row r="123" spans="1:14" ht="15">
      <c r="A123" s="28"/>
      <c r="B123" s="28"/>
      <c r="C123" s="28"/>
      <c r="D123" s="28"/>
      <c r="E123" s="28"/>
      <c r="F123" s="28"/>
      <c r="G123" s="28"/>
      <c r="H123" s="28"/>
      <c r="I123" s="28"/>
      <c r="J123" s="28"/>
      <c r="K123" s="28"/>
      <c r="L123" s="28"/>
      <c r="M123" s="28"/>
      <c r="N123" s="28"/>
    </row>
    <row r="124" spans="1:14" ht="15">
      <c r="A124" s="28"/>
      <c r="B124" s="28"/>
      <c r="C124" s="28"/>
      <c r="D124" s="28"/>
      <c r="E124" s="28"/>
      <c r="F124" s="28"/>
      <c r="G124" s="28"/>
      <c r="H124" s="28"/>
      <c r="I124" s="28"/>
      <c r="J124" s="28"/>
      <c r="K124" s="28"/>
      <c r="L124" s="28"/>
      <c r="M124" s="28"/>
      <c r="N124" s="28"/>
    </row>
    <row r="125" spans="1:14" ht="15">
      <c r="A125" s="28"/>
      <c r="B125" s="28"/>
      <c r="C125" s="28"/>
      <c r="D125" s="28"/>
      <c r="E125" s="28"/>
      <c r="F125" s="28"/>
      <c r="G125" s="28"/>
      <c r="H125" s="28"/>
      <c r="I125" s="28"/>
      <c r="J125" s="28"/>
      <c r="K125" s="28"/>
      <c r="L125" s="28"/>
      <c r="M125" s="28"/>
      <c r="N125" s="28"/>
    </row>
    <row r="126" spans="1:14" ht="15">
      <c r="A126" s="28"/>
      <c r="B126" s="28"/>
      <c r="C126" s="28"/>
      <c r="D126" s="28"/>
      <c r="E126" s="28"/>
      <c r="F126" s="28"/>
      <c r="G126" s="28"/>
      <c r="H126" s="28"/>
      <c r="I126" s="28"/>
      <c r="J126" s="28"/>
      <c r="K126" s="28"/>
      <c r="L126" s="28"/>
      <c r="M126" s="28"/>
      <c r="N126" s="28"/>
    </row>
    <row r="127" spans="1:14" ht="15">
      <c r="A127" s="28"/>
      <c r="B127" s="28"/>
      <c r="C127" s="28"/>
      <c r="D127" s="28"/>
      <c r="E127" s="28"/>
      <c r="F127" s="28"/>
      <c r="G127" s="28"/>
      <c r="H127" s="28"/>
      <c r="I127" s="28"/>
      <c r="J127" s="28"/>
      <c r="K127" s="28"/>
      <c r="L127" s="28"/>
      <c r="M127" s="28"/>
      <c r="N127" s="28"/>
    </row>
    <row r="128" spans="1:14" ht="15">
      <c r="A128" s="28"/>
      <c r="B128" s="28"/>
      <c r="C128" s="28"/>
      <c r="D128" s="28"/>
      <c r="E128" s="28"/>
      <c r="F128" s="28"/>
      <c r="G128" s="28"/>
      <c r="H128" s="28"/>
      <c r="I128" s="28"/>
      <c r="J128" s="28"/>
      <c r="K128" s="28"/>
      <c r="L128" s="28"/>
      <c r="M128" s="28"/>
      <c r="N128" s="28"/>
    </row>
    <row r="129" spans="1:14" ht="15">
      <c r="A129" s="28"/>
      <c r="B129" s="28"/>
      <c r="C129" s="28"/>
      <c r="D129" s="28"/>
      <c r="E129" s="28"/>
      <c r="F129" s="28"/>
      <c r="G129" s="28"/>
      <c r="H129" s="28"/>
      <c r="I129" s="28"/>
      <c r="J129" s="28"/>
      <c r="K129" s="28"/>
      <c r="L129" s="28"/>
      <c r="M129" s="28"/>
      <c r="N129" s="28"/>
    </row>
    <row r="130" spans="1:14" ht="15">
      <c r="A130" s="28"/>
      <c r="B130" s="28"/>
      <c r="C130" s="28"/>
      <c r="D130" s="28"/>
      <c r="E130" s="28"/>
      <c r="F130" s="28"/>
      <c r="G130" s="28"/>
      <c r="H130" s="28"/>
      <c r="I130" s="28"/>
      <c r="J130" s="28"/>
      <c r="K130" s="28"/>
      <c r="L130" s="28"/>
      <c r="M130" s="28"/>
      <c r="N130" s="28"/>
    </row>
    <row r="131" spans="1:14" ht="15">
      <c r="A131" s="28"/>
      <c r="B131" s="28"/>
      <c r="C131" s="28"/>
      <c r="D131" s="28"/>
      <c r="E131" s="28"/>
      <c r="F131" s="28"/>
      <c r="G131" s="28"/>
      <c r="H131" s="28"/>
      <c r="I131" s="28"/>
      <c r="J131" s="28"/>
      <c r="K131" s="28"/>
      <c r="L131" s="28"/>
      <c r="M131" s="28"/>
      <c r="N131" s="28"/>
    </row>
    <row r="132" spans="1:14" ht="15">
      <c r="A132" s="28"/>
      <c r="B132" s="28"/>
      <c r="C132" s="28"/>
      <c r="D132" s="28"/>
      <c r="E132" s="28"/>
      <c r="F132" s="28"/>
      <c r="G132" s="28"/>
      <c r="H132" s="28"/>
      <c r="I132" s="28"/>
      <c r="J132" s="28"/>
      <c r="K132" s="28"/>
      <c r="L132" s="28"/>
      <c r="M132" s="28"/>
      <c r="N132" s="28"/>
    </row>
    <row r="133" spans="1:14" ht="15">
      <c r="A133" s="28"/>
      <c r="B133" s="28"/>
      <c r="C133" s="28"/>
      <c r="D133" s="28"/>
      <c r="E133" s="28"/>
      <c r="F133" s="28"/>
      <c r="G133" s="28"/>
      <c r="H133" s="28"/>
      <c r="I133" s="28"/>
      <c r="J133" s="28"/>
      <c r="K133" s="28"/>
      <c r="L133" s="28"/>
      <c r="M133" s="28"/>
      <c r="N133" s="28"/>
    </row>
    <row r="134" spans="1:14" ht="15">
      <c r="A134" s="28"/>
      <c r="B134" s="28"/>
      <c r="C134" s="28"/>
      <c r="D134" s="28"/>
      <c r="E134" s="28"/>
      <c r="F134" s="28"/>
      <c r="G134" s="28"/>
      <c r="H134" s="28"/>
      <c r="I134" s="28"/>
      <c r="J134" s="28"/>
      <c r="K134" s="28"/>
      <c r="L134" s="28"/>
      <c r="M134" s="28"/>
      <c r="N134" s="28"/>
    </row>
    <row r="135" spans="1:14" ht="15">
      <c r="A135" s="28"/>
      <c r="B135" s="28"/>
      <c r="C135" s="28"/>
      <c r="D135" s="28"/>
      <c r="E135" s="28"/>
      <c r="F135" s="28"/>
      <c r="G135" s="28"/>
      <c r="H135" s="28"/>
      <c r="I135" s="28"/>
      <c r="J135" s="28"/>
      <c r="K135" s="28"/>
      <c r="L135" s="28"/>
      <c r="M135" s="28"/>
      <c r="N135" s="28"/>
    </row>
    <row r="136" spans="1:14" ht="15">
      <c r="A136" s="28"/>
      <c r="B136" s="28"/>
      <c r="C136" s="28"/>
      <c r="D136" s="28"/>
      <c r="E136" s="28"/>
      <c r="F136" s="28"/>
      <c r="G136" s="28"/>
      <c r="H136" s="28"/>
      <c r="I136" s="28"/>
      <c r="J136" s="28"/>
      <c r="K136" s="28"/>
      <c r="L136" s="28"/>
      <c r="M136" s="28"/>
      <c r="N136" s="28"/>
    </row>
    <row r="137" spans="1:14" ht="15">
      <c r="A137" s="28"/>
      <c r="B137" s="28"/>
      <c r="C137" s="28"/>
      <c r="D137" s="28"/>
      <c r="E137" s="28"/>
      <c r="F137" s="28"/>
      <c r="G137" s="28"/>
      <c r="H137" s="28"/>
      <c r="I137" s="28"/>
      <c r="J137" s="28"/>
      <c r="K137" s="28"/>
      <c r="L137" s="28"/>
      <c r="M137" s="28"/>
      <c r="N137" s="28"/>
    </row>
    <row r="138" spans="1:14" ht="15">
      <c r="A138" s="28"/>
      <c r="B138" s="28"/>
      <c r="C138" s="28"/>
      <c r="D138" s="28"/>
      <c r="E138" s="28"/>
      <c r="F138" s="28"/>
      <c r="G138" s="28"/>
      <c r="H138" s="28"/>
      <c r="I138" s="28"/>
      <c r="J138" s="28"/>
      <c r="K138" s="28"/>
      <c r="L138" s="28"/>
      <c r="M138" s="28"/>
      <c r="N138" s="28"/>
    </row>
    <row r="139" spans="1:14" ht="15">
      <c r="A139" s="28"/>
      <c r="B139" s="28"/>
      <c r="C139" s="28"/>
      <c r="D139" s="28"/>
      <c r="E139" s="28"/>
      <c r="F139" s="28"/>
      <c r="G139" s="28"/>
      <c r="H139" s="28"/>
      <c r="I139" s="28"/>
      <c r="J139" s="28"/>
      <c r="K139" s="28"/>
      <c r="L139" s="28"/>
      <c r="M139" s="28"/>
      <c r="N139" s="28"/>
    </row>
    <row r="140" spans="1:14" ht="15">
      <c r="A140" s="28"/>
      <c r="B140" s="28"/>
      <c r="C140" s="28"/>
      <c r="D140" s="28"/>
      <c r="E140" s="28"/>
      <c r="F140" s="28"/>
      <c r="G140" s="28"/>
      <c r="H140" s="28"/>
      <c r="I140" s="28"/>
      <c r="J140" s="28"/>
      <c r="K140" s="28"/>
      <c r="L140" s="28"/>
      <c r="M140" s="28"/>
      <c r="N140" s="28"/>
    </row>
    <row r="141" spans="1:14" ht="15">
      <c r="A141" s="28"/>
      <c r="B141" s="28"/>
      <c r="C141" s="28"/>
      <c r="D141" s="28"/>
      <c r="E141" s="28"/>
      <c r="F141" s="28"/>
      <c r="G141" s="28"/>
      <c r="H141" s="28"/>
      <c r="I141" s="28"/>
      <c r="J141" s="28"/>
      <c r="K141" s="28"/>
      <c r="L141" s="28"/>
      <c r="M141" s="28"/>
      <c r="N141" s="28"/>
    </row>
    <row r="142" spans="1:14" ht="15">
      <c r="A142" s="28"/>
      <c r="B142" s="28"/>
      <c r="C142" s="28"/>
      <c r="D142" s="28"/>
      <c r="E142" s="28"/>
      <c r="F142" s="28"/>
      <c r="G142" s="28"/>
      <c r="H142" s="28"/>
      <c r="I142" s="28"/>
      <c r="J142" s="28"/>
      <c r="K142" s="28"/>
      <c r="L142" s="28"/>
      <c r="M142" s="28"/>
      <c r="N142" s="28"/>
    </row>
    <row r="143" spans="1:14" ht="15">
      <c r="A143" s="28"/>
      <c r="B143" s="28"/>
      <c r="C143" s="28"/>
      <c r="D143" s="28"/>
      <c r="E143" s="28"/>
      <c r="F143" s="28"/>
      <c r="G143" s="28"/>
      <c r="H143" s="28"/>
      <c r="I143" s="28"/>
      <c r="J143" s="28"/>
      <c r="K143" s="28"/>
      <c r="L143" s="28"/>
      <c r="M143" s="28"/>
      <c r="N143" s="28"/>
    </row>
    <row r="144" spans="1:14" ht="15">
      <c r="A144" s="28"/>
      <c r="B144" s="28"/>
      <c r="C144" s="28"/>
      <c r="D144" s="28"/>
      <c r="E144" s="28"/>
      <c r="F144" s="28"/>
      <c r="G144" s="28"/>
      <c r="H144" s="28"/>
      <c r="I144" s="28"/>
      <c r="J144" s="28"/>
      <c r="K144" s="28"/>
      <c r="L144" s="28"/>
      <c r="M144" s="28"/>
      <c r="N144" s="28"/>
    </row>
    <row r="145" spans="1:14" ht="15">
      <c r="A145" s="28"/>
      <c r="B145" s="28"/>
      <c r="C145" s="28"/>
      <c r="D145" s="28"/>
      <c r="E145" s="28"/>
      <c r="F145" s="28"/>
      <c r="G145" s="28"/>
      <c r="H145" s="28"/>
      <c r="I145" s="28"/>
      <c r="J145" s="28"/>
      <c r="K145" s="28"/>
      <c r="L145" s="28"/>
      <c r="M145" s="28"/>
      <c r="N145" s="28"/>
    </row>
    <row r="146" spans="1:14" ht="15">
      <c r="A146" s="28"/>
      <c r="B146" s="28"/>
      <c r="C146" s="28"/>
      <c r="D146" s="28"/>
      <c r="E146" s="28"/>
      <c r="F146" s="28"/>
      <c r="G146" s="28"/>
      <c r="H146" s="28"/>
      <c r="I146" s="28"/>
      <c r="J146" s="28"/>
      <c r="K146" s="28"/>
      <c r="L146" s="28"/>
      <c r="M146" s="28"/>
      <c r="N146" s="28"/>
    </row>
    <row r="147" spans="1:14" ht="15">
      <c r="A147" s="28"/>
      <c r="B147" s="28"/>
      <c r="C147" s="28"/>
      <c r="D147" s="28"/>
      <c r="E147" s="28"/>
      <c r="F147" s="28"/>
      <c r="G147" s="28"/>
      <c r="H147" s="28"/>
      <c r="I147" s="28"/>
      <c r="J147" s="28"/>
      <c r="K147" s="28"/>
      <c r="L147" s="28"/>
      <c r="M147" s="28"/>
      <c r="N147" s="28"/>
    </row>
    <row r="148" spans="1:14" ht="15">
      <c r="A148" s="28"/>
      <c r="B148" s="28"/>
      <c r="C148" s="28"/>
      <c r="D148" s="28"/>
      <c r="E148" s="28"/>
      <c r="F148" s="28"/>
      <c r="G148" s="28"/>
      <c r="H148" s="28"/>
      <c r="I148" s="28"/>
      <c r="J148" s="28"/>
      <c r="K148" s="28"/>
      <c r="L148" s="28"/>
      <c r="M148" s="28"/>
      <c r="N148" s="28"/>
    </row>
    <row r="149" spans="1:14" ht="15">
      <c r="A149" s="28"/>
      <c r="B149" s="28"/>
      <c r="C149" s="28"/>
      <c r="D149" s="28"/>
      <c r="E149" s="28"/>
      <c r="F149" s="28"/>
      <c r="G149" s="28"/>
      <c r="H149" s="28"/>
      <c r="I149" s="28"/>
      <c r="J149" s="28"/>
      <c r="K149" s="28"/>
      <c r="L149" s="28"/>
      <c r="M149" s="28"/>
      <c r="N149" s="28"/>
    </row>
    <row r="150" spans="1:14" ht="15">
      <c r="A150" s="28"/>
      <c r="B150" s="28"/>
      <c r="C150" s="28"/>
      <c r="D150" s="28"/>
      <c r="E150" s="28"/>
      <c r="F150" s="28"/>
      <c r="G150" s="28"/>
      <c r="H150" s="28"/>
      <c r="I150" s="28"/>
      <c r="J150" s="28"/>
      <c r="K150" s="28"/>
      <c r="L150" s="28"/>
      <c r="M150" s="28"/>
      <c r="N150" s="28"/>
    </row>
    <row r="151" spans="1:14" ht="15">
      <c r="A151" s="28"/>
      <c r="B151" s="28"/>
      <c r="C151" s="28"/>
      <c r="D151" s="28"/>
      <c r="E151" s="28"/>
      <c r="F151" s="28"/>
      <c r="G151" s="28"/>
      <c r="H151" s="28"/>
      <c r="I151" s="28"/>
      <c r="J151" s="28"/>
      <c r="K151" s="28"/>
      <c r="L151" s="28"/>
      <c r="M151" s="28"/>
      <c r="N151" s="28"/>
    </row>
    <row r="152" spans="1:14" ht="15">
      <c r="A152" s="28"/>
      <c r="B152" s="28"/>
      <c r="C152" s="28"/>
      <c r="D152" s="28"/>
      <c r="E152" s="28"/>
      <c r="F152" s="28"/>
      <c r="G152" s="28"/>
      <c r="H152" s="28"/>
      <c r="I152" s="28"/>
      <c r="J152" s="28"/>
      <c r="K152" s="28"/>
      <c r="L152" s="28"/>
      <c r="M152" s="28"/>
      <c r="N152" s="28"/>
    </row>
    <row r="153" spans="1:14" ht="15">
      <c r="A153" s="28"/>
      <c r="B153" s="28"/>
      <c r="C153" s="28"/>
      <c r="D153" s="28"/>
      <c r="E153" s="28"/>
      <c r="F153" s="28"/>
      <c r="G153" s="28"/>
      <c r="H153" s="28"/>
      <c r="I153" s="28"/>
      <c r="J153" s="28"/>
      <c r="K153" s="28"/>
      <c r="L153" s="28"/>
      <c r="M153" s="28"/>
      <c r="N153" s="28"/>
    </row>
    <row r="154" spans="1:14" ht="15">
      <c r="A154" s="28"/>
      <c r="B154" s="28"/>
      <c r="C154" s="28"/>
      <c r="D154" s="28"/>
      <c r="E154" s="28"/>
      <c r="F154" s="28"/>
      <c r="G154" s="28"/>
      <c r="H154" s="28"/>
      <c r="I154" s="28"/>
      <c r="J154" s="28"/>
      <c r="K154" s="28"/>
      <c r="L154" s="28"/>
      <c r="M154" s="28"/>
      <c r="N154" s="28"/>
    </row>
    <row r="155" spans="1:14" ht="15">
      <c r="A155" s="28"/>
      <c r="B155" s="28"/>
      <c r="C155" s="28"/>
      <c r="D155" s="28"/>
      <c r="E155" s="28"/>
      <c r="F155" s="28"/>
      <c r="G155" s="28"/>
      <c r="H155" s="28"/>
      <c r="I155" s="28"/>
      <c r="J155" s="28"/>
      <c r="K155" s="28"/>
      <c r="L155" s="28"/>
      <c r="M155" s="28"/>
      <c r="N155" s="28"/>
    </row>
    <row r="156" spans="1:14" ht="15">
      <c r="A156" s="28"/>
      <c r="B156" s="28"/>
      <c r="C156" s="28"/>
      <c r="D156" s="28"/>
      <c r="E156" s="28"/>
      <c r="F156" s="28"/>
      <c r="G156" s="28"/>
      <c r="H156" s="28"/>
      <c r="I156" s="28"/>
      <c r="J156" s="28"/>
      <c r="K156" s="28"/>
      <c r="L156" s="28"/>
      <c r="M156" s="28"/>
      <c r="N156" s="28"/>
    </row>
    <row r="157" spans="1:14" ht="15">
      <c r="A157" s="28"/>
      <c r="B157" s="28"/>
      <c r="C157" s="28"/>
      <c r="D157" s="28"/>
      <c r="E157" s="28"/>
      <c r="F157" s="28"/>
      <c r="G157" s="28"/>
      <c r="H157" s="28"/>
      <c r="I157" s="28"/>
      <c r="J157" s="28"/>
      <c r="K157" s="28"/>
      <c r="L157" s="28"/>
      <c r="M157" s="28"/>
      <c r="N157" s="28"/>
    </row>
    <row r="158" spans="1:14" ht="15">
      <c r="A158" s="28"/>
      <c r="B158" s="28"/>
      <c r="C158" s="28"/>
      <c r="D158" s="28"/>
      <c r="E158" s="28"/>
      <c r="F158" s="28"/>
      <c r="G158" s="28"/>
      <c r="H158" s="28"/>
      <c r="I158" s="28"/>
      <c r="J158" s="28"/>
      <c r="K158" s="28"/>
      <c r="L158" s="28"/>
      <c r="M158" s="28"/>
      <c r="N158" s="28"/>
    </row>
    <row r="159" spans="1:14" ht="15">
      <c r="A159" s="28"/>
      <c r="B159" s="28"/>
      <c r="C159" s="28"/>
      <c r="D159" s="28"/>
      <c r="E159" s="28"/>
      <c r="F159" s="28"/>
      <c r="G159" s="28"/>
      <c r="H159" s="28"/>
      <c r="I159" s="28"/>
      <c r="J159" s="28"/>
      <c r="K159" s="28"/>
      <c r="L159" s="28"/>
      <c r="M159" s="28"/>
      <c r="N159" s="28"/>
    </row>
    <row r="160" spans="1:14" ht="15">
      <c r="A160" s="28"/>
      <c r="B160" s="28"/>
      <c r="C160" s="28"/>
      <c r="D160" s="28"/>
      <c r="E160" s="28"/>
      <c r="F160" s="28"/>
      <c r="G160" s="28"/>
      <c r="H160" s="28"/>
      <c r="I160" s="28"/>
      <c r="J160" s="28"/>
      <c r="K160" s="28"/>
      <c r="L160" s="28"/>
      <c r="M160" s="28"/>
      <c r="N160" s="28"/>
    </row>
    <row r="161" spans="1:14" ht="15">
      <c r="A161" s="28"/>
      <c r="B161" s="28"/>
      <c r="C161" s="28"/>
      <c r="D161" s="28"/>
      <c r="E161" s="28"/>
      <c r="F161" s="28"/>
      <c r="G161" s="28"/>
      <c r="H161" s="28"/>
      <c r="I161" s="28"/>
      <c r="J161" s="28"/>
      <c r="K161" s="28"/>
      <c r="L161" s="28"/>
      <c r="M161" s="28"/>
      <c r="N161" s="28"/>
    </row>
    <row r="162" spans="1:14" ht="15">
      <c r="A162" s="28"/>
      <c r="B162" s="28"/>
      <c r="C162" s="28"/>
      <c r="D162" s="28"/>
      <c r="E162" s="28"/>
      <c r="F162" s="28"/>
      <c r="G162" s="28"/>
      <c r="H162" s="28"/>
      <c r="I162" s="28"/>
      <c r="J162" s="28"/>
      <c r="K162" s="28"/>
      <c r="L162" s="28"/>
      <c r="M162" s="28"/>
      <c r="N162" s="28"/>
    </row>
    <row r="163" spans="1:14" ht="15">
      <c r="A163" s="28"/>
      <c r="B163" s="28"/>
      <c r="C163" s="28"/>
      <c r="D163" s="28"/>
      <c r="E163" s="28"/>
      <c r="F163" s="28"/>
      <c r="G163" s="28"/>
      <c r="H163" s="28"/>
      <c r="I163" s="28"/>
      <c r="J163" s="28"/>
      <c r="K163" s="28"/>
      <c r="L163" s="28"/>
      <c r="M163" s="28"/>
      <c r="N163" s="28"/>
    </row>
    <row r="164" spans="1:14" ht="15">
      <c r="A164" s="28"/>
      <c r="B164" s="28"/>
      <c r="C164" s="28"/>
      <c r="D164" s="28"/>
      <c r="E164" s="28"/>
      <c r="F164" s="28"/>
      <c r="G164" s="28"/>
      <c r="H164" s="28"/>
      <c r="I164" s="28"/>
      <c r="J164" s="28"/>
      <c r="K164" s="28"/>
      <c r="L164" s="28"/>
      <c r="M164" s="28"/>
      <c r="N164" s="28"/>
    </row>
    <row r="165" spans="1:14" ht="15">
      <c r="A165" s="28"/>
      <c r="B165" s="28"/>
      <c r="C165" s="28"/>
      <c r="D165" s="28"/>
      <c r="E165" s="28"/>
      <c r="F165" s="28"/>
      <c r="G165" s="28"/>
      <c r="H165" s="28"/>
      <c r="I165" s="28"/>
      <c r="J165" s="28"/>
      <c r="K165" s="28"/>
      <c r="L165" s="28"/>
      <c r="M165" s="28"/>
      <c r="N165" s="28"/>
    </row>
    <row r="166" spans="1:14" ht="15">
      <c r="A166" s="28"/>
      <c r="B166" s="28"/>
      <c r="C166" s="28"/>
      <c r="D166" s="28"/>
      <c r="E166" s="28"/>
      <c r="F166" s="28"/>
      <c r="G166" s="28"/>
      <c r="H166" s="28"/>
      <c r="I166" s="28"/>
      <c r="J166" s="28"/>
      <c r="K166" s="28"/>
      <c r="L166" s="28"/>
      <c r="M166" s="28"/>
      <c r="N166" s="28"/>
    </row>
    <row r="167" spans="1:14" ht="15">
      <c r="A167" s="28"/>
      <c r="B167" s="28"/>
      <c r="C167" s="28"/>
      <c r="D167" s="28"/>
      <c r="E167" s="28"/>
      <c r="F167" s="28"/>
      <c r="G167" s="28"/>
      <c r="H167" s="28"/>
      <c r="I167" s="28"/>
      <c r="J167" s="28"/>
      <c r="K167" s="28"/>
      <c r="L167" s="28"/>
      <c r="M167" s="28"/>
      <c r="N167" s="28"/>
    </row>
    <row r="168" spans="1:14" ht="15">
      <c r="A168" s="28"/>
      <c r="B168" s="28"/>
      <c r="C168" s="28"/>
      <c r="D168" s="28"/>
      <c r="E168" s="28"/>
      <c r="F168" s="28"/>
      <c r="G168" s="28"/>
      <c r="H168" s="28"/>
      <c r="I168" s="28"/>
      <c r="J168" s="28"/>
      <c r="K168" s="28"/>
      <c r="L168" s="28"/>
      <c r="M168" s="28"/>
      <c r="N168" s="28"/>
    </row>
    <row r="169" spans="1:14" ht="15">
      <c r="A169" s="28"/>
      <c r="B169" s="28"/>
      <c r="C169" s="28"/>
      <c r="D169" s="28"/>
      <c r="E169" s="28"/>
      <c r="F169" s="28"/>
      <c r="G169" s="28"/>
      <c r="H169" s="28"/>
      <c r="I169" s="28"/>
      <c r="J169" s="28"/>
      <c r="K169" s="28"/>
      <c r="L169" s="28"/>
      <c r="M169" s="28"/>
      <c r="N169" s="28"/>
    </row>
    <row r="170" spans="1:14" ht="15">
      <c r="A170" s="28"/>
      <c r="B170" s="28"/>
      <c r="C170" s="28"/>
      <c r="D170" s="28"/>
      <c r="E170" s="28"/>
      <c r="F170" s="28"/>
      <c r="G170" s="28"/>
      <c r="H170" s="28"/>
      <c r="I170" s="28"/>
      <c r="J170" s="28"/>
      <c r="K170" s="28"/>
      <c r="L170" s="28"/>
      <c r="M170" s="28"/>
      <c r="N170" s="28"/>
    </row>
    <row r="171" spans="1:14" ht="15">
      <c r="A171" s="28"/>
      <c r="B171" s="28"/>
      <c r="C171" s="28"/>
      <c r="D171" s="28"/>
      <c r="E171" s="28"/>
      <c r="F171" s="28"/>
      <c r="G171" s="28"/>
      <c r="H171" s="28"/>
      <c r="I171" s="28"/>
      <c r="J171" s="28"/>
      <c r="K171" s="28"/>
      <c r="L171" s="28"/>
      <c r="M171" s="28"/>
      <c r="N171" s="28"/>
    </row>
    <row r="172" spans="1:14" ht="15">
      <c r="A172" s="28"/>
      <c r="B172" s="28"/>
      <c r="C172" s="28"/>
      <c r="D172" s="28"/>
      <c r="E172" s="28"/>
      <c r="F172" s="28"/>
      <c r="G172" s="28"/>
      <c r="H172" s="28"/>
      <c r="I172" s="28"/>
      <c r="J172" s="28"/>
      <c r="K172" s="28"/>
      <c r="L172" s="28"/>
      <c r="M172" s="28"/>
      <c r="N172" s="28"/>
    </row>
    <row r="173" spans="1:14" ht="15">
      <c r="A173" s="28"/>
      <c r="B173" s="28"/>
      <c r="C173" s="28"/>
      <c r="D173" s="28"/>
      <c r="E173" s="28"/>
      <c r="F173" s="28"/>
      <c r="G173" s="28"/>
      <c r="H173" s="28"/>
      <c r="I173" s="28"/>
      <c r="J173" s="28"/>
      <c r="K173" s="28"/>
      <c r="L173" s="28"/>
      <c r="M173" s="28"/>
      <c r="N173" s="28"/>
    </row>
    <row r="174" spans="1:14" ht="15">
      <c r="A174" s="28"/>
      <c r="B174" s="28"/>
      <c r="C174" s="28"/>
      <c r="D174" s="28"/>
      <c r="E174" s="28"/>
      <c r="F174" s="28"/>
      <c r="G174" s="28"/>
      <c r="H174" s="28"/>
      <c r="I174" s="28"/>
      <c r="J174" s="28"/>
      <c r="K174" s="28"/>
      <c r="L174" s="28"/>
      <c r="M174" s="28"/>
      <c r="N174" s="28"/>
    </row>
    <row r="175" spans="1:14" ht="15">
      <c r="A175" s="28"/>
      <c r="B175" s="28"/>
      <c r="C175" s="28"/>
      <c r="D175" s="28"/>
      <c r="E175" s="28"/>
      <c r="F175" s="28"/>
      <c r="G175" s="28"/>
      <c r="H175" s="28"/>
      <c r="I175" s="28"/>
      <c r="J175" s="28"/>
      <c r="K175" s="28"/>
      <c r="L175" s="28"/>
      <c r="M175" s="28"/>
      <c r="N175" s="28"/>
    </row>
    <row r="176" spans="1:14" ht="15">
      <c r="A176" s="28"/>
      <c r="B176" s="28"/>
      <c r="C176" s="28"/>
      <c r="D176" s="28"/>
      <c r="E176" s="28"/>
      <c r="F176" s="28"/>
      <c r="G176" s="28"/>
      <c r="H176" s="28"/>
      <c r="I176" s="28"/>
      <c r="J176" s="28"/>
      <c r="K176" s="28"/>
      <c r="L176" s="28"/>
      <c r="M176" s="28"/>
      <c r="N176" s="28"/>
    </row>
    <row r="177" spans="1:14" ht="15">
      <c r="A177" s="28"/>
      <c r="B177" s="28"/>
      <c r="C177" s="28"/>
      <c r="D177" s="28"/>
      <c r="E177" s="28"/>
      <c r="F177" s="28"/>
      <c r="G177" s="28"/>
      <c r="H177" s="28"/>
      <c r="I177" s="28"/>
      <c r="J177" s="28"/>
      <c r="K177" s="28"/>
      <c r="L177" s="28"/>
      <c r="M177" s="28"/>
      <c r="N177" s="28"/>
    </row>
    <row r="178" spans="1:14" ht="15">
      <c r="A178" s="28"/>
      <c r="B178" s="28"/>
      <c r="C178" s="28"/>
      <c r="D178" s="28"/>
      <c r="E178" s="28"/>
      <c r="F178" s="28"/>
      <c r="G178" s="28"/>
      <c r="H178" s="28"/>
      <c r="I178" s="28"/>
      <c r="J178" s="28"/>
      <c r="K178" s="28"/>
      <c r="L178" s="28"/>
      <c r="M178" s="28"/>
      <c r="N178" s="28"/>
    </row>
    <row r="179" spans="1:14" ht="15">
      <c r="A179" s="28"/>
      <c r="B179" s="28"/>
      <c r="C179" s="28"/>
      <c r="D179" s="28"/>
      <c r="E179" s="28"/>
      <c r="F179" s="28"/>
      <c r="G179" s="28"/>
      <c r="H179" s="28"/>
      <c r="I179" s="28"/>
      <c r="J179" s="28"/>
      <c r="K179" s="28"/>
      <c r="L179" s="28"/>
      <c r="M179" s="28"/>
      <c r="N179" s="28"/>
    </row>
    <row r="180" spans="1:14" ht="15">
      <c r="A180" s="28"/>
      <c r="B180" s="28"/>
      <c r="C180" s="28"/>
      <c r="D180" s="28"/>
      <c r="E180" s="28"/>
      <c r="F180" s="28"/>
      <c r="G180" s="28"/>
      <c r="H180" s="28"/>
      <c r="I180" s="28"/>
      <c r="J180" s="28"/>
      <c r="K180" s="28"/>
      <c r="L180" s="28"/>
      <c r="M180" s="28"/>
      <c r="N180" s="28"/>
    </row>
    <row r="181" spans="1:14" ht="15">
      <c r="A181" s="28"/>
      <c r="B181" s="28"/>
      <c r="C181" s="28"/>
      <c r="D181" s="28"/>
      <c r="E181" s="28"/>
      <c r="F181" s="28"/>
      <c r="G181" s="28"/>
      <c r="H181" s="28"/>
      <c r="I181" s="28"/>
      <c r="J181" s="28"/>
      <c r="K181" s="28"/>
      <c r="L181" s="28"/>
      <c r="M181" s="28"/>
      <c r="N181" s="28"/>
    </row>
    <row r="182" spans="1:14" ht="15">
      <c r="A182" s="28"/>
      <c r="B182" s="28"/>
      <c r="C182" s="28"/>
      <c r="D182" s="28"/>
      <c r="E182" s="28"/>
      <c r="F182" s="28"/>
      <c r="G182" s="28"/>
      <c r="H182" s="28"/>
      <c r="I182" s="28"/>
      <c r="J182" s="28"/>
      <c r="K182" s="28"/>
      <c r="L182" s="28"/>
      <c r="M182" s="28"/>
      <c r="N182" s="28"/>
    </row>
    <row r="183" spans="1:14" ht="15">
      <c r="A183" s="28"/>
      <c r="B183" s="28"/>
      <c r="C183" s="28"/>
      <c r="D183" s="28"/>
      <c r="E183" s="28"/>
      <c r="F183" s="28"/>
      <c r="G183" s="28"/>
      <c r="H183" s="28"/>
      <c r="I183" s="28"/>
      <c r="J183" s="28"/>
      <c r="K183" s="28"/>
      <c r="L183" s="28"/>
      <c r="M183" s="28"/>
      <c r="N183" s="28"/>
    </row>
    <row r="184" spans="1:14" ht="15">
      <c r="A184" s="28"/>
      <c r="B184" s="28"/>
      <c r="C184" s="28"/>
      <c r="D184" s="28"/>
      <c r="E184" s="28"/>
      <c r="F184" s="28"/>
      <c r="G184" s="28"/>
      <c r="H184" s="28"/>
      <c r="I184" s="28"/>
      <c r="J184" s="28"/>
      <c r="K184" s="28"/>
      <c r="L184" s="28"/>
      <c r="M184" s="28"/>
      <c r="N184" s="28"/>
    </row>
    <row r="185" spans="1:14" ht="15">
      <c r="A185" s="28"/>
      <c r="B185" s="28"/>
      <c r="C185" s="28"/>
      <c r="D185" s="28"/>
      <c r="E185" s="28"/>
      <c r="F185" s="28"/>
      <c r="G185" s="28"/>
      <c r="H185" s="28"/>
      <c r="I185" s="28"/>
      <c r="J185" s="28"/>
      <c r="K185" s="28"/>
      <c r="L185" s="28"/>
      <c r="M185" s="28"/>
      <c r="N185" s="28"/>
    </row>
    <row r="186" spans="1:14" ht="15">
      <c r="A186" s="28"/>
      <c r="B186" s="28"/>
      <c r="C186" s="28"/>
      <c r="D186" s="28"/>
      <c r="E186" s="28"/>
      <c r="F186" s="28"/>
      <c r="G186" s="28"/>
      <c r="H186" s="28"/>
      <c r="I186" s="28"/>
      <c r="J186" s="28"/>
      <c r="K186" s="28"/>
      <c r="L186" s="28"/>
      <c r="M186" s="28"/>
      <c r="N186" s="28"/>
    </row>
    <row r="187" spans="1:14" ht="15">
      <c r="A187" s="28"/>
      <c r="B187" s="28"/>
      <c r="C187" s="28"/>
      <c r="D187" s="28"/>
      <c r="E187" s="28"/>
      <c r="F187" s="28"/>
      <c r="G187" s="28"/>
      <c r="H187" s="28"/>
      <c r="I187" s="28"/>
      <c r="J187" s="28"/>
      <c r="K187" s="28"/>
      <c r="L187" s="28"/>
      <c r="M187" s="28"/>
      <c r="N187" s="28"/>
    </row>
    <row r="188" spans="1:14" ht="15">
      <c r="A188" s="28"/>
      <c r="B188" s="28"/>
      <c r="C188" s="28"/>
      <c r="D188" s="28"/>
      <c r="E188" s="28"/>
      <c r="F188" s="28"/>
      <c r="G188" s="28"/>
      <c r="H188" s="28"/>
      <c r="I188" s="28"/>
      <c r="J188" s="28"/>
      <c r="K188" s="28"/>
      <c r="L188" s="28"/>
      <c r="M188" s="28"/>
      <c r="N188" s="28"/>
    </row>
    <row r="189" spans="1:14" ht="15">
      <c r="A189" s="28"/>
      <c r="B189" s="28"/>
      <c r="C189" s="28"/>
      <c r="D189" s="28"/>
      <c r="E189" s="28"/>
      <c r="F189" s="28"/>
      <c r="G189" s="28"/>
      <c r="H189" s="28"/>
      <c r="I189" s="28"/>
      <c r="J189" s="28"/>
      <c r="K189" s="28"/>
      <c r="L189" s="28"/>
      <c r="M189" s="28"/>
      <c r="N189" s="28"/>
    </row>
    <row r="190" spans="1:14" ht="15">
      <c r="A190" s="28"/>
      <c r="B190" s="28"/>
      <c r="C190" s="28"/>
      <c r="D190" s="28"/>
      <c r="E190" s="28"/>
      <c r="F190" s="28"/>
      <c r="G190" s="28"/>
      <c r="H190" s="28"/>
      <c r="I190" s="28"/>
      <c r="J190" s="28"/>
      <c r="K190" s="28"/>
      <c r="L190" s="28"/>
      <c r="M190" s="28"/>
      <c r="N190" s="28"/>
    </row>
    <row r="191" spans="1:14" ht="15">
      <c r="A191" s="28"/>
      <c r="B191" s="28"/>
      <c r="C191" s="28"/>
      <c r="D191" s="28"/>
      <c r="E191" s="28"/>
      <c r="F191" s="28"/>
      <c r="G191" s="28"/>
      <c r="H191" s="28"/>
      <c r="I191" s="28"/>
      <c r="J191" s="28"/>
      <c r="K191" s="28"/>
      <c r="L191" s="28"/>
      <c r="M191" s="28"/>
      <c r="N191" s="28"/>
    </row>
    <row r="192" spans="1:14" ht="15">
      <c r="A192" s="28"/>
      <c r="B192" s="28"/>
      <c r="C192" s="28"/>
      <c r="D192" s="28"/>
      <c r="E192" s="28"/>
      <c r="F192" s="28"/>
      <c r="G192" s="28"/>
      <c r="H192" s="28"/>
      <c r="I192" s="28"/>
      <c r="J192" s="28"/>
      <c r="K192" s="28"/>
      <c r="L192" s="28"/>
      <c r="M192" s="28"/>
      <c r="N192" s="28"/>
    </row>
    <row r="193" spans="1:14" ht="15">
      <c r="A193" s="28"/>
      <c r="B193" s="28"/>
      <c r="C193" s="28"/>
      <c r="D193" s="28"/>
      <c r="E193" s="28"/>
      <c r="F193" s="28"/>
      <c r="G193" s="28"/>
      <c r="H193" s="28"/>
      <c r="I193" s="28"/>
      <c r="J193" s="28"/>
      <c r="K193" s="28"/>
      <c r="L193" s="28"/>
      <c r="M193" s="28"/>
      <c r="N193" s="28"/>
    </row>
    <row r="194" spans="1:14" ht="15">
      <c r="A194" s="28"/>
      <c r="B194" s="28"/>
      <c r="C194" s="28"/>
      <c r="D194" s="28"/>
      <c r="E194" s="28"/>
      <c r="F194" s="28"/>
      <c r="G194" s="28"/>
      <c r="H194" s="28"/>
      <c r="I194" s="28"/>
      <c r="J194" s="28"/>
      <c r="K194" s="28"/>
      <c r="L194" s="28"/>
      <c r="M194" s="28"/>
      <c r="N194" s="28"/>
    </row>
    <row r="195" spans="1:14" ht="15">
      <c r="A195" s="28"/>
      <c r="B195" s="28"/>
      <c r="C195" s="28"/>
      <c r="D195" s="28"/>
      <c r="E195" s="28"/>
      <c r="F195" s="28"/>
      <c r="G195" s="28"/>
      <c r="H195" s="28"/>
      <c r="I195" s="28"/>
      <c r="J195" s="28"/>
      <c r="K195" s="28"/>
      <c r="L195" s="28"/>
      <c r="M195" s="28"/>
      <c r="N195" s="28"/>
    </row>
    <row r="196" spans="1:14" ht="15">
      <c r="A196" s="28"/>
      <c r="B196" s="28"/>
      <c r="C196" s="28"/>
      <c r="D196" s="28"/>
      <c r="E196" s="28"/>
      <c r="F196" s="28"/>
      <c r="G196" s="28"/>
      <c r="H196" s="28"/>
      <c r="I196" s="28"/>
      <c r="J196" s="28"/>
      <c r="K196" s="28"/>
      <c r="L196" s="28"/>
      <c r="M196" s="28"/>
      <c r="N196" s="28"/>
    </row>
    <row r="197" spans="1:14" ht="15">
      <c r="A197" s="28"/>
      <c r="B197" s="28"/>
      <c r="C197" s="28"/>
      <c r="D197" s="28"/>
      <c r="E197" s="28"/>
      <c r="F197" s="28"/>
      <c r="G197" s="28"/>
      <c r="H197" s="28"/>
      <c r="I197" s="28"/>
      <c r="J197" s="28"/>
      <c r="K197" s="28"/>
      <c r="L197" s="28"/>
      <c r="M197" s="28"/>
      <c r="N197" s="28"/>
    </row>
    <row r="198" spans="1:14" ht="15">
      <c r="A198" s="28"/>
      <c r="B198" s="28"/>
      <c r="C198" s="28"/>
      <c r="D198" s="28"/>
      <c r="E198" s="28"/>
      <c r="F198" s="28"/>
      <c r="G198" s="28"/>
      <c r="H198" s="28"/>
      <c r="I198" s="28"/>
      <c r="J198" s="28"/>
      <c r="K198" s="28"/>
      <c r="L198" s="28"/>
      <c r="M198" s="28"/>
      <c r="N198" s="28"/>
    </row>
    <row r="199" spans="1:14" ht="15">
      <c r="A199" s="28"/>
      <c r="B199" s="28"/>
      <c r="C199" s="28"/>
      <c r="D199" s="28"/>
      <c r="E199" s="28"/>
      <c r="F199" s="28"/>
      <c r="G199" s="28"/>
      <c r="H199" s="28"/>
      <c r="I199" s="28"/>
      <c r="J199" s="28"/>
      <c r="K199" s="28"/>
      <c r="L199" s="28"/>
      <c r="M199" s="28"/>
      <c r="N199" s="28"/>
    </row>
    <row r="200" spans="1:14" ht="15">
      <c r="A200" s="28"/>
      <c r="B200" s="28"/>
      <c r="C200" s="28"/>
      <c r="D200" s="28"/>
      <c r="E200" s="28"/>
      <c r="F200" s="28"/>
      <c r="G200" s="28"/>
      <c r="H200" s="28"/>
      <c r="I200" s="28"/>
      <c r="J200" s="28"/>
      <c r="K200" s="28"/>
      <c r="L200" s="28"/>
      <c r="M200" s="28"/>
      <c r="N200" s="28"/>
    </row>
    <row r="201" spans="1:14" ht="15">
      <c r="A201" s="28"/>
      <c r="B201" s="28"/>
      <c r="C201" s="28"/>
      <c r="D201" s="28"/>
      <c r="E201" s="28"/>
      <c r="F201" s="28"/>
      <c r="G201" s="28"/>
      <c r="H201" s="28"/>
      <c r="I201" s="28"/>
      <c r="J201" s="28"/>
      <c r="K201" s="28"/>
      <c r="L201" s="28"/>
      <c r="M201" s="28"/>
      <c r="N201" s="28"/>
    </row>
    <row r="202" spans="1:14" ht="15">
      <c r="A202" s="28"/>
      <c r="B202" s="28"/>
      <c r="C202" s="28"/>
      <c r="D202" s="28"/>
      <c r="E202" s="28"/>
      <c r="F202" s="28"/>
      <c r="G202" s="28"/>
      <c r="H202" s="28"/>
      <c r="I202" s="28"/>
      <c r="J202" s="28"/>
      <c r="K202" s="28"/>
      <c r="L202" s="28"/>
      <c r="M202" s="28"/>
      <c r="N202" s="28"/>
    </row>
    <row r="203" spans="1:14" ht="15">
      <c r="A203" s="28"/>
      <c r="B203" s="28"/>
      <c r="C203" s="28"/>
      <c r="D203" s="28"/>
      <c r="E203" s="28"/>
      <c r="F203" s="28"/>
      <c r="G203" s="28"/>
      <c r="H203" s="28"/>
      <c r="I203" s="28"/>
      <c r="J203" s="28"/>
      <c r="K203" s="28"/>
      <c r="L203" s="28"/>
      <c r="M203" s="28"/>
      <c r="N203" s="28"/>
    </row>
    <row r="204" spans="1:14" ht="15">
      <c r="A204" s="28"/>
      <c r="B204" s="28"/>
      <c r="C204" s="28"/>
      <c r="D204" s="28"/>
      <c r="E204" s="28"/>
      <c r="F204" s="28"/>
      <c r="G204" s="28"/>
      <c r="H204" s="28"/>
      <c r="I204" s="28"/>
      <c r="J204" s="28"/>
      <c r="K204" s="28"/>
      <c r="L204" s="28"/>
      <c r="M204" s="28"/>
      <c r="N204" s="28"/>
    </row>
    <row r="205" spans="1:14" ht="15">
      <c r="A205" s="28"/>
      <c r="B205" s="28"/>
      <c r="C205" s="28"/>
      <c r="D205" s="28"/>
      <c r="E205" s="28"/>
      <c r="F205" s="28"/>
      <c r="G205" s="28"/>
      <c r="H205" s="28"/>
      <c r="I205" s="28"/>
      <c r="J205" s="28"/>
      <c r="K205" s="28"/>
      <c r="L205" s="28"/>
      <c r="M205" s="28"/>
      <c r="N205" s="28"/>
    </row>
    <row r="206" spans="1:14" ht="15">
      <c r="A206" s="28"/>
      <c r="B206" s="28"/>
      <c r="C206" s="28"/>
      <c r="D206" s="28"/>
      <c r="E206" s="28"/>
      <c r="F206" s="28"/>
      <c r="G206" s="28"/>
      <c r="H206" s="28"/>
      <c r="I206" s="28"/>
      <c r="J206" s="28"/>
      <c r="K206" s="28"/>
      <c r="L206" s="28"/>
      <c r="M206" s="28"/>
      <c r="N206" s="28"/>
    </row>
    <row r="207" spans="1:14" ht="15">
      <c r="A207" s="28"/>
      <c r="B207" s="28"/>
      <c r="C207" s="28"/>
      <c r="D207" s="28"/>
      <c r="E207" s="28"/>
      <c r="F207" s="28"/>
      <c r="G207" s="28"/>
      <c r="H207" s="28"/>
      <c r="I207" s="28"/>
      <c r="J207" s="28"/>
      <c r="K207" s="28"/>
      <c r="L207" s="28"/>
      <c r="M207" s="28"/>
      <c r="N207" s="28"/>
    </row>
    <row r="208" spans="1:14" ht="15">
      <c r="A208" s="28"/>
      <c r="B208" s="28"/>
      <c r="C208" s="28"/>
      <c r="D208" s="28"/>
      <c r="E208" s="28"/>
      <c r="F208" s="28"/>
      <c r="G208" s="28"/>
      <c r="H208" s="28"/>
      <c r="I208" s="28"/>
      <c r="J208" s="28"/>
      <c r="K208" s="28"/>
      <c r="L208" s="28"/>
      <c r="M208" s="28"/>
      <c r="N208" s="28"/>
    </row>
    <row r="209" spans="1:14" ht="15">
      <c r="A209" s="28"/>
      <c r="B209" s="28"/>
      <c r="C209" s="28"/>
      <c r="D209" s="28"/>
      <c r="E209" s="28"/>
      <c r="F209" s="28"/>
      <c r="G209" s="28"/>
      <c r="H209" s="28"/>
      <c r="I209" s="28"/>
      <c r="J209" s="28"/>
      <c r="K209" s="28"/>
      <c r="L209" s="28"/>
      <c r="M209" s="28"/>
      <c r="N209" s="28"/>
    </row>
    <row r="210" spans="1:14" ht="15">
      <c r="A210" s="28"/>
      <c r="B210" s="28"/>
      <c r="C210" s="28"/>
      <c r="D210" s="28"/>
      <c r="E210" s="28"/>
      <c r="F210" s="28"/>
      <c r="G210" s="28"/>
      <c r="H210" s="28"/>
      <c r="I210" s="28"/>
      <c r="J210" s="28"/>
      <c r="K210" s="28"/>
      <c r="L210" s="28"/>
      <c r="M210" s="28"/>
      <c r="N210" s="28"/>
    </row>
    <row r="211" spans="1:14" ht="15">
      <c r="A211" s="28"/>
      <c r="B211" s="28"/>
      <c r="C211" s="28"/>
      <c r="D211" s="28"/>
      <c r="E211" s="28"/>
      <c r="F211" s="28"/>
      <c r="G211" s="28"/>
      <c r="H211" s="28"/>
      <c r="I211" s="28"/>
      <c r="J211" s="28"/>
      <c r="K211" s="28"/>
      <c r="L211" s="28"/>
      <c r="M211" s="28"/>
      <c r="N211" s="28"/>
    </row>
    <row r="212" spans="1:14" ht="15">
      <c r="A212" s="28"/>
      <c r="B212" s="28"/>
      <c r="C212" s="28"/>
      <c r="D212" s="28"/>
      <c r="E212" s="28"/>
      <c r="F212" s="28"/>
      <c r="G212" s="28"/>
      <c r="H212" s="28"/>
      <c r="I212" s="28"/>
      <c r="J212" s="28"/>
      <c r="K212" s="28"/>
      <c r="L212" s="28"/>
      <c r="M212" s="28"/>
      <c r="N212" s="28"/>
    </row>
    <row r="213" spans="1:14" ht="15">
      <c r="A213" s="28"/>
      <c r="B213" s="28"/>
      <c r="C213" s="28"/>
      <c r="D213" s="28"/>
      <c r="E213" s="28"/>
      <c r="F213" s="28"/>
      <c r="G213" s="28"/>
      <c r="H213" s="28"/>
      <c r="I213" s="28"/>
      <c r="J213" s="28"/>
      <c r="K213" s="28"/>
      <c r="L213" s="28"/>
      <c r="M213" s="28"/>
      <c r="N213" s="28"/>
    </row>
    <row r="214" spans="1:14" ht="15">
      <c r="A214" s="28"/>
      <c r="B214" s="28"/>
      <c r="C214" s="28"/>
      <c r="D214" s="28"/>
      <c r="E214" s="28"/>
      <c r="F214" s="28"/>
      <c r="G214" s="28"/>
      <c r="H214" s="28"/>
      <c r="I214" s="28"/>
      <c r="J214" s="28"/>
      <c r="K214" s="28"/>
      <c r="L214" s="28"/>
      <c r="M214" s="28"/>
      <c r="N214" s="28"/>
    </row>
    <row r="215" spans="1:14" ht="15">
      <c r="A215" s="28"/>
      <c r="B215" s="28"/>
      <c r="C215" s="28"/>
      <c r="D215" s="28"/>
      <c r="E215" s="28"/>
      <c r="F215" s="28"/>
      <c r="G215" s="28"/>
      <c r="H215" s="28"/>
      <c r="I215" s="28"/>
      <c r="J215" s="28"/>
      <c r="K215" s="28"/>
      <c r="L215" s="28"/>
      <c r="M215" s="28"/>
      <c r="N215" s="28"/>
    </row>
    <row r="216" spans="1:14" ht="15">
      <c r="A216" s="28"/>
      <c r="B216" s="28"/>
      <c r="C216" s="28"/>
      <c r="D216" s="28"/>
      <c r="E216" s="28"/>
      <c r="F216" s="28"/>
      <c r="G216" s="28"/>
      <c r="H216" s="28"/>
      <c r="I216" s="28"/>
      <c r="J216" s="28"/>
      <c r="K216" s="28"/>
      <c r="L216" s="28"/>
      <c r="M216" s="28"/>
      <c r="N216" s="28"/>
    </row>
    <row r="217" spans="1:14" ht="15">
      <c r="A217" s="28"/>
      <c r="B217" s="28"/>
      <c r="C217" s="28"/>
      <c r="D217" s="28"/>
      <c r="E217" s="28"/>
      <c r="F217" s="28"/>
      <c r="G217" s="28"/>
      <c r="H217" s="28"/>
      <c r="I217" s="28"/>
      <c r="J217" s="28"/>
      <c r="K217" s="28"/>
      <c r="L217" s="28"/>
      <c r="M217" s="28"/>
      <c r="N217" s="28"/>
    </row>
    <row r="218" spans="1:14" ht="15">
      <c r="A218" s="28"/>
      <c r="B218" s="28"/>
      <c r="C218" s="28"/>
      <c r="D218" s="28"/>
      <c r="E218" s="28"/>
      <c r="F218" s="28"/>
      <c r="G218" s="28"/>
      <c r="H218" s="28"/>
      <c r="I218" s="28"/>
      <c r="J218" s="28"/>
      <c r="K218" s="28"/>
      <c r="L218" s="28"/>
      <c r="M218" s="28"/>
      <c r="N218" s="28"/>
    </row>
    <row r="219" spans="1:14" ht="15">
      <c r="A219" s="28"/>
      <c r="B219" s="28"/>
      <c r="C219" s="28"/>
      <c r="D219" s="28"/>
      <c r="E219" s="28"/>
      <c r="F219" s="28"/>
      <c r="G219" s="28"/>
      <c r="H219" s="28"/>
      <c r="I219" s="28"/>
      <c r="J219" s="28"/>
      <c r="K219" s="28"/>
      <c r="L219" s="28"/>
      <c r="M219" s="28"/>
      <c r="N219" s="28"/>
    </row>
    <row r="220" spans="1:14" ht="15">
      <c r="A220" s="28"/>
      <c r="B220" s="28"/>
      <c r="C220" s="28"/>
      <c r="D220" s="28"/>
      <c r="E220" s="28"/>
      <c r="F220" s="28"/>
      <c r="G220" s="28"/>
      <c r="H220" s="28"/>
      <c r="I220" s="28"/>
      <c r="J220" s="28"/>
      <c r="K220" s="28"/>
      <c r="L220" s="28"/>
      <c r="M220" s="28"/>
      <c r="N220" s="28"/>
    </row>
    <row r="221" spans="1:14" ht="15">
      <c r="A221" s="28"/>
      <c r="B221" s="28"/>
      <c r="C221" s="28"/>
      <c r="D221" s="28"/>
      <c r="E221" s="28"/>
      <c r="F221" s="28"/>
      <c r="G221" s="28"/>
      <c r="H221" s="28"/>
      <c r="I221" s="28"/>
      <c r="J221" s="28"/>
      <c r="K221" s="28"/>
      <c r="L221" s="28"/>
      <c r="M221" s="28"/>
      <c r="N221" s="28"/>
    </row>
    <row r="222" spans="1:14" ht="15">
      <c r="A222" s="28"/>
      <c r="B222" s="28"/>
      <c r="C222" s="28"/>
      <c r="D222" s="28"/>
      <c r="E222" s="28"/>
      <c r="F222" s="28"/>
      <c r="G222" s="28"/>
      <c r="H222" s="28"/>
      <c r="I222" s="28"/>
      <c r="J222" s="28"/>
      <c r="K222" s="28"/>
      <c r="L222" s="28"/>
      <c r="M222" s="28"/>
      <c r="N222" s="28"/>
    </row>
    <row r="223" spans="1:14" ht="15">
      <c r="A223" s="28"/>
      <c r="B223" s="28"/>
      <c r="C223" s="28"/>
      <c r="D223" s="28"/>
      <c r="E223" s="28"/>
      <c r="F223" s="28"/>
      <c r="G223" s="28"/>
      <c r="H223" s="28"/>
      <c r="I223" s="28"/>
      <c r="J223" s="28"/>
      <c r="K223" s="28"/>
      <c r="L223" s="28"/>
      <c r="M223" s="28"/>
      <c r="N223" s="28"/>
    </row>
    <row r="224" spans="1:14" ht="15">
      <c r="A224" s="28"/>
      <c r="B224" s="28"/>
      <c r="C224" s="28"/>
      <c r="D224" s="28"/>
      <c r="E224" s="28"/>
      <c r="F224" s="28"/>
      <c r="G224" s="28"/>
      <c r="H224" s="28"/>
      <c r="I224" s="28"/>
      <c r="J224" s="28"/>
      <c r="K224" s="28"/>
      <c r="L224" s="28"/>
      <c r="M224" s="28"/>
      <c r="N224" s="28"/>
    </row>
    <row r="225" spans="1:14" ht="15">
      <c r="A225" s="28"/>
      <c r="B225" s="28"/>
      <c r="C225" s="28"/>
      <c r="D225" s="28"/>
      <c r="E225" s="28"/>
      <c r="F225" s="28"/>
      <c r="G225" s="28"/>
      <c r="H225" s="28"/>
      <c r="I225" s="28"/>
      <c r="J225" s="28"/>
      <c r="K225" s="28"/>
      <c r="L225" s="28"/>
      <c r="M225" s="28"/>
      <c r="N225" s="28"/>
    </row>
    <row r="226" spans="1:14" ht="15">
      <c r="A226" s="28"/>
      <c r="B226" s="28"/>
      <c r="C226" s="28"/>
      <c r="D226" s="28"/>
      <c r="E226" s="28"/>
      <c r="F226" s="28"/>
      <c r="G226" s="28"/>
      <c r="H226" s="28"/>
      <c r="I226" s="28"/>
      <c r="J226" s="28"/>
      <c r="K226" s="28"/>
      <c r="L226" s="28"/>
      <c r="M226" s="28"/>
      <c r="N226" s="28"/>
    </row>
    <row r="227" spans="1:14" ht="15">
      <c r="A227" s="28"/>
      <c r="B227" s="28"/>
      <c r="C227" s="28"/>
      <c r="D227" s="28"/>
      <c r="E227" s="28"/>
      <c r="F227" s="28"/>
      <c r="G227" s="28"/>
      <c r="H227" s="28"/>
      <c r="I227" s="28"/>
      <c r="J227" s="28"/>
      <c r="K227" s="28"/>
      <c r="L227" s="28"/>
      <c r="M227" s="28"/>
      <c r="N227" s="28"/>
    </row>
    <row r="228" spans="1:14" ht="15">
      <c r="A228" s="28"/>
      <c r="B228" s="28"/>
      <c r="C228" s="28"/>
      <c r="D228" s="28"/>
      <c r="E228" s="28"/>
      <c r="F228" s="28"/>
      <c r="G228" s="28"/>
      <c r="H228" s="28"/>
      <c r="I228" s="28"/>
      <c r="J228" s="28"/>
      <c r="K228" s="28"/>
      <c r="L228" s="28"/>
      <c r="M228" s="28"/>
      <c r="N228" s="28"/>
    </row>
    <row r="229" spans="1:14" ht="15">
      <c r="A229" s="28"/>
      <c r="B229" s="28"/>
      <c r="C229" s="28"/>
      <c r="D229" s="28"/>
      <c r="E229" s="28"/>
      <c r="F229" s="28"/>
      <c r="G229" s="28"/>
      <c r="H229" s="28"/>
      <c r="I229" s="28"/>
      <c r="J229" s="28"/>
      <c r="K229" s="28"/>
      <c r="L229" s="28"/>
      <c r="M229" s="28"/>
      <c r="N229" s="28"/>
    </row>
    <row r="230" spans="1:14" ht="15">
      <c r="A230" s="28"/>
      <c r="B230" s="28"/>
      <c r="C230" s="28"/>
      <c r="D230" s="28"/>
      <c r="E230" s="28"/>
      <c r="F230" s="28"/>
      <c r="G230" s="28"/>
      <c r="H230" s="28"/>
      <c r="I230" s="28"/>
      <c r="J230" s="28"/>
      <c r="K230" s="28"/>
      <c r="L230" s="28"/>
      <c r="M230" s="28"/>
      <c r="N230" s="28"/>
    </row>
    <row r="231" spans="1:14" ht="15">
      <c r="A231" s="28"/>
      <c r="B231" s="28"/>
      <c r="C231" s="28"/>
      <c r="D231" s="28"/>
      <c r="E231" s="28"/>
      <c r="F231" s="28"/>
      <c r="G231" s="28"/>
      <c r="H231" s="28"/>
      <c r="I231" s="28"/>
      <c r="J231" s="28"/>
      <c r="K231" s="28"/>
      <c r="L231" s="28"/>
      <c r="M231" s="28"/>
      <c r="N231" s="28"/>
    </row>
    <row r="232" spans="1:14" ht="15">
      <c r="A232" s="28"/>
      <c r="B232" s="28"/>
      <c r="C232" s="28"/>
      <c r="D232" s="28"/>
      <c r="E232" s="28"/>
      <c r="F232" s="28"/>
      <c r="G232" s="28"/>
      <c r="H232" s="28"/>
      <c r="I232" s="28"/>
      <c r="J232" s="28"/>
      <c r="K232" s="28"/>
      <c r="L232" s="28"/>
      <c r="M232" s="28"/>
      <c r="N232" s="28"/>
    </row>
    <row r="233" spans="1:14" ht="15">
      <c r="A233" s="28"/>
      <c r="B233" s="28"/>
      <c r="C233" s="28"/>
      <c r="D233" s="28"/>
      <c r="E233" s="28"/>
      <c r="F233" s="28"/>
      <c r="G233" s="28"/>
      <c r="H233" s="28"/>
      <c r="I233" s="28"/>
      <c r="J233" s="28"/>
      <c r="K233" s="28"/>
      <c r="L233" s="28"/>
      <c r="M233" s="28"/>
      <c r="N233" s="28"/>
    </row>
    <row r="234" spans="1:14" ht="15">
      <c r="A234" s="28"/>
      <c r="B234" s="28"/>
      <c r="C234" s="28"/>
      <c r="D234" s="28"/>
      <c r="E234" s="28"/>
      <c r="F234" s="28"/>
      <c r="G234" s="28"/>
      <c r="H234" s="28"/>
      <c r="I234" s="28"/>
      <c r="J234" s="28"/>
      <c r="K234" s="28"/>
      <c r="L234" s="28"/>
      <c r="M234" s="28"/>
      <c r="N234" s="28"/>
    </row>
    <row r="235" spans="1:14" ht="15">
      <c r="A235" s="28"/>
      <c r="B235" s="28"/>
      <c r="C235" s="28"/>
      <c r="D235" s="28"/>
      <c r="E235" s="28"/>
      <c r="F235" s="28"/>
      <c r="G235" s="28"/>
      <c r="H235" s="28"/>
      <c r="I235" s="28"/>
      <c r="J235" s="28"/>
      <c r="K235" s="28"/>
      <c r="L235" s="28"/>
      <c r="M235" s="28"/>
      <c r="N235" s="28"/>
    </row>
    <row r="236" spans="1:14" ht="15">
      <c r="A236" s="28"/>
      <c r="B236" s="28"/>
      <c r="C236" s="28"/>
      <c r="D236" s="28"/>
      <c r="E236" s="28"/>
      <c r="F236" s="28"/>
      <c r="G236" s="28"/>
      <c r="H236" s="28"/>
      <c r="I236" s="28"/>
      <c r="J236" s="28"/>
      <c r="K236" s="28"/>
      <c r="L236" s="28"/>
      <c r="M236" s="28"/>
      <c r="N236" s="28"/>
    </row>
    <row r="237" spans="1:14" ht="15">
      <c r="A237" s="28"/>
      <c r="B237" s="28"/>
      <c r="C237" s="28"/>
      <c r="D237" s="28"/>
      <c r="E237" s="28"/>
      <c r="F237" s="28"/>
      <c r="G237" s="28"/>
      <c r="H237" s="28"/>
      <c r="I237" s="28"/>
      <c r="J237" s="28"/>
      <c r="K237" s="28"/>
      <c r="L237" s="28"/>
      <c r="M237" s="28"/>
      <c r="N237" s="28"/>
    </row>
    <row r="238" spans="1:14" ht="15">
      <c r="A238" s="28"/>
      <c r="B238" s="28"/>
      <c r="C238" s="28"/>
      <c r="D238" s="28"/>
      <c r="E238" s="28"/>
      <c r="F238" s="28"/>
      <c r="G238" s="28"/>
      <c r="H238" s="28"/>
      <c r="I238" s="28"/>
      <c r="J238" s="28"/>
      <c r="K238" s="28"/>
      <c r="L238" s="28"/>
      <c r="M238" s="28"/>
      <c r="N238" s="28"/>
    </row>
    <row r="239" spans="1:14" ht="15">
      <c r="A239" s="28"/>
      <c r="B239" s="28"/>
      <c r="C239" s="28"/>
      <c r="D239" s="28"/>
      <c r="E239" s="28"/>
      <c r="F239" s="28"/>
      <c r="G239" s="28"/>
      <c r="H239" s="28"/>
      <c r="I239" s="28"/>
      <c r="J239" s="28"/>
      <c r="K239" s="28"/>
      <c r="L239" s="28"/>
      <c r="M239" s="28"/>
      <c r="N239" s="28"/>
    </row>
    <row r="240" spans="1:14" ht="15">
      <c r="A240" s="28"/>
      <c r="B240" s="28"/>
      <c r="C240" s="28"/>
      <c r="D240" s="28"/>
      <c r="E240" s="28"/>
      <c r="F240" s="28"/>
      <c r="G240" s="28"/>
      <c r="H240" s="28"/>
      <c r="I240" s="28"/>
      <c r="J240" s="28"/>
      <c r="K240" s="28"/>
      <c r="L240" s="28"/>
      <c r="M240" s="28"/>
      <c r="N240" s="28"/>
    </row>
    <row r="241" spans="1:14" ht="15">
      <c r="A241" s="28"/>
      <c r="B241" s="28"/>
      <c r="C241" s="28"/>
      <c r="D241" s="28"/>
      <c r="E241" s="28"/>
      <c r="F241" s="28"/>
      <c r="G241" s="28"/>
      <c r="H241" s="28"/>
      <c r="I241" s="28"/>
      <c r="J241" s="28"/>
      <c r="K241" s="28"/>
      <c r="L241" s="28"/>
      <c r="M241" s="28"/>
      <c r="N241" s="28"/>
    </row>
    <row r="242" spans="1:14" ht="15">
      <c r="A242" s="28"/>
      <c r="B242" s="28"/>
      <c r="C242" s="28"/>
      <c r="D242" s="28"/>
      <c r="E242" s="28"/>
      <c r="F242" s="28"/>
      <c r="G242" s="28"/>
      <c r="H242" s="28"/>
      <c r="I242" s="28"/>
      <c r="J242" s="28"/>
      <c r="K242" s="28"/>
      <c r="L242" s="28"/>
      <c r="M242" s="28"/>
      <c r="N242" s="28"/>
    </row>
    <row r="243" spans="1:14" ht="15">
      <c r="A243" s="28"/>
      <c r="B243" s="28"/>
      <c r="C243" s="28"/>
      <c r="D243" s="28"/>
      <c r="E243" s="28"/>
      <c r="F243" s="28"/>
      <c r="G243" s="28"/>
      <c r="H243" s="28"/>
      <c r="I243" s="28"/>
      <c r="J243" s="28"/>
      <c r="K243" s="28"/>
      <c r="L243" s="28"/>
      <c r="M243" s="28"/>
      <c r="N243" s="28"/>
    </row>
    <row r="244" spans="1:14" ht="15">
      <c r="A244" s="28"/>
      <c r="B244" s="28"/>
      <c r="C244" s="28"/>
      <c r="D244" s="28"/>
      <c r="E244" s="28"/>
      <c r="F244" s="28"/>
      <c r="G244" s="28"/>
      <c r="H244" s="28"/>
      <c r="I244" s="28"/>
      <c r="J244" s="28"/>
      <c r="K244" s="28"/>
      <c r="L244" s="28"/>
      <c r="M244" s="28"/>
      <c r="N244" s="28"/>
    </row>
    <row r="245" spans="1:14" ht="15">
      <c r="A245" s="28"/>
      <c r="B245" s="28"/>
      <c r="C245" s="28"/>
      <c r="D245" s="28"/>
      <c r="E245" s="28"/>
      <c r="F245" s="28"/>
      <c r="G245" s="28"/>
      <c r="H245" s="28"/>
      <c r="I245" s="28"/>
      <c r="J245" s="28"/>
      <c r="K245" s="28"/>
      <c r="L245" s="28"/>
      <c r="M245" s="28"/>
      <c r="N245" s="28"/>
    </row>
    <row r="246" spans="1:14" ht="15">
      <c r="A246" s="28"/>
      <c r="B246" s="28"/>
      <c r="C246" s="28"/>
      <c r="D246" s="28"/>
      <c r="E246" s="28"/>
      <c r="F246" s="28"/>
      <c r="G246" s="28"/>
      <c r="H246" s="28"/>
      <c r="I246" s="28"/>
      <c r="J246" s="28"/>
      <c r="K246" s="28"/>
      <c r="L246" s="28"/>
      <c r="M246" s="28"/>
      <c r="N246" s="28"/>
    </row>
    <row r="247" spans="1:14" ht="15">
      <c r="A247" s="28"/>
      <c r="B247" s="28"/>
      <c r="C247" s="28"/>
      <c r="D247" s="28"/>
      <c r="E247" s="28"/>
      <c r="F247" s="28"/>
      <c r="G247" s="28"/>
      <c r="H247" s="28"/>
      <c r="I247" s="28"/>
      <c r="J247" s="28"/>
      <c r="K247" s="28"/>
      <c r="L247" s="28"/>
      <c r="M247" s="28"/>
      <c r="N247" s="28"/>
    </row>
    <row r="248" spans="1:14" ht="15">
      <c r="A248" s="28"/>
      <c r="B248" s="28"/>
      <c r="C248" s="28"/>
      <c r="D248" s="28"/>
      <c r="E248" s="28"/>
      <c r="F248" s="28"/>
      <c r="G248" s="28"/>
      <c r="H248" s="28"/>
      <c r="I248" s="28"/>
      <c r="J248" s="28"/>
      <c r="K248" s="28"/>
      <c r="L248" s="28"/>
      <c r="M248" s="28"/>
      <c r="N248" s="28"/>
    </row>
    <row r="249" spans="1:14" ht="15">
      <c r="A249" s="28"/>
      <c r="B249" s="28"/>
      <c r="C249" s="28"/>
      <c r="D249" s="28"/>
      <c r="E249" s="28"/>
      <c r="F249" s="28"/>
      <c r="G249" s="28"/>
      <c r="H249" s="28"/>
      <c r="I249" s="28"/>
      <c r="J249" s="28"/>
      <c r="K249" s="28"/>
      <c r="L249" s="28"/>
      <c r="M249" s="28"/>
      <c r="N249" s="28"/>
    </row>
    <row r="250" spans="1:14" ht="15">
      <c r="A250" s="28"/>
      <c r="B250" s="28"/>
      <c r="C250" s="28"/>
      <c r="D250" s="28"/>
      <c r="E250" s="28"/>
      <c r="F250" s="28"/>
      <c r="G250" s="28"/>
      <c r="H250" s="28"/>
      <c r="I250" s="28"/>
      <c r="J250" s="28"/>
      <c r="K250" s="28"/>
      <c r="L250" s="28"/>
      <c r="M250" s="28"/>
      <c r="N250" s="28"/>
    </row>
    <row r="251" spans="1:14" ht="15">
      <c r="A251" s="28"/>
      <c r="B251" s="28"/>
      <c r="C251" s="28"/>
      <c r="D251" s="28"/>
      <c r="E251" s="28"/>
      <c r="F251" s="28"/>
      <c r="G251" s="28"/>
      <c r="H251" s="28"/>
      <c r="I251" s="28"/>
      <c r="J251" s="28"/>
      <c r="K251" s="28"/>
      <c r="L251" s="28"/>
      <c r="M251" s="28"/>
      <c r="N251" s="28"/>
    </row>
    <row r="252" spans="1:14" ht="15">
      <c r="A252" s="28"/>
      <c r="B252" s="28"/>
      <c r="C252" s="28"/>
      <c r="D252" s="28"/>
      <c r="E252" s="28"/>
      <c r="F252" s="28"/>
      <c r="G252" s="28"/>
      <c r="H252" s="28"/>
      <c r="I252" s="28"/>
      <c r="J252" s="28"/>
      <c r="K252" s="28"/>
      <c r="L252" s="28"/>
      <c r="M252" s="28"/>
      <c r="N252" s="28"/>
    </row>
    <row r="253" spans="1:14" ht="15">
      <c r="A253" s="28"/>
      <c r="B253" s="28"/>
      <c r="C253" s="28"/>
      <c r="D253" s="28"/>
      <c r="E253" s="28"/>
      <c r="F253" s="28"/>
      <c r="G253" s="28"/>
      <c r="H253" s="28"/>
      <c r="I253" s="28"/>
      <c r="J253" s="28"/>
      <c r="K253" s="28"/>
      <c r="L253" s="28"/>
      <c r="M253" s="28"/>
      <c r="N253" s="28"/>
    </row>
    <row r="254" spans="1:14" ht="15">
      <c r="A254" s="28"/>
      <c r="B254" s="28"/>
      <c r="C254" s="28"/>
      <c r="D254" s="28"/>
      <c r="E254" s="28"/>
      <c r="F254" s="28"/>
      <c r="G254" s="28"/>
      <c r="H254" s="28"/>
      <c r="I254" s="28"/>
      <c r="J254" s="28"/>
      <c r="K254" s="28"/>
      <c r="L254" s="28"/>
      <c r="M254" s="28"/>
      <c r="N254" s="28"/>
    </row>
    <row r="255" spans="1:14" ht="15">
      <c r="A255" s="28"/>
      <c r="B255" s="28"/>
      <c r="C255" s="28"/>
      <c r="D255" s="28"/>
      <c r="E255" s="28"/>
      <c r="F255" s="28"/>
      <c r="G255" s="28"/>
      <c r="H255" s="28"/>
      <c r="I255" s="28"/>
      <c r="J255" s="28"/>
      <c r="K255" s="28"/>
      <c r="L255" s="28"/>
      <c r="M255" s="28"/>
      <c r="N255" s="28"/>
    </row>
    <row r="256" spans="1:14" ht="15">
      <c r="A256" s="28"/>
      <c r="B256" s="28"/>
      <c r="C256" s="28"/>
      <c r="D256" s="28"/>
      <c r="E256" s="28"/>
      <c r="F256" s="28"/>
      <c r="G256" s="28"/>
      <c r="H256" s="28"/>
      <c r="I256" s="28"/>
      <c r="J256" s="28"/>
      <c r="K256" s="28"/>
      <c r="L256" s="28"/>
      <c r="M256" s="28"/>
      <c r="N256" s="28"/>
    </row>
    <row r="257" spans="1:14" ht="15">
      <c r="A257" s="28"/>
      <c r="B257" s="28"/>
      <c r="C257" s="28"/>
      <c r="D257" s="28"/>
      <c r="E257" s="28"/>
      <c r="F257" s="28"/>
      <c r="G257" s="28"/>
      <c r="H257" s="28"/>
      <c r="I257" s="28"/>
      <c r="J257" s="28"/>
      <c r="K257" s="28"/>
      <c r="L257" s="28"/>
      <c r="M257" s="28"/>
      <c r="N257" s="28"/>
    </row>
    <row r="258" spans="1:14" ht="15">
      <c r="A258" s="28"/>
      <c r="B258" s="28"/>
      <c r="C258" s="28"/>
      <c r="D258" s="28"/>
      <c r="E258" s="28"/>
      <c r="F258" s="28"/>
      <c r="G258" s="28"/>
      <c r="H258" s="28"/>
      <c r="I258" s="28"/>
      <c r="J258" s="28"/>
      <c r="K258" s="28"/>
      <c r="L258" s="28"/>
      <c r="M258" s="28"/>
      <c r="N258" s="28"/>
    </row>
    <row r="259" spans="1:14" ht="15">
      <c r="A259" s="28"/>
      <c r="B259" s="28"/>
      <c r="C259" s="28"/>
      <c r="D259" s="28"/>
      <c r="E259" s="28"/>
      <c r="F259" s="28"/>
      <c r="G259" s="28"/>
      <c r="H259" s="28"/>
      <c r="I259" s="28"/>
      <c r="J259" s="28"/>
      <c r="K259" s="28"/>
      <c r="L259" s="28"/>
      <c r="M259" s="28"/>
      <c r="N259" s="28"/>
    </row>
    <row r="260" spans="1:14" ht="15">
      <c r="A260" s="28"/>
      <c r="B260" s="28"/>
      <c r="C260" s="28"/>
      <c r="D260" s="28"/>
      <c r="E260" s="28"/>
      <c r="F260" s="28"/>
      <c r="G260" s="28"/>
      <c r="H260" s="28"/>
      <c r="I260" s="28"/>
      <c r="J260" s="28"/>
      <c r="K260" s="28"/>
      <c r="L260" s="28"/>
      <c r="M260" s="28"/>
      <c r="N260" s="28"/>
    </row>
    <row r="261" spans="1:14" ht="15">
      <c r="A261" s="28"/>
      <c r="B261" s="28"/>
      <c r="C261" s="28"/>
      <c r="D261" s="28"/>
      <c r="E261" s="28"/>
      <c r="F261" s="28"/>
      <c r="G261" s="28"/>
      <c r="H261" s="28"/>
      <c r="I261" s="28"/>
      <c r="J261" s="28"/>
      <c r="K261" s="28"/>
      <c r="L261" s="28"/>
      <c r="M261" s="28"/>
      <c r="N261" s="28"/>
    </row>
    <row r="262" spans="1:14" ht="15">
      <c r="A262" s="28"/>
      <c r="B262" s="28"/>
      <c r="C262" s="28"/>
      <c r="D262" s="28"/>
      <c r="E262" s="28"/>
      <c r="F262" s="28"/>
      <c r="G262" s="28"/>
      <c r="H262" s="28"/>
      <c r="I262" s="28"/>
      <c r="J262" s="28"/>
      <c r="K262" s="28"/>
      <c r="L262" s="28"/>
      <c r="M262" s="28"/>
      <c r="N262" s="28"/>
    </row>
    <row r="263" spans="1:14" ht="15">
      <c r="A263" s="28"/>
      <c r="B263" s="28"/>
      <c r="C263" s="28"/>
      <c r="D263" s="28"/>
      <c r="E263" s="28"/>
      <c r="F263" s="28"/>
      <c r="G263" s="28"/>
      <c r="H263" s="28"/>
      <c r="I263" s="28"/>
      <c r="J263" s="28"/>
      <c r="K263" s="28"/>
      <c r="L263" s="28"/>
      <c r="M263" s="28"/>
      <c r="N263" s="28"/>
    </row>
    <row r="264" spans="1:14" ht="15">
      <c r="A264" s="28"/>
      <c r="B264" s="28"/>
      <c r="C264" s="28"/>
      <c r="D264" s="28"/>
      <c r="E264" s="28"/>
      <c r="F264" s="28"/>
      <c r="G264" s="28"/>
      <c r="H264" s="28"/>
      <c r="I264" s="28"/>
      <c r="J264" s="28"/>
      <c r="K264" s="28"/>
      <c r="L264" s="28"/>
      <c r="M264" s="28"/>
      <c r="N264" s="28"/>
    </row>
    <row r="265" spans="1:14" ht="15">
      <c r="A265" s="28"/>
      <c r="B265" s="28"/>
      <c r="C265" s="28"/>
      <c r="D265" s="28"/>
      <c r="E265" s="28"/>
      <c r="F265" s="28"/>
      <c r="G265" s="28"/>
      <c r="H265" s="28"/>
      <c r="I265" s="28"/>
      <c r="J265" s="28"/>
      <c r="K265" s="28"/>
      <c r="L265" s="28"/>
      <c r="M265" s="28"/>
      <c r="N265" s="28"/>
    </row>
    <row r="266" spans="1:14" ht="15">
      <c r="A266" s="28"/>
      <c r="B266" s="28"/>
      <c r="C266" s="28"/>
      <c r="D266" s="28"/>
      <c r="E266" s="28"/>
      <c r="F266" s="28"/>
      <c r="G266" s="28"/>
      <c r="H266" s="28"/>
      <c r="I266" s="28"/>
      <c r="J266" s="28"/>
      <c r="K266" s="28"/>
      <c r="L266" s="28"/>
      <c r="M266" s="28"/>
      <c r="N266" s="28"/>
    </row>
    <row r="267" spans="1:14" ht="15">
      <c r="A267" s="28"/>
      <c r="B267" s="28"/>
      <c r="C267" s="28"/>
      <c r="D267" s="28"/>
      <c r="E267" s="28"/>
      <c r="F267" s="28"/>
      <c r="G267" s="28"/>
      <c r="H267" s="28"/>
      <c r="I267" s="28"/>
      <c r="J267" s="28"/>
      <c r="K267" s="28"/>
      <c r="L267" s="28"/>
      <c r="M267" s="28"/>
      <c r="N267" s="28"/>
    </row>
    <row r="268" spans="1:14" ht="15">
      <c r="A268" s="28"/>
      <c r="B268" s="28"/>
      <c r="C268" s="28"/>
      <c r="D268" s="28"/>
      <c r="E268" s="28"/>
      <c r="F268" s="28"/>
      <c r="G268" s="28"/>
      <c r="H268" s="28"/>
      <c r="I268" s="28"/>
      <c r="J268" s="28"/>
      <c r="K268" s="28"/>
      <c r="L268" s="28"/>
      <c r="M268" s="28"/>
      <c r="N268" s="28"/>
    </row>
    <row r="269" spans="1:14" ht="15">
      <c r="A269" s="28"/>
      <c r="B269" s="28"/>
      <c r="C269" s="28"/>
      <c r="D269" s="28"/>
      <c r="E269" s="28"/>
      <c r="F269" s="28"/>
      <c r="G269" s="28"/>
      <c r="H269" s="28"/>
      <c r="I269" s="28"/>
      <c r="J269" s="28"/>
      <c r="K269" s="28"/>
      <c r="L269" s="28"/>
      <c r="M269" s="28"/>
      <c r="N269" s="28"/>
    </row>
    <row r="270" spans="1:14" ht="15">
      <c r="A270" s="28"/>
      <c r="B270" s="28"/>
      <c r="C270" s="28"/>
      <c r="D270" s="28"/>
      <c r="E270" s="28"/>
      <c r="F270" s="28"/>
      <c r="G270" s="28"/>
      <c r="H270" s="28"/>
      <c r="I270" s="28"/>
      <c r="J270" s="28"/>
      <c r="K270" s="28"/>
      <c r="L270" s="28"/>
      <c r="M270" s="28"/>
      <c r="N270" s="28"/>
    </row>
    <row r="271" spans="1:14" ht="15">
      <c r="A271" s="28"/>
      <c r="B271" s="28"/>
      <c r="C271" s="28"/>
      <c r="D271" s="28"/>
      <c r="E271" s="28"/>
      <c r="F271" s="28"/>
      <c r="G271" s="28"/>
      <c r="H271" s="28"/>
      <c r="I271" s="28"/>
      <c r="J271" s="28"/>
      <c r="K271" s="28"/>
      <c r="L271" s="28"/>
      <c r="M271" s="28"/>
      <c r="N271" s="28"/>
    </row>
    <row r="272" spans="1:14" ht="15">
      <c r="A272" s="28"/>
      <c r="B272" s="28"/>
      <c r="C272" s="28"/>
      <c r="D272" s="28"/>
      <c r="E272" s="28"/>
      <c r="F272" s="28"/>
      <c r="G272" s="28"/>
      <c r="H272" s="28"/>
      <c r="I272" s="28"/>
      <c r="J272" s="28"/>
      <c r="K272" s="28"/>
      <c r="L272" s="28"/>
      <c r="M272" s="28"/>
      <c r="N272" s="28"/>
    </row>
    <row r="273" spans="1:14" ht="15">
      <c r="A273" s="28"/>
      <c r="B273" s="28"/>
      <c r="C273" s="28"/>
      <c r="D273" s="28"/>
      <c r="E273" s="28"/>
      <c r="F273" s="28"/>
      <c r="G273" s="28"/>
      <c r="H273" s="28"/>
      <c r="I273" s="28"/>
      <c r="J273" s="28"/>
      <c r="K273" s="28"/>
      <c r="L273" s="28"/>
      <c r="M273" s="28"/>
      <c r="N273" s="28"/>
    </row>
    <row r="274" spans="1:14" ht="15">
      <c r="A274" s="28"/>
      <c r="B274" s="28"/>
      <c r="C274" s="28"/>
      <c r="D274" s="28"/>
      <c r="E274" s="28"/>
      <c r="F274" s="28"/>
      <c r="G274" s="28"/>
      <c r="H274" s="28"/>
      <c r="I274" s="28"/>
      <c r="J274" s="28"/>
      <c r="K274" s="28"/>
      <c r="L274" s="28"/>
      <c r="M274" s="28"/>
      <c r="N274" s="28"/>
    </row>
    <row r="275" spans="1:14" ht="15">
      <c r="A275" s="28"/>
      <c r="B275" s="28"/>
      <c r="C275" s="28"/>
      <c r="D275" s="28"/>
      <c r="E275" s="28"/>
      <c r="F275" s="28"/>
      <c r="G275" s="28"/>
      <c r="H275" s="28"/>
      <c r="I275" s="28"/>
      <c r="J275" s="28"/>
      <c r="K275" s="28"/>
      <c r="L275" s="28"/>
      <c r="M275" s="28"/>
      <c r="N275" s="28"/>
    </row>
    <row r="276" spans="1:14" ht="15">
      <c r="A276" s="28"/>
      <c r="B276" s="28"/>
      <c r="C276" s="28"/>
      <c r="D276" s="28"/>
      <c r="E276" s="28"/>
      <c r="F276" s="28"/>
      <c r="G276" s="28"/>
      <c r="H276" s="28"/>
      <c r="I276" s="28"/>
      <c r="J276" s="28"/>
      <c r="K276" s="28"/>
      <c r="L276" s="28"/>
      <c r="M276" s="28"/>
      <c r="N276" s="28"/>
    </row>
    <row r="277" spans="1:14" ht="15">
      <c r="A277" s="28"/>
      <c r="B277" s="28"/>
      <c r="C277" s="28"/>
      <c r="D277" s="28"/>
      <c r="E277" s="28"/>
      <c r="F277" s="28"/>
      <c r="G277" s="28"/>
      <c r="H277" s="28"/>
      <c r="I277" s="28"/>
      <c r="J277" s="28"/>
      <c r="K277" s="28"/>
      <c r="L277" s="28"/>
      <c r="M277" s="28"/>
      <c r="N277" s="28"/>
    </row>
    <row r="278" spans="1:14" ht="15">
      <c r="A278" s="28"/>
      <c r="B278" s="28"/>
      <c r="C278" s="28"/>
      <c r="D278" s="28"/>
      <c r="E278" s="28"/>
      <c r="F278" s="28"/>
      <c r="G278" s="28"/>
      <c r="H278" s="28"/>
      <c r="I278" s="28"/>
      <c r="J278" s="28"/>
      <c r="K278" s="28"/>
      <c r="L278" s="28"/>
      <c r="M278" s="28"/>
      <c r="N278" s="28"/>
    </row>
    <row r="279" spans="1:14" ht="15">
      <c r="A279" s="28"/>
      <c r="B279" s="28"/>
      <c r="C279" s="28"/>
      <c r="D279" s="28"/>
      <c r="E279" s="28"/>
      <c r="F279" s="28"/>
      <c r="G279" s="28"/>
      <c r="H279" s="28"/>
      <c r="I279" s="28"/>
      <c r="J279" s="28"/>
      <c r="K279" s="28"/>
      <c r="L279" s="28"/>
      <c r="M279" s="28"/>
      <c r="N279" s="28"/>
    </row>
    <row r="280" spans="1:14" ht="15">
      <c r="A280" s="28"/>
      <c r="B280" s="28"/>
      <c r="C280" s="28"/>
      <c r="D280" s="28"/>
      <c r="E280" s="28"/>
      <c r="F280" s="28"/>
      <c r="G280" s="28"/>
      <c r="H280" s="28"/>
      <c r="I280" s="28"/>
      <c r="J280" s="28"/>
      <c r="K280" s="28"/>
      <c r="L280" s="28"/>
      <c r="M280" s="28"/>
      <c r="N280" s="28"/>
    </row>
    <row r="281" spans="1:14" ht="15">
      <c r="A281" s="28"/>
      <c r="B281" s="28"/>
      <c r="C281" s="28"/>
      <c r="D281" s="28"/>
      <c r="E281" s="28"/>
      <c r="F281" s="28"/>
      <c r="G281" s="28"/>
      <c r="H281" s="28"/>
      <c r="I281" s="28"/>
      <c r="J281" s="28"/>
      <c r="K281" s="28"/>
      <c r="L281" s="28"/>
      <c r="M281" s="28"/>
      <c r="N281" s="28"/>
    </row>
    <row r="282" spans="1:14" ht="15">
      <c r="A282" s="28"/>
      <c r="B282" s="28"/>
      <c r="C282" s="28"/>
      <c r="D282" s="28"/>
      <c r="E282" s="28"/>
      <c r="F282" s="28"/>
      <c r="G282" s="28"/>
      <c r="H282" s="28"/>
      <c r="I282" s="28"/>
      <c r="J282" s="28"/>
      <c r="K282" s="28"/>
      <c r="L282" s="28"/>
      <c r="M282" s="28"/>
      <c r="N282" s="28"/>
    </row>
    <row r="283" spans="1:14" ht="15">
      <c r="A283" s="28"/>
      <c r="B283" s="28"/>
      <c r="C283" s="28"/>
      <c r="D283" s="28"/>
      <c r="E283" s="28"/>
      <c r="F283" s="28"/>
      <c r="G283" s="28"/>
      <c r="H283" s="28"/>
      <c r="I283" s="28"/>
      <c r="J283" s="28"/>
      <c r="K283" s="28"/>
      <c r="L283" s="28"/>
      <c r="M283" s="28"/>
      <c r="N283" s="28"/>
    </row>
    <row r="284" spans="1:14" ht="15">
      <c r="A284" s="28"/>
      <c r="B284" s="28"/>
      <c r="C284" s="28"/>
      <c r="D284" s="28"/>
      <c r="E284" s="28"/>
      <c r="F284" s="28"/>
      <c r="G284" s="28"/>
      <c r="H284" s="28"/>
      <c r="I284" s="28"/>
      <c r="J284" s="28"/>
      <c r="K284" s="28"/>
      <c r="L284" s="28"/>
      <c r="M284" s="28"/>
      <c r="N284" s="28"/>
    </row>
    <row r="285" spans="1:14" ht="15">
      <c r="A285" s="28"/>
      <c r="B285" s="28"/>
      <c r="C285" s="28"/>
      <c r="D285" s="28"/>
      <c r="E285" s="28"/>
      <c r="F285" s="28"/>
      <c r="G285" s="28"/>
      <c r="H285" s="28"/>
      <c r="I285" s="28"/>
      <c r="J285" s="28"/>
      <c r="K285" s="28"/>
      <c r="L285" s="28"/>
      <c r="M285" s="28"/>
      <c r="N285" s="28"/>
    </row>
    <row r="286" spans="1:14" ht="15">
      <c r="A286" s="28"/>
      <c r="B286" s="28"/>
      <c r="C286" s="28"/>
      <c r="D286" s="28"/>
      <c r="E286" s="28"/>
      <c r="F286" s="28"/>
      <c r="G286" s="28"/>
      <c r="H286" s="28"/>
      <c r="I286" s="28"/>
      <c r="J286" s="28"/>
      <c r="K286" s="28"/>
      <c r="L286" s="28"/>
      <c r="M286" s="28"/>
      <c r="N286" s="28"/>
    </row>
    <row r="287" spans="1:14" ht="15">
      <c r="A287" s="28"/>
      <c r="B287" s="28"/>
      <c r="C287" s="28"/>
      <c r="D287" s="28"/>
      <c r="E287" s="28"/>
      <c r="F287" s="28"/>
      <c r="G287" s="28"/>
      <c r="H287" s="28"/>
      <c r="I287" s="28"/>
      <c r="J287" s="28"/>
      <c r="K287" s="28"/>
      <c r="L287" s="28"/>
      <c r="M287" s="28"/>
      <c r="N287" s="28"/>
    </row>
    <row r="288" spans="1:14" ht="15">
      <c r="A288" s="28"/>
      <c r="B288" s="28"/>
      <c r="C288" s="28"/>
      <c r="D288" s="28"/>
      <c r="E288" s="28"/>
      <c r="F288" s="28"/>
      <c r="G288" s="28"/>
      <c r="H288" s="28"/>
      <c r="I288" s="28"/>
      <c r="J288" s="28"/>
      <c r="K288" s="28"/>
      <c r="L288" s="28"/>
      <c r="M288" s="28"/>
      <c r="N288" s="28"/>
    </row>
    <row r="289" spans="1:14" ht="15">
      <c r="A289" s="28"/>
      <c r="B289" s="28"/>
      <c r="C289" s="28"/>
      <c r="D289" s="28"/>
      <c r="E289" s="28"/>
      <c r="F289" s="28"/>
      <c r="G289" s="28"/>
      <c r="H289" s="28"/>
      <c r="I289" s="28"/>
      <c r="J289" s="28"/>
      <c r="K289" s="28"/>
      <c r="L289" s="28"/>
      <c r="M289" s="28"/>
      <c r="N289" s="28"/>
    </row>
    <row r="290" spans="1:14" ht="15">
      <c r="A290" s="28"/>
      <c r="B290" s="28"/>
      <c r="C290" s="28"/>
      <c r="D290" s="28"/>
      <c r="E290" s="28"/>
      <c r="F290" s="28"/>
      <c r="G290" s="28"/>
      <c r="H290" s="28"/>
      <c r="I290" s="28"/>
      <c r="J290" s="28"/>
      <c r="K290" s="28"/>
      <c r="L290" s="28"/>
      <c r="M290" s="28"/>
      <c r="N290" s="28"/>
    </row>
    <row r="291" spans="1:14" ht="15">
      <c r="A291" s="28"/>
      <c r="B291" s="28"/>
      <c r="C291" s="28"/>
      <c r="D291" s="28"/>
      <c r="E291" s="28"/>
      <c r="F291" s="28"/>
      <c r="G291" s="28"/>
      <c r="H291" s="28"/>
      <c r="I291" s="28"/>
      <c r="J291" s="28"/>
      <c r="K291" s="28"/>
      <c r="L291" s="28"/>
      <c r="M291" s="28"/>
      <c r="N291" s="28"/>
    </row>
    <row r="292" spans="1:14" ht="15">
      <c r="A292" s="28"/>
      <c r="B292" s="28"/>
      <c r="C292" s="28"/>
      <c r="D292" s="28"/>
      <c r="E292" s="28"/>
      <c r="F292" s="28"/>
      <c r="G292" s="28"/>
      <c r="H292" s="28"/>
      <c r="I292" s="28"/>
      <c r="J292" s="28"/>
      <c r="K292" s="28"/>
      <c r="L292" s="28"/>
      <c r="M292" s="28"/>
      <c r="N292" s="28"/>
    </row>
    <row r="293" spans="1:14" ht="15">
      <c r="A293" s="28"/>
      <c r="B293" s="28"/>
      <c r="C293" s="28"/>
      <c r="D293" s="28"/>
      <c r="E293" s="28"/>
      <c r="F293" s="28"/>
      <c r="G293" s="28"/>
      <c r="H293" s="28"/>
      <c r="I293" s="28"/>
      <c r="J293" s="28"/>
      <c r="K293" s="28"/>
      <c r="L293" s="28"/>
      <c r="M293" s="28"/>
      <c r="N293" s="28"/>
    </row>
    <row r="294" spans="1:14" ht="15">
      <c r="A294" s="28"/>
      <c r="B294" s="28"/>
      <c r="C294" s="28"/>
      <c r="D294" s="28"/>
      <c r="E294" s="28"/>
      <c r="F294" s="28"/>
      <c r="G294" s="28"/>
      <c r="H294" s="28"/>
      <c r="I294" s="28"/>
      <c r="J294" s="28"/>
      <c r="K294" s="28"/>
      <c r="L294" s="28"/>
      <c r="M294" s="28"/>
      <c r="N294" s="28"/>
    </row>
    <row r="295" spans="1:14" ht="15">
      <c r="A295" s="28"/>
      <c r="B295" s="28"/>
      <c r="C295" s="28"/>
      <c r="D295" s="28"/>
      <c r="E295" s="28"/>
      <c r="F295" s="28"/>
      <c r="G295" s="28"/>
      <c r="H295" s="28"/>
      <c r="I295" s="28"/>
      <c r="J295" s="28"/>
      <c r="K295" s="28"/>
      <c r="L295" s="28"/>
      <c r="M295" s="28"/>
      <c r="N295" s="28"/>
    </row>
    <row r="296" spans="1:14" ht="15">
      <c r="A296" s="28"/>
      <c r="B296" s="28"/>
      <c r="C296" s="28"/>
      <c r="D296" s="28"/>
      <c r="E296" s="28"/>
      <c r="F296" s="28"/>
      <c r="G296" s="28"/>
      <c r="H296" s="28"/>
      <c r="I296" s="28"/>
      <c r="J296" s="28"/>
      <c r="K296" s="28"/>
      <c r="L296" s="28"/>
      <c r="M296" s="28"/>
      <c r="N296" s="28"/>
    </row>
    <row r="297" spans="1:14" ht="15">
      <c r="A297" s="28"/>
      <c r="B297" s="28"/>
      <c r="C297" s="28"/>
      <c r="D297" s="28"/>
      <c r="E297" s="28"/>
      <c r="F297" s="28"/>
      <c r="G297" s="28"/>
      <c r="H297" s="28"/>
      <c r="I297" s="28"/>
      <c r="J297" s="28"/>
      <c r="K297" s="28"/>
      <c r="L297" s="28"/>
      <c r="M297" s="28"/>
      <c r="N297" s="28"/>
    </row>
    <row r="298" spans="1:14" ht="15">
      <c r="A298" s="28"/>
      <c r="B298" s="28"/>
      <c r="C298" s="28"/>
      <c r="D298" s="28"/>
      <c r="E298" s="28"/>
      <c r="F298" s="28"/>
      <c r="G298" s="28"/>
      <c r="H298" s="28"/>
      <c r="I298" s="28"/>
      <c r="J298" s="28"/>
      <c r="K298" s="28"/>
      <c r="L298" s="28"/>
      <c r="M298" s="28"/>
      <c r="N298" s="28"/>
    </row>
    <row r="299" spans="1:14" ht="15">
      <c r="A299" s="28"/>
      <c r="B299" s="28"/>
      <c r="C299" s="28"/>
      <c r="D299" s="28"/>
      <c r="E299" s="28"/>
      <c r="F299" s="28"/>
      <c r="G299" s="28"/>
      <c r="H299" s="28"/>
      <c r="I299" s="28"/>
      <c r="J299" s="28"/>
      <c r="K299" s="28"/>
      <c r="L299" s="28"/>
      <c r="M299" s="28"/>
      <c r="N299" s="28"/>
    </row>
    <row r="300" spans="1:14" ht="15">
      <c r="A300" s="28"/>
      <c r="B300" s="28"/>
      <c r="C300" s="28"/>
      <c r="D300" s="28"/>
      <c r="E300" s="28"/>
      <c r="F300" s="28"/>
      <c r="G300" s="28"/>
      <c r="H300" s="28"/>
      <c r="I300" s="28"/>
      <c r="J300" s="28"/>
      <c r="K300" s="28"/>
      <c r="L300" s="28"/>
      <c r="M300" s="28"/>
      <c r="N300" s="28"/>
    </row>
    <row r="301" spans="1:14" ht="15">
      <c r="A301" s="28"/>
      <c r="B301" s="28"/>
      <c r="C301" s="28"/>
      <c r="D301" s="28"/>
      <c r="E301" s="28"/>
      <c r="F301" s="28"/>
      <c r="G301" s="28"/>
      <c r="H301" s="28"/>
      <c r="I301" s="28"/>
      <c r="J301" s="28"/>
      <c r="K301" s="28"/>
      <c r="L301" s="28"/>
      <c r="M301" s="28"/>
      <c r="N301" s="28"/>
    </row>
    <row r="302" spans="1:14" ht="15">
      <c r="A302" s="28"/>
      <c r="B302" s="28"/>
      <c r="C302" s="28"/>
      <c r="D302" s="28"/>
      <c r="E302" s="28"/>
      <c r="F302" s="28"/>
      <c r="G302" s="28"/>
      <c r="H302" s="28"/>
      <c r="I302" s="28"/>
      <c r="J302" s="28"/>
      <c r="K302" s="28"/>
      <c r="L302" s="28"/>
      <c r="M302" s="28"/>
      <c r="N302" s="28"/>
    </row>
    <row r="303" spans="1:14" ht="15">
      <c r="A303" s="28"/>
      <c r="B303" s="28"/>
      <c r="C303" s="28"/>
      <c r="D303" s="28"/>
      <c r="E303" s="28"/>
      <c r="F303" s="28"/>
      <c r="G303" s="28"/>
      <c r="H303" s="28"/>
      <c r="I303" s="28"/>
      <c r="J303" s="28"/>
      <c r="K303" s="28"/>
      <c r="L303" s="28"/>
      <c r="M303" s="28"/>
      <c r="N303" s="28"/>
    </row>
    <row r="304" spans="1:14" ht="15">
      <c r="A304" s="28"/>
      <c r="B304" s="28"/>
      <c r="C304" s="28"/>
      <c r="D304" s="28"/>
      <c r="E304" s="28"/>
      <c r="F304" s="28"/>
      <c r="G304" s="28"/>
      <c r="H304" s="28"/>
      <c r="I304" s="28"/>
      <c r="J304" s="28"/>
      <c r="K304" s="28"/>
      <c r="L304" s="28"/>
      <c r="M304" s="28"/>
      <c r="N304" s="28"/>
    </row>
    <row r="305" spans="1:14" ht="15">
      <c r="A305" s="28"/>
      <c r="B305" s="28"/>
      <c r="C305" s="28"/>
      <c r="D305" s="28"/>
      <c r="E305" s="28"/>
      <c r="F305" s="28"/>
      <c r="G305" s="28"/>
      <c r="H305" s="28"/>
      <c r="I305" s="28"/>
      <c r="J305" s="28"/>
      <c r="K305" s="28"/>
      <c r="L305" s="28"/>
      <c r="M305" s="28"/>
      <c r="N305" s="28"/>
    </row>
    <row r="306" spans="1:14" ht="15">
      <c r="A306" s="28"/>
      <c r="B306" s="28"/>
      <c r="C306" s="28"/>
      <c r="D306" s="28"/>
      <c r="E306" s="28"/>
      <c r="F306" s="28"/>
      <c r="G306" s="28"/>
      <c r="H306" s="28"/>
      <c r="I306" s="28"/>
      <c r="J306" s="28"/>
      <c r="K306" s="28"/>
      <c r="L306" s="28"/>
      <c r="M306" s="28"/>
      <c r="N306" s="28"/>
    </row>
    <row r="307" spans="1:14" ht="15">
      <c r="A307" s="28"/>
      <c r="B307" s="28"/>
      <c r="C307" s="28"/>
      <c r="D307" s="28"/>
      <c r="E307" s="28"/>
      <c r="F307" s="28"/>
      <c r="G307" s="28"/>
      <c r="H307" s="28"/>
      <c r="I307" s="28"/>
      <c r="J307" s="28"/>
      <c r="K307" s="28"/>
      <c r="L307" s="28"/>
      <c r="M307" s="28"/>
      <c r="N307" s="28"/>
    </row>
    <row r="308" spans="1:14" ht="15">
      <c r="A308" s="28"/>
      <c r="B308" s="28"/>
      <c r="C308" s="28"/>
      <c r="D308" s="28"/>
      <c r="E308" s="28"/>
      <c r="F308" s="28"/>
      <c r="G308" s="28"/>
      <c r="H308" s="28"/>
      <c r="I308" s="28"/>
      <c r="J308" s="28"/>
      <c r="K308" s="28"/>
      <c r="L308" s="28"/>
      <c r="M308" s="28"/>
      <c r="N308" s="28"/>
    </row>
    <row r="309" spans="1:14" ht="15">
      <c r="A309" s="28"/>
      <c r="B309" s="28"/>
      <c r="C309" s="28"/>
      <c r="D309" s="28"/>
      <c r="E309" s="28"/>
      <c r="F309" s="28"/>
      <c r="G309" s="28"/>
      <c r="H309" s="28"/>
      <c r="I309" s="28"/>
      <c r="J309" s="28"/>
      <c r="K309" s="28"/>
      <c r="L309" s="28"/>
      <c r="M309" s="28"/>
      <c r="N309" s="28"/>
    </row>
    <row r="310" spans="1:14" ht="15">
      <c r="A310" s="28"/>
      <c r="B310" s="28"/>
      <c r="C310" s="28"/>
      <c r="D310" s="28"/>
      <c r="E310" s="28"/>
      <c r="F310" s="28"/>
      <c r="G310" s="28"/>
      <c r="H310" s="28"/>
      <c r="I310" s="28"/>
      <c r="J310" s="28"/>
      <c r="K310" s="28"/>
      <c r="L310" s="28"/>
      <c r="M310" s="28"/>
      <c r="N310" s="28"/>
    </row>
    <row r="311" spans="1:14" ht="15">
      <c r="A311" s="28"/>
      <c r="B311" s="28"/>
      <c r="C311" s="28"/>
      <c r="D311" s="28"/>
      <c r="E311" s="28"/>
      <c r="F311" s="28"/>
      <c r="G311" s="28"/>
      <c r="H311" s="28"/>
      <c r="I311" s="28"/>
      <c r="J311" s="28"/>
      <c r="K311" s="28"/>
      <c r="L311" s="28"/>
      <c r="M311" s="28"/>
      <c r="N311" s="28"/>
    </row>
    <row r="312" spans="1:14" ht="15">
      <c r="A312" s="28"/>
      <c r="B312" s="28"/>
      <c r="C312" s="28"/>
      <c r="D312" s="28"/>
      <c r="E312" s="28"/>
      <c r="F312" s="28"/>
      <c r="G312" s="28"/>
      <c r="H312" s="28"/>
      <c r="I312" s="28"/>
      <c r="J312" s="28"/>
      <c r="K312" s="28"/>
      <c r="L312" s="28"/>
      <c r="M312" s="28"/>
      <c r="N312" s="28"/>
    </row>
    <row r="313" spans="1:14" ht="15">
      <c r="A313" s="28"/>
      <c r="B313" s="28"/>
      <c r="C313" s="28"/>
      <c r="D313" s="28"/>
      <c r="E313" s="28"/>
      <c r="F313" s="28"/>
      <c r="G313" s="28"/>
      <c r="H313" s="28"/>
      <c r="I313" s="28"/>
      <c r="J313" s="28"/>
      <c r="K313" s="28"/>
      <c r="L313" s="28"/>
      <c r="M313" s="28"/>
      <c r="N313" s="28"/>
    </row>
    <row r="314" spans="1:14" ht="15">
      <c r="A314" s="28"/>
      <c r="B314" s="28"/>
      <c r="C314" s="28"/>
      <c r="D314" s="28"/>
      <c r="E314" s="28"/>
      <c r="F314" s="28"/>
      <c r="G314" s="28"/>
      <c r="H314" s="28"/>
      <c r="I314" s="28"/>
      <c r="J314" s="28"/>
      <c r="K314" s="28"/>
      <c r="L314" s="28"/>
      <c r="M314" s="28"/>
      <c r="N314" s="28"/>
    </row>
    <row r="315" spans="1:14" ht="15">
      <c r="A315" s="28"/>
      <c r="B315" s="28"/>
      <c r="C315" s="28"/>
      <c r="D315" s="28"/>
      <c r="E315" s="28"/>
      <c r="F315" s="28"/>
      <c r="G315" s="28"/>
      <c r="H315" s="28"/>
      <c r="I315" s="28"/>
      <c r="J315" s="28"/>
      <c r="K315" s="28"/>
      <c r="L315" s="28"/>
      <c r="M315" s="28"/>
      <c r="N315" s="28"/>
    </row>
    <row r="316" spans="1:14" ht="15">
      <c r="A316" s="28"/>
      <c r="B316" s="28"/>
      <c r="C316" s="28"/>
      <c r="D316" s="28"/>
      <c r="E316" s="28"/>
      <c r="F316" s="28"/>
      <c r="G316" s="28"/>
      <c r="H316" s="28"/>
      <c r="I316" s="28"/>
      <c r="J316" s="28"/>
      <c r="K316" s="28"/>
      <c r="L316" s="28"/>
      <c r="M316" s="28"/>
      <c r="N316" s="28"/>
    </row>
    <row r="317" spans="1:14" ht="15">
      <c r="A317" s="28"/>
      <c r="B317" s="28"/>
      <c r="C317" s="28"/>
      <c r="D317" s="28"/>
      <c r="E317" s="28"/>
      <c r="F317" s="28"/>
      <c r="G317" s="28"/>
      <c r="H317" s="28"/>
      <c r="I317" s="28"/>
      <c r="J317" s="28"/>
      <c r="K317" s="28"/>
      <c r="L317" s="28"/>
      <c r="M317" s="28"/>
      <c r="N317" s="28"/>
    </row>
    <row r="318" spans="1:14" ht="15">
      <c r="A318" s="28"/>
      <c r="B318" s="28"/>
      <c r="C318" s="28"/>
      <c r="D318" s="28"/>
      <c r="E318" s="28"/>
      <c r="F318" s="28"/>
      <c r="G318" s="28"/>
      <c r="H318" s="28"/>
      <c r="I318" s="28"/>
      <c r="J318" s="28"/>
      <c r="K318" s="28"/>
      <c r="L318" s="28"/>
      <c r="M318" s="28"/>
      <c r="N318" s="28"/>
    </row>
    <row r="319" spans="1:14" ht="15">
      <c r="A319" s="28"/>
      <c r="B319" s="28"/>
      <c r="C319" s="28"/>
      <c r="D319" s="28"/>
      <c r="E319" s="28"/>
      <c r="F319" s="28"/>
      <c r="G319" s="28"/>
      <c r="H319" s="28"/>
      <c r="I319" s="28"/>
      <c r="J319" s="28"/>
      <c r="K319" s="28"/>
      <c r="L319" s="28"/>
      <c r="M319" s="28"/>
      <c r="N319" s="28"/>
    </row>
    <row r="320" spans="1:14" ht="15">
      <c r="A320" s="28"/>
      <c r="B320" s="28"/>
      <c r="C320" s="28"/>
      <c r="D320" s="28"/>
      <c r="E320" s="28"/>
      <c r="F320" s="28"/>
      <c r="G320" s="28"/>
      <c r="H320" s="28"/>
      <c r="I320" s="28"/>
      <c r="J320" s="28"/>
      <c r="K320" s="28"/>
      <c r="L320" s="28"/>
      <c r="M320" s="28"/>
      <c r="N320" s="28"/>
    </row>
    <row r="321" spans="1:14" ht="15">
      <c r="A321" s="28"/>
      <c r="B321" s="28"/>
      <c r="C321" s="28"/>
      <c r="D321" s="28"/>
      <c r="E321" s="28"/>
      <c r="F321" s="28"/>
      <c r="G321" s="28"/>
      <c r="H321" s="28"/>
      <c r="I321" s="28"/>
      <c r="J321" s="28"/>
      <c r="K321" s="28"/>
      <c r="L321" s="28"/>
      <c r="M321" s="28"/>
      <c r="N321" s="28"/>
    </row>
    <row r="322" spans="1:14" ht="15">
      <c r="A322" s="28"/>
      <c r="B322" s="28"/>
      <c r="C322" s="28"/>
      <c r="D322" s="28"/>
      <c r="E322" s="28"/>
      <c r="F322" s="28"/>
      <c r="G322" s="28"/>
      <c r="H322" s="28"/>
      <c r="I322" s="28"/>
      <c r="J322" s="28"/>
      <c r="K322" s="28"/>
      <c r="L322" s="28"/>
      <c r="M322" s="28"/>
      <c r="N322" s="28"/>
    </row>
    <row r="323" spans="1:14" ht="15">
      <c r="A323" s="28"/>
      <c r="B323" s="28"/>
      <c r="C323" s="28"/>
      <c r="D323" s="28"/>
      <c r="E323" s="28"/>
      <c r="F323" s="28"/>
      <c r="G323" s="28"/>
      <c r="H323" s="28"/>
      <c r="I323" s="28"/>
      <c r="J323" s="28"/>
      <c r="K323" s="28"/>
      <c r="L323" s="28"/>
      <c r="M323" s="28"/>
      <c r="N323" s="28"/>
    </row>
    <row r="324" spans="1:14" ht="15">
      <c r="A324" s="28"/>
      <c r="B324" s="28"/>
      <c r="C324" s="28"/>
      <c r="D324" s="28"/>
      <c r="E324" s="28"/>
      <c r="F324" s="28"/>
      <c r="G324" s="28"/>
      <c r="H324" s="28"/>
      <c r="I324" s="28"/>
      <c r="J324" s="28"/>
      <c r="K324" s="28"/>
      <c r="L324" s="28"/>
      <c r="M324" s="28"/>
      <c r="N324" s="28"/>
    </row>
    <row r="325" spans="1:14" ht="15">
      <c r="A325" s="28"/>
      <c r="B325" s="28"/>
      <c r="C325" s="28"/>
      <c r="D325" s="28"/>
      <c r="E325" s="28"/>
      <c r="F325" s="28"/>
      <c r="G325" s="28"/>
      <c r="H325" s="28"/>
      <c r="I325" s="28"/>
      <c r="J325" s="28"/>
      <c r="K325" s="28"/>
      <c r="L325" s="28"/>
      <c r="M325" s="28"/>
      <c r="N325" s="28"/>
    </row>
    <row r="326" spans="1:14" ht="15">
      <c r="A326" s="28"/>
      <c r="B326" s="28"/>
      <c r="C326" s="28"/>
      <c r="D326" s="28"/>
      <c r="E326" s="28"/>
      <c r="F326" s="28"/>
      <c r="G326" s="28"/>
      <c r="H326" s="28"/>
      <c r="I326" s="28"/>
      <c r="J326" s="28"/>
      <c r="K326" s="28"/>
      <c r="L326" s="28"/>
      <c r="M326" s="28"/>
      <c r="N326" s="28"/>
    </row>
    <row r="327" spans="1:14" ht="15">
      <c r="A327" s="28"/>
      <c r="B327" s="28"/>
      <c r="C327" s="28"/>
      <c r="D327" s="28"/>
      <c r="E327" s="28"/>
      <c r="F327" s="28"/>
      <c r="G327" s="28"/>
      <c r="H327" s="28"/>
      <c r="I327" s="28"/>
      <c r="J327" s="28"/>
      <c r="K327" s="28"/>
      <c r="L327" s="28"/>
      <c r="M327" s="28"/>
      <c r="N327" s="28"/>
    </row>
    <row r="328" spans="1:14" ht="15">
      <c r="A328" s="28"/>
      <c r="B328" s="28"/>
      <c r="C328" s="28"/>
      <c r="D328" s="28"/>
      <c r="E328" s="28"/>
      <c r="F328" s="28"/>
      <c r="G328" s="28"/>
      <c r="H328" s="28"/>
      <c r="I328" s="28"/>
      <c r="J328" s="28"/>
      <c r="K328" s="28"/>
      <c r="L328" s="28"/>
      <c r="M328" s="28"/>
      <c r="N328" s="28"/>
    </row>
    <row r="329" spans="1:14" ht="15">
      <c r="A329" s="28"/>
      <c r="B329" s="28"/>
      <c r="C329" s="28"/>
      <c r="D329" s="28"/>
      <c r="E329" s="28"/>
      <c r="F329" s="28"/>
      <c r="G329" s="28"/>
      <c r="H329" s="28"/>
      <c r="I329" s="28"/>
      <c r="J329" s="28"/>
      <c r="K329" s="28"/>
      <c r="L329" s="28"/>
      <c r="M329" s="28"/>
      <c r="N329" s="28"/>
    </row>
    <row r="330" spans="1:14" ht="15">
      <c r="A330" s="28"/>
      <c r="B330" s="28"/>
      <c r="C330" s="28"/>
      <c r="D330" s="28"/>
      <c r="E330" s="28"/>
      <c r="F330" s="28"/>
      <c r="G330" s="28"/>
      <c r="H330" s="28"/>
      <c r="I330" s="28"/>
      <c r="J330" s="28"/>
      <c r="K330" s="28"/>
      <c r="L330" s="28"/>
      <c r="M330" s="28"/>
      <c r="N330" s="28"/>
    </row>
    <row r="331" spans="1:14" ht="15">
      <c r="A331" s="28"/>
      <c r="B331" s="28"/>
      <c r="C331" s="28"/>
      <c r="D331" s="28"/>
      <c r="E331" s="28"/>
      <c r="F331" s="28"/>
      <c r="G331" s="28"/>
      <c r="H331" s="28"/>
      <c r="I331" s="28"/>
      <c r="J331" s="28"/>
      <c r="K331" s="28"/>
      <c r="L331" s="28"/>
      <c r="M331" s="28"/>
      <c r="N331" s="28"/>
    </row>
    <row r="332" spans="1:14" ht="15">
      <c r="A332" s="28"/>
      <c r="B332" s="28"/>
      <c r="C332" s="28"/>
      <c r="D332" s="28"/>
      <c r="E332" s="28"/>
      <c r="F332" s="28"/>
      <c r="G332" s="28"/>
      <c r="H332" s="28"/>
      <c r="I332" s="28"/>
      <c r="J332" s="28"/>
      <c r="K332" s="28"/>
      <c r="L332" s="28"/>
      <c r="M332" s="28"/>
      <c r="N332" s="28"/>
    </row>
    <row r="333" spans="1:14" ht="15">
      <c r="A333" s="28"/>
      <c r="B333" s="28"/>
      <c r="C333" s="28"/>
      <c r="D333" s="28"/>
      <c r="E333" s="28"/>
      <c r="F333" s="28"/>
      <c r="G333" s="28"/>
      <c r="H333" s="28"/>
      <c r="I333" s="28"/>
      <c r="J333" s="28"/>
      <c r="K333" s="28"/>
      <c r="L333" s="28"/>
      <c r="M333" s="28"/>
      <c r="N333" s="28"/>
    </row>
    <row r="334" spans="1:14" ht="15">
      <c r="A334" s="28"/>
      <c r="B334" s="28"/>
      <c r="C334" s="28"/>
      <c r="D334" s="28"/>
      <c r="E334" s="28"/>
      <c r="F334" s="28"/>
      <c r="G334" s="28"/>
      <c r="H334" s="28"/>
      <c r="I334" s="28"/>
      <c r="J334" s="28"/>
      <c r="K334" s="28"/>
      <c r="L334" s="28"/>
      <c r="M334" s="28"/>
      <c r="N334" s="28"/>
    </row>
    <row r="335" spans="1:14" ht="15">
      <c r="A335" s="28"/>
      <c r="B335" s="28"/>
      <c r="C335" s="28"/>
      <c r="D335" s="28"/>
      <c r="E335" s="28"/>
      <c r="F335" s="28"/>
      <c r="G335" s="28"/>
      <c r="H335" s="28"/>
      <c r="I335" s="28"/>
      <c r="J335" s="28"/>
      <c r="K335" s="28"/>
      <c r="L335" s="28"/>
      <c r="M335" s="28"/>
      <c r="N335" s="28"/>
    </row>
    <row r="336" spans="1:14" ht="15">
      <c r="A336" s="28"/>
      <c r="B336" s="28"/>
      <c r="C336" s="28"/>
      <c r="D336" s="28"/>
      <c r="E336" s="28"/>
      <c r="F336" s="28"/>
      <c r="G336" s="28"/>
      <c r="H336" s="28"/>
      <c r="I336" s="28"/>
      <c r="J336" s="28"/>
      <c r="K336" s="28"/>
      <c r="L336" s="28"/>
      <c r="M336" s="28"/>
      <c r="N336" s="28"/>
    </row>
    <row r="337" spans="1:14" ht="15">
      <c r="A337" s="28"/>
      <c r="B337" s="28"/>
      <c r="C337" s="28"/>
      <c r="D337" s="28"/>
      <c r="E337" s="28"/>
      <c r="F337" s="28"/>
      <c r="G337" s="28"/>
      <c r="H337" s="28"/>
      <c r="I337" s="28"/>
      <c r="J337" s="28"/>
      <c r="K337" s="28"/>
      <c r="L337" s="28"/>
      <c r="M337" s="28"/>
      <c r="N337" s="28"/>
    </row>
    <row r="338" spans="1:14" ht="15">
      <c r="A338" s="28"/>
      <c r="B338" s="28"/>
      <c r="C338" s="28"/>
      <c r="D338" s="28"/>
      <c r="E338" s="28"/>
      <c r="F338" s="28"/>
      <c r="G338" s="28"/>
      <c r="H338" s="28"/>
      <c r="I338" s="28"/>
      <c r="J338" s="28"/>
      <c r="K338" s="28"/>
      <c r="L338" s="28"/>
      <c r="M338" s="28"/>
      <c r="N338" s="28"/>
    </row>
    <row r="339" spans="1:14" ht="15">
      <c r="A339" s="28"/>
      <c r="B339" s="28"/>
      <c r="C339" s="28"/>
      <c r="D339" s="28"/>
      <c r="E339" s="28"/>
      <c r="F339" s="28"/>
      <c r="G339" s="28"/>
      <c r="H339" s="28"/>
      <c r="I339" s="28"/>
      <c r="J339" s="28"/>
      <c r="K339" s="28"/>
      <c r="L339" s="28"/>
      <c r="M339" s="28"/>
      <c r="N339" s="28"/>
    </row>
    <row r="340" spans="1:14" ht="15">
      <c r="A340" s="28"/>
    </row>
    <row r="341" spans="1:14" ht="15">
      <c r="A341" s="28"/>
    </row>
    <row r="342" spans="1:14" ht="15">
      <c r="A342" s="28"/>
    </row>
    <row r="343" spans="1:14" ht="15">
      <c r="A343" s="28"/>
    </row>
    <row r="344" spans="1:14" ht="15">
      <c r="A344" s="28"/>
    </row>
    <row r="345" spans="1:14" ht="15">
      <c r="A345" s="28"/>
    </row>
  </sheetData>
  <mergeCells count="3">
    <mergeCell ref="B7:O7"/>
    <mergeCell ref="B8:O8"/>
    <mergeCell ref="C60:O60"/>
  </mergeCells>
  <printOptions horizontalCentered="1"/>
  <pageMargins left="0.98425196850393704" right="0.51181102362204722" top="0.74803149606299213" bottom="0.23622047244094491" header="0" footer="0"/>
  <pageSetup scale="5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325F4-D377-4DB1-9FAC-37495A0F77EA}">
  <sheetPr>
    <pageSetUpPr fitToPage="1"/>
  </sheetPr>
  <dimension ref="A1:AH342"/>
  <sheetViews>
    <sheetView view="pageBreakPreview" zoomScale="80" zoomScaleNormal="100" zoomScaleSheetLayoutView="80" workbookViewId="0">
      <selection activeCell="B7" sqref="B7:O7"/>
    </sheetView>
  </sheetViews>
  <sheetFormatPr defaultColWidth="8.5703125" defaultRowHeight="12.75"/>
  <cols>
    <col min="1" max="1" width="2.5703125" customWidth="1"/>
    <col min="2" max="2" width="6.42578125" customWidth="1"/>
    <col min="3" max="3" width="58.5703125" customWidth="1"/>
    <col min="4" max="4" width="6.5703125" customWidth="1"/>
    <col min="5" max="5" width="19.42578125" customWidth="1"/>
    <col min="6" max="6" width="10.7109375" customWidth="1"/>
    <col min="7" max="7" width="19.42578125" customWidth="1"/>
    <col min="8" max="8" width="10.7109375" customWidth="1"/>
    <col min="9" max="9" width="19.42578125" customWidth="1"/>
    <col min="10" max="10" width="10.7109375" customWidth="1"/>
    <col min="11" max="11" width="19.42578125" customWidth="1"/>
    <col min="12" max="12" width="10.7109375" customWidth="1"/>
    <col min="13" max="13" width="19.42578125" customWidth="1"/>
    <col min="14" max="14" width="10.7109375" customWidth="1"/>
    <col min="15" max="15" width="19.42578125" customWidth="1"/>
    <col min="16" max="16" width="2.5703125" customWidth="1"/>
  </cols>
  <sheetData>
    <row r="1" spans="1:22" s="1" customFormat="1" ht="17.25" customHeight="1">
      <c r="A1" s="6"/>
      <c r="B1" s="3" t="s">
        <v>0</v>
      </c>
      <c r="C1" s="4"/>
      <c r="D1" s="4"/>
      <c r="E1" s="4"/>
      <c r="F1" s="4"/>
      <c r="G1" s="4"/>
      <c r="H1" s="4"/>
      <c r="I1" s="4"/>
      <c r="J1" s="4"/>
      <c r="L1" s="4"/>
      <c r="N1" s="4"/>
      <c r="O1" s="5" t="s">
        <v>49</v>
      </c>
    </row>
    <row r="2" spans="1:22" s="1" customFormat="1" ht="17.25" customHeight="1">
      <c r="A2" s="6"/>
      <c r="B2" s="3"/>
      <c r="C2" s="4"/>
      <c r="D2" s="4"/>
      <c r="E2" s="4"/>
      <c r="F2" s="4"/>
      <c r="G2" s="4"/>
      <c r="H2" s="4"/>
      <c r="I2" s="4"/>
      <c r="J2" s="4"/>
      <c r="L2" s="4"/>
      <c r="N2" s="4"/>
      <c r="O2" s="5" t="s">
        <v>2</v>
      </c>
    </row>
    <row r="3" spans="1:22" s="1" customFormat="1" ht="17.25" customHeight="1">
      <c r="A3" s="6"/>
      <c r="B3" s="104"/>
      <c r="C3" s="4"/>
      <c r="D3" s="4"/>
      <c r="E3" s="4"/>
      <c r="F3" s="4"/>
      <c r="G3" s="4"/>
      <c r="H3" s="4"/>
      <c r="I3" s="4"/>
      <c r="J3" s="4"/>
      <c r="L3" s="4"/>
      <c r="N3" s="4"/>
      <c r="O3" s="5" t="s">
        <v>50</v>
      </c>
    </row>
    <row r="4" spans="1:22" s="1" customFormat="1" ht="17.25" customHeight="1">
      <c r="A4" s="6"/>
      <c r="B4" s="6"/>
      <c r="C4" s="4"/>
      <c r="D4" s="4"/>
      <c r="E4" s="4"/>
      <c r="F4" s="4"/>
      <c r="G4" s="4"/>
      <c r="H4" s="4"/>
      <c r="I4" s="4"/>
      <c r="J4" s="4"/>
      <c r="L4" s="4"/>
      <c r="N4" s="4"/>
      <c r="O4" s="5" t="s">
        <v>90</v>
      </c>
    </row>
    <row r="5" spans="1:22" s="1" customFormat="1" ht="17.25" customHeight="1">
      <c r="A5" s="6"/>
      <c r="B5" s="6"/>
      <c r="C5" s="4"/>
      <c r="D5" s="4"/>
      <c r="E5" s="4"/>
      <c r="F5" s="4"/>
      <c r="G5" s="4"/>
      <c r="H5" s="4"/>
      <c r="I5" s="4"/>
      <c r="J5" s="4"/>
      <c r="L5" s="4"/>
      <c r="N5" s="4"/>
      <c r="O5" s="5" t="s">
        <v>5</v>
      </c>
    </row>
    <row r="6" spans="1:22" s="1" customFormat="1" ht="17.25" customHeight="1">
      <c r="A6" s="4"/>
      <c r="B6" s="4"/>
      <c r="C6" s="4"/>
      <c r="D6" s="4"/>
      <c r="E6" s="4"/>
      <c r="F6" s="4"/>
      <c r="G6" s="4"/>
      <c r="H6" s="4"/>
      <c r="I6" s="4"/>
      <c r="J6" s="4"/>
      <c r="L6" s="4"/>
      <c r="N6" s="4"/>
      <c r="O6" s="5" t="s">
        <v>167</v>
      </c>
    </row>
    <row r="7" spans="1:22" s="1" customFormat="1" ht="17.25" customHeight="1">
      <c r="A7" s="6"/>
      <c r="B7" s="509" t="s">
        <v>167</v>
      </c>
      <c r="C7" s="509"/>
      <c r="D7" s="509"/>
      <c r="E7" s="509"/>
      <c r="F7" s="509"/>
      <c r="G7" s="509"/>
      <c r="H7" s="509"/>
      <c r="I7" s="509"/>
      <c r="J7" s="509"/>
      <c r="K7" s="509"/>
      <c r="L7" s="509"/>
      <c r="M7" s="509"/>
      <c r="N7" s="509"/>
      <c r="O7" s="509"/>
    </row>
    <row r="8" spans="1:22" s="1" customFormat="1" ht="17.25" customHeight="1">
      <c r="A8" s="4"/>
      <c r="B8" s="510" t="s">
        <v>150</v>
      </c>
      <c r="C8" s="510"/>
      <c r="D8" s="510"/>
      <c r="E8" s="510"/>
      <c r="F8" s="510"/>
      <c r="G8" s="510"/>
      <c r="H8" s="510"/>
      <c r="I8" s="510"/>
      <c r="J8" s="510"/>
      <c r="K8" s="510"/>
      <c r="L8" s="510"/>
      <c r="M8" s="510"/>
      <c r="N8" s="510"/>
      <c r="O8" s="510"/>
    </row>
    <row r="9" spans="1:22" s="1" customFormat="1" ht="17.25" customHeight="1" thickBot="1">
      <c r="A9" s="4"/>
      <c r="B9" s="4"/>
      <c r="C9" s="7"/>
      <c r="D9" s="7"/>
      <c r="E9" s="7"/>
      <c r="F9" s="7"/>
      <c r="G9" s="7"/>
      <c r="H9" s="4"/>
      <c r="I9" s="4"/>
      <c r="J9" s="4"/>
      <c r="K9" s="4"/>
      <c r="L9" s="4"/>
      <c r="M9" s="4"/>
      <c r="N9" s="4"/>
    </row>
    <row r="10" spans="1:22" s="1" customFormat="1" ht="17.25" customHeight="1">
      <c r="A10" s="4"/>
      <c r="B10" s="56" t="s">
        <v>8</v>
      </c>
      <c r="C10" s="9"/>
      <c r="D10" s="34"/>
      <c r="E10" s="9">
        <v>2025</v>
      </c>
      <c r="F10" s="31" t="s">
        <v>40</v>
      </c>
      <c r="G10" s="9">
        <v>2025</v>
      </c>
      <c r="H10" s="31" t="s">
        <v>62</v>
      </c>
      <c r="I10" s="9">
        <v>2026</v>
      </c>
      <c r="J10" s="31" t="s">
        <v>41</v>
      </c>
      <c r="K10" s="9">
        <v>2026</v>
      </c>
      <c r="L10" s="31" t="s">
        <v>46</v>
      </c>
      <c r="M10" s="9">
        <v>2027</v>
      </c>
      <c r="N10" s="31" t="s">
        <v>42</v>
      </c>
      <c r="O10" s="10">
        <v>2028</v>
      </c>
    </row>
    <row r="11" spans="1:22" s="1" customFormat="1" ht="16.5" thickBot="1">
      <c r="A11" s="4"/>
      <c r="B11" s="57" t="s">
        <v>9</v>
      </c>
      <c r="C11" s="12" t="s">
        <v>43</v>
      </c>
      <c r="D11" s="12" t="s">
        <v>99</v>
      </c>
      <c r="E11" s="128" t="s">
        <v>64</v>
      </c>
      <c r="F11" s="12" t="s">
        <v>44</v>
      </c>
      <c r="G11" s="128" t="s">
        <v>12</v>
      </c>
      <c r="H11" s="12" t="s">
        <v>44</v>
      </c>
      <c r="I11" s="128" t="s">
        <v>64</v>
      </c>
      <c r="J11" s="12" t="s">
        <v>44</v>
      </c>
      <c r="K11" s="128" t="s">
        <v>12</v>
      </c>
      <c r="L11" s="12" t="s">
        <v>44</v>
      </c>
      <c r="M11" s="128" t="s">
        <v>31</v>
      </c>
      <c r="N11" s="12" t="s">
        <v>44</v>
      </c>
      <c r="O11" s="13" t="s">
        <v>31</v>
      </c>
    </row>
    <row r="12" spans="1:22" s="1" customFormat="1" ht="17.25" customHeight="1">
      <c r="A12" s="4"/>
      <c r="B12" s="221"/>
      <c r="C12" s="51"/>
      <c r="D12" s="288"/>
      <c r="E12" s="51" t="s">
        <v>13</v>
      </c>
      <c r="F12" s="51" t="s">
        <v>14</v>
      </c>
      <c r="G12" s="51" t="s">
        <v>15</v>
      </c>
      <c r="H12" s="51" t="s">
        <v>16</v>
      </c>
      <c r="I12" s="51" t="s">
        <v>17</v>
      </c>
      <c r="J12" s="52" t="s">
        <v>18</v>
      </c>
      <c r="K12" s="52" t="s">
        <v>19</v>
      </c>
      <c r="L12" s="52" t="s">
        <v>20</v>
      </c>
      <c r="M12" s="52" t="s">
        <v>21</v>
      </c>
      <c r="N12" s="52" t="s">
        <v>22</v>
      </c>
      <c r="O12" s="222" t="s">
        <v>23</v>
      </c>
    </row>
    <row r="13" spans="1:22" s="1" customFormat="1" ht="17.25" customHeight="1">
      <c r="A13" s="4"/>
      <c r="B13" s="22"/>
      <c r="C13" s="32"/>
      <c r="D13" s="305"/>
      <c r="E13" s="32" t="s">
        <v>151</v>
      </c>
      <c r="F13" s="32"/>
      <c r="G13" s="32"/>
      <c r="H13" s="32"/>
      <c r="I13" s="32" t="s">
        <v>151</v>
      </c>
      <c r="J13" s="46"/>
      <c r="K13" s="106"/>
      <c r="L13" s="106"/>
      <c r="M13" s="106"/>
      <c r="N13" s="106"/>
      <c r="O13" s="108"/>
    </row>
    <row r="14" spans="1:22" s="1" customFormat="1" ht="17.25" customHeight="1">
      <c r="A14" s="4"/>
      <c r="B14" s="18"/>
      <c r="C14" s="33"/>
      <c r="D14" s="306"/>
      <c r="E14" s="33"/>
      <c r="F14" s="33"/>
      <c r="G14" s="33"/>
      <c r="H14" s="33"/>
      <c r="I14" s="33"/>
      <c r="J14" s="33"/>
      <c r="K14" s="33"/>
      <c r="L14" s="33"/>
      <c r="M14" s="33"/>
      <c r="N14" s="33"/>
      <c r="O14" s="41"/>
    </row>
    <row r="15" spans="1:22" s="1" customFormat="1" ht="17.25" customHeight="1">
      <c r="A15" s="4"/>
      <c r="B15" s="18">
        <v>25</v>
      </c>
      <c r="C15" s="19" t="s">
        <v>137</v>
      </c>
      <c r="D15" s="200"/>
      <c r="E15" s="293">
        <v>69.570711850000009</v>
      </c>
      <c r="F15" s="293">
        <f t="shared" ref="F15:F21" si="0">G15-E15</f>
        <v>-25.240015939999999</v>
      </c>
      <c r="G15" s="116">
        <v>44.33069591000001</v>
      </c>
      <c r="H15" s="293">
        <f>K15-G15</f>
        <v>-4.4958070000021166E-2</v>
      </c>
      <c r="I15" s="293">
        <v>69.525753800000004</v>
      </c>
      <c r="J15" s="293">
        <f t="shared" ref="J15:J21" si="1">K15-I15</f>
        <v>-25.240015960000015</v>
      </c>
      <c r="K15" s="116">
        <v>44.285737839999989</v>
      </c>
      <c r="L15" s="293">
        <f t="shared" ref="L15:L21" si="2">M15-K15</f>
        <v>-2.1252309999987062E-2</v>
      </c>
      <c r="M15" s="293">
        <v>44.264485530000002</v>
      </c>
      <c r="N15" s="293">
        <f t="shared" ref="N15:N21" si="3">O15-M15</f>
        <v>1.6599999952404687E-6</v>
      </c>
      <c r="O15" s="294">
        <v>44.264487189999997</v>
      </c>
      <c r="Q15" s="320"/>
      <c r="R15" s="320"/>
      <c r="S15" s="320"/>
      <c r="T15" s="320"/>
      <c r="U15" s="320"/>
      <c r="V15" s="320"/>
    </row>
    <row r="16" spans="1:22" s="1" customFormat="1" ht="17.25" customHeight="1">
      <c r="A16" s="4"/>
      <c r="B16" s="18">
        <f t="shared" ref="B16:B22" si="4">B15+1</f>
        <v>26</v>
      </c>
      <c r="C16" s="19" t="s">
        <v>138</v>
      </c>
      <c r="D16" s="200"/>
      <c r="E16" s="293">
        <v>12.600273735000002</v>
      </c>
      <c r="F16" s="293">
        <f t="shared" si="0"/>
        <v>1.6059895396559973</v>
      </c>
      <c r="G16" s="116">
        <v>14.206263274655999</v>
      </c>
      <c r="H16" s="293">
        <f t="shared" ref="H16:H21" si="5">K16-G16</f>
        <v>0.42173672534400097</v>
      </c>
      <c r="I16" s="293">
        <v>12.600273735000002</v>
      </c>
      <c r="J16" s="293">
        <f t="shared" si="1"/>
        <v>2.0277262649999983</v>
      </c>
      <c r="K16" s="116">
        <v>14.628</v>
      </c>
      <c r="L16" s="293">
        <f t="shared" si="2"/>
        <v>0.42473226000000075</v>
      </c>
      <c r="M16" s="293">
        <v>15.052732260000001</v>
      </c>
      <c r="N16" s="293">
        <f t="shared" si="3"/>
        <v>0.30105463999999849</v>
      </c>
      <c r="O16" s="294">
        <v>15.353786899999999</v>
      </c>
      <c r="Q16" s="320"/>
      <c r="R16" s="320"/>
      <c r="S16" s="320"/>
      <c r="T16" s="320"/>
      <c r="U16" s="320"/>
      <c r="V16" s="320"/>
    </row>
    <row r="17" spans="1:22" s="1" customFormat="1" ht="17.25" customHeight="1">
      <c r="A17" s="4"/>
      <c r="B17" s="18">
        <f t="shared" si="4"/>
        <v>27</v>
      </c>
      <c r="C17" s="19" t="s">
        <v>139</v>
      </c>
      <c r="D17" s="200">
        <v>1</v>
      </c>
      <c r="E17" s="116">
        <v>599.55431949731724</v>
      </c>
      <c r="F17" s="116">
        <f t="shared" si="0"/>
        <v>-49.054319497317238</v>
      </c>
      <c r="G17" s="116">
        <v>550.5</v>
      </c>
      <c r="H17" s="116">
        <f t="shared" si="5"/>
        <v>16.799999999999955</v>
      </c>
      <c r="I17" s="116">
        <v>623.71143336488205</v>
      </c>
      <c r="J17" s="116">
        <f t="shared" si="1"/>
        <v>-56.4114333648821</v>
      </c>
      <c r="K17" s="116">
        <v>567.29999999999995</v>
      </c>
      <c r="L17" s="116">
        <f t="shared" si="2"/>
        <v>20.5</v>
      </c>
      <c r="M17" s="116">
        <v>587.79999999999995</v>
      </c>
      <c r="N17" s="116">
        <f t="shared" si="3"/>
        <v>19.800000000000068</v>
      </c>
      <c r="O17" s="129">
        <v>607.6</v>
      </c>
      <c r="Q17" s="320"/>
      <c r="R17" s="320"/>
      <c r="S17" s="320"/>
      <c r="T17" s="320"/>
      <c r="U17" s="320"/>
      <c r="V17" s="320"/>
    </row>
    <row r="18" spans="1:22" s="1" customFormat="1" ht="17.25" customHeight="1">
      <c r="A18" s="4"/>
      <c r="B18" s="18">
        <f t="shared" si="4"/>
        <v>28</v>
      </c>
      <c r="C18" s="19" t="s">
        <v>140</v>
      </c>
      <c r="D18" s="200">
        <v>2</v>
      </c>
      <c r="E18" s="116">
        <v>-490.95845720475364</v>
      </c>
      <c r="F18" s="116">
        <f t="shared" si="0"/>
        <v>14.233599402062111</v>
      </c>
      <c r="G18" s="116">
        <v>-476.72485780269153</v>
      </c>
      <c r="H18" s="116">
        <f t="shared" si="5"/>
        <v>-9.3638604555285951</v>
      </c>
      <c r="I18" s="116">
        <v>-510.32015167608603</v>
      </c>
      <c r="J18" s="116">
        <f t="shared" si="1"/>
        <v>24.231433417865901</v>
      </c>
      <c r="K18" s="116">
        <v>-486.08871825822013</v>
      </c>
      <c r="L18" s="116">
        <f t="shared" si="2"/>
        <v>-14.587166802125523</v>
      </c>
      <c r="M18" s="116">
        <v>-500.67588506034565</v>
      </c>
      <c r="N18" s="116">
        <f t="shared" si="3"/>
        <v>-15.921491503752009</v>
      </c>
      <c r="O18" s="129">
        <v>-516.59737656409766</v>
      </c>
      <c r="Q18" s="320"/>
      <c r="R18" s="320"/>
      <c r="S18" s="320"/>
      <c r="T18" s="320"/>
      <c r="U18" s="320"/>
      <c r="V18" s="320"/>
    </row>
    <row r="19" spans="1:22" s="1" customFormat="1" ht="17.25" customHeight="1">
      <c r="A19" s="4"/>
      <c r="B19" s="18">
        <f t="shared" si="4"/>
        <v>29</v>
      </c>
      <c r="C19" s="197" t="s">
        <v>141</v>
      </c>
      <c r="D19" s="307">
        <v>3</v>
      </c>
      <c r="E19" s="116">
        <v>71.984709040867003</v>
      </c>
      <c r="F19" s="116">
        <f t="shared" si="0"/>
        <v>-7.084709040866997</v>
      </c>
      <c r="G19" s="116">
        <v>64.900000000000006</v>
      </c>
      <c r="H19" s="116">
        <f t="shared" si="5"/>
        <v>-7.7000000000000028</v>
      </c>
      <c r="I19" s="116">
        <v>59.69461913611719</v>
      </c>
      <c r="J19" s="116">
        <f t="shared" si="1"/>
        <v>-2.494619136117187</v>
      </c>
      <c r="K19" s="116">
        <v>57.2</v>
      </c>
      <c r="L19" s="116">
        <f t="shared" si="2"/>
        <v>11.200000000000003</v>
      </c>
      <c r="M19" s="116">
        <v>68.400000000000006</v>
      </c>
      <c r="N19" s="116">
        <f t="shared" si="3"/>
        <v>-7.3000000000000043</v>
      </c>
      <c r="O19" s="129">
        <v>61.1</v>
      </c>
      <c r="Q19" s="320"/>
      <c r="R19" s="320"/>
      <c r="S19" s="320"/>
      <c r="T19" s="320"/>
      <c r="U19" s="320"/>
      <c r="V19" s="320"/>
    </row>
    <row r="20" spans="1:22" s="1" customFormat="1" ht="33" customHeight="1">
      <c r="A20" s="4"/>
      <c r="B20" s="18">
        <f t="shared" si="4"/>
        <v>30</v>
      </c>
      <c r="C20" s="19" t="s">
        <v>156</v>
      </c>
      <c r="D20" s="200">
        <v>4</v>
      </c>
      <c r="E20" s="116">
        <v>3.766324761198161</v>
      </c>
      <c r="F20" s="116">
        <f t="shared" si="0"/>
        <v>15.033675238801839</v>
      </c>
      <c r="G20" s="116">
        <v>18.8</v>
      </c>
      <c r="H20" s="116">
        <f t="shared" si="5"/>
        <v>-0.30000000000000071</v>
      </c>
      <c r="I20" s="116">
        <v>4.6530995576768328</v>
      </c>
      <c r="J20" s="116">
        <f t="shared" si="1"/>
        <v>13.846900442323168</v>
      </c>
      <c r="K20" s="116">
        <v>18.5</v>
      </c>
      <c r="L20" s="116">
        <f t="shared" si="2"/>
        <v>0.19999999999999929</v>
      </c>
      <c r="M20" s="116">
        <v>18.7</v>
      </c>
      <c r="N20" s="116">
        <f t="shared" si="3"/>
        <v>-3</v>
      </c>
      <c r="O20" s="129">
        <v>15.7</v>
      </c>
      <c r="Q20" s="320"/>
      <c r="R20" s="320"/>
      <c r="S20" s="320"/>
      <c r="T20" s="320"/>
      <c r="U20" s="320"/>
      <c r="V20" s="320"/>
    </row>
    <row r="21" spans="1:22" s="1" customFormat="1" ht="17.25" customHeight="1" thickBot="1">
      <c r="A21" s="4"/>
      <c r="B21" s="18">
        <f t="shared" si="4"/>
        <v>31</v>
      </c>
      <c r="C21" s="19" t="s">
        <v>143</v>
      </c>
      <c r="D21" s="200"/>
      <c r="E21" s="295">
        <v>13.831707341246901</v>
      </c>
      <c r="F21" s="295">
        <f t="shared" si="0"/>
        <v>-8.2034264865185769</v>
      </c>
      <c r="G21" s="116">
        <v>5.6282808547283238</v>
      </c>
      <c r="H21" s="295">
        <f t="shared" si="5"/>
        <v>-1.5313587778660542</v>
      </c>
      <c r="I21" s="295">
        <v>12.229812010858694</v>
      </c>
      <c r="J21" s="295">
        <f t="shared" si="1"/>
        <v>-8.1328899339964238</v>
      </c>
      <c r="K21" s="118">
        <v>4.0969220768622696</v>
      </c>
      <c r="L21" s="295">
        <f t="shared" si="2"/>
        <v>4.6170402957033021</v>
      </c>
      <c r="M21" s="295">
        <v>8.7139623725655717</v>
      </c>
      <c r="N21" s="295">
        <f t="shared" si="3"/>
        <v>5.5431086169388912</v>
      </c>
      <c r="O21" s="296">
        <v>14.257070989504463</v>
      </c>
      <c r="Q21" s="320"/>
      <c r="R21" s="320"/>
      <c r="S21" s="320"/>
      <c r="T21" s="320"/>
      <c r="U21" s="320"/>
      <c r="V21" s="320"/>
    </row>
    <row r="22" spans="1:22" s="1" customFormat="1" ht="17.25" customHeight="1">
      <c r="A22" s="4"/>
      <c r="B22" s="18">
        <f t="shared" si="4"/>
        <v>32</v>
      </c>
      <c r="C22" s="19" t="s">
        <v>144</v>
      </c>
      <c r="D22" s="200"/>
      <c r="E22" s="297">
        <f t="shared" ref="E22:O22" si="6">SUM(E15:E21)</f>
        <v>280.34958902087573</v>
      </c>
      <c r="F22" s="297">
        <f t="shared" si="6"/>
        <v>-58.709206784182854</v>
      </c>
      <c r="G22" s="297">
        <f t="shared" si="6"/>
        <v>221.6403822366928</v>
      </c>
      <c r="H22" s="297">
        <f t="shared" si="6"/>
        <v>-1.7184405780507186</v>
      </c>
      <c r="I22" s="297">
        <f t="shared" si="6"/>
        <v>272.09483992844878</v>
      </c>
      <c r="J22" s="297">
        <f t="shared" si="6"/>
        <v>-52.172898269806652</v>
      </c>
      <c r="K22" s="297">
        <f t="shared" si="6"/>
        <v>219.92194165864203</v>
      </c>
      <c r="L22" s="297">
        <f t="shared" si="6"/>
        <v>22.333353443577792</v>
      </c>
      <c r="M22" s="297">
        <f t="shared" si="6"/>
        <v>242.25529510221983</v>
      </c>
      <c r="N22" s="297">
        <f t="shared" si="6"/>
        <v>-0.57732658681306148</v>
      </c>
      <c r="O22" s="298">
        <f t="shared" si="6"/>
        <v>241.6779685154068</v>
      </c>
      <c r="Q22" s="320"/>
      <c r="R22" s="320"/>
      <c r="S22" s="320"/>
      <c r="T22" s="320"/>
      <c r="U22" s="320"/>
      <c r="V22" s="320"/>
    </row>
    <row r="23" spans="1:22" s="1" customFormat="1" ht="17.25" customHeight="1">
      <c r="A23" s="4"/>
      <c r="B23" s="18"/>
      <c r="C23" s="19"/>
      <c r="D23" s="200"/>
      <c r="E23" s="116"/>
      <c r="F23" s="116"/>
      <c r="G23" s="116"/>
      <c r="H23" s="116"/>
      <c r="I23" s="116"/>
      <c r="J23" s="116"/>
      <c r="K23" s="116"/>
      <c r="L23" s="116"/>
      <c r="M23" s="116"/>
      <c r="N23" s="116"/>
      <c r="O23" s="129"/>
      <c r="Q23" s="320"/>
      <c r="R23" s="320"/>
      <c r="S23" s="320"/>
      <c r="T23" s="320"/>
      <c r="U23" s="320"/>
      <c r="V23" s="320"/>
    </row>
    <row r="24" spans="1:22" s="1" customFormat="1" ht="17.25" customHeight="1">
      <c r="A24" s="4"/>
      <c r="B24" s="18">
        <f>B22+1</f>
        <v>33</v>
      </c>
      <c r="C24" s="21" t="s">
        <v>145</v>
      </c>
      <c r="D24" s="299">
        <v>5</v>
      </c>
      <c r="E24" s="116">
        <v>31.325649002935563</v>
      </c>
      <c r="F24" s="116">
        <f>G24-E24</f>
        <v>51.209792271736404</v>
      </c>
      <c r="G24" s="300">
        <v>82.535441274671967</v>
      </c>
      <c r="H24" s="116">
        <f t="shared" ref="H24:H25" si="7">K24-G24</f>
        <v>-45.276982271372418</v>
      </c>
      <c r="I24" s="116">
        <v>28.842197485144169</v>
      </c>
      <c r="J24" s="116">
        <f>K24-I24</f>
        <v>8.4162615181553804</v>
      </c>
      <c r="K24" s="300">
        <v>37.258459003299549</v>
      </c>
      <c r="L24" s="116">
        <f>M24-K24</f>
        <v>-11.779541114537125</v>
      </c>
      <c r="M24" s="116">
        <v>25.478917888762425</v>
      </c>
      <c r="N24" s="116">
        <f>O24-M24</f>
        <v>-1.1663708291634691</v>
      </c>
      <c r="O24" s="129">
        <v>24.312547059598955</v>
      </c>
      <c r="Q24" s="320"/>
      <c r="R24" s="320"/>
      <c r="S24" s="320"/>
      <c r="T24" s="320"/>
      <c r="U24" s="320"/>
      <c r="V24" s="320"/>
    </row>
    <row r="25" spans="1:22" s="1" customFormat="1" ht="17.25" customHeight="1" thickBot="1">
      <c r="A25" s="4"/>
      <c r="B25" s="18">
        <f>B24+1</f>
        <v>34</v>
      </c>
      <c r="C25" s="21" t="s">
        <v>155</v>
      </c>
      <c r="D25" s="299">
        <v>6</v>
      </c>
      <c r="E25" s="118">
        <v>-46.819416989907978</v>
      </c>
      <c r="F25" s="118">
        <f>G25-E25</f>
        <v>-23.794567962618316</v>
      </c>
      <c r="G25" s="118">
        <v>-70.613984952526295</v>
      </c>
      <c r="H25" s="118">
        <f t="shared" si="7"/>
        <v>42.183840281470026</v>
      </c>
      <c r="I25" s="118">
        <v>-41.608328442393201</v>
      </c>
      <c r="J25" s="118">
        <f>K25-I25</f>
        <v>13.178183771336933</v>
      </c>
      <c r="K25" s="118">
        <v>-28.430144671056269</v>
      </c>
      <c r="L25" s="118">
        <f>M25-K25</f>
        <v>1.2082358181269512</v>
      </c>
      <c r="M25" s="118">
        <v>-27.221908852929317</v>
      </c>
      <c r="N25" s="118">
        <f>O25-M25</f>
        <v>6.7427125220975199</v>
      </c>
      <c r="O25" s="59">
        <v>-20.479196330831797</v>
      </c>
      <c r="Q25" s="320"/>
      <c r="R25" s="320"/>
      <c r="S25" s="320"/>
      <c r="T25" s="320"/>
      <c r="U25" s="320"/>
      <c r="V25" s="320"/>
    </row>
    <row r="26" spans="1:22" s="1" customFormat="1" ht="17.25" customHeight="1">
      <c r="A26" s="4"/>
      <c r="B26" s="18">
        <f>B25+1</f>
        <v>35</v>
      </c>
      <c r="C26" s="19" t="s">
        <v>147</v>
      </c>
      <c r="D26" s="200"/>
      <c r="E26" s="119">
        <f t="shared" ref="E26:O26" si="8">E24+E25</f>
        <v>-15.493767986972415</v>
      </c>
      <c r="F26" s="119">
        <f t="shared" si="8"/>
        <v>27.415224309118088</v>
      </c>
      <c r="G26" s="121">
        <f t="shared" si="8"/>
        <v>11.921456322145673</v>
      </c>
      <c r="H26" s="119">
        <f t="shared" si="8"/>
        <v>-3.0931419899023922</v>
      </c>
      <c r="I26" s="121">
        <f t="shared" si="8"/>
        <v>-12.766130957249032</v>
      </c>
      <c r="J26" s="119">
        <f t="shared" si="8"/>
        <v>21.594445289492313</v>
      </c>
      <c r="K26" s="119">
        <f t="shared" si="8"/>
        <v>8.8283143322432807</v>
      </c>
      <c r="L26" s="119">
        <f t="shared" si="8"/>
        <v>-10.571305296410173</v>
      </c>
      <c r="M26" s="119">
        <f t="shared" si="8"/>
        <v>-1.7429909641668928</v>
      </c>
      <c r="N26" s="119">
        <f t="shared" si="8"/>
        <v>5.5763416929340508</v>
      </c>
      <c r="O26" s="134">
        <f t="shared" si="8"/>
        <v>3.833350728767158</v>
      </c>
      <c r="Q26" s="320"/>
      <c r="R26" s="320"/>
      <c r="S26" s="320"/>
      <c r="T26" s="320"/>
      <c r="U26" s="320"/>
      <c r="V26" s="320"/>
    </row>
    <row r="27" spans="1:22" s="1" customFormat="1" ht="17.25" customHeight="1" thickBot="1">
      <c r="A27" s="4"/>
      <c r="B27" s="18"/>
      <c r="C27" s="23"/>
      <c r="D27" s="200"/>
      <c r="E27" s="118"/>
      <c r="F27" s="118"/>
      <c r="G27" s="118"/>
      <c r="H27" s="118"/>
      <c r="I27" s="118"/>
      <c r="J27" s="118"/>
      <c r="K27" s="118"/>
      <c r="L27" s="118"/>
      <c r="M27" s="118"/>
      <c r="N27" s="118"/>
      <c r="O27" s="59"/>
      <c r="Q27" s="320"/>
      <c r="R27" s="320"/>
      <c r="S27" s="320"/>
      <c r="T27" s="320"/>
      <c r="U27" s="320"/>
      <c r="V27" s="320"/>
    </row>
    <row r="28" spans="1:22" s="1" customFormat="1" ht="24" customHeight="1" thickBot="1">
      <c r="A28" s="4"/>
      <c r="B28" s="24">
        <f>B26+1</f>
        <v>36</v>
      </c>
      <c r="C28" s="309" t="s">
        <v>168</v>
      </c>
      <c r="D28" s="310"/>
      <c r="E28" s="26">
        <f>E22+E26</f>
        <v>264.85582103390334</v>
      </c>
      <c r="F28" s="26">
        <f t="shared" ref="F28:O28" si="9">F22+F26</f>
        <v>-31.293982475064766</v>
      </c>
      <c r="G28" s="26">
        <f t="shared" si="9"/>
        <v>233.56183855883847</v>
      </c>
      <c r="H28" s="26">
        <f t="shared" si="9"/>
        <v>-4.8115825679531108</v>
      </c>
      <c r="I28" s="26">
        <f t="shared" si="9"/>
        <v>259.32870897119972</v>
      </c>
      <c r="J28" s="26">
        <f t="shared" si="9"/>
        <v>-30.578452980314339</v>
      </c>
      <c r="K28" s="26">
        <f t="shared" si="9"/>
        <v>228.75025599088531</v>
      </c>
      <c r="L28" s="26">
        <f t="shared" si="9"/>
        <v>11.762048147167619</v>
      </c>
      <c r="M28" s="26">
        <f t="shared" si="9"/>
        <v>240.51230413805294</v>
      </c>
      <c r="N28" s="26">
        <f t="shared" si="9"/>
        <v>4.9990151061209893</v>
      </c>
      <c r="O28" s="257">
        <f t="shared" si="9"/>
        <v>245.51131924417396</v>
      </c>
      <c r="Q28" s="320"/>
      <c r="R28" s="320"/>
      <c r="S28" s="320"/>
      <c r="T28" s="320"/>
      <c r="U28" s="320"/>
      <c r="V28" s="320"/>
    </row>
    <row r="29" spans="1:22" s="1" customFormat="1" ht="17.25" customHeight="1">
      <c r="A29" s="4"/>
      <c r="B29" s="4"/>
      <c r="C29" s="4"/>
      <c r="D29" s="4"/>
      <c r="E29" s="4"/>
      <c r="F29" s="4"/>
      <c r="G29" s="4"/>
      <c r="H29" s="4"/>
      <c r="I29" s="4"/>
      <c r="J29" s="4"/>
      <c r="K29" s="4"/>
      <c r="L29" s="4"/>
      <c r="M29" s="4"/>
      <c r="N29" s="4"/>
    </row>
    <row r="30" spans="1:22" s="1" customFormat="1" ht="17.25" customHeight="1" thickBot="1">
      <c r="A30" s="4"/>
      <c r="B30" s="4"/>
      <c r="C30" s="4"/>
      <c r="D30" s="4"/>
      <c r="E30" s="4"/>
      <c r="F30" s="4"/>
      <c r="G30" s="4"/>
      <c r="H30" s="4"/>
      <c r="I30" s="4"/>
      <c r="J30" s="4"/>
      <c r="K30" s="4"/>
      <c r="L30" s="4"/>
      <c r="M30" s="4"/>
      <c r="N30" s="4"/>
    </row>
    <row r="31" spans="1:22" s="1" customFormat="1" ht="17.25" customHeight="1">
      <c r="A31" s="4"/>
      <c r="B31" s="56" t="s">
        <v>8</v>
      </c>
      <c r="C31" s="9"/>
      <c r="D31" s="34"/>
      <c r="E31" s="9">
        <v>2028</v>
      </c>
      <c r="F31" s="31" t="s">
        <v>40</v>
      </c>
      <c r="G31" s="68">
        <v>2029</v>
      </c>
      <c r="H31" s="31" t="s">
        <v>45</v>
      </c>
      <c r="I31" s="9">
        <v>2030</v>
      </c>
      <c r="J31" s="72" t="s">
        <v>41</v>
      </c>
      <c r="K31" s="10">
        <v>2031</v>
      </c>
      <c r="L31" s="66"/>
      <c r="M31" s="66"/>
      <c r="N31" s="66"/>
      <c r="O31" s="66"/>
    </row>
    <row r="32" spans="1:22" s="1" customFormat="1" ht="17.25" customHeight="1" thickBot="1">
      <c r="A32" s="4"/>
      <c r="B32" s="57" t="s">
        <v>9</v>
      </c>
      <c r="C32" s="12" t="s">
        <v>43</v>
      </c>
      <c r="D32" s="12" t="s">
        <v>99</v>
      </c>
      <c r="E32" s="128" t="s">
        <v>31</v>
      </c>
      <c r="F32" s="12" t="s">
        <v>44</v>
      </c>
      <c r="G32" s="168" t="s">
        <v>31</v>
      </c>
      <c r="H32" s="12" t="s">
        <v>44</v>
      </c>
      <c r="I32" s="128" t="s">
        <v>31</v>
      </c>
      <c r="J32" s="73" t="s">
        <v>44</v>
      </c>
      <c r="K32" s="148" t="s">
        <v>31</v>
      </c>
      <c r="L32" s="66"/>
      <c r="M32" s="66"/>
      <c r="N32" s="66"/>
      <c r="O32" s="66"/>
    </row>
    <row r="33" spans="1:15" ht="17.25" customHeight="1">
      <c r="A33" s="28"/>
      <c r="B33" s="22"/>
      <c r="C33" s="32"/>
      <c r="D33" s="305"/>
      <c r="E33" s="32" t="s">
        <v>13</v>
      </c>
      <c r="F33" s="32" t="s">
        <v>14</v>
      </c>
      <c r="G33" s="69" t="s">
        <v>15</v>
      </c>
      <c r="H33" s="32" t="s">
        <v>16</v>
      </c>
      <c r="I33" s="32" t="s">
        <v>17</v>
      </c>
      <c r="J33" s="74" t="s">
        <v>18</v>
      </c>
      <c r="K33" s="40" t="s">
        <v>19</v>
      </c>
      <c r="L33" s="66"/>
      <c r="M33" s="66"/>
      <c r="N33" s="66"/>
      <c r="O33" s="66"/>
    </row>
    <row r="34" spans="1:15" ht="17.25" customHeight="1">
      <c r="A34" s="28"/>
      <c r="B34" s="18"/>
      <c r="C34" s="33"/>
      <c r="D34" s="306"/>
      <c r="E34" s="33"/>
      <c r="F34" s="33"/>
      <c r="G34" s="70"/>
      <c r="H34" s="33"/>
      <c r="I34" s="33"/>
      <c r="J34" s="75"/>
      <c r="K34" s="41"/>
      <c r="L34" s="66"/>
      <c r="M34" s="66"/>
      <c r="N34" s="66"/>
      <c r="O34" s="66"/>
    </row>
    <row r="35" spans="1:15" ht="17.25" customHeight="1">
      <c r="A35" s="28"/>
      <c r="B35" s="18">
        <f>B28+1</f>
        <v>37</v>
      </c>
      <c r="C35" s="19" t="s">
        <v>137</v>
      </c>
      <c r="D35" s="200"/>
      <c r="E35" s="116">
        <f>'G2-2-1_Table 6b'!$O$15</f>
        <v>44.264487189999997</v>
      </c>
      <c r="F35" s="293">
        <f t="shared" ref="F35:F41" si="10">G35-E35</f>
        <v>-1.7400000089651257E-6</v>
      </c>
      <c r="G35" s="170">
        <v>44.264485449999988</v>
      </c>
      <c r="H35" s="293">
        <f t="shared" ref="H35:H41" si="11">I35-G35</f>
        <v>1.9400000113023452E-6</v>
      </c>
      <c r="I35" s="116">
        <v>44.264487389999999</v>
      </c>
      <c r="J35" s="293">
        <f t="shared" ref="J35:J41" si="12">K35-I35</f>
        <v>-2.5759000001812637E-4</v>
      </c>
      <c r="K35" s="129">
        <v>44.264229799999981</v>
      </c>
      <c r="L35" s="66"/>
      <c r="M35" s="66"/>
      <c r="N35" s="66"/>
      <c r="O35" s="66"/>
    </row>
    <row r="36" spans="1:15" ht="17.25" customHeight="1">
      <c r="A36" s="28"/>
      <c r="B36" s="18">
        <f>B35+1</f>
        <v>38</v>
      </c>
      <c r="C36" s="19" t="s">
        <v>138</v>
      </c>
      <c r="D36" s="200"/>
      <c r="E36" s="116">
        <f>'G2-2-1_Table 6b'!O16</f>
        <v>15.353786899999999</v>
      </c>
      <c r="F36" s="293">
        <f t="shared" si="10"/>
        <v>0.30707574000000015</v>
      </c>
      <c r="G36" s="170">
        <v>15.66086264</v>
      </c>
      <c r="H36" s="293">
        <f t="shared" si="11"/>
        <v>0.313217250000001</v>
      </c>
      <c r="I36" s="116">
        <v>15.974079890000001</v>
      </c>
      <c r="J36" s="293">
        <f t="shared" si="12"/>
        <v>0.31948159999999781</v>
      </c>
      <c r="K36" s="129">
        <v>16.293561489999998</v>
      </c>
      <c r="L36" s="66"/>
      <c r="M36" s="66"/>
      <c r="N36" s="66"/>
      <c r="O36" s="66"/>
    </row>
    <row r="37" spans="1:15" ht="17.25" customHeight="1">
      <c r="A37" s="28"/>
      <c r="B37" s="18">
        <f t="shared" ref="B37:B42" si="13">B36+1</f>
        <v>39</v>
      </c>
      <c r="C37" s="19" t="s">
        <v>139</v>
      </c>
      <c r="D37" s="200">
        <v>1</v>
      </c>
      <c r="E37" s="116">
        <f>'G2-2-1_Table 6b'!O17</f>
        <v>607.6</v>
      </c>
      <c r="F37" s="116">
        <f t="shared" si="10"/>
        <v>19.299999999999955</v>
      </c>
      <c r="G37" s="170">
        <v>626.9</v>
      </c>
      <c r="H37" s="116">
        <f t="shared" si="11"/>
        <v>22.600000000000023</v>
      </c>
      <c r="I37" s="116">
        <v>649.5</v>
      </c>
      <c r="J37" s="116">
        <f t="shared" si="12"/>
        <v>18.600000000000023</v>
      </c>
      <c r="K37" s="129">
        <v>668.1</v>
      </c>
      <c r="L37" s="66"/>
      <c r="M37" s="66"/>
      <c r="N37" s="66"/>
      <c r="O37" s="66"/>
    </row>
    <row r="38" spans="1:15" ht="17.25" customHeight="1">
      <c r="A38" s="28"/>
      <c r="B38" s="18">
        <f t="shared" si="13"/>
        <v>40</v>
      </c>
      <c r="C38" s="19" t="s">
        <v>140</v>
      </c>
      <c r="D38" s="200">
        <v>2</v>
      </c>
      <c r="E38" s="116">
        <f>'G2-2-1_Table 6b'!O18</f>
        <v>-516.59737656409766</v>
      </c>
      <c r="F38" s="116">
        <f t="shared" si="10"/>
        <v>-18.740255096177179</v>
      </c>
      <c r="G38" s="170">
        <v>-535.33763166027484</v>
      </c>
      <c r="H38" s="116">
        <f t="shared" si="11"/>
        <v>-21.176785778705607</v>
      </c>
      <c r="I38" s="116">
        <v>-556.51441743898044</v>
      </c>
      <c r="J38" s="116">
        <f t="shared" si="12"/>
        <v>-22.173020225270307</v>
      </c>
      <c r="K38" s="129">
        <v>-578.68743766425075</v>
      </c>
      <c r="L38" s="66"/>
      <c r="M38" s="66"/>
      <c r="N38" s="66"/>
      <c r="O38" s="66"/>
    </row>
    <row r="39" spans="1:15" ht="17.25" customHeight="1">
      <c r="A39" s="28"/>
      <c r="B39" s="18">
        <f t="shared" si="13"/>
        <v>41</v>
      </c>
      <c r="C39" s="197" t="s">
        <v>141</v>
      </c>
      <c r="D39" s="307">
        <v>3</v>
      </c>
      <c r="E39" s="116">
        <f>'G2-2-1_Table 6b'!O19</f>
        <v>61.1</v>
      </c>
      <c r="F39" s="116">
        <f t="shared" si="10"/>
        <v>11.999999999999993</v>
      </c>
      <c r="G39" s="170">
        <v>73.099999999999994</v>
      </c>
      <c r="H39" s="116">
        <f t="shared" si="11"/>
        <v>-3.6999999999999886</v>
      </c>
      <c r="I39" s="116">
        <v>69.400000000000006</v>
      </c>
      <c r="J39" s="116">
        <f t="shared" si="12"/>
        <v>8.2999999999999972</v>
      </c>
      <c r="K39" s="129">
        <v>77.7</v>
      </c>
      <c r="L39" s="66"/>
      <c r="M39" s="66"/>
      <c r="N39" s="66"/>
      <c r="O39" s="66"/>
    </row>
    <row r="40" spans="1:15" ht="33" customHeight="1">
      <c r="A40" s="28"/>
      <c r="B40" s="18">
        <f t="shared" si="13"/>
        <v>42</v>
      </c>
      <c r="C40" s="19" t="s">
        <v>156</v>
      </c>
      <c r="D40" s="200">
        <v>4</v>
      </c>
      <c r="E40" s="116">
        <f>'G2-2-1_Table 6b'!O20</f>
        <v>15.7</v>
      </c>
      <c r="F40" s="116">
        <f t="shared" si="10"/>
        <v>-6.5</v>
      </c>
      <c r="G40" s="170">
        <v>9.1999999999999993</v>
      </c>
      <c r="H40" s="116">
        <f t="shared" si="11"/>
        <v>-2.3999999999999995</v>
      </c>
      <c r="I40" s="116">
        <v>6.8</v>
      </c>
      <c r="J40" s="116">
        <f t="shared" si="12"/>
        <v>3.3999999999999995</v>
      </c>
      <c r="K40" s="129">
        <v>10.199999999999999</v>
      </c>
      <c r="L40" s="66"/>
      <c r="M40" s="66"/>
      <c r="N40" s="66"/>
      <c r="O40" s="66"/>
    </row>
    <row r="41" spans="1:15" ht="17.25" customHeight="1" thickBot="1">
      <c r="A41" s="28"/>
      <c r="B41" s="18">
        <f t="shared" si="13"/>
        <v>43</v>
      </c>
      <c r="C41" s="19" t="s">
        <v>143</v>
      </c>
      <c r="D41" s="200"/>
      <c r="E41" s="118">
        <f>'G2-2-1_Table 6b'!O21</f>
        <v>14.257070989504463</v>
      </c>
      <c r="F41" s="295">
        <f t="shared" si="10"/>
        <v>6.2736410824703519</v>
      </c>
      <c r="G41" s="170">
        <v>20.530712071974815</v>
      </c>
      <c r="H41" s="295">
        <f t="shared" si="11"/>
        <v>4.7216878873466861</v>
      </c>
      <c r="I41" s="116">
        <v>25.252399959321501</v>
      </c>
      <c r="J41" s="295">
        <f t="shared" si="12"/>
        <v>-6.6823127376332643</v>
      </c>
      <c r="K41" s="129">
        <v>18.570087221688237</v>
      </c>
      <c r="L41" s="66"/>
      <c r="M41" s="66"/>
      <c r="N41" s="66"/>
      <c r="O41" s="66"/>
    </row>
    <row r="42" spans="1:15" ht="17.25" customHeight="1">
      <c r="A42" s="28"/>
      <c r="B42" s="18">
        <f t="shared" si="13"/>
        <v>44</v>
      </c>
      <c r="C42" s="19" t="s">
        <v>144</v>
      </c>
      <c r="D42" s="200"/>
      <c r="E42" s="297">
        <f t="shared" ref="E42:K42" si="14">SUM(E35:E41)</f>
        <v>241.6779685154068</v>
      </c>
      <c r="F42" s="297">
        <f t="shared" si="14"/>
        <v>12.640459986293113</v>
      </c>
      <c r="G42" s="321">
        <f t="shared" si="14"/>
        <v>254.31842850169988</v>
      </c>
      <c r="H42" s="297">
        <f t="shared" si="14"/>
        <v>0.35812129864112574</v>
      </c>
      <c r="I42" s="297">
        <f t="shared" si="14"/>
        <v>254.67654980034106</v>
      </c>
      <c r="J42" s="297">
        <f t="shared" si="14"/>
        <v>1.7638910470964255</v>
      </c>
      <c r="K42" s="298">
        <f t="shared" si="14"/>
        <v>256.44044084743746</v>
      </c>
      <c r="L42" s="66"/>
      <c r="M42" s="66"/>
      <c r="N42" s="66"/>
      <c r="O42" s="66"/>
    </row>
    <row r="43" spans="1:15" ht="17.25" customHeight="1">
      <c r="A43" s="28"/>
      <c r="B43" s="18"/>
      <c r="C43" s="19"/>
      <c r="D43" s="200"/>
      <c r="E43" s="116"/>
      <c r="F43" s="116"/>
      <c r="G43" s="170"/>
      <c r="H43" s="116"/>
      <c r="I43" s="116"/>
      <c r="J43" s="116"/>
      <c r="K43" s="129"/>
      <c r="L43" s="66"/>
      <c r="M43" s="66"/>
      <c r="N43" s="66"/>
      <c r="O43" s="66"/>
    </row>
    <row r="44" spans="1:15" ht="17.25" customHeight="1">
      <c r="A44" s="28"/>
      <c r="B44" s="18">
        <f>B42+1</f>
        <v>45</v>
      </c>
      <c r="C44" s="21" t="s">
        <v>145</v>
      </c>
      <c r="D44" s="299">
        <v>5</v>
      </c>
      <c r="E44" s="300">
        <f>'G2-2-1_Table 6b'!O24</f>
        <v>24.312547059598955</v>
      </c>
      <c r="F44" s="116">
        <f>G44-E44</f>
        <v>-14.084245285127452</v>
      </c>
      <c r="G44" s="170">
        <v>10.228301774471504</v>
      </c>
      <c r="H44" s="116">
        <f>I44-G44</f>
        <v>10.953460478229061</v>
      </c>
      <c r="I44" s="116">
        <v>21.181762252700565</v>
      </c>
      <c r="J44" s="116">
        <f>K44-I44</f>
        <v>-1.4245531953853572</v>
      </c>
      <c r="K44" s="129">
        <v>19.757209057315208</v>
      </c>
      <c r="L44" s="66"/>
      <c r="M44" s="66"/>
      <c r="N44" s="66"/>
      <c r="O44" s="66"/>
    </row>
    <row r="45" spans="1:15" ht="17.25" customHeight="1" thickBot="1">
      <c r="A45" s="28"/>
      <c r="B45" s="18">
        <f>B44+1</f>
        <v>46</v>
      </c>
      <c r="C45" s="21" t="s">
        <v>146</v>
      </c>
      <c r="D45" s="299">
        <v>6</v>
      </c>
      <c r="E45" s="118">
        <f>'G2-2-1_Table 6b'!O25</f>
        <v>-20.479196330831797</v>
      </c>
      <c r="F45" s="118">
        <f>G45-E45</f>
        <v>4.2102717193222929</v>
      </c>
      <c r="G45" s="175">
        <v>-16.268924611509505</v>
      </c>
      <c r="H45" s="118">
        <f>I45-G45</f>
        <v>-2.4690932537421872</v>
      </c>
      <c r="I45" s="118">
        <v>-18.738017865251692</v>
      </c>
      <c r="J45" s="118">
        <f>K45-I45</f>
        <v>-6.7167357244503592</v>
      </c>
      <c r="K45" s="59">
        <v>-25.454753589702051</v>
      </c>
      <c r="L45" s="66"/>
      <c r="M45" s="66"/>
      <c r="N45" s="66"/>
      <c r="O45" s="66"/>
    </row>
    <row r="46" spans="1:15" ht="17.25" customHeight="1">
      <c r="A46" s="28"/>
      <c r="B46" s="18">
        <f>B45+1</f>
        <v>47</v>
      </c>
      <c r="C46" s="19" t="s">
        <v>147</v>
      </c>
      <c r="D46" s="200"/>
      <c r="E46" s="121">
        <f t="shared" ref="E46:K46" si="15">E44+E45</f>
        <v>3.833350728767158</v>
      </c>
      <c r="F46" s="119">
        <f t="shared" si="15"/>
        <v>-9.8739735658051586</v>
      </c>
      <c r="G46" s="322">
        <f t="shared" si="15"/>
        <v>-6.0406228370380006</v>
      </c>
      <c r="H46" s="119">
        <f t="shared" si="15"/>
        <v>8.4843672244868742</v>
      </c>
      <c r="I46" s="121">
        <f t="shared" si="15"/>
        <v>2.4437443874488736</v>
      </c>
      <c r="J46" s="119">
        <f t="shared" si="15"/>
        <v>-8.1412889198357163</v>
      </c>
      <c r="K46" s="140">
        <f t="shared" si="15"/>
        <v>-5.6975445323868428</v>
      </c>
      <c r="L46" s="66"/>
      <c r="M46" s="66"/>
      <c r="N46" s="66"/>
      <c r="O46" s="66"/>
    </row>
    <row r="47" spans="1:15" ht="17.25" customHeight="1" thickBot="1">
      <c r="A47" s="28"/>
      <c r="B47" s="18"/>
      <c r="C47" s="23"/>
      <c r="D47" s="200"/>
      <c r="E47" s="118"/>
      <c r="F47" s="118"/>
      <c r="G47" s="175"/>
      <c r="H47" s="118"/>
      <c r="I47" s="118"/>
      <c r="J47" s="118"/>
      <c r="K47" s="59"/>
      <c r="L47" s="66"/>
      <c r="M47" s="66"/>
      <c r="N47" s="66"/>
      <c r="O47" s="66"/>
    </row>
    <row r="48" spans="1:15" ht="24" customHeight="1" thickBot="1">
      <c r="A48" s="28"/>
      <c r="B48" s="24">
        <f>B46+1</f>
        <v>48</v>
      </c>
      <c r="C48" s="309" t="s">
        <v>169</v>
      </c>
      <c r="D48" s="310"/>
      <c r="E48" s="26">
        <f>E42+E46</f>
        <v>245.51131924417396</v>
      </c>
      <c r="F48" s="26">
        <f t="shared" ref="F48:K48" si="16">F42+F46</f>
        <v>2.7664864204879542</v>
      </c>
      <c r="G48" s="323">
        <f t="shared" si="16"/>
        <v>248.27780566466188</v>
      </c>
      <c r="H48" s="26">
        <f t="shared" si="16"/>
        <v>8.8424885231280008</v>
      </c>
      <c r="I48" s="26">
        <f t="shared" si="16"/>
        <v>257.12029418778991</v>
      </c>
      <c r="J48" s="26">
        <f t="shared" si="16"/>
        <v>-6.3773978727392908</v>
      </c>
      <c r="K48" s="257">
        <f t="shared" si="16"/>
        <v>250.74289631505061</v>
      </c>
      <c r="L48" s="66"/>
      <c r="M48" s="66"/>
      <c r="N48" s="66"/>
      <c r="O48" s="66"/>
    </row>
    <row r="49" spans="1:34" ht="17.25" customHeight="1">
      <c r="A49" s="28"/>
      <c r="B49" s="28"/>
      <c r="C49" s="28"/>
      <c r="D49" s="28"/>
      <c r="E49" s="28"/>
      <c r="F49" s="28"/>
      <c r="G49" s="28"/>
      <c r="H49" s="28"/>
      <c r="I49" s="28"/>
      <c r="J49" s="28"/>
      <c r="K49" s="28"/>
      <c r="L49" s="66"/>
      <c r="M49" s="66"/>
      <c r="N49" s="66"/>
      <c r="O49" s="66"/>
    </row>
    <row r="50" spans="1:34" ht="17.25" customHeight="1">
      <c r="A50" s="28"/>
      <c r="B50" s="311" t="s">
        <v>33</v>
      </c>
      <c r="C50" s="311"/>
      <c r="D50" s="312"/>
      <c r="E50" s="312"/>
      <c r="F50" s="312"/>
      <c r="G50" s="312"/>
      <c r="H50" s="312"/>
      <c r="I50" s="312"/>
      <c r="J50" s="312"/>
      <c r="K50" s="312"/>
      <c r="L50" s="66"/>
      <c r="M50" s="66"/>
      <c r="N50" s="66"/>
      <c r="O50" s="66"/>
    </row>
    <row r="51" spans="1:34" ht="17.25" customHeight="1">
      <c r="A51" s="28"/>
      <c r="B51" s="313">
        <v>1</v>
      </c>
      <c r="C51" s="324" t="s">
        <v>159</v>
      </c>
      <c r="D51" s="324"/>
      <c r="E51" s="324"/>
      <c r="F51" s="324"/>
      <c r="G51" s="324"/>
      <c r="H51" s="324"/>
      <c r="I51" s="324"/>
      <c r="J51" s="324"/>
      <c r="K51" s="324"/>
      <c r="L51" s="28"/>
      <c r="M51" s="28"/>
      <c r="N51" s="28"/>
    </row>
    <row r="52" spans="1:34" ht="17.25" customHeight="1">
      <c r="A52" s="28"/>
      <c r="B52" s="313">
        <v>2</v>
      </c>
      <c r="C52" s="324" t="s">
        <v>170</v>
      </c>
      <c r="D52" s="314"/>
      <c r="E52" s="314"/>
      <c r="F52" s="314"/>
      <c r="G52" s="314"/>
      <c r="H52" s="314"/>
      <c r="I52" s="314"/>
      <c r="J52" s="314"/>
      <c r="K52" s="314"/>
      <c r="L52" s="28"/>
      <c r="M52" s="28"/>
      <c r="N52" s="28"/>
    </row>
    <row r="53" spans="1:34" ht="17.25" customHeight="1">
      <c r="A53" s="28"/>
      <c r="B53" s="313">
        <v>3</v>
      </c>
      <c r="C53" s="324" t="s">
        <v>161</v>
      </c>
      <c r="D53" s="314"/>
      <c r="E53" s="314"/>
      <c r="F53" s="314"/>
      <c r="G53" s="314"/>
      <c r="H53" s="314"/>
      <c r="I53" s="314"/>
      <c r="J53" s="314"/>
      <c r="K53" s="314"/>
      <c r="L53" s="324"/>
      <c r="M53" s="324"/>
      <c r="N53" s="324"/>
      <c r="O53" s="324"/>
    </row>
    <row r="54" spans="1:34" ht="17.25" customHeight="1">
      <c r="A54" s="28"/>
      <c r="B54" s="313">
        <v>4</v>
      </c>
      <c r="C54" s="324" t="s">
        <v>162</v>
      </c>
      <c r="D54" s="314"/>
      <c r="E54" s="314"/>
      <c r="F54" s="314"/>
      <c r="G54" s="314"/>
      <c r="H54" s="314"/>
      <c r="I54" s="314"/>
      <c r="J54" s="314"/>
      <c r="K54" s="314"/>
      <c r="L54" s="314"/>
      <c r="M54" s="314"/>
      <c r="N54" s="314"/>
      <c r="O54" s="315"/>
    </row>
    <row r="55" spans="1:34" s="62" customFormat="1" ht="17.25" customHeight="1">
      <c r="A55" s="314"/>
      <c r="B55" s="313">
        <v>5</v>
      </c>
      <c r="C55" s="324" t="s">
        <v>163</v>
      </c>
      <c r="D55" s="314"/>
      <c r="E55" s="314"/>
      <c r="F55" s="314"/>
      <c r="G55" s="314"/>
      <c r="H55" s="314"/>
      <c r="I55" s="314"/>
      <c r="J55" s="314"/>
      <c r="K55" s="314"/>
      <c r="L55" s="314"/>
      <c r="M55" s="314"/>
      <c r="N55" s="314"/>
      <c r="O55" s="315"/>
      <c r="P55" s="315"/>
      <c r="Q55" s="315"/>
      <c r="R55" s="315"/>
      <c r="S55" s="315"/>
      <c r="T55" s="315"/>
      <c r="U55" s="315"/>
      <c r="V55" s="315"/>
      <c r="W55" s="315"/>
      <c r="X55" s="315"/>
      <c r="Y55" s="315"/>
      <c r="Z55" s="315"/>
      <c r="AA55" s="315"/>
      <c r="AB55" s="315"/>
      <c r="AC55" s="315"/>
      <c r="AD55" s="315"/>
      <c r="AE55" s="315"/>
      <c r="AF55" s="315"/>
      <c r="AG55" s="315"/>
      <c r="AH55" s="315"/>
    </row>
    <row r="56" spans="1:34" s="62" customFormat="1" ht="17.25" customHeight="1">
      <c r="A56" s="314"/>
      <c r="B56" s="313">
        <v>6</v>
      </c>
      <c r="C56" s="324" t="s">
        <v>164</v>
      </c>
      <c r="D56" s="314"/>
      <c r="E56" s="314"/>
      <c r="F56" s="314"/>
      <c r="G56" s="314"/>
      <c r="H56" s="314"/>
      <c r="I56" s="314"/>
      <c r="J56" s="314"/>
      <c r="K56" s="314"/>
      <c r="L56" s="314"/>
      <c r="M56" s="314"/>
      <c r="N56" s="314"/>
      <c r="O56" s="315"/>
      <c r="P56" s="315"/>
      <c r="Q56" s="315"/>
      <c r="R56" s="315"/>
      <c r="S56" s="315"/>
      <c r="T56" s="315"/>
      <c r="U56" s="315"/>
      <c r="V56" s="315"/>
      <c r="W56" s="315"/>
      <c r="X56" s="315"/>
      <c r="Y56" s="315"/>
      <c r="Z56" s="315"/>
      <c r="AA56" s="315"/>
      <c r="AB56" s="315"/>
      <c r="AC56" s="315"/>
      <c r="AD56" s="315"/>
      <c r="AE56" s="315"/>
      <c r="AF56" s="315"/>
      <c r="AG56" s="315"/>
      <c r="AH56" s="315"/>
    </row>
    <row r="57" spans="1:34" s="62" customFormat="1" ht="17.25" customHeight="1">
      <c r="A57" s="314"/>
      <c r="B57" s="313">
        <v>7</v>
      </c>
      <c r="C57" s="324" t="s">
        <v>165</v>
      </c>
      <c r="D57" s="314"/>
      <c r="E57" s="314"/>
      <c r="F57" s="314"/>
      <c r="G57" s="314"/>
      <c r="H57" s="314"/>
      <c r="I57" s="314"/>
      <c r="J57" s="314"/>
      <c r="K57" s="314"/>
      <c r="L57" s="314"/>
      <c r="M57" s="314"/>
      <c r="N57" s="314"/>
      <c r="O57" s="317"/>
      <c r="P57" s="315"/>
      <c r="Q57" s="315"/>
      <c r="R57" s="315"/>
      <c r="S57" s="315"/>
      <c r="T57" s="315"/>
      <c r="U57" s="315"/>
      <c r="V57" s="315"/>
      <c r="W57" s="315"/>
      <c r="X57" s="315"/>
      <c r="Y57" s="315"/>
      <c r="Z57" s="315"/>
      <c r="AA57" s="315"/>
      <c r="AB57" s="315"/>
      <c r="AC57" s="315"/>
      <c r="AD57" s="315"/>
      <c r="AE57" s="315"/>
      <c r="AF57" s="315"/>
      <c r="AG57" s="315"/>
      <c r="AH57" s="315"/>
    </row>
    <row r="58" spans="1:34" s="62" customFormat="1" ht="17.25" customHeight="1">
      <c r="A58" s="314"/>
      <c r="B58" s="313"/>
      <c r="C58" s="324"/>
      <c r="D58" s="314"/>
      <c r="E58" s="314"/>
      <c r="F58" s="314"/>
      <c r="G58" s="314"/>
      <c r="H58" s="314"/>
      <c r="I58" s="314"/>
      <c r="J58" s="314"/>
      <c r="K58" s="314"/>
      <c r="L58" s="314"/>
      <c r="M58" s="314"/>
      <c r="N58" s="314"/>
      <c r="O58" s="317"/>
      <c r="P58" s="315"/>
      <c r="Q58" s="315"/>
      <c r="R58" s="315"/>
      <c r="S58" s="315"/>
      <c r="T58" s="315"/>
      <c r="U58" s="315"/>
      <c r="V58" s="315"/>
      <c r="W58" s="315"/>
      <c r="X58" s="315"/>
      <c r="Y58" s="315"/>
      <c r="Z58" s="315"/>
      <c r="AA58" s="315"/>
      <c r="AB58" s="315"/>
      <c r="AC58" s="315"/>
      <c r="AD58" s="315"/>
      <c r="AE58" s="315"/>
      <c r="AF58" s="315"/>
      <c r="AG58" s="315"/>
      <c r="AH58" s="315"/>
    </row>
    <row r="59" spans="1:34" s="62" customFormat="1" ht="17.25" customHeight="1">
      <c r="A59" s="314"/>
      <c r="B59" s="313"/>
      <c r="C59" s="324"/>
      <c r="D59" s="267"/>
      <c r="E59" s="267"/>
      <c r="F59" s="267"/>
      <c r="G59" s="267"/>
      <c r="H59" s="267"/>
      <c r="I59" s="267"/>
      <c r="J59" s="267"/>
      <c r="K59" s="267"/>
      <c r="L59" s="314"/>
      <c r="M59" s="314"/>
      <c r="N59" s="314"/>
      <c r="O59" s="317"/>
      <c r="P59" s="317"/>
      <c r="Q59" s="317"/>
      <c r="R59" s="317"/>
      <c r="S59" s="317"/>
      <c r="T59" s="317"/>
      <c r="U59" s="317"/>
      <c r="V59" s="317"/>
      <c r="W59" s="317"/>
      <c r="X59" s="317"/>
      <c r="Y59" s="317"/>
      <c r="Z59" s="317"/>
      <c r="AA59" s="317"/>
      <c r="AB59" s="317"/>
      <c r="AC59" s="317"/>
      <c r="AD59" s="317"/>
      <c r="AE59" s="317"/>
      <c r="AF59" s="317"/>
      <c r="AG59" s="317"/>
      <c r="AH59" s="317"/>
    </row>
    <row r="60" spans="1:34" s="62" customFormat="1" ht="17.25" customHeight="1">
      <c r="A60" s="314"/>
      <c r="B60" s="265"/>
      <c r="C60" s="266"/>
      <c r="D60" s="267"/>
      <c r="E60" s="267"/>
      <c r="F60" s="267"/>
      <c r="G60" s="267"/>
      <c r="H60" s="267"/>
      <c r="I60" s="267"/>
      <c r="J60" s="267"/>
      <c r="K60" s="267"/>
      <c r="L60" s="314"/>
      <c r="M60" s="314"/>
      <c r="N60" s="314"/>
      <c r="O60" s="317"/>
      <c r="P60" s="317"/>
      <c r="Q60" s="317"/>
      <c r="R60" s="317"/>
      <c r="S60" s="317"/>
      <c r="T60" s="317"/>
      <c r="U60" s="317"/>
      <c r="V60" s="317"/>
      <c r="W60" s="317"/>
      <c r="X60" s="317"/>
      <c r="Y60" s="317"/>
      <c r="Z60" s="317"/>
      <c r="AA60" s="317"/>
      <c r="AB60" s="317"/>
      <c r="AC60" s="317"/>
      <c r="AD60" s="317"/>
      <c r="AE60" s="317"/>
      <c r="AF60" s="317"/>
      <c r="AG60" s="317"/>
      <c r="AH60" s="317"/>
    </row>
    <row r="61" spans="1:34" s="62" customFormat="1" ht="17.25" customHeight="1">
      <c r="A61" s="314"/>
      <c r="B61" s="267"/>
      <c r="C61" s="267"/>
      <c r="D61" s="267"/>
      <c r="E61" s="267"/>
      <c r="F61" s="267"/>
      <c r="G61" s="267"/>
      <c r="H61" s="267"/>
      <c r="I61" s="267"/>
      <c r="J61" s="267"/>
      <c r="K61" s="267"/>
      <c r="L61" s="267"/>
      <c r="M61" s="267"/>
      <c r="N61" s="267"/>
      <c r="O61"/>
      <c r="P61" s="317"/>
      <c r="Q61" s="317"/>
      <c r="R61" s="317"/>
      <c r="S61" s="317"/>
      <c r="T61" s="317"/>
      <c r="U61" s="317"/>
      <c r="V61" s="317"/>
      <c r="W61" s="317"/>
      <c r="X61" s="317"/>
      <c r="Y61" s="317"/>
      <c r="Z61" s="317"/>
      <c r="AA61" s="317"/>
      <c r="AB61" s="317"/>
      <c r="AC61" s="317"/>
      <c r="AD61" s="317"/>
      <c r="AE61" s="317"/>
      <c r="AF61" s="317"/>
      <c r="AG61" s="317"/>
      <c r="AH61" s="317"/>
    </row>
    <row r="62" spans="1:34" s="62" customFormat="1" ht="17.25" customHeight="1">
      <c r="A62" s="314"/>
      <c r="B62" s="267"/>
      <c r="C62" s="267"/>
      <c r="D62" s="267"/>
      <c r="E62" s="267"/>
      <c r="F62" s="267"/>
      <c r="G62" s="267"/>
      <c r="H62" s="267"/>
      <c r="I62" s="267"/>
      <c r="J62" s="267"/>
      <c r="K62" s="267"/>
      <c r="L62" s="267"/>
      <c r="M62" s="267"/>
      <c r="N62" s="267"/>
      <c r="O62"/>
      <c r="P62" s="317"/>
      <c r="Q62" s="317"/>
    </row>
    <row r="63" spans="1:34" ht="17.25" customHeight="1">
      <c r="A63" s="267"/>
      <c r="B63" s="267"/>
      <c r="C63" s="267"/>
      <c r="D63" s="267"/>
      <c r="E63" s="267"/>
      <c r="F63" s="267"/>
      <c r="G63" s="267"/>
      <c r="H63" s="267"/>
      <c r="I63" s="267"/>
      <c r="J63" s="267"/>
      <c r="K63" s="267"/>
      <c r="L63" s="267"/>
      <c r="M63" s="267"/>
      <c r="N63" s="267"/>
    </row>
    <row r="64" spans="1:34" ht="17.25" customHeight="1">
      <c r="A64" s="267"/>
      <c r="B64" s="28"/>
      <c r="C64" s="28"/>
      <c r="D64" s="28"/>
      <c r="E64" s="28"/>
      <c r="F64" s="28"/>
      <c r="G64" s="28"/>
      <c r="H64" s="28"/>
      <c r="I64" s="28"/>
      <c r="J64" s="28"/>
      <c r="K64" s="28"/>
      <c r="L64" s="267"/>
      <c r="M64" s="267"/>
      <c r="N64" s="267"/>
    </row>
    <row r="65" spans="1:14" ht="17.25" customHeight="1">
      <c r="A65" s="267"/>
      <c r="B65" s="28"/>
      <c r="C65" s="28"/>
      <c r="D65" s="28"/>
      <c r="E65" s="28"/>
      <c r="F65" s="28"/>
      <c r="G65" s="28"/>
      <c r="H65" s="28"/>
      <c r="I65" s="28"/>
      <c r="J65" s="28"/>
      <c r="K65" s="28"/>
      <c r="L65" s="267"/>
      <c r="M65" s="267"/>
      <c r="N65" s="267"/>
    </row>
    <row r="66" spans="1:14" ht="17.25" customHeight="1">
      <c r="A66" s="267"/>
      <c r="B66" s="28"/>
      <c r="C66" s="28"/>
      <c r="D66" s="28"/>
      <c r="E66" s="28"/>
      <c r="F66" s="28"/>
      <c r="G66" s="28"/>
      <c r="H66" s="28"/>
      <c r="I66" s="28"/>
      <c r="J66" s="28"/>
      <c r="K66" s="28"/>
      <c r="L66" s="28"/>
      <c r="M66" s="28"/>
      <c r="N66" s="28"/>
    </row>
    <row r="67" spans="1:14" ht="17.25" customHeight="1">
      <c r="A67" s="267"/>
      <c r="B67" s="28"/>
      <c r="C67" s="28"/>
      <c r="D67" s="28"/>
      <c r="E67" s="28"/>
      <c r="F67" s="28"/>
      <c r="G67" s="28"/>
      <c r="H67" s="28"/>
      <c r="I67" s="28"/>
      <c r="J67" s="28"/>
      <c r="K67" s="28"/>
      <c r="L67" s="28"/>
      <c r="M67" s="28"/>
      <c r="N67" s="28"/>
    </row>
    <row r="68" spans="1:14" ht="17.25" customHeight="1">
      <c r="A68" s="28"/>
      <c r="B68" s="28"/>
      <c r="C68" s="28"/>
      <c r="D68" s="28"/>
      <c r="E68" s="28"/>
      <c r="F68" s="28"/>
      <c r="G68" s="28"/>
      <c r="H68" s="28"/>
      <c r="I68" s="28"/>
      <c r="J68" s="28"/>
      <c r="K68" s="28"/>
      <c r="L68" s="28"/>
      <c r="M68" s="28"/>
      <c r="N68" s="28"/>
    </row>
    <row r="69" spans="1:14" ht="17.25" customHeight="1">
      <c r="A69" s="28"/>
      <c r="B69" s="28"/>
      <c r="C69" s="28"/>
      <c r="D69" s="28"/>
      <c r="E69" s="28"/>
      <c r="F69" s="28"/>
      <c r="G69" s="28"/>
      <c r="H69" s="28"/>
      <c r="I69" s="28"/>
      <c r="J69" s="28"/>
      <c r="K69" s="28"/>
      <c r="L69" s="28"/>
      <c r="M69" s="28"/>
      <c r="N69" s="28"/>
    </row>
    <row r="70" spans="1:14" ht="17.25" customHeight="1">
      <c r="A70" s="28"/>
      <c r="B70" s="28"/>
      <c r="C70" s="28"/>
      <c r="D70" s="28"/>
      <c r="E70" s="28"/>
      <c r="F70" s="28"/>
      <c r="G70" s="28"/>
      <c r="H70" s="28"/>
      <c r="I70" s="28"/>
      <c r="J70" s="28"/>
      <c r="K70" s="28"/>
      <c r="L70" s="28"/>
      <c r="M70" s="28"/>
      <c r="N70" s="28"/>
    </row>
    <row r="71" spans="1:14" ht="17.25" customHeight="1">
      <c r="A71" s="28"/>
      <c r="B71" s="28"/>
      <c r="C71" s="28"/>
      <c r="D71" s="28"/>
      <c r="E71" s="28"/>
      <c r="F71" s="28"/>
      <c r="G71" s="28"/>
      <c r="H71" s="28"/>
      <c r="I71" s="28"/>
      <c r="J71" s="28"/>
      <c r="K71" s="28"/>
      <c r="L71" s="28"/>
      <c r="M71" s="28"/>
      <c r="N71" s="28"/>
    </row>
    <row r="72" spans="1:14" ht="17.25" customHeight="1">
      <c r="A72" s="28"/>
      <c r="B72" s="28"/>
      <c r="C72" s="28"/>
      <c r="D72" s="28"/>
      <c r="E72" s="28"/>
      <c r="F72" s="28"/>
      <c r="G72" s="28"/>
      <c r="H72" s="28"/>
      <c r="I72" s="28"/>
      <c r="J72" s="28"/>
      <c r="K72" s="28"/>
      <c r="L72" s="28"/>
      <c r="M72" s="28"/>
      <c r="N72" s="28"/>
    </row>
    <row r="73" spans="1:14" ht="17.25" customHeight="1">
      <c r="A73" s="28"/>
      <c r="B73" s="28"/>
      <c r="C73" s="28"/>
      <c r="D73" s="28"/>
      <c r="E73" s="28"/>
      <c r="F73" s="28"/>
      <c r="G73" s="28"/>
      <c r="H73" s="28"/>
      <c r="I73" s="28"/>
      <c r="J73" s="28"/>
      <c r="K73" s="28"/>
      <c r="L73" s="28"/>
      <c r="M73" s="28"/>
      <c r="N73" s="28"/>
    </row>
    <row r="74" spans="1:14" ht="17.25" customHeight="1">
      <c r="A74" s="28"/>
      <c r="B74" s="28"/>
      <c r="C74" s="28"/>
      <c r="D74" s="28"/>
      <c r="E74" s="28"/>
      <c r="F74" s="28"/>
      <c r="G74" s="28"/>
      <c r="H74" s="28"/>
      <c r="I74" s="28"/>
      <c r="J74" s="28"/>
      <c r="K74" s="28"/>
      <c r="L74" s="28"/>
      <c r="M74" s="28"/>
      <c r="N74" s="28"/>
    </row>
    <row r="75" spans="1:14" ht="17.25" customHeight="1">
      <c r="A75" s="28"/>
      <c r="B75" s="28"/>
      <c r="C75" s="28"/>
      <c r="D75" s="28"/>
      <c r="E75" s="28"/>
      <c r="F75" s="28"/>
      <c r="G75" s="28"/>
      <c r="H75" s="28"/>
      <c r="I75" s="28"/>
      <c r="J75" s="28"/>
      <c r="K75" s="28"/>
      <c r="L75" s="28"/>
      <c r="M75" s="28"/>
      <c r="N75" s="28"/>
    </row>
    <row r="76" spans="1:14" ht="17.25" customHeight="1">
      <c r="A76" s="28"/>
      <c r="B76" s="28"/>
      <c r="C76" s="28"/>
      <c r="D76" s="28"/>
      <c r="E76" s="28"/>
      <c r="F76" s="28"/>
      <c r="G76" s="28"/>
      <c r="H76" s="28"/>
      <c r="I76" s="28"/>
      <c r="J76" s="28"/>
      <c r="K76" s="28"/>
      <c r="L76" s="28"/>
      <c r="M76" s="28"/>
      <c r="N76" s="28"/>
    </row>
    <row r="77" spans="1:14" ht="17.25" customHeight="1">
      <c r="A77" s="28"/>
      <c r="B77" s="28"/>
      <c r="C77" s="28"/>
      <c r="D77" s="28"/>
      <c r="E77" s="28"/>
      <c r="F77" s="28"/>
      <c r="G77" s="28"/>
      <c r="H77" s="28"/>
      <c r="I77" s="28"/>
      <c r="J77" s="28"/>
      <c r="K77" s="28"/>
      <c r="L77" s="28"/>
      <c r="M77" s="28"/>
      <c r="N77" s="28"/>
    </row>
    <row r="78" spans="1:14" ht="17.25" customHeight="1">
      <c r="A78" s="28"/>
      <c r="B78" s="28"/>
      <c r="C78" s="28"/>
      <c r="D78" s="28"/>
      <c r="E78" s="28"/>
      <c r="F78" s="28"/>
      <c r="G78" s="28"/>
      <c r="H78" s="28"/>
      <c r="I78" s="28"/>
      <c r="J78" s="28"/>
      <c r="K78" s="28"/>
      <c r="L78" s="28"/>
      <c r="M78" s="28"/>
      <c r="N78" s="28"/>
    </row>
    <row r="79" spans="1:14" ht="17.25" customHeight="1">
      <c r="A79" s="28"/>
      <c r="B79" s="28"/>
      <c r="C79" s="28"/>
      <c r="D79" s="28"/>
      <c r="E79" s="28"/>
      <c r="F79" s="28"/>
      <c r="G79" s="28"/>
      <c r="H79" s="28"/>
      <c r="I79" s="28"/>
      <c r="J79" s="28"/>
      <c r="K79" s="28"/>
      <c r="L79" s="28"/>
      <c r="M79" s="28"/>
      <c r="N79" s="28"/>
    </row>
    <row r="80" spans="1:14" ht="17.25" customHeight="1">
      <c r="A80" s="28"/>
      <c r="B80" s="28"/>
      <c r="C80" s="28"/>
      <c r="D80" s="28"/>
      <c r="E80" s="28"/>
      <c r="F80" s="28"/>
      <c r="G80" s="28"/>
      <c r="H80" s="28"/>
      <c r="I80" s="28"/>
      <c r="J80" s="28"/>
      <c r="K80" s="28"/>
      <c r="L80" s="28"/>
      <c r="M80" s="28"/>
      <c r="N80" s="28"/>
    </row>
    <row r="81" spans="1:14" ht="17.25" customHeight="1">
      <c r="A81" s="28"/>
      <c r="B81" s="28"/>
      <c r="C81" s="28"/>
      <c r="D81" s="28"/>
      <c r="E81" s="28"/>
      <c r="F81" s="28"/>
      <c r="G81" s="28"/>
      <c r="H81" s="28"/>
      <c r="I81" s="28"/>
      <c r="J81" s="28"/>
      <c r="K81" s="28"/>
      <c r="L81" s="28"/>
      <c r="M81" s="28"/>
      <c r="N81" s="28"/>
    </row>
    <row r="82" spans="1:14" ht="17.25" customHeight="1">
      <c r="A82" s="28"/>
      <c r="B82" s="28"/>
      <c r="C82" s="28"/>
      <c r="D82" s="28"/>
      <c r="E82" s="28"/>
      <c r="F82" s="28"/>
      <c r="G82" s="28"/>
      <c r="H82" s="28"/>
      <c r="I82" s="28"/>
      <c r="J82" s="28"/>
      <c r="K82" s="28"/>
      <c r="L82" s="28"/>
      <c r="M82" s="28"/>
      <c r="N82" s="28"/>
    </row>
    <row r="83" spans="1:14" ht="17.25" customHeight="1">
      <c r="A83" s="28"/>
      <c r="B83" s="28"/>
      <c r="C83" s="28"/>
      <c r="D83" s="28"/>
      <c r="E83" s="28"/>
      <c r="F83" s="28"/>
      <c r="G83" s="28"/>
      <c r="H83" s="28"/>
      <c r="I83" s="28"/>
      <c r="J83" s="28"/>
      <c r="K83" s="28"/>
      <c r="L83" s="28"/>
      <c r="M83" s="28"/>
      <c r="N83" s="28"/>
    </row>
    <row r="84" spans="1:14" ht="15">
      <c r="A84" s="28"/>
      <c r="B84" s="28"/>
      <c r="C84" s="28"/>
      <c r="D84" s="28"/>
      <c r="E84" s="28"/>
      <c r="F84" s="28"/>
      <c r="G84" s="28"/>
      <c r="H84" s="28"/>
      <c r="I84" s="28"/>
      <c r="J84" s="28"/>
      <c r="K84" s="28"/>
      <c r="L84" s="28"/>
      <c r="M84" s="28"/>
      <c r="N84" s="28"/>
    </row>
    <row r="85" spans="1:14" ht="15">
      <c r="A85" s="28"/>
      <c r="B85" s="28"/>
      <c r="C85" s="28"/>
      <c r="D85" s="28"/>
      <c r="E85" s="28"/>
      <c r="F85" s="28"/>
      <c r="G85" s="28"/>
      <c r="H85" s="28"/>
      <c r="I85" s="28"/>
      <c r="J85" s="28"/>
      <c r="K85" s="28"/>
      <c r="L85" s="28"/>
      <c r="M85" s="28"/>
      <c r="N85" s="28"/>
    </row>
    <row r="86" spans="1:14" ht="15">
      <c r="A86" s="28"/>
      <c r="B86" s="28"/>
      <c r="C86" s="28"/>
      <c r="D86" s="28"/>
      <c r="E86" s="28"/>
      <c r="F86" s="28"/>
      <c r="G86" s="28"/>
      <c r="H86" s="28"/>
      <c r="I86" s="28"/>
      <c r="J86" s="28"/>
      <c r="K86" s="28"/>
      <c r="L86" s="28"/>
      <c r="M86" s="28"/>
      <c r="N86" s="28"/>
    </row>
    <row r="87" spans="1:14" ht="15">
      <c r="A87" s="28"/>
      <c r="B87" s="28"/>
      <c r="C87" s="28"/>
      <c r="D87" s="28"/>
      <c r="E87" s="28"/>
      <c r="F87" s="28"/>
      <c r="G87" s="28"/>
      <c r="H87" s="28"/>
      <c r="I87" s="28"/>
      <c r="J87" s="28"/>
      <c r="K87" s="28"/>
      <c r="L87" s="28"/>
      <c r="M87" s="28"/>
      <c r="N87" s="28"/>
    </row>
    <row r="88" spans="1:14" ht="15">
      <c r="A88" s="28"/>
      <c r="B88" s="28"/>
      <c r="C88" s="28"/>
      <c r="D88" s="28"/>
      <c r="E88" s="28"/>
      <c r="F88" s="28"/>
      <c r="G88" s="28"/>
      <c r="H88" s="28"/>
      <c r="I88" s="28"/>
      <c r="J88" s="28"/>
      <c r="K88" s="28"/>
      <c r="L88" s="28"/>
      <c r="M88" s="28"/>
      <c r="N88" s="28"/>
    </row>
    <row r="89" spans="1:14" ht="15">
      <c r="A89" s="28"/>
      <c r="B89" s="28"/>
      <c r="C89" s="28"/>
      <c r="D89" s="28"/>
      <c r="E89" s="28"/>
      <c r="F89" s="28"/>
      <c r="G89" s="28"/>
      <c r="H89" s="28"/>
      <c r="I89" s="28"/>
      <c r="J89" s="28"/>
      <c r="K89" s="28"/>
      <c r="L89" s="28"/>
      <c r="M89" s="28"/>
      <c r="N89" s="28"/>
    </row>
    <row r="90" spans="1:14" ht="15">
      <c r="A90" s="28"/>
      <c r="B90" s="28"/>
      <c r="C90" s="28"/>
      <c r="D90" s="28"/>
      <c r="E90" s="28"/>
      <c r="F90" s="28"/>
      <c r="G90" s="28"/>
      <c r="H90" s="28"/>
      <c r="I90" s="28"/>
      <c r="J90" s="28"/>
      <c r="K90" s="28"/>
      <c r="L90" s="28"/>
      <c r="M90" s="28"/>
      <c r="N90" s="28"/>
    </row>
    <row r="91" spans="1:14" ht="15">
      <c r="A91" s="28"/>
      <c r="B91" s="28"/>
      <c r="C91" s="28"/>
      <c r="D91" s="28"/>
      <c r="E91" s="28"/>
      <c r="F91" s="28"/>
      <c r="G91" s="28"/>
      <c r="H91" s="28"/>
      <c r="I91" s="28"/>
      <c r="J91" s="28"/>
      <c r="K91" s="28"/>
      <c r="L91" s="28"/>
      <c r="M91" s="28"/>
      <c r="N91" s="28"/>
    </row>
    <row r="92" spans="1:14" ht="15">
      <c r="A92" s="28"/>
      <c r="B92" s="28"/>
      <c r="C92" s="28"/>
      <c r="D92" s="28"/>
      <c r="E92" s="28"/>
      <c r="F92" s="28"/>
      <c r="G92" s="28"/>
      <c r="H92" s="28"/>
      <c r="I92" s="28"/>
      <c r="J92" s="28"/>
      <c r="K92" s="28"/>
      <c r="L92" s="28"/>
      <c r="M92" s="28"/>
      <c r="N92" s="28"/>
    </row>
    <row r="93" spans="1:14" ht="15">
      <c r="A93" s="28"/>
      <c r="B93" s="28"/>
      <c r="C93" s="28"/>
      <c r="D93" s="28"/>
      <c r="E93" s="28"/>
      <c r="F93" s="28"/>
      <c r="G93" s="28"/>
      <c r="H93" s="28"/>
      <c r="I93" s="28"/>
      <c r="J93" s="28"/>
      <c r="K93" s="28"/>
      <c r="L93" s="28"/>
      <c r="M93" s="28"/>
      <c r="N93" s="28"/>
    </row>
    <row r="94" spans="1:14" ht="15">
      <c r="A94" s="28"/>
      <c r="B94" s="28"/>
      <c r="C94" s="28"/>
      <c r="D94" s="28"/>
      <c r="E94" s="28"/>
      <c r="F94" s="28"/>
      <c r="G94" s="28"/>
      <c r="H94" s="28"/>
      <c r="I94" s="28"/>
      <c r="J94" s="28"/>
      <c r="K94" s="28"/>
      <c r="L94" s="28"/>
      <c r="M94" s="28"/>
      <c r="N94" s="28"/>
    </row>
    <row r="95" spans="1:14" ht="15">
      <c r="A95" s="28"/>
      <c r="B95" s="28"/>
      <c r="C95" s="28"/>
      <c r="D95" s="28"/>
      <c r="E95" s="28"/>
      <c r="F95" s="28"/>
      <c r="G95" s="28"/>
      <c r="H95" s="28"/>
      <c r="I95" s="28"/>
      <c r="J95" s="28"/>
      <c r="K95" s="28"/>
      <c r="L95" s="28"/>
      <c r="M95" s="28"/>
      <c r="N95" s="28"/>
    </row>
    <row r="96" spans="1:14" ht="15">
      <c r="A96" s="28"/>
      <c r="B96" s="28"/>
      <c r="C96" s="28"/>
      <c r="D96" s="28"/>
      <c r="E96" s="28"/>
      <c r="F96" s="28"/>
      <c r="G96" s="28"/>
      <c r="H96" s="28"/>
      <c r="I96" s="28"/>
      <c r="J96" s="28"/>
      <c r="K96" s="28"/>
      <c r="L96" s="28"/>
      <c r="M96" s="28"/>
      <c r="N96" s="28"/>
    </row>
    <row r="97" spans="1:14" ht="15">
      <c r="A97" s="28"/>
      <c r="B97" s="28"/>
      <c r="C97" s="28"/>
      <c r="D97" s="28"/>
      <c r="E97" s="28"/>
      <c r="F97" s="28"/>
      <c r="G97" s="28"/>
      <c r="H97" s="28"/>
      <c r="I97" s="28"/>
      <c r="J97" s="28"/>
      <c r="K97" s="28"/>
      <c r="L97" s="28"/>
      <c r="M97" s="28"/>
      <c r="N97" s="28"/>
    </row>
    <row r="98" spans="1:14" ht="15">
      <c r="A98" s="28"/>
      <c r="B98" s="28"/>
      <c r="C98" s="28"/>
      <c r="D98" s="28"/>
      <c r="E98" s="28"/>
      <c r="F98" s="28"/>
      <c r="G98" s="28"/>
      <c r="H98" s="28"/>
      <c r="I98" s="28"/>
      <c r="J98" s="28"/>
      <c r="K98" s="28"/>
      <c r="L98" s="28"/>
      <c r="M98" s="28"/>
      <c r="N98" s="28"/>
    </row>
    <row r="99" spans="1:14" ht="15">
      <c r="A99" s="28"/>
      <c r="B99" s="28"/>
      <c r="C99" s="28"/>
      <c r="D99" s="28"/>
      <c r="E99" s="28"/>
      <c r="F99" s="28"/>
      <c r="G99" s="28"/>
      <c r="H99" s="28"/>
      <c r="I99" s="28"/>
      <c r="J99" s="28"/>
      <c r="K99" s="28"/>
      <c r="L99" s="28"/>
      <c r="M99" s="28"/>
      <c r="N99" s="28"/>
    </row>
    <row r="100" spans="1:14" ht="15">
      <c r="A100" s="28"/>
      <c r="B100" s="28"/>
      <c r="C100" s="28"/>
      <c r="D100" s="28"/>
      <c r="E100" s="28"/>
      <c r="F100" s="28"/>
      <c r="G100" s="28"/>
      <c r="H100" s="28"/>
      <c r="I100" s="28"/>
      <c r="J100" s="28"/>
      <c r="K100" s="28"/>
      <c r="L100" s="28"/>
      <c r="M100" s="28"/>
      <c r="N100" s="28"/>
    </row>
    <row r="101" spans="1:14" ht="15">
      <c r="A101" s="28"/>
      <c r="B101" s="28"/>
      <c r="C101" s="28"/>
      <c r="D101" s="28"/>
      <c r="E101" s="28"/>
      <c r="F101" s="28"/>
      <c r="G101" s="28"/>
      <c r="H101" s="28"/>
      <c r="I101" s="28"/>
      <c r="J101" s="28"/>
      <c r="K101" s="28"/>
      <c r="L101" s="28"/>
      <c r="M101" s="28"/>
      <c r="N101" s="28"/>
    </row>
    <row r="102" spans="1:14" ht="15">
      <c r="A102" s="28"/>
      <c r="B102" s="28"/>
      <c r="C102" s="28"/>
      <c r="D102" s="28"/>
      <c r="E102" s="28"/>
      <c r="F102" s="28"/>
      <c r="G102" s="28"/>
      <c r="H102" s="28"/>
      <c r="I102" s="28"/>
      <c r="J102" s="28"/>
      <c r="K102" s="28"/>
      <c r="L102" s="28"/>
      <c r="M102" s="28"/>
      <c r="N102" s="28"/>
    </row>
    <row r="103" spans="1:14" ht="15">
      <c r="A103" s="28"/>
      <c r="B103" s="28"/>
      <c r="C103" s="28"/>
      <c r="D103" s="28"/>
      <c r="E103" s="28"/>
      <c r="F103" s="28"/>
      <c r="G103" s="28"/>
      <c r="H103" s="28"/>
      <c r="I103" s="28"/>
      <c r="J103" s="28"/>
      <c r="K103" s="28"/>
      <c r="L103" s="28"/>
      <c r="M103" s="28"/>
      <c r="N103" s="28"/>
    </row>
    <row r="104" spans="1:14" ht="15">
      <c r="A104" s="28"/>
      <c r="B104" s="28"/>
      <c r="C104" s="28"/>
      <c r="D104" s="28"/>
      <c r="E104" s="28"/>
      <c r="F104" s="28"/>
      <c r="G104" s="28"/>
      <c r="H104" s="28"/>
      <c r="I104" s="28"/>
      <c r="J104" s="28"/>
      <c r="K104" s="28"/>
      <c r="L104" s="28"/>
      <c r="M104" s="28"/>
      <c r="N104" s="28"/>
    </row>
    <row r="105" spans="1:14" ht="15">
      <c r="A105" s="28"/>
      <c r="B105" s="28"/>
      <c r="C105" s="28"/>
      <c r="D105" s="28"/>
      <c r="E105" s="28"/>
      <c r="F105" s="28"/>
      <c r="G105" s="28"/>
      <c r="H105" s="28"/>
      <c r="I105" s="28"/>
      <c r="J105" s="28"/>
      <c r="K105" s="28"/>
      <c r="L105" s="28"/>
      <c r="M105" s="28"/>
      <c r="N105" s="28"/>
    </row>
    <row r="106" spans="1:14" ht="15">
      <c r="A106" s="28"/>
      <c r="B106" s="28"/>
      <c r="C106" s="28"/>
      <c r="D106" s="28"/>
      <c r="E106" s="28"/>
      <c r="F106" s="28"/>
      <c r="G106" s="28"/>
      <c r="H106" s="28"/>
      <c r="I106" s="28"/>
      <c r="J106" s="28"/>
      <c r="K106" s="28"/>
      <c r="L106" s="28"/>
      <c r="M106" s="28"/>
      <c r="N106" s="28"/>
    </row>
    <row r="107" spans="1:14" ht="15">
      <c r="A107" s="28"/>
      <c r="B107" s="28"/>
      <c r="C107" s="28"/>
      <c r="D107" s="28"/>
      <c r="E107" s="28"/>
      <c r="F107" s="28"/>
      <c r="G107" s="28"/>
      <c r="H107" s="28"/>
      <c r="I107" s="28"/>
      <c r="J107" s="28"/>
      <c r="K107" s="28"/>
      <c r="L107" s="28"/>
      <c r="M107" s="28"/>
      <c r="N107" s="28"/>
    </row>
    <row r="108" spans="1:14" ht="15">
      <c r="A108" s="28"/>
      <c r="B108" s="28"/>
      <c r="C108" s="28"/>
      <c r="D108" s="28"/>
      <c r="E108" s="28"/>
      <c r="F108" s="28"/>
      <c r="G108" s="28"/>
      <c r="H108" s="28"/>
      <c r="I108" s="28"/>
      <c r="J108" s="28"/>
      <c r="K108" s="28"/>
      <c r="L108" s="28"/>
      <c r="M108" s="28"/>
      <c r="N108" s="28"/>
    </row>
    <row r="109" spans="1:14" ht="15">
      <c r="A109" s="28"/>
      <c r="B109" s="28"/>
      <c r="C109" s="28"/>
      <c r="D109" s="28"/>
      <c r="E109" s="28"/>
      <c r="F109" s="28"/>
      <c r="G109" s="28"/>
      <c r="H109" s="28"/>
      <c r="I109" s="28"/>
      <c r="J109" s="28"/>
      <c r="K109" s="28"/>
      <c r="L109" s="28"/>
      <c r="M109" s="28"/>
      <c r="N109" s="28"/>
    </row>
    <row r="110" spans="1:14" ht="15">
      <c r="A110" s="28"/>
      <c r="B110" s="28"/>
      <c r="C110" s="28"/>
      <c r="D110" s="28"/>
      <c r="E110" s="28"/>
      <c r="F110" s="28"/>
      <c r="G110" s="28"/>
      <c r="H110" s="28"/>
      <c r="I110" s="28"/>
      <c r="J110" s="28"/>
      <c r="K110" s="28"/>
      <c r="L110" s="28"/>
      <c r="M110" s="28"/>
      <c r="N110" s="28"/>
    </row>
    <row r="111" spans="1:14" ht="15">
      <c r="A111" s="28"/>
      <c r="B111" s="28"/>
      <c r="C111" s="28"/>
      <c r="D111" s="28"/>
      <c r="E111" s="28"/>
      <c r="F111" s="28"/>
      <c r="G111" s="28"/>
      <c r="H111" s="28"/>
      <c r="I111" s="28"/>
      <c r="J111" s="28"/>
      <c r="K111" s="28"/>
      <c r="L111" s="28"/>
      <c r="M111" s="28"/>
      <c r="N111" s="28"/>
    </row>
    <row r="112" spans="1:14" ht="15">
      <c r="A112" s="28"/>
      <c r="B112" s="28"/>
      <c r="C112" s="28"/>
      <c r="D112" s="28"/>
      <c r="E112" s="28"/>
      <c r="F112" s="28"/>
      <c r="G112" s="28"/>
      <c r="H112" s="28"/>
      <c r="I112" s="28"/>
      <c r="J112" s="28"/>
      <c r="K112" s="28"/>
      <c r="L112" s="28"/>
      <c r="M112" s="28"/>
      <c r="N112" s="28"/>
    </row>
    <row r="113" spans="1:14" ht="15">
      <c r="A113" s="28"/>
      <c r="B113" s="28"/>
      <c r="C113" s="28"/>
      <c r="D113" s="28"/>
      <c r="E113" s="28"/>
      <c r="F113" s="28"/>
      <c r="G113" s="28"/>
      <c r="H113" s="28"/>
      <c r="I113" s="28"/>
      <c r="J113" s="28"/>
      <c r="K113" s="28"/>
      <c r="L113" s="28"/>
      <c r="M113" s="28"/>
      <c r="N113" s="28"/>
    </row>
    <row r="114" spans="1:14" ht="15">
      <c r="A114" s="28"/>
      <c r="B114" s="28"/>
      <c r="C114" s="28"/>
      <c r="D114" s="28"/>
      <c r="E114" s="28"/>
      <c r="F114" s="28"/>
      <c r="G114" s="28"/>
      <c r="H114" s="28"/>
      <c r="I114" s="28"/>
      <c r="J114" s="28"/>
      <c r="K114" s="28"/>
      <c r="L114" s="28"/>
      <c r="M114" s="28"/>
      <c r="N114" s="28"/>
    </row>
    <row r="115" spans="1:14" ht="15">
      <c r="A115" s="28"/>
      <c r="B115" s="28"/>
      <c r="C115" s="28"/>
      <c r="D115" s="28"/>
      <c r="E115" s="28"/>
      <c r="F115" s="28"/>
      <c r="G115" s="28"/>
      <c r="H115" s="28"/>
      <c r="I115" s="28"/>
      <c r="J115" s="28"/>
      <c r="K115" s="28"/>
      <c r="L115" s="28"/>
      <c r="M115" s="28"/>
      <c r="N115" s="28"/>
    </row>
    <row r="116" spans="1:14" ht="15">
      <c r="A116" s="28"/>
      <c r="B116" s="28"/>
      <c r="C116" s="28"/>
      <c r="D116" s="28"/>
      <c r="E116" s="28"/>
      <c r="F116" s="28"/>
      <c r="G116" s="28"/>
      <c r="H116" s="28"/>
      <c r="I116" s="28"/>
      <c r="J116" s="28"/>
      <c r="K116" s="28"/>
      <c r="L116" s="28"/>
      <c r="M116" s="28"/>
      <c r="N116" s="28"/>
    </row>
    <row r="117" spans="1:14" ht="15">
      <c r="A117" s="28"/>
      <c r="B117" s="28"/>
      <c r="C117" s="28"/>
      <c r="D117" s="28"/>
      <c r="E117" s="28"/>
      <c r="F117" s="28"/>
      <c r="G117" s="28"/>
      <c r="H117" s="28"/>
      <c r="I117" s="28"/>
      <c r="J117" s="28"/>
      <c r="K117" s="28"/>
      <c r="L117" s="28"/>
      <c r="M117" s="28"/>
      <c r="N117" s="28"/>
    </row>
    <row r="118" spans="1:14" ht="15">
      <c r="A118" s="28"/>
      <c r="B118" s="28"/>
      <c r="C118" s="28"/>
      <c r="D118" s="28"/>
      <c r="E118" s="28"/>
      <c r="F118" s="28"/>
      <c r="G118" s="28"/>
      <c r="H118" s="28"/>
      <c r="I118" s="28"/>
      <c r="J118" s="28"/>
      <c r="K118" s="28"/>
      <c r="L118" s="28"/>
      <c r="M118" s="28"/>
      <c r="N118" s="28"/>
    </row>
    <row r="119" spans="1:14" ht="15">
      <c r="A119" s="28"/>
      <c r="B119" s="28"/>
      <c r="C119" s="28"/>
      <c r="D119" s="28"/>
      <c r="E119" s="28"/>
      <c r="F119" s="28"/>
      <c r="G119" s="28"/>
      <c r="H119" s="28"/>
      <c r="I119" s="28"/>
      <c r="J119" s="28"/>
      <c r="K119" s="28"/>
      <c r="L119" s="28"/>
      <c r="M119" s="28"/>
      <c r="N119" s="28"/>
    </row>
    <row r="120" spans="1:14" ht="15">
      <c r="A120" s="28"/>
      <c r="B120" s="28"/>
      <c r="C120" s="28"/>
      <c r="D120" s="28"/>
      <c r="E120" s="28"/>
      <c r="F120" s="28"/>
      <c r="G120" s="28"/>
      <c r="H120" s="28"/>
      <c r="I120" s="28"/>
      <c r="J120" s="28"/>
      <c r="K120" s="28"/>
      <c r="L120" s="28"/>
      <c r="M120" s="28"/>
      <c r="N120" s="28"/>
    </row>
    <row r="121" spans="1:14" ht="15">
      <c r="A121" s="28"/>
      <c r="B121" s="28"/>
      <c r="C121" s="28"/>
      <c r="D121" s="28"/>
      <c r="E121" s="28"/>
      <c r="F121" s="28"/>
      <c r="G121" s="28"/>
      <c r="H121" s="28"/>
      <c r="I121" s="28"/>
      <c r="J121" s="28"/>
      <c r="K121" s="28"/>
      <c r="L121" s="28"/>
      <c r="M121" s="28"/>
      <c r="N121" s="28"/>
    </row>
    <row r="122" spans="1:14" ht="15">
      <c r="A122" s="28"/>
      <c r="B122" s="28"/>
      <c r="C122" s="28"/>
      <c r="D122" s="28"/>
      <c r="E122" s="28"/>
      <c r="F122" s="28"/>
      <c r="G122" s="28"/>
      <c r="H122" s="28"/>
      <c r="I122" s="28"/>
      <c r="J122" s="28"/>
      <c r="K122" s="28"/>
      <c r="L122" s="28"/>
      <c r="M122" s="28"/>
      <c r="N122" s="28"/>
    </row>
    <row r="123" spans="1:14" ht="15">
      <c r="A123" s="28"/>
      <c r="B123" s="28"/>
      <c r="C123" s="28"/>
      <c r="D123" s="28"/>
      <c r="E123" s="28"/>
      <c r="F123" s="28"/>
      <c r="G123" s="28"/>
      <c r="H123" s="28"/>
      <c r="I123" s="28"/>
      <c r="J123" s="28"/>
      <c r="K123" s="28"/>
      <c r="L123" s="28"/>
      <c r="M123" s="28"/>
      <c r="N123" s="28"/>
    </row>
    <row r="124" spans="1:14" ht="15">
      <c r="A124" s="28"/>
      <c r="B124" s="28"/>
      <c r="C124" s="28"/>
      <c r="D124" s="28"/>
      <c r="E124" s="28"/>
      <c r="F124" s="28"/>
      <c r="G124" s="28"/>
      <c r="H124" s="28"/>
      <c r="I124" s="28"/>
      <c r="J124" s="28"/>
      <c r="K124" s="28"/>
      <c r="L124" s="28"/>
      <c r="M124" s="28"/>
      <c r="N124" s="28"/>
    </row>
    <row r="125" spans="1:14" ht="15">
      <c r="A125" s="28"/>
      <c r="B125" s="28"/>
      <c r="C125" s="28"/>
      <c r="D125" s="28"/>
      <c r="E125" s="28"/>
      <c r="F125" s="28"/>
      <c r="G125" s="28"/>
      <c r="H125" s="28"/>
      <c r="I125" s="28"/>
      <c r="J125" s="28"/>
      <c r="K125" s="28"/>
      <c r="L125" s="28"/>
      <c r="M125" s="28"/>
      <c r="N125" s="28"/>
    </row>
    <row r="126" spans="1:14" ht="15">
      <c r="A126" s="28"/>
      <c r="B126" s="28"/>
      <c r="C126" s="28"/>
      <c r="D126" s="28"/>
      <c r="E126" s="28"/>
      <c r="F126" s="28"/>
      <c r="G126" s="28"/>
      <c r="H126" s="28"/>
      <c r="I126" s="28"/>
      <c r="J126" s="28"/>
      <c r="K126" s="28"/>
      <c r="L126" s="28"/>
      <c r="M126" s="28"/>
      <c r="N126" s="28"/>
    </row>
    <row r="127" spans="1:14" ht="15">
      <c r="A127" s="28"/>
      <c r="B127" s="28"/>
      <c r="C127" s="28"/>
      <c r="D127" s="28"/>
      <c r="E127" s="28"/>
      <c r="F127" s="28"/>
      <c r="G127" s="28"/>
      <c r="H127" s="28"/>
      <c r="I127" s="28"/>
      <c r="J127" s="28"/>
      <c r="K127" s="28"/>
      <c r="L127" s="28"/>
      <c r="M127" s="28"/>
      <c r="N127" s="28"/>
    </row>
    <row r="128" spans="1:14" ht="15">
      <c r="A128" s="28"/>
      <c r="B128" s="28"/>
      <c r="C128" s="28"/>
      <c r="D128" s="28"/>
      <c r="E128" s="28"/>
      <c r="F128" s="28"/>
      <c r="G128" s="28"/>
      <c r="H128" s="28"/>
      <c r="I128" s="28"/>
      <c r="J128" s="28"/>
      <c r="K128" s="28"/>
      <c r="L128" s="28"/>
      <c r="M128" s="28"/>
      <c r="N128" s="28"/>
    </row>
    <row r="129" spans="1:14" ht="15">
      <c r="A129" s="28"/>
      <c r="B129" s="28"/>
      <c r="C129" s="28"/>
      <c r="D129" s="28"/>
      <c r="E129" s="28"/>
      <c r="F129" s="28"/>
      <c r="G129" s="28"/>
      <c r="H129" s="28"/>
      <c r="I129" s="28"/>
      <c r="J129" s="28"/>
      <c r="K129" s="28"/>
      <c r="L129" s="28"/>
      <c r="M129" s="28"/>
      <c r="N129" s="28"/>
    </row>
    <row r="130" spans="1:14" ht="15">
      <c r="A130" s="28"/>
      <c r="B130" s="28"/>
      <c r="C130" s="28"/>
      <c r="D130" s="28"/>
      <c r="E130" s="28"/>
      <c r="F130" s="28"/>
      <c r="G130" s="28"/>
      <c r="H130" s="28"/>
      <c r="I130" s="28"/>
      <c r="J130" s="28"/>
      <c r="K130" s="28"/>
      <c r="L130" s="28"/>
      <c r="M130" s="28"/>
      <c r="N130" s="28"/>
    </row>
    <row r="131" spans="1:14" ht="15">
      <c r="A131" s="28"/>
      <c r="B131" s="28"/>
      <c r="C131" s="28"/>
      <c r="D131" s="28"/>
      <c r="E131" s="28"/>
      <c r="F131" s="28"/>
      <c r="G131" s="28"/>
      <c r="H131" s="28"/>
      <c r="I131" s="28"/>
      <c r="J131" s="28"/>
      <c r="K131" s="28"/>
      <c r="L131" s="28"/>
      <c r="M131" s="28"/>
      <c r="N131" s="28"/>
    </row>
    <row r="132" spans="1:14" ht="15">
      <c r="A132" s="28"/>
      <c r="B132" s="28"/>
      <c r="C132" s="28"/>
      <c r="D132" s="28"/>
      <c r="E132" s="28"/>
      <c r="F132" s="28"/>
      <c r="G132" s="28"/>
      <c r="H132" s="28"/>
      <c r="I132" s="28"/>
      <c r="J132" s="28"/>
      <c r="K132" s="28"/>
      <c r="L132" s="28"/>
      <c r="M132" s="28"/>
      <c r="N132" s="28"/>
    </row>
    <row r="133" spans="1:14" ht="15">
      <c r="A133" s="28"/>
      <c r="B133" s="28"/>
      <c r="C133" s="28"/>
      <c r="D133" s="28"/>
      <c r="E133" s="28"/>
      <c r="F133" s="28"/>
      <c r="G133" s="28"/>
      <c r="H133" s="28"/>
      <c r="I133" s="28"/>
      <c r="J133" s="28"/>
      <c r="K133" s="28"/>
      <c r="L133" s="28"/>
      <c r="M133" s="28"/>
      <c r="N133" s="28"/>
    </row>
    <row r="134" spans="1:14" ht="15">
      <c r="A134" s="28"/>
      <c r="B134" s="28"/>
      <c r="C134" s="28"/>
      <c r="D134" s="28"/>
      <c r="E134" s="28"/>
      <c r="F134" s="28"/>
      <c r="G134" s="28"/>
      <c r="H134" s="28"/>
      <c r="I134" s="28"/>
      <c r="J134" s="28"/>
      <c r="K134" s="28"/>
      <c r="L134" s="28"/>
      <c r="M134" s="28"/>
      <c r="N134" s="28"/>
    </row>
    <row r="135" spans="1:14" ht="15">
      <c r="A135" s="28"/>
      <c r="B135" s="28"/>
      <c r="C135" s="28"/>
      <c r="D135" s="28"/>
      <c r="E135" s="28"/>
      <c r="F135" s="28"/>
      <c r="G135" s="28"/>
      <c r="H135" s="28"/>
      <c r="I135" s="28"/>
      <c r="J135" s="28"/>
      <c r="K135" s="28"/>
      <c r="L135" s="28"/>
      <c r="M135" s="28"/>
      <c r="N135" s="28"/>
    </row>
    <row r="136" spans="1:14" ht="15">
      <c r="A136" s="28"/>
      <c r="B136" s="28"/>
      <c r="C136" s="28"/>
      <c r="D136" s="28"/>
      <c r="E136" s="28"/>
      <c r="F136" s="28"/>
      <c r="G136" s="28"/>
      <c r="H136" s="28"/>
      <c r="I136" s="28"/>
      <c r="J136" s="28"/>
      <c r="K136" s="28"/>
      <c r="L136" s="28"/>
      <c r="M136" s="28"/>
      <c r="N136" s="28"/>
    </row>
    <row r="137" spans="1:14" ht="15">
      <c r="A137" s="28"/>
      <c r="B137" s="28"/>
      <c r="C137" s="28"/>
      <c r="D137" s="28"/>
      <c r="E137" s="28"/>
      <c r="F137" s="28"/>
      <c r="G137" s="28"/>
      <c r="H137" s="28"/>
      <c r="I137" s="28"/>
      <c r="J137" s="28"/>
      <c r="K137" s="28"/>
      <c r="L137" s="28"/>
      <c r="M137" s="28"/>
      <c r="N137" s="28"/>
    </row>
    <row r="138" spans="1:14" ht="15">
      <c r="A138" s="28"/>
      <c r="B138" s="28"/>
      <c r="C138" s="28"/>
      <c r="D138" s="28"/>
      <c r="E138" s="28"/>
      <c r="F138" s="28"/>
      <c r="G138" s="28"/>
      <c r="H138" s="28"/>
      <c r="I138" s="28"/>
      <c r="J138" s="28"/>
      <c r="K138" s="28"/>
      <c r="L138" s="28"/>
      <c r="M138" s="28"/>
      <c r="N138" s="28"/>
    </row>
    <row r="139" spans="1:14" ht="15">
      <c r="A139" s="28"/>
      <c r="B139" s="28"/>
      <c r="C139" s="28"/>
      <c r="D139" s="28"/>
      <c r="E139" s="28"/>
      <c r="F139" s="28"/>
      <c r="G139" s="28"/>
      <c r="H139" s="28"/>
      <c r="I139" s="28"/>
      <c r="J139" s="28"/>
      <c r="K139" s="28"/>
      <c r="L139" s="28"/>
      <c r="M139" s="28"/>
      <c r="N139" s="28"/>
    </row>
    <row r="140" spans="1:14" ht="15">
      <c r="A140" s="28"/>
      <c r="B140" s="28"/>
      <c r="C140" s="28"/>
      <c r="D140" s="28"/>
      <c r="E140" s="28"/>
      <c r="F140" s="28"/>
      <c r="G140" s="28"/>
      <c r="H140" s="28"/>
      <c r="I140" s="28"/>
      <c r="J140" s="28"/>
      <c r="K140" s="28"/>
      <c r="L140" s="28"/>
      <c r="M140" s="28"/>
      <c r="N140" s="28"/>
    </row>
    <row r="141" spans="1:14" ht="15">
      <c r="A141" s="28"/>
      <c r="B141" s="28"/>
      <c r="C141" s="28"/>
      <c r="D141" s="28"/>
      <c r="E141" s="28"/>
      <c r="F141" s="28"/>
      <c r="G141" s="28"/>
      <c r="H141" s="28"/>
      <c r="I141" s="28"/>
      <c r="J141" s="28"/>
      <c r="K141" s="28"/>
      <c r="L141" s="28"/>
      <c r="M141" s="28"/>
      <c r="N141" s="28"/>
    </row>
    <row r="142" spans="1:14" ht="15">
      <c r="A142" s="28"/>
      <c r="B142" s="28"/>
      <c r="C142" s="28"/>
      <c r="D142" s="28"/>
      <c r="E142" s="28"/>
      <c r="F142" s="28"/>
      <c r="G142" s="28"/>
      <c r="H142" s="28"/>
      <c r="I142" s="28"/>
      <c r="J142" s="28"/>
      <c r="K142" s="28"/>
      <c r="L142" s="28"/>
      <c r="M142" s="28"/>
      <c r="N142" s="28"/>
    </row>
    <row r="143" spans="1:14" ht="15">
      <c r="A143" s="28"/>
      <c r="B143" s="28"/>
      <c r="C143" s="28"/>
      <c r="D143" s="28"/>
      <c r="E143" s="28"/>
      <c r="F143" s="28"/>
      <c r="G143" s="28"/>
      <c r="H143" s="28"/>
      <c r="I143" s="28"/>
      <c r="J143" s="28"/>
      <c r="K143" s="28"/>
      <c r="L143" s="28"/>
      <c r="M143" s="28"/>
      <c r="N143" s="28"/>
    </row>
    <row r="144" spans="1:14" ht="15">
      <c r="A144" s="28"/>
      <c r="B144" s="28"/>
      <c r="C144" s="28"/>
      <c r="D144" s="28"/>
      <c r="E144" s="28"/>
      <c r="F144" s="28"/>
      <c r="G144" s="28"/>
      <c r="H144" s="28"/>
      <c r="I144" s="28"/>
      <c r="J144" s="28"/>
      <c r="K144" s="28"/>
      <c r="L144" s="28"/>
      <c r="M144" s="28"/>
      <c r="N144" s="28"/>
    </row>
    <row r="145" spans="1:14" ht="15">
      <c r="A145" s="28"/>
      <c r="B145" s="28"/>
      <c r="C145" s="28"/>
      <c r="D145" s="28"/>
      <c r="E145" s="28"/>
      <c r="F145" s="28"/>
      <c r="G145" s="28"/>
      <c r="H145" s="28"/>
      <c r="I145" s="28"/>
      <c r="J145" s="28"/>
      <c r="K145" s="28"/>
      <c r="L145" s="28"/>
      <c r="M145" s="28"/>
      <c r="N145" s="28"/>
    </row>
    <row r="146" spans="1:14" ht="15">
      <c r="A146" s="28"/>
      <c r="B146" s="28"/>
      <c r="C146" s="28"/>
      <c r="D146" s="28"/>
      <c r="E146" s="28"/>
      <c r="F146" s="28"/>
      <c r="G146" s="28"/>
      <c r="H146" s="28"/>
      <c r="I146" s="28"/>
      <c r="J146" s="28"/>
      <c r="K146" s="28"/>
      <c r="L146" s="28"/>
      <c r="M146" s="28"/>
      <c r="N146" s="28"/>
    </row>
    <row r="147" spans="1:14" ht="15">
      <c r="A147" s="28"/>
      <c r="B147" s="28"/>
      <c r="C147" s="28"/>
      <c r="D147" s="28"/>
      <c r="E147" s="28"/>
      <c r="F147" s="28"/>
      <c r="G147" s="28"/>
      <c r="H147" s="28"/>
      <c r="I147" s="28"/>
      <c r="J147" s="28"/>
      <c r="K147" s="28"/>
      <c r="L147" s="28"/>
      <c r="M147" s="28"/>
      <c r="N147" s="28"/>
    </row>
    <row r="148" spans="1:14" ht="15">
      <c r="A148" s="28"/>
      <c r="B148" s="28"/>
      <c r="C148" s="28"/>
      <c r="D148" s="28"/>
      <c r="E148" s="28"/>
      <c r="F148" s="28"/>
      <c r="G148" s="28"/>
      <c r="H148" s="28"/>
      <c r="I148" s="28"/>
      <c r="J148" s="28"/>
      <c r="K148" s="28"/>
      <c r="L148" s="28"/>
      <c r="M148" s="28"/>
      <c r="N148" s="28"/>
    </row>
    <row r="149" spans="1:14" ht="15">
      <c r="A149" s="28"/>
      <c r="B149" s="28"/>
      <c r="C149" s="28"/>
      <c r="D149" s="28"/>
      <c r="E149" s="28"/>
      <c r="F149" s="28"/>
      <c r="G149" s="28"/>
      <c r="H149" s="28"/>
      <c r="I149" s="28"/>
      <c r="J149" s="28"/>
      <c r="K149" s="28"/>
      <c r="L149" s="28"/>
      <c r="M149" s="28"/>
      <c r="N149" s="28"/>
    </row>
    <row r="150" spans="1:14" ht="15">
      <c r="A150" s="28"/>
      <c r="B150" s="28"/>
      <c r="C150" s="28"/>
      <c r="D150" s="28"/>
      <c r="E150" s="28"/>
      <c r="F150" s="28"/>
      <c r="G150" s="28"/>
      <c r="H150" s="28"/>
      <c r="I150" s="28"/>
      <c r="J150" s="28"/>
      <c r="K150" s="28"/>
      <c r="L150" s="28"/>
      <c r="M150" s="28"/>
      <c r="N150" s="28"/>
    </row>
    <row r="151" spans="1:14" ht="15">
      <c r="A151" s="28"/>
      <c r="B151" s="28"/>
      <c r="C151" s="28"/>
      <c r="D151" s="28"/>
      <c r="E151" s="28"/>
      <c r="F151" s="28"/>
      <c r="G151" s="28"/>
      <c r="H151" s="28"/>
      <c r="I151" s="28"/>
      <c r="J151" s="28"/>
      <c r="K151" s="28"/>
      <c r="L151" s="28"/>
      <c r="M151" s="28"/>
      <c r="N151" s="28"/>
    </row>
    <row r="152" spans="1:14" ht="15">
      <c r="A152" s="28"/>
      <c r="B152" s="28"/>
      <c r="C152" s="28"/>
      <c r="D152" s="28"/>
      <c r="E152" s="28"/>
      <c r="F152" s="28"/>
      <c r="G152" s="28"/>
      <c r="H152" s="28"/>
      <c r="I152" s="28"/>
      <c r="J152" s="28"/>
      <c r="K152" s="28"/>
      <c r="L152" s="28"/>
      <c r="M152" s="28"/>
      <c r="N152" s="28"/>
    </row>
    <row r="153" spans="1:14" ht="15">
      <c r="A153" s="28"/>
      <c r="B153" s="28"/>
      <c r="C153" s="28"/>
      <c r="D153" s="28"/>
      <c r="E153" s="28"/>
      <c r="F153" s="28"/>
      <c r="G153" s="28"/>
      <c r="H153" s="28"/>
      <c r="I153" s="28"/>
      <c r="J153" s="28"/>
      <c r="K153" s="28"/>
      <c r="L153" s="28"/>
      <c r="M153" s="28"/>
      <c r="N153" s="28"/>
    </row>
    <row r="154" spans="1:14" ht="15">
      <c r="A154" s="28"/>
      <c r="B154" s="28"/>
      <c r="C154" s="28"/>
      <c r="D154" s="28"/>
      <c r="E154" s="28"/>
      <c r="F154" s="28"/>
      <c r="G154" s="28"/>
      <c r="H154" s="28"/>
      <c r="I154" s="28"/>
      <c r="J154" s="28"/>
      <c r="K154" s="28"/>
      <c r="L154" s="28"/>
      <c r="M154" s="28"/>
      <c r="N154" s="28"/>
    </row>
    <row r="155" spans="1:14" ht="15">
      <c r="A155" s="28"/>
      <c r="B155" s="28"/>
      <c r="C155" s="28"/>
      <c r="D155" s="28"/>
      <c r="E155" s="28"/>
      <c r="F155" s="28"/>
      <c r="G155" s="28"/>
      <c r="H155" s="28"/>
      <c r="I155" s="28"/>
      <c r="J155" s="28"/>
      <c r="K155" s="28"/>
      <c r="L155" s="28"/>
      <c r="M155" s="28"/>
      <c r="N155" s="28"/>
    </row>
    <row r="156" spans="1:14" ht="15">
      <c r="A156" s="28"/>
      <c r="B156" s="28"/>
      <c r="C156" s="28"/>
      <c r="D156" s="28"/>
      <c r="E156" s="28"/>
      <c r="F156" s="28"/>
      <c r="G156" s="28"/>
      <c r="H156" s="28"/>
      <c r="I156" s="28"/>
      <c r="J156" s="28"/>
      <c r="K156" s="28"/>
      <c r="L156" s="28"/>
      <c r="M156" s="28"/>
      <c r="N156" s="28"/>
    </row>
    <row r="157" spans="1:14" ht="15">
      <c r="A157" s="28"/>
      <c r="B157" s="28"/>
      <c r="C157" s="28"/>
      <c r="D157" s="28"/>
      <c r="E157" s="28"/>
      <c r="F157" s="28"/>
      <c r="G157" s="28"/>
      <c r="H157" s="28"/>
      <c r="I157" s="28"/>
      <c r="J157" s="28"/>
      <c r="K157" s="28"/>
      <c r="L157" s="28"/>
      <c r="M157" s="28"/>
      <c r="N157" s="28"/>
    </row>
    <row r="158" spans="1:14" ht="15">
      <c r="A158" s="28"/>
      <c r="B158" s="28"/>
      <c r="C158" s="28"/>
      <c r="D158" s="28"/>
      <c r="E158" s="28"/>
      <c r="F158" s="28"/>
      <c r="G158" s="28"/>
      <c r="H158" s="28"/>
      <c r="I158" s="28"/>
      <c r="J158" s="28"/>
      <c r="K158" s="28"/>
      <c r="L158" s="28"/>
      <c r="M158" s="28"/>
      <c r="N158" s="28"/>
    </row>
    <row r="159" spans="1:14" ht="15">
      <c r="A159" s="28"/>
      <c r="B159" s="28"/>
      <c r="C159" s="28"/>
      <c r="D159" s="28"/>
      <c r="E159" s="28"/>
      <c r="F159" s="28"/>
      <c r="G159" s="28"/>
      <c r="H159" s="28"/>
      <c r="I159" s="28"/>
      <c r="J159" s="28"/>
      <c r="K159" s="28"/>
      <c r="L159" s="28"/>
      <c r="M159" s="28"/>
      <c r="N159" s="28"/>
    </row>
    <row r="160" spans="1:14" ht="15">
      <c r="A160" s="28"/>
      <c r="B160" s="28"/>
      <c r="C160" s="28"/>
      <c r="D160" s="28"/>
      <c r="E160" s="28"/>
      <c r="F160" s="28"/>
      <c r="G160" s="28"/>
      <c r="H160" s="28"/>
      <c r="I160" s="28"/>
      <c r="J160" s="28"/>
      <c r="K160" s="28"/>
      <c r="L160" s="28"/>
      <c r="M160" s="28"/>
      <c r="N160" s="28"/>
    </row>
    <row r="161" spans="1:14" ht="15">
      <c r="A161" s="28"/>
      <c r="B161" s="28"/>
      <c r="C161" s="28"/>
      <c r="D161" s="28"/>
      <c r="E161" s="28"/>
      <c r="F161" s="28"/>
      <c r="G161" s="28"/>
      <c r="H161" s="28"/>
      <c r="I161" s="28"/>
      <c r="J161" s="28"/>
      <c r="K161" s="28"/>
      <c r="L161" s="28"/>
      <c r="M161" s="28"/>
      <c r="N161" s="28"/>
    </row>
    <row r="162" spans="1:14" ht="15">
      <c r="A162" s="28"/>
      <c r="B162" s="28"/>
      <c r="C162" s="28"/>
      <c r="D162" s="28"/>
      <c r="E162" s="28"/>
      <c r="F162" s="28"/>
      <c r="G162" s="28"/>
      <c r="H162" s="28"/>
      <c r="I162" s="28"/>
      <c r="J162" s="28"/>
      <c r="K162" s="28"/>
      <c r="L162" s="28"/>
      <c r="M162" s="28"/>
      <c r="N162" s="28"/>
    </row>
    <row r="163" spans="1:14" ht="15">
      <c r="A163" s="28"/>
      <c r="B163" s="28"/>
      <c r="C163" s="28"/>
      <c r="D163" s="28"/>
      <c r="E163" s="28"/>
      <c r="F163" s="28"/>
      <c r="G163" s="28"/>
      <c r="H163" s="28"/>
      <c r="I163" s="28"/>
      <c r="J163" s="28"/>
      <c r="K163" s="28"/>
      <c r="L163" s="28"/>
      <c r="M163" s="28"/>
      <c r="N163" s="28"/>
    </row>
    <row r="164" spans="1:14" ht="15">
      <c r="A164" s="28"/>
      <c r="B164" s="28"/>
      <c r="C164" s="28"/>
      <c r="D164" s="28"/>
      <c r="E164" s="28"/>
      <c r="F164" s="28"/>
      <c r="G164" s="28"/>
      <c r="H164" s="28"/>
      <c r="I164" s="28"/>
      <c r="J164" s="28"/>
      <c r="K164" s="28"/>
      <c r="L164" s="28"/>
      <c r="M164" s="28"/>
      <c r="N164" s="28"/>
    </row>
    <row r="165" spans="1:14" ht="15">
      <c r="A165" s="28"/>
      <c r="B165" s="28"/>
      <c r="C165" s="28"/>
      <c r="D165" s="28"/>
      <c r="E165" s="28"/>
      <c r="F165" s="28"/>
      <c r="G165" s="28"/>
      <c r="H165" s="28"/>
      <c r="I165" s="28"/>
      <c r="J165" s="28"/>
      <c r="K165" s="28"/>
      <c r="L165" s="28"/>
      <c r="M165" s="28"/>
      <c r="N165" s="28"/>
    </row>
    <row r="166" spans="1:14" ht="15">
      <c r="A166" s="28"/>
      <c r="B166" s="28"/>
      <c r="C166" s="28"/>
      <c r="D166" s="28"/>
      <c r="E166" s="28"/>
      <c r="F166" s="28"/>
      <c r="G166" s="28"/>
      <c r="H166" s="28"/>
      <c r="I166" s="28"/>
      <c r="J166" s="28"/>
      <c r="K166" s="28"/>
      <c r="L166" s="28"/>
      <c r="M166" s="28"/>
      <c r="N166" s="28"/>
    </row>
    <row r="167" spans="1:14" ht="15">
      <c r="A167" s="28"/>
      <c r="B167" s="28"/>
      <c r="C167" s="28"/>
      <c r="D167" s="28"/>
      <c r="E167" s="28"/>
      <c r="F167" s="28"/>
      <c r="G167" s="28"/>
      <c r="H167" s="28"/>
      <c r="I167" s="28"/>
      <c r="J167" s="28"/>
      <c r="K167" s="28"/>
      <c r="L167" s="28"/>
      <c r="M167" s="28"/>
      <c r="N167" s="28"/>
    </row>
    <row r="168" spans="1:14" ht="15">
      <c r="A168" s="28"/>
      <c r="B168" s="28"/>
      <c r="C168" s="28"/>
      <c r="D168" s="28"/>
      <c r="E168" s="28"/>
      <c r="F168" s="28"/>
      <c r="G168" s="28"/>
      <c r="H168" s="28"/>
      <c r="I168" s="28"/>
      <c r="J168" s="28"/>
      <c r="K168" s="28"/>
      <c r="L168" s="28"/>
      <c r="M168" s="28"/>
      <c r="N168" s="28"/>
    </row>
    <row r="169" spans="1:14" ht="15">
      <c r="A169" s="28"/>
      <c r="B169" s="28"/>
      <c r="C169" s="28"/>
      <c r="D169" s="28"/>
      <c r="E169" s="28"/>
      <c r="F169" s="28"/>
      <c r="G169" s="28"/>
      <c r="H169" s="28"/>
      <c r="I169" s="28"/>
      <c r="J169" s="28"/>
      <c r="K169" s="28"/>
      <c r="L169" s="28"/>
      <c r="M169" s="28"/>
      <c r="N169" s="28"/>
    </row>
    <row r="170" spans="1:14" ht="15">
      <c r="A170" s="28"/>
      <c r="B170" s="28"/>
      <c r="C170" s="28"/>
      <c r="D170" s="28"/>
      <c r="E170" s="28"/>
      <c r="F170" s="28"/>
      <c r="G170" s="28"/>
      <c r="H170" s="28"/>
      <c r="I170" s="28"/>
      <c r="J170" s="28"/>
      <c r="K170" s="28"/>
      <c r="L170" s="28"/>
      <c r="M170" s="28"/>
      <c r="N170" s="28"/>
    </row>
    <row r="171" spans="1:14" ht="15">
      <c r="A171" s="28"/>
      <c r="B171" s="28"/>
      <c r="C171" s="28"/>
      <c r="D171" s="28"/>
      <c r="E171" s="28"/>
      <c r="F171" s="28"/>
      <c r="G171" s="28"/>
      <c r="H171" s="28"/>
      <c r="I171" s="28"/>
      <c r="J171" s="28"/>
      <c r="K171" s="28"/>
      <c r="L171" s="28"/>
      <c r="M171" s="28"/>
      <c r="N171" s="28"/>
    </row>
    <row r="172" spans="1:14" ht="15">
      <c r="A172" s="28"/>
      <c r="B172" s="28"/>
      <c r="C172" s="28"/>
      <c r="D172" s="28"/>
      <c r="E172" s="28"/>
      <c r="F172" s="28"/>
      <c r="G172" s="28"/>
      <c r="H172" s="28"/>
      <c r="I172" s="28"/>
      <c r="J172" s="28"/>
      <c r="K172" s="28"/>
      <c r="L172" s="28"/>
      <c r="M172" s="28"/>
      <c r="N172" s="28"/>
    </row>
    <row r="173" spans="1:14" ht="15">
      <c r="A173" s="28"/>
      <c r="B173" s="28"/>
      <c r="C173" s="28"/>
      <c r="D173" s="28"/>
      <c r="E173" s="28"/>
      <c r="F173" s="28"/>
      <c r="G173" s="28"/>
      <c r="H173" s="28"/>
      <c r="I173" s="28"/>
      <c r="J173" s="28"/>
      <c r="K173" s="28"/>
      <c r="L173" s="28"/>
      <c r="M173" s="28"/>
      <c r="N173" s="28"/>
    </row>
    <row r="174" spans="1:14" ht="15">
      <c r="A174" s="28"/>
      <c r="B174" s="28"/>
      <c r="C174" s="28"/>
      <c r="D174" s="28"/>
      <c r="E174" s="28"/>
      <c r="F174" s="28"/>
      <c r="G174" s="28"/>
      <c r="H174" s="28"/>
      <c r="I174" s="28"/>
      <c r="J174" s="28"/>
      <c r="K174" s="28"/>
      <c r="L174" s="28"/>
      <c r="M174" s="28"/>
      <c r="N174" s="28"/>
    </row>
    <row r="175" spans="1:14" ht="15">
      <c r="A175" s="28"/>
      <c r="B175" s="28"/>
      <c r="C175" s="28"/>
      <c r="D175" s="28"/>
      <c r="E175" s="28"/>
      <c r="F175" s="28"/>
      <c r="G175" s="28"/>
      <c r="H175" s="28"/>
      <c r="I175" s="28"/>
      <c r="J175" s="28"/>
      <c r="K175" s="28"/>
      <c r="L175" s="28"/>
      <c r="M175" s="28"/>
      <c r="N175" s="28"/>
    </row>
    <row r="176" spans="1:14" ht="15">
      <c r="A176" s="28"/>
      <c r="B176" s="28"/>
      <c r="C176" s="28"/>
      <c r="D176" s="28"/>
      <c r="E176" s="28"/>
      <c r="F176" s="28"/>
      <c r="G176" s="28"/>
      <c r="H176" s="28"/>
      <c r="I176" s="28"/>
      <c r="J176" s="28"/>
      <c r="K176" s="28"/>
      <c r="L176" s="28"/>
      <c r="M176" s="28"/>
      <c r="N176" s="28"/>
    </row>
    <row r="177" spans="1:14" ht="15">
      <c r="A177" s="28"/>
      <c r="B177" s="28"/>
      <c r="C177" s="28"/>
      <c r="D177" s="28"/>
      <c r="E177" s="28"/>
      <c r="F177" s="28"/>
      <c r="G177" s="28"/>
      <c r="H177" s="28"/>
      <c r="I177" s="28"/>
      <c r="J177" s="28"/>
      <c r="K177" s="28"/>
      <c r="L177" s="28"/>
      <c r="M177" s="28"/>
      <c r="N177" s="28"/>
    </row>
    <row r="178" spans="1:14" ht="15">
      <c r="A178" s="28"/>
      <c r="B178" s="28"/>
      <c r="C178" s="28"/>
      <c r="D178" s="28"/>
      <c r="E178" s="28"/>
      <c r="F178" s="28"/>
      <c r="G178" s="28"/>
      <c r="H178" s="28"/>
      <c r="I178" s="28"/>
      <c r="J178" s="28"/>
      <c r="K178" s="28"/>
      <c r="L178" s="28"/>
      <c r="M178" s="28"/>
      <c r="N178" s="28"/>
    </row>
    <row r="179" spans="1:14" ht="15">
      <c r="A179" s="28"/>
      <c r="B179" s="28"/>
      <c r="C179" s="28"/>
      <c r="D179" s="28"/>
      <c r="E179" s="28"/>
      <c r="F179" s="28"/>
      <c r="G179" s="28"/>
      <c r="H179" s="28"/>
      <c r="I179" s="28"/>
      <c r="J179" s="28"/>
      <c r="K179" s="28"/>
      <c r="L179" s="28"/>
      <c r="M179" s="28"/>
      <c r="N179" s="28"/>
    </row>
    <row r="180" spans="1:14" ht="15">
      <c r="A180" s="28"/>
      <c r="B180" s="28"/>
      <c r="C180" s="28"/>
      <c r="D180" s="28"/>
      <c r="E180" s="28"/>
      <c r="F180" s="28"/>
      <c r="G180" s="28"/>
      <c r="H180" s="28"/>
      <c r="I180" s="28"/>
      <c r="J180" s="28"/>
      <c r="K180" s="28"/>
      <c r="L180" s="28"/>
      <c r="M180" s="28"/>
      <c r="N180" s="28"/>
    </row>
    <row r="181" spans="1:14" ht="15">
      <c r="A181" s="28"/>
      <c r="B181" s="28"/>
      <c r="C181" s="28"/>
      <c r="D181" s="28"/>
      <c r="E181" s="28"/>
      <c r="F181" s="28"/>
      <c r="G181" s="28"/>
      <c r="H181" s="28"/>
      <c r="I181" s="28"/>
      <c r="J181" s="28"/>
      <c r="K181" s="28"/>
      <c r="L181" s="28"/>
      <c r="M181" s="28"/>
      <c r="N181" s="28"/>
    </row>
    <row r="182" spans="1:14" ht="15">
      <c r="A182" s="28"/>
      <c r="B182" s="28"/>
      <c r="C182" s="28"/>
      <c r="D182" s="28"/>
      <c r="E182" s="28"/>
      <c r="F182" s="28"/>
      <c r="G182" s="28"/>
      <c r="H182" s="28"/>
      <c r="I182" s="28"/>
      <c r="J182" s="28"/>
      <c r="K182" s="28"/>
      <c r="L182" s="28"/>
      <c r="M182" s="28"/>
      <c r="N182" s="28"/>
    </row>
    <row r="183" spans="1:14" ht="15">
      <c r="A183" s="28"/>
      <c r="B183" s="28"/>
      <c r="C183" s="28"/>
      <c r="D183" s="28"/>
      <c r="E183" s="28"/>
      <c r="F183" s="28"/>
      <c r="G183" s="28"/>
      <c r="H183" s="28"/>
      <c r="I183" s="28"/>
      <c r="J183" s="28"/>
      <c r="K183" s="28"/>
      <c r="L183" s="28"/>
      <c r="M183" s="28"/>
      <c r="N183" s="28"/>
    </row>
    <row r="184" spans="1:14" ht="15">
      <c r="A184" s="28"/>
      <c r="B184" s="28"/>
      <c r="C184" s="28"/>
      <c r="D184" s="28"/>
      <c r="E184" s="28"/>
      <c r="F184" s="28"/>
      <c r="G184" s="28"/>
      <c r="H184" s="28"/>
      <c r="I184" s="28"/>
      <c r="J184" s="28"/>
      <c r="K184" s="28"/>
      <c r="L184" s="28"/>
      <c r="M184" s="28"/>
      <c r="N184" s="28"/>
    </row>
    <row r="185" spans="1:14" ht="15">
      <c r="A185" s="28"/>
      <c r="B185" s="28"/>
      <c r="C185" s="28"/>
      <c r="D185" s="28"/>
      <c r="E185" s="28"/>
      <c r="F185" s="28"/>
      <c r="G185" s="28"/>
      <c r="H185" s="28"/>
      <c r="I185" s="28"/>
      <c r="J185" s="28"/>
      <c r="K185" s="28"/>
      <c r="L185" s="28"/>
      <c r="M185" s="28"/>
      <c r="N185" s="28"/>
    </row>
    <row r="186" spans="1:14" ht="15">
      <c r="A186" s="28"/>
      <c r="B186" s="28"/>
      <c r="C186" s="28"/>
      <c r="D186" s="28"/>
      <c r="E186" s="28"/>
      <c r="F186" s="28"/>
      <c r="G186" s="28"/>
      <c r="H186" s="28"/>
      <c r="I186" s="28"/>
      <c r="J186" s="28"/>
      <c r="K186" s="28"/>
      <c r="L186" s="28"/>
      <c r="M186" s="28"/>
      <c r="N186" s="28"/>
    </row>
    <row r="187" spans="1:14" ht="15">
      <c r="A187" s="28"/>
      <c r="B187" s="28"/>
      <c r="C187" s="28"/>
      <c r="D187" s="28"/>
      <c r="E187" s="28"/>
      <c r="F187" s="28"/>
      <c r="G187" s="28"/>
      <c r="H187" s="28"/>
      <c r="I187" s="28"/>
      <c r="J187" s="28"/>
      <c r="K187" s="28"/>
      <c r="L187" s="28"/>
      <c r="M187" s="28"/>
      <c r="N187" s="28"/>
    </row>
    <row r="188" spans="1:14" ht="15">
      <c r="A188" s="28"/>
      <c r="B188" s="28"/>
      <c r="C188" s="28"/>
      <c r="D188" s="28"/>
      <c r="E188" s="28"/>
      <c r="F188" s="28"/>
      <c r="G188" s="28"/>
      <c r="H188" s="28"/>
      <c r="I188" s="28"/>
      <c r="J188" s="28"/>
      <c r="K188" s="28"/>
      <c r="L188" s="28"/>
      <c r="M188" s="28"/>
      <c r="N188" s="28"/>
    </row>
    <row r="189" spans="1:14" ht="15">
      <c r="A189" s="28"/>
      <c r="B189" s="28"/>
      <c r="C189" s="28"/>
      <c r="D189" s="28"/>
      <c r="E189" s="28"/>
      <c r="F189" s="28"/>
      <c r="G189" s="28"/>
      <c r="H189" s="28"/>
      <c r="I189" s="28"/>
      <c r="J189" s="28"/>
      <c r="K189" s="28"/>
      <c r="L189" s="28"/>
      <c r="M189" s="28"/>
      <c r="N189" s="28"/>
    </row>
    <row r="190" spans="1:14" ht="15">
      <c r="A190" s="28"/>
      <c r="B190" s="28"/>
      <c r="C190" s="28"/>
      <c r="D190" s="28"/>
      <c r="E190" s="28"/>
      <c r="F190" s="28"/>
      <c r="G190" s="28"/>
      <c r="H190" s="28"/>
      <c r="I190" s="28"/>
      <c r="J190" s="28"/>
      <c r="K190" s="28"/>
      <c r="L190" s="28"/>
      <c r="M190" s="28"/>
      <c r="N190" s="28"/>
    </row>
    <row r="191" spans="1:14" ht="15">
      <c r="A191" s="28"/>
      <c r="B191" s="28"/>
      <c r="C191" s="28"/>
      <c r="D191" s="28"/>
      <c r="E191" s="28"/>
      <c r="F191" s="28"/>
      <c r="G191" s="28"/>
      <c r="H191" s="28"/>
      <c r="I191" s="28"/>
      <c r="J191" s="28"/>
      <c r="K191" s="28"/>
      <c r="L191" s="28"/>
      <c r="M191" s="28"/>
      <c r="N191" s="28"/>
    </row>
    <row r="192" spans="1:14" ht="15">
      <c r="A192" s="28"/>
      <c r="B192" s="28"/>
      <c r="C192" s="28"/>
      <c r="D192" s="28"/>
      <c r="E192" s="28"/>
      <c r="F192" s="28"/>
      <c r="G192" s="28"/>
      <c r="H192" s="28"/>
      <c r="I192" s="28"/>
      <c r="J192" s="28"/>
      <c r="K192" s="28"/>
      <c r="L192" s="28"/>
      <c r="M192" s="28"/>
      <c r="N192" s="28"/>
    </row>
    <row r="193" spans="1:14" ht="15">
      <c r="A193" s="28"/>
      <c r="B193" s="28"/>
      <c r="C193" s="28"/>
      <c r="D193" s="28"/>
      <c r="E193" s="28"/>
      <c r="F193" s="28"/>
      <c r="G193" s="28"/>
      <c r="H193" s="28"/>
      <c r="I193" s="28"/>
      <c r="J193" s="28"/>
      <c r="K193" s="28"/>
      <c r="L193" s="28"/>
      <c r="M193" s="28"/>
      <c r="N193" s="28"/>
    </row>
    <row r="194" spans="1:14" ht="15">
      <c r="A194" s="28"/>
      <c r="B194" s="28"/>
      <c r="C194" s="28"/>
      <c r="D194" s="28"/>
      <c r="E194" s="28"/>
      <c r="F194" s="28"/>
      <c r="G194" s="28"/>
      <c r="H194" s="28"/>
      <c r="I194" s="28"/>
      <c r="J194" s="28"/>
      <c r="K194" s="28"/>
      <c r="L194" s="28"/>
      <c r="M194" s="28"/>
      <c r="N194" s="28"/>
    </row>
    <row r="195" spans="1:14" ht="15">
      <c r="A195" s="28"/>
      <c r="B195" s="28"/>
      <c r="C195" s="28"/>
      <c r="D195" s="28"/>
      <c r="E195" s="28"/>
      <c r="F195" s="28"/>
      <c r="G195" s="28"/>
      <c r="H195" s="28"/>
      <c r="I195" s="28"/>
      <c r="J195" s="28"/>
      <c r="K195" s="28"/>
      <c r="L195" s="28"/>
      <c r="M195" s="28"/>
      <c r="N195" s="28"/>
    </row>
    <row r="196" spans="1:14" ht="15">
      <c r="A196" s="28"/>
      <c r="B196" s="28"/>
      <c r="C196" s="28"/>
      <c r="D196" s="28"/>
      <c r="E196" s="28"/>
      <c r="F196" s="28"/>
      <c r="G196" s="28"/>
      <c r="H196" s="28"/>
      <c r="I196" s="28"/>
      <c r="J196" s="28"/>
      <c r="K196" s="28"/>
      <c r="L196" s="28"/>
      <c r="M196" s="28"/>
      <c r="N196" s="28"/>
    </row>
    <row r="197" spans="1:14" ht="15">
      <c r="A197" s="28"/>
      <c r="B197" s="28"/>
      <c r="C197" s="28"/>
      <c r="D197" s="28"/>
      <c r="E197" s="28"/>
      <c r="F197" s="28"/>
      <c r="G197" s="28"/>
      <c r="H197" s="28"/>
      <c r="I197" s="28"/>
      <c r="J197" s="28"/>
      <c r="K197" s="28"/>
      <c r="L197" s="28"/>
      <c r="M197" s="28"/>
      <c r="N197" s="28"/>
    </row>
    <row r="198" spans="1:14" ht="15">
      <c r="A198" s="28"/>
      <c r="B198" s="28"/>
      <c r="C198" s="28"/>
      <c r="D198" s="28"/>
      <c r="E198" s="28"/>
      <c r="F198" s="28"/>
      <c r="G198" s="28"/>
      <c r="H198" s="28"/>
      <c r="I198" s="28"/>
      <c r="J198" s="28"/>
      <c r="K198" s="28"/>
      <c r="L198" s="28"/>
      <c r="M198" s="28"/>
      <c r="N198" s="28"/>
    </row>
    <row r="199" spans="1:14" ht="15">
      <c r="A199" s="28"/>
      <c r="B199" s="28"/>
      <c r="C199" s="28"/>
      <c r="D199" s="28"/>
      <c r="E199" s="28"/>
      <c r="F199" s="28"/>
      <c r="G199" s="28"/>
      <c r="H199" s="28"/>
      <c r="I199" s="28"/>
      <c r="J199" s="28"/>
      <c r="K199" s="28"/>
      <c r="L199" s="28"/>
      <c r="M199" s="28"/>
      <c r="N199" s="28"/>
    </row>
    <row r="200" spans="1:14" ht="15">
      <c r="A200" s="28"/>
      <c r="B200" s="28"/>
      <c r="C200" s="28"/>
      <c r="D200" s="28"/>
      <c r="E200" s="28"/>
      <c r="F200" s="28"/>
      <c r="G200" s="28"/>
      <c r="H200" s="28"/>
      <c r="I200" s="28"/>
      <c r="J200" s="28"/>
      <c r="K200" s="28"/>
      <c r="L200" s="28"/>
      <c r="M200" s="28"/>
      <c r="N200" s="28"/>
    </row>
    <row r="201" spans="1:14" ht="15">
      <c r="A201" s="28"/>
      <c r="B201" s="28"/>
      <c r="C201" s="28"/>
      <c r="D201" s="28"/>
      <c r="E201" s="28"/>
      <c r="F201" s="28"/>
      <c r="G201" s="28"/>
      <c r="H201" s="28"/>
      <c r="I201" s="28"/>
      <c r="J201" s="28"/>
      <c r="K201" s="28"/>
      <c r="L201" s="28"/>
      <c r="M201" s="28"/>
      <c r="N201" s="28"/>
    </row>
    <row r="202" spans="1:14" ht="15">
      <c r="A202" s="28"/>
      <c r="B202" s="28"/>
      <c r="C202" s="28"/>
      <c r="D202" s="28"/>
      <c r="E202" s="28"/>
      <c r="F202" s="28"/>
      <c r="G202" s="28"/>
      <c r="H202" s="28"/>
      <c r="I202" s="28"/>
      <c r="J202" s="28"/>
      <c r="K202" s="28"/>
      <c r="L202" s="28"/>
      <c r="M202" s="28"/>
      <c r="N202" s="28"/>
    </row>
    <row r="203" spans="1:14" ht="15">
      <c r="A203" s="28"/>
      <c r="B203" s="28"/>
      <c r="C203" s="28"/>
      <c r="D203" s="28"/>
      <c r="E203" s="28"/>
      <c r="F203" s="28"/>
      <c r="G203" s="28"/>
      <c r="H203" s="28"/>
      <c r="I203" s="28"/>
      <c r="J203" s="28"/>
      <c r="K203" s="28"/>
      <c r="L203" s="28"/>
      <c r="M203" s="28"/>
      <c r="N203" s="28"/>
    </row>
    <row r="204" spans="1:14" ht="15">
      <c r="A204" s="28"/>
      <c r="B204" s="28"/>
      <c r="C204" s="28"/>
      <c r="D204" s="28"/>
      <c r="E204" s="28"/>
      <c r="F204" s="28"/>
      <c r="G204" s="28"/>
      <c r="H204" s="28"/>
      <c r="I204" s="28"/>
      <c r="J204" s="28"/>
      <c r="K204" s="28"/>
      <c r="L204" s="28"/>
      <c r="M204" s="28"/>
      <c r="N204" s="28"/>
    </row>
    <row r="205" spans="1:14" ht="15">
      <c r="A205" s="28"/>
      <c r="B205" s="28"/>
      <c r="C205" s="28"/>
      <c r="D205" s="28"/>
      <c r="E205" s="28"/>
      <c r="F205" s="28"/>
      <c r="G205" s="28"/>
      <c r="H205" s="28"/>
      <c r="I205" s="28"/>
      <c r="J205" s="28"/>
      <c r="K205" s="28"/>
      <c r="L205" s="28"/>
      <c r="M205" s="28"/>
      <c r="N205" s="28"/>
    </row>
    <row r="206" spans="1:14" ht="15">
      <c r="A206" s="28"/>
      <c r="B206" s="28"/>
      <c r="C206" s="28"/>
      <c r="D206" s="28"/>
      <c r="E206" s="28"/>
      <c r="F206" s="28"/>
      <c r="G206" s="28"/>
      <c r="H206" s="28"/>
      <c r="I206" s="28"/>
      <c r="J206" s="28"/>
      <c r="K206" s="28"/>
      <c r="L206" s="28"/>
      <c r="M206" s="28"/>
      <c r="N206" s="28"/>
    </row>
    <row r="207" spans="1:14" ht="15">
      <c r="A207" s="28"/>
      <c r="B207" s="28"/>
      <c r="C207" s="28"/>
      <c r="D207" s="28"/>
      <c r="E207" s="28"/>
      <c r="F207" s="28"/>
      <c r="G207" s="28"/>
      <c r="H207" s="28"/>
      <c r="I207" s="28"/>
      <c r="J207" s="28"/>
      <c r="K207" s="28"/>
      <c r="L207" s="28"/>
      <c r="M207" s="28"/>
      <c r="N207" s="28"/>
    </row>
    <row r="208" spans="1:14" ht="15">
      <c r="A208" s="28"/>
      <c r="B208" s="28"/>
      <c r="C208" s="28"/>
      <c r="D208" s="28"/>
      <c r="E208" s="28"/>
      <c r="F208" s="28"/>
      <c r="G208" s="28"/>
      <c r="H208" s="28"/>
      <c r="I208" s="28"/>
      <c r="J208" s="28"/>
      <c r="K208" s="28"/>
      <c r="L208" s="28"/>
      <c r="M208" s="28"/>
      <c r="N208" s="28"/>
    </row>
    <row r="209" spans="1:14" ht="15">
      <c r="A209" s="28"/>
      <c r="B209" s="28"/>
      <c r="C209" s="28"/>
      <c r="D209" s="28"/>
      <c r="E209" s="28"/>
      <c r="F209" s="28"/>
      <c r="G209" s="28"/>
      <c r="H209" s="28"/>
      <c r="I209" s="28"/>
      <c r="J209" s="28"/>
      <c r="K209" s="28"/>
      <c r="L209" s="28"/>
      <c r="M209" s="28"/>
      <c r="N209" s="28"/>
    </row>
    <row r="210" spans="1:14" ht="15">
      <c r="A210" s="28"/>
      <c r="B210" s="28"/>
      <c r="C210" s="28"/>
      <c r="D210" s="28"/>
      <c r="E210" s="28"/>
      <c r="F210" s="28"/>
      <c r="G210" s="28"/>
      <c r="H210" s="28"/>
      <c r="I210" s="28"/>
      <c r="J210" s="28"/>
      <c r="K210" s="28"/>
      <c r="L210" s="28"/>
      <c r="M210" s="28"/>
      <c r="N210" s="28"/>
    </row>
    <row r="211" spans="1:14" ht="15">
      <c r="A211" s="28"/>
      <c r="B211" s="28"/>
      <c r="C211" s="28"/>
      <c r="D211" s="28"/>
      <c r="E211" s="28"/>
      <c r="F211" s="28"/>
      <c r="G211" s="28"/>
      <c r="H211" s="28"/>
      <c r="I211" s="28"/>
      <c r="J211" s="28"/>
      <c r="K211" s="28"/>
      <c r="L211" s="28"/>
      <c r="M211" s="28"/>
      <c r="N211" s="28"/>
    </row>
    <row r="212" spans="1:14" ht="15">
      <c r="A212" s="28"/>
      <c r="B212" s="28"/>
      <c r="C212" s="28"/>
      <c r="D212" s="28"/>
      <c r="E212" s="28"/>
      <c r="F212" s="28"/>
      <c r="G212" s="28"/>
      <c r="H212" s="28"/>
      <c r="I212" s="28"/>
      <c r="J212" s="28"/>
      <c r="K212" s="28"/>
      <c r="L212" s="28"/>
      <c r="M212" s="28"/>
      <c r="N212" s="28"/>
    </row>
    <row r="213" spans="1:14" ht="15">
      <c r="A213" s="28"/>
      <c r="B213" s="28"/>
      <c r="C213" s="28"/>
      <c r="D213" s="28"/>
      <c r="E213" s="28"/>
      <c r="F213" s="28"/>
      <c r="G213" s="28"/>
      <c r="H213" s="28"/>
      <c r="I213" s="28"/>
      <c r="J213" s="28"/>
      <c r="K213" s="28"/>
      <c r="L213" s="28"/>
      <c r="M213" s="28"/>
      <c r="N213" s="28"/>
    </row>
    <row r="214" spans="1:14" ht="15">
      <c r="A214" s="28"/>
      <c r="B214" s="28"/>
      <c r="C214" s="28"/>
      <c r="D214" s="28"/>
      <c r="E214" s="28"/>
      <c r="F214" s="28"/>
      <c r="G214" s="28"/>
      <c r="H214" s="28"/>
      <c r="I214" s="28"/>
      <c r="J214" s="28"/>
      <c r="K214" s="28"/>
      <c r="L214" s="28"/>
      <c r="M214" s="28"/>
      <c r="N214" s="28"/>
    </row>
    <row r="215" spans="1:14" ht="15">
      <c r="A215" s="28"/>
      <c r="B215" s="28"/>
      <c r="C215" s="28"/>
      <c r="D215" s="28"/>
      <c r="E215" s="28"/>
      <c r="F215" s="28"/>
      <c r="G215" s="28"/>
      <c r="H215" s="28"/>
      <c r="I215" s="28"/>
      <c r="J215" s="28"/>
      <c r="K215" s="28"/>
      <c r="L215" s="28"/>
      <c r="M215" s="28"/>
      <c r="N215" s="28"/>
    </row>
    <row r="216" spans="1:14" ht="15">
      <c r="A216" s="28"/>
      <c r="B216" s="28"/>
      <c r="C216" s="28"/>
      <c r="D216" s="28"/>
      <c r="E216" s="28"/>
      <c r="F216" s="28"/>
      <c r="G216" s="28"/>
      <c r="H216" s="28"/>
      <c r="I216" s="28"/>
      <c r="J216" s="28"/>
      <c r="K216" s="28"/>
      <c r="L216" s="28"/>
      <c r="M216" s="28"/>
      <c r="N216" s="28"/>
    </row>
    <row r="217" spans="1:14" ht="15">
      <c r="A217" s="28"/>
      <c r="B217" s="28"/>
      <c r="C217" s="28"/>
      <c r="D217" s="28"/>
      <c r="E217" s="28"/>
      <c r="F217" s="28"/>
      <c r="G217" s="28"/>
      <c r="H217" s="28"/>
      <c r="I217" s="28"/>
      <c r="J217" s="28"/>
      <c r="K217" s="28"/>
      <c r="L217" s="28"/>
      <c r="M217" s="28"/>
      <c r="N217" s="28"/>
    </row>
    <row r="218" spans="1:14" ht="15">
      <c r="A218" s="28"/>
      <c r="B218" s="28"/>
      <c r="C218" s="28"/>
      <c r="D218" s="28"/>
      <c r="E218" s="28"/>
      <c r="F218" s="28"/>
      <c r="G218" s="28"/>
      <c r="H218" s="28"/>
      <c r="I218" s="28"/>
      <c r="J218" s="28"/>
      <c r="K218" s="28"/>
      <c r="L218" s="28"/>
      <c r="M218" s="28"/>
      <c r="N218" s="28"/>
    </row>
    <row r="219" spans="1:14" ht="15">
      <c r="A219" s="28"/>
      <c r="B219" s="28"/>
      <c r="C219" s="28"/>
      <c r="D219" s="28"/>
      <c r="E219" s="28"/>
      <c r="F219" s="28"/>
      <c r="G219" s="28"/>
      <c r="H219" s="28"/>
      <c r="I219" s="28"/>
      <c r="J219" s="28"/>
      <c r="K219" s="28"/>
      <c r="L219" s="28"/>
      <c r="M219" s="28"/>
      <c r="N219" s="28"/>
    </row>
    <row r="220" spans="1:14" ht="15">
      <c r="A220" s="28"/>
      <c r="B220" s="28"/>
      <c r="C220" s="28"/>
      <c r="D220" s="28"/>
      <c r="E220" s="28"/>
      <c r="F220" s="28"/>
      <c r="G220" s="28"/>
      <c r="H220" s="28"/>
      <c r="I220" s="28"/>
      <c r="J220" s="28"/>
      <c r="K220" s="28"/>
      <c r="L220" s="28"/>
      <c r="M220" s="28"/>
      <c r="N220" s="28"/>
    </row>
    <row r="221" spans="1:14" ht="15">
      <c r="A221" s="28"/>
      <c r="B221" s="28"/>
      <c r="C221" s="28"/>
      <c r="D221" s="28"/>
      <c r="E221" s="28"/>
      <c r="F221" s="28"/>
      <c r="G221" s="28"/>
      <c r="H221" s="28"/>
      <c r="I221" s="28"/>
      <c r="J221" s="28"/>
      <c r="K221" s="28"/>
      <c r="L221" s="28"/>
      <c r="M221" s="28"/>
      <c r="N221" s="28"/>
    </row>
    <row r="222" spans="1:14" ht="15">
      <c r="A222" s="28"/>
      <c r="B222" s="28"/>
      <c r="C222" s="28"/>
      <c r="D222" s="28"/>
      <c r="E222" s="28"/>
      <c r="F222" s="28"/>
      <c r="G222" s="28"/>
      <c r="H222" s="28"/>
      <c r="I222" s="28"/>
      <c r="J222" s="28"/>
      <c r="K222" s="28"/>
      <c r="L222" s="28"/>
      <c r="M222" s="28"/>
      <c r="N222" s="28"/>
    </row>
    <row r="223" spans="1:14" ht="15">
      <c r="A223" s="28"/>
      <c r="B223" s="28"/>
      <c r="C223" s="28"/>
      <c r="D223" s="28"/>
      <c r="E223" s="28"/>
      <c r="F223" s="28"/>
      <c r="G223" s="28"/>
      <c r="H223" s="28"/>
      <c r="I223" s="28"/>
      <c r="J223" s="28"/>
      <c r="K223" s="28"/>
      <c r="L223" s="28"/>
      <c r="M223" s="28"/>
      <c r="N223" s="28"/>
    </row>
    <row r="224" spans="1:14" ht="15">
      <c r="A224" s="28"/>
      <c r="B224" s="28"/>
      <c r="C224" s="28"/>
      <c r="D224" s="28"/>
      <c r="E224" s="28"/>
      <c r="F224" s="28"/>
      <c r="G224" s="28"/>
      <c r="H224" s="28"/>
      <c r="I224" s="28"/>
      <c r="J224" s="28"/>
      <c r="K224" s="28"/>
      <c r="L224" s="28"/>
      <c r="M224" s="28"/>
      <c r="N224" s="28"/>
    </row>
    <row r="225" spans="1:14" ht="15">
      <c r="A225" s="28"/>
      <c r="B225" s="28"/>
      <c r="C225" s="28"/>
      <c r="D225" s="28"/>
      <c r="E225" s="28"/>
      <c r="F225" s="28"/>
      <c r="G225" s="28"/>
      <c r="H225" s="28"/>
      <c r="I225" s="28"/>
      <c r="J225" s="28"/>
      <c r="K225" s="28"/>
      <c r="L225" s="28"/>
      <c r="M225" s="28"/>
      <c r="N225" s="28"/>
    </row>
    <row r="226" spans="1:14" ht="15">
      <c r="A226" s="28"/>
      <c r="B226" s="28"/>
      <c r="C226" s="28"/>
      <c r="D226" s="28"/>
      <c r="E226" s="28"/>
      <c r="F226" s="28"/>
      <c r="G226" s="28"/>
      <c r="H226" s="28"/>
      <c r="I226" s="28"/>
      <c r="J226" s="28"/>
      <c r="K226" s="28"/>
      <c r="L226" s="28"/>
      <c r="M226" s="28"/>
      <c r="N226" s="28"/>
    </row>
    <row r="227" spans="1:14" ht="15">
      <c r="A227" s="28"/>
      <c r="B227" s="28"/>
      <c r="C227" s="28"/>
      <c r="D227" s="28"/>
      <c r="E227" s="28"/>
      <c r="F227" s="28"/>
      <c r="G227" s="28"/>
      <c r="H227" s="28"/>
      <c r="I227" s="28"/>
      <c r="J227" s="28"/>
      <c r="K227" s="28"/>
      <c r="L227" s="28"/>
      <c r="M227" s="28"/>
      <c r="N227" s="28"/>
    </row>
    <row r="228" spans="1:14" ht="15">
      <c r="A228" s="28"/>
      <c r="B228" s="28"/>
      <c r="C228" s="28"/>
      <c r="D228" s="28"/>
      <c r="E228" s="28"/>
      <c r="F228" s="28"/>
      <c r="G228" s="28"/>
      <c r="H228" s="28"/>
      <c r="I228" s="28"/>
      <c r="J228" s="28"/>
      <c r="K228" s="28"/>
      <c r="L228" s="28"/>
      <c r="M228" s="28"/>
      <c r="N228" s="28"/>
    </row>
    <row r="229" spans="1:14" ht="15">
      <c r="A229" s="28"/>
      <c r="B229" s="28"/>
      <c r="C229" s="28"/>
      <c r="D229" s="28"/>
      <c r="E229" s="28"/>
      <c r="F229" s="28"/>
      <c r="G229" s="28"/>
      <c r="H229" s="28"/>
      <c r="I229" s="28"/>
      <c r="J229" s="28"/>
      <c r="K229" s="28"/>
      <c r="L229" s="28"/>
      <c r="M229" s="28"/>
      <c r="N229" s="28"/>
    </row>
    <row r="230" spans="1:14" ht="15">
      <c r="A230" s="28"/>
      <c r="B230" s="28"/>
      <c r="C230" s="28"/>
      <c r="D230" s="28"/>
      <c r="E230" s="28"/>
      <c r="F230" s="28"/>
      <c r="G230" s="28"/>
      <c r="H230" s="28"/>
      <c r="I230" s="28"/>
      <c r="J230" s="28"/>
      <c r="K230" s="28"/>
      <c r="L230" s="28"/>
      <c r="M230" s="28"/>
      <c r="N230" s="28"/>
    </row>
    <row r="231" spans="1:14" ht="15">
      <c r="A231" s="28"/>
      <c r="B231" s="28"/>
      <c r="C231" s="28"/>
      <c r="D231" s="28"/>
      <c r="E231" s="28"/>
      <c r="F231" s="28"/>
      <c r="G231" s="28"/>
      <c r="H231" s="28"/>
      <c r="I231" s="28"/>
      <c r="J231" s="28"/>
      <c r="K231" s="28"/>
      <c r="L231" s="28"/>
      <c r="M231" s="28"/>
      <c r="N231" s="28"/>
    </row>
    <row r="232" spans="1:14" ht="15">
      <c r="A232" s="28"/>
      <c r="B232" s="28"/>
      <c r="C232" s="28"/>
      <c r="D232" s="28"/>
      <c r="E232" s="28"/>
      <c r="F232" s="28"/>
      <c r="G232" s="28"/>
      <c r="H232" s="28"/>
      <c r="I232" s="28"/>
      <c r="J232" s="28"/>
      <c r="K232" s="28"/>
      <c r="L232" s="28"/>
      <c r="M232" s="28"/>
      <c r="N232" s="28"/>
    </row>
    <row r="233" spans="1:14" ht="15">
      <c r="A233" s="28"/>
      <c r="B233" s="28"/>
      <c r="C233" s="28"/>
      <c r="D233" s="28"/>
      <c r="E233" s="28"/>
      <c r="F233" s="28"/>
      <c r="G233" s="28"/>
      <c r="H233" s="28"/>
      <c r="I233" s="28"/>
      <c r="J233" s="28"/>
      <c r="K233" s="28"/>
      <c r="L233" s="28"/>
      <c r="M233" s="28"/>
      <c r="N233" s="28"/>
    </row>
    <row r="234" spans="1:14" ht="15">
      <c r="A234" s="28"/>
      <c r="B234" s="28"/>
      <c r="C234" s="28"/>
      <c r="D234" s="28"/>
      <c r="E234" s="28"/>
      <c r="F234" s="28"/>
      <c r="G234" s="28"/>
      <c r="H234" s="28"/>
      <c r="I234" s="28"/>
      <c r="J234" s="28"/>
      <c r="K234" s="28"/>
      <c r="L234" s="28"/>
      <c r="M234" s="28"/>
      <c r="N234" s="28"/>
    </row>
    <row r="235" spans="1:14" ht="15">
      <c r="A235" s="28"/>
      <c r="B235" s="28"/>
      <c r="C235" s="28"/>
      <c r="D235" s="28"/>
      <c r="E235" s="28"/>
      <c r="F235" s="28"/>
      <c r="G235" s="28"/>
      <c r="H235" s="28"/>
      <c r="I235" s="28"/>
      <c r="J235" s="28"/>
      <c r="K235" s="28"/>
      <c r="L235" s="28"/>
      <c r="M235" s="28"/>
      <c r="N235" s="28"/>
    </row>
    <row r="236" spans="1:14" ht="15">
      <c r="A236" s="28"/>
      <c r="B236" s="28"/>
      <c r="C236" s="28"/>
      <c r="D236" s="28"/>
      <c r="E236" s="28"/>
      <c r="F236" s="28"/>
      <c r="G236" s="28"/>
      <c r="H236" s="28"/>
      <c r="I236" s="28"/>
      <c r="J236" s="28"/>
      <c r="K236" s="28"/>
      <c r="L236" s="28"/>
      <c r="M236" s="28"/>
      <c r="N236" s="28"/>
    </row>
    <row r="237" spans="1:14" ht="15">
      <c r="A237" s="28"/>
      <c r="B237" s="28"/>
      <c r="C237" s="28"/>
      <c r="D237" s="28"/>
      <c r="E237" s="28"/>
      <c r="F237" s="28"/>
      <c r="G237" s="28"/>
      <c r="H237" s="28"/>
      <c r="I237" s="28"/>
      <c r="J237" s="28"/>
      <c r="K237" s="28"/>
      <c r="L237" s="28"/>
      <c r="M237" s="28"/>
      <c r="N237" s="28"/>
    </row>
    <row r="238" spans="1:14" ht="15">
      <c r="A238" s="28"/>
      <c r="B238" s="28"/>
      <c r="C238" s="28"/>
      <c r="D238" s="28"/>
      <c r="E238" s="28"/>
      <c r="F238" s="28"/>
      <c r="G238" s="28"/>
      <c r="H238" s="28"/>
      <c r="I238" s="28"/>
      <c r="J238" s="28"/>
      <c r="K238" s="28"/>
      <c r="L238" s="28"/>
      <c r="M238" s="28"/>
      <c r="N238" s="28"/>
    </row>
    <row r="239" spans="1:14" ht="15">
      <c r="A239" s="28"/>
      <c r="B239" s="28"/>
      <c r="C239" s="28"/>
      <c r="D239" s="28"/>
      <c r="E239" s="28"/>
      <c r="F239" s="28"/>
      <c r="G239" s="28"/>
      <c r="H239" s="28"/>
      <c r="I239" s="28"/>
      <c r="J239" s="28"/>
      <c r="K239" s="28"/>
      <c r="L239" s="28"/>
      <c r="M239" s="28"/>
      <c r="N239" s="28"/>
    </row>
    <row r="240" spans="1:14" ht="15">
      <c r="A240" s="28"/>
      <c r="B240" s="28"/>
      <c r="C240" s="28"/>
      <c r="D240" s="28"/>
      <c r="E240" s="28"/>
      <c r="F240" s="28"/>
      <c r="G240" s="28"/>
      <c r="H240" s="28"/>
      <c r="I240" s="28"/>
      <c r="J240" s="28"/>
      <c r="K240" s="28"/>
      <c r="L240" s="28"/>
      <c r="M240" s="28"/>
      <c r="N240" s="28"/>
    </row>
    <row r="241" spans="1:14" ht="15">
      <c r="A241" s="28"/>
      <c r="B241" s="28"/>
      <c r="C241" s="28"/>
      <c r="D241" s="28"/>
      <c r="E241" s="28"/>
      <c r="F241" s="28"/>
      <c r="G241" s="28"/>
      <c r="H241" s="28"/>
      <c r="I241" s="28"/>
      <c r="J241" s="28"/>
      <c r="K241" s="28"/>
      <c r="L241" s="28"/>
      <c r="M241" s="28"/>
      <c r="N241" s="28"/>
    </row>
    <row r="242" spans="1:14" ht="15">
      <c r="A242" s="28"/>
      <c r="B242" s="28"/>
      <c r="C242" s="28"/>
      <c r="D242" s="28"/>
      <c r="E242" s="28"/>
      <c r="F242" s="28"/>
      <c r="G242" s="28"/>
      <c r="H242" s="28"/>
      <c r="I242" s="28"/>
      <c r="J242" s="28"/>
      <c r="K242" s="28"/>
      <c r="L242" s="28"/>
      <c r="M242" s="28"/>
      <c r="N242" s="28"/>
    </row>
    <row r="243" spans="1:14" ht="15">
      <c r="A243" s="28"/>
      <c r="B243" s="28"/>
      <c r="C243" s="28"/>
      <c r="D243" s="28"/>
      <c r="E243" s="28"/>
      <c r="F243" s="28"/>
      <c r="G243" s="28"/>
      <c r="H243" s="28"/>
      <c r="I243" s="28"/>
      <c r="J243" s="28"/>
      <c r="K243" s="28"/>
      <c r="L243" s="28"/>
      <c r="M243" s="28"/>
      <c r="N243" s="28"/>
    </row>
    <row r="244" spans="1:14" ht="15">
      <c r="A244" s="28"/>
      <c r="B244" s="28"/>
      <c r="C244" s="28"/>
      <c r="D244" s="28"/>
      <c r="E244" s="28"/>
      <c r="F244" s="28"/>
      <c r="G244" s="28"/>
      <c r="H244" s="28"/>
      <c r="I244" s="28"/>
      <c r="J244" s="28"/>
      <c r="K244" s="28"/>
      <c r="L244" s="28"/>
      <c r="M244" s="28"/>
      <c r="N244" s="28"/>
    </row>
    <row r="245" spans="1:14" ht="15">
      <c r="A245" s="28"/>
      <c r="B245" s="28"/>
      <c r="C245" s="28"/>
      <c r="D245" s="28"/>
      <c r="E245" s="28"/>
      <c r="F245" s="28"/>
      <c r="G245" s="28"/>
      <c r="H245" s="28"/>
      <c r="I245" s="28"/>
      <c r="J245" s="28"/>
      <c r="K245" s="28"/>
      <c r="L245" s="28"/>
      <c r="M245" s="28"/>
      <c r="N245" s="28"/>
    </row>
    <row r="246" spans="1:14" ht="15">
      <c r="A246" s="28"/>
      <c r="B246" s="28"/>
      <c r="C246" s="28"/>
      <c r="D246" s="28"/>
      <c r="E246" s="28"/>
      <c r="F246" s="28"/>
      <c r="G246" s="28"/>
      <c r="H246" s="28"/>
      <c r="I246" s="28"/>
      <c r="J246" s="28"/>
      <c r="K246" s="28"/>
      <c r="L246" s="28"/>
      <c r="M246" s="28"/>
      <c r="N246" s="28"/>
    </row>
    <row r="247" spans="1:14" ht="15">
      <c r="A247" s="28"/>
      <c r="B247" s="28"/>
      <c r="C247" s="28"/>
      <c r="D247" s="28"/>
      <c r="E247" s="28"/>
      <c r="F247" s="28"/>
      <c r="G247" s="28"/>
      <c r="H247" s="28"/>
      <c r="I247" s="28"/>
      <c r="J247" s="28"/>
      <c r="K247" s="28"/>
      <c r="L247" s="28"/>
      <c r="M247" s="28"/>
      <c r="N247" s="28"/>
    </row>
    <row r="248" spans="1:14" ht="15">
      <c r="A248" s="28"/>
      <c r="B248" s="28"/>
      <c r="C248" s="28"/>
      <c r="D248" s="28"/>
      <c r="E248" s="28"/>
      <c r="F248" s="28"/>
      <c r="G248" s="28"/>
      <c r="H248" s="28"/>
      <c r="I248" s="28"/>
      <c r="J248" s="28"/>
      <c r="K248" s="28"/>
      <c r="L248" s="28"/>
      <c r="M248" s="28"/>
      <c r="N248" s="28"/>
    </row>
    <row r="249" spans="1:14" ht="15">
      <c r="A249" s="28"/>
      <c r="B249" s="28"/>
      <c r="C249" s="28"/>
      <c r="D249" s="28"/>
      <c r="E249" s="28"/>
      <c r="F249" s="28"/>
      <c r="G249" s="28"/>
      <c r="H249" s="28"/>
      <c r="I249" s="28"/>
      <c r="J249" s="28"/>
      <c r="K249" s="28"/>
      <c r="L249" s="28"/>
      <c r="M249" s="28"/>
      <c r="N249" s="28"/>
    </row>
    <row r="250" spans="1:14" ht="15">
      <c r="A250" s="28"/>
      <c r="B250" s="28"/>
      <c r="C250" s="28"/>
      <c r="D250" s="28"/>
      <c r="E250" s="28"/>
      <c r="F250" s="28"/>
      <c r="G250" s="28"/>
      <c r="H250" s="28"/>
      <c r="I250" s="28"/>
      <c r="J250" s="28"/>
      <c r="K250" s="28"/>
      <c r="L250" s="28"/>
      <c r="M250" s="28"/>
      <c r="N250" s="28"/>
    </row>
    <row r="251" spans="1:14" ht="15">
      <c r="A251" s="28"/>
      <c r="B251" s="28"/>
      <c r="C251" s="28"/>
      <c r="D251" s="28"/>
      <c r="E251" s="28"/>
      <c r="F251" s="28"/>
      <c r="G251" s="28"/>
      <c r="H251" s="28"/>
      <c r="I251" s="28"/>
      <c r="J251" s="28"/>
      <c r="K251" s="28"/>
      <c r="L251" s="28"/>
      <c r="M251" s="28"/>
      <c r="N251" s="28"/>
    </row>
    <row r="252" spans="1:14" ht="15">
      <c r="A252" s="28"/>
      <c r="B252" s="28"/>
      <c r="C252" s="28"/>
      <c r="D252" s="28"/>
      <c r="E252" s="28"/>
      <c r="F252" s="28"/>
      <c r="G252" s="28"/>
      <c r="H252" s="28"/>
      <c r="I252" s="28"/>
      <c r="J252" s="28"/>
      <c r="K252" s="28"/>
      <c r="L252" s="28"/>
      <c r="M252" s="28"/>
      <c r="N252" s="28"/>
    </row>
    <row r="253" spans="1:14" ht="15">
      <c r="A253" s="28"/>
      <c r="B253" s="28"/>
      <c r="C253" s="28"/>
      <c r="D253" s="28"/>
      <c r="E253" s="28"/>
      <c r="F253" s="28"/>
      <c r="G253" s="28"/>
      <c r="H253" s="28"/>
      <c r="I253" s="28"/>
      <c r="J253" s="28"/>
      <c r="K253" s="28"/>
      <c r="L253" s="28"/>
      <c r="M253" s="28"/>
      <c r="N253" s="28"/>
    </row>
    <row r="254" spans="1:14" ht="15">
      <c r="A254" s="28"/>
      <c r="B254" s="28"/>
      <c r="C254" s="28"/>
      <c r="D254" s="28"/>
      <c r="E254" s="28"/>
      <c r="F254" s="28"/>
      <c r="G254" s="28"/>
      <c r="H254" s="28"/>
      <c r="I254" s="28"/>
      <c r="J254" s="28"/>
      <c r="K254" s="28"/>
      <c r="L254" s="28"/>
      <c r="M254" s="28"/>
      <c r="N254" s="28"/>
    </row>
    <row r="255" spans="1:14" ht="15">
      <c r="A255" s="28"/>
      <c r="B255" s="28"/>
      <c r="C255" s="28"/>
      <c r="D255" s="28"/>
      <c r="E255" s="28"/>
      <c r="F255" s="28"/>
      <c r="G255" s="28"/>
      <c r="H255" s="28"/>
      <c r="I255" s="28"/>
      <c r="J255" s="28"/>
      <c r="K255" s="28"/>
      <c r="L255" s="28"/>
      <c r="M255" s="28"/>
      <c r="N255" s="28"/>
    </row>
    <row r="256" spans="1:14" ht="15">
      <c r="A256" s="28"/>
      <c r="B256" s="28"/>
      <c r="C256" s="28"/>
      <c r="D256" s="28"/>
      <c r="E256" s="28"/>
      <c r="F256" s="28"/>
      <c r="G256" s="28"/>
      <c r="H256" s="28"/>
      <c r="I256" s="28"/>
      <c r="J256" s="28"/>
      <c r="K256" s="28"/>
      <c r="L256" s="28"/>
      <c r="M256" s="28"/>
      <c r="N256" s="28"/>
    </row>
    <row r="257" spans="1:14" ht="15">
      <c r="A257" s="28"/>
      <c r="B257" s="28"/>
      <c r="C257" s="28"/>
      <c r="D257" s="28"/>
      <c r="E257" s="28"/>
      <c r="F257" s="28"/>
      <c r="G257" s="28"/>
      <c r="H257" s="28"/>
      <c r="I257" s="28"/>
      <c r="J257" s="28"/>
      <c r="K257" s="28"/>
      <c r="L257" s="28"/>
      <c r="M257" s="28"/>
      <c r="N257" s="28"/>
    </row>
    <row r="258" spans="1:14" ht="15">
      <c r="A258" s="28"/>
      <c r="B258" s="28"/>
      <c r="C258" s="28"/>
      <c r="D258" s="28"/>
      <c r="E258" s="28"/>
      <c r="F258" s="28"/>
      <c r="G258" s="28"/>
      <c r="H258" s="28"/>
      <c r="I258" s="28"/>
      <c r="J258" s="28"/>
      <c r="K258" s="28"/>
      <c r="L258" s="28"/>
      <c r="M258" s="28"/>
      <c r="N258" s="28"/>
    </row>
    <row r="259" spans="1:14" ht="15">
      <c r="A259" s="28"/>
      <c r="B259" s="28"/>
      <c r="C259" s="28"/>
      <c r="D259" s="28"/>
      <c r="E259" s="28"/>
      <c r="F259" s="28"/>
      <c r="G259" s="28"/>
      <c r="H259" s="28"/>
      <c r="I259" s="28"/>
      <c r="J259" s="28"/>
      <c r="K259" s="28"/>
      <c r="L259" s="28"/>
      <c r="M259" s="28"/>
      <c r="N259" s="28"/>
    </row>
    <row r="260" spans="1:14" ht="15">
      <c r="A260" s="28"/>
      <c r="B260" s="28"/>
      <c r="C260" s="28"/>
      <c r="D260" s="28"/>
      <c r="E260" s="28"/>
      <c r="F260" s="28"/>
      <c r="G260" s="28"/>
      <c r="H260" s="28"/>
      <c r="I260" s="28"/>
      <c r="J260" s="28"/>
      <c r="K260" s="28"/>
      <c r="L260" s="28"/>
      <c r="M260" s="28"/>
      <c r="N260" s="28"/>
    </row>
    <row r="261" spans="1:14" ht="15">
      <c r="A261" s="28"/>
      <c r="B261" s="28"/>
      <c r="C261" s="28"/>
      <c r="D261" s="28"/>
      <c r="E261" s="28"/>
      <c r="F261" s="28"/>
      <c r="G261" s="28"/>
      <c r="H261" s="28"/>
      <c r="I261" s="28"/>
      <c r="J261" s="28"/>
      <c r="K261" s="28"/>
      <c r="L261" s="28"/>
      <c r="M261" s="28"/>
      <c r="N261" s="28"/>
    </row>
    <row r="262" spans="1:14" ht="15">
      <c r="A262" s="28"/>
      <c r="B262" s="28"/>
      <c r="C262" s="28"/>
      <c r="D262" s="28"/>
      <c r="E262" s="28"/>
      <c r="F262" s="28"/>
      <c r="G262" s="28"/>
      <c r="H262" s="28"/>
      <c r="I262" s="28"/>
      <c r="J262" s="28"/>
      <c r="K262" s="28"/>
      <c r="L262" s="28"/>
      <c r="M262" s="28"/>
      <c r="N262" s="28"/>
    </row>
    <row r="263" spans="1:14" ht="15">
      <c r="A263" s="28"/>
      <c r="B263" s="28"/>
      <c r="C263" s="28"/>
      <c r="D263" s="28"/>
      <c r="E263" s="28"/>
      <c r="F263" s="28"/>
      <c r="G263" s="28"/>
      <c r="H263" s="28"/>
      <c r="I263" s="28"/>
      <c r="J263" s="28"/>
      <c r="K263" s="28"/>
      <c r="L263" s="28"/>
      <c r="M263" s="28"/>
      <c r="N263" s="28"/>
    </row>
    <row r="264" spans="1:14" ht="15">
      <c r="A264" s="28"/>
      <c r="B264" s="28"/>
      <c r="C264" s="28"/>
      <c r="D264" s="28"/>
      <c r="E264" s="28"/>
      <c r="F264" s="28"/>
      <c r="G264" s="28"/>
      <c r="H264" s="28"/>
      <c r="I264" s="28"/>
      <c r="J264" s="28"/>
      <c r="K264" s="28"/>
      <c r="L264" s="28"/>
      <c r="M264" s="28"/>
      <c r="N264" s="28"/>
    </row>
    <row r="265" spans="1:14" ht="15">
      <c r="A265" s="28"/>
      <c r="B265" s="28"/>
      <c r="C265" s="28"/>
      <c r="D265" s="28"/>
      <c r="E265" s="28"/>
      <c r="F265" s="28"/>
      <c r="G265" s="28"/>
      <c r="H265" s="28"/>
      <c r="I265" s="28"/>
      <c r="J265" s="28"/>
      <c r="K265" s="28"/>
      <c r="L265" s="28"/>
      <c r="M265" s="28"/>
      <c r="N265" s="28"/>
    </row>
    <row r="266" spans="1:14" ht="15">
      <c r="A266" s="28"/>
      <c r="B266" s="28"/>
      <c r="C266" s="28"/>
      <c r="D266" s="28"/>
      <c r="E266" s="28"/>
      <c r="F266" s="28"/>
      <c r="G266" s="28"/>
      <c r="H266" s="28"/>
      <c r="I266" s="28"/>
      <c r="J266" s="28"/>
      <c r="K266" s="28"/>
      <c r="L266" s="28"/>
      <c r="M266" s="28"/>
      <c r="N266" s="28"/>
    </row>
    <row r="267" spans="1:14" ht="15">
      <c r="A267" s="28"/>
      <c r="B267" s="28"/>
      <c r="C267" s="28"/>
      <c r="D267" s="28"/>
      <c r="E267" s="28"/>
      <c r="F267" s="28"/>
      <c r="G267" s="28"/>
      <c r="H267" s="28"/>
      <c r="I267" s="28"/>
      <c r="J267" s="28"/>
      <c r="K267" s="28"/>
      <c r="L267" s="28"/>
      <c r="M267" s="28"/>
      <c r="N267" s="28"/>
    </row>
    <row r="268" spans="1:14" ht="15">
      <c r="A268" s="28"/>
      <c r="B268" s="28"/>
      <c r="C268" s="28"/>
      <c r="D268" s="28"/>
      <c r="E268" s="28"/>
      <c r="F268" s="28"/>
      <c r="G268" s="28"/>
      <c r="H268" s="28"/>
      <c r="I268" s="28"/>
      <c r="J268" s="28"/>
      <c r="K268" s="28"/>
      <c r="L268" s="28"/>
      <c r="M268" s="28"/>
      <c r="N268" s="28"/>
    </row>
    <row r="269" spans="1:14" ht="15">
      <c r="A269" s="28"/>
      <c r="B269" s="28"/>
      <c r="C269" s="28"/>
      <c r="D269" s="28"/>
      <c r="E269" s="28"/>
      <c r="F269" s="28"/>
      <c r="G269" s="28"/>
      <c r="H269" s="28"/>
      <c r="I269" s="28"/>
      <c r="J269" s="28"/>
      <c r="K269" s="28"/>
      <c r="L269" s="28"/>
      <c r="M269" s="28"/>
      <c r="N269" s="28"/>
    </row>
    <row r="270" spans="1:14" ht="15">
      <c r="A270" s="28"/>
      <c r="B270" s="28"/>
      <c r="C270" s="28"/>
      <c r="D270" s="28"/>
      <c r="E270" s="28"/>
      <c r="F270" s="28"/>
      <c r="G270" s="28"/>
      <c r="H270" s="28"/>
      <c r="I270" s="28"/>
      <c r="J270" s="28"/>
      <c r="K270" s="28"/>
      <c r="L270" s="28"/>
      <c r="M270" s="28"/>
      <c r="N270" s="28"/>
    </row>
    <row r="271" spans="1:14" ht="15">
      <c r="A271" s="28"/>
      <c r="B271" s="28"/>
      <c r="C271" s="28"/>
      <c r="D271" s="28"/>
      <c r="E271" s="28"/>
      <c r="F271" s="28"/>
      <c r="G271" s="28"/>
      <c r="H271" s="28"/>
      <c r="I271" s="28"/>
      <c r="J271" s="28"/>
      <c r="K271" s="28"/>
      <c r="L271" s="28"/>
      <c r="M271" s="28"/>
      <c r="N271" s="28"/>
    </row>
    <row r="272" spans="1:14" ht="15">
      <c r="A272" s="28"/>
      <c r="B272" s="28"/>
      <c r="C272" s="28"/>
      <c r="D272" s="28"/>
      <c r="E272" s="28"/>
      <c r="F272" s="28"/>
      <c r="G272" s="28"/>
      <c r="H272" s="28"/>
      <c r="I272" s="28"/>
      <c r="J272" s="28"/>
      <c r="K272" s="28"/>
      <c r="L272" s="28"/>
      <c r="M272" s="28"/>
      <c r="N272" s="28"/>
    </row>
    <row r="273" spans="1:14" ht="15">
      <c r="A273" s="28"/>
      <c r="B273" s="28"/>
      <c r="C273" s="28"/>
      <c r="D273" s="28"/>
      <c r="E273" s="28"/>
      <c r="F273" s="28"/>
      <c r="G273" s="28"/>
      <c r="H273" s="28"/>
      <c r="I273" s="28"/>
      <c r="J273" s="28"/>
      <c r="K273" s="28"/>
      <c r="L273" s="28"/>
      <c r="M273" s="28"/>
      <c r="N273" s="28"/>
    </row>
    <row r="274" spans="1:14" ht="15">
      <c r="A274" s="28"/>
      <c r="B274" s="28"/>
      <c r="C274" s="28"/>
      <c r="D274" s="28"/>
      <c r="E274" s="28"/>
      <c r="F274" s="28"/>
      <c r="G274" s="28"/>
      <c r="H274" s="28"/>
      <c r="I274" s="28"/>
      <c r="J274" s="28"/>
      <c r="K274" s="28"/>
      <c r="L274" s="28"/>
      <c r="M274" s="28"/>
      <c r="N274" s="28"/>
    </row>
    <row r="275" spans="1:14" ht="15">
      <c r="A275" s="28"/>
      <c r="B275" s="28"/>
      <c r="C275" s="28"/>
      <c r="D275" s="28"/>
      <c r="E275" s="28"/>
      <c r="F275" s="28"/>
      <c r="G275" s="28"/>
      <c r="H275" s="28"/>
      <c r="I275" s="28"/>
      <c r="J275" s="28"/>
      <c r="K275" s="28"/>
      <c r="L275" s="28"/>
      <c r="M275" s="28"/>
      <c r="N275" s="28"/>
    </row>
    <row r="276" spans="1:14" ht="15">
      <c r="A276" s="28"/>
      <c r="B276" s="28"/>
      <c r="C276" s="28"/>
      <c r="D276" s="28"/>
      <c r="E276" s="28"/>
      <c r="F276" s="28"/>
      <c r="G276" s="28"/>
      <c r="H276" s="28"/>
      <c r="I276" s="28"/>
      <c r="J276" s="28"/>
      <c r="K276" s="28"/>
      <c r="L276" s="28"/>
      <c r="M276" s="28"/>
      <c r="N276" s="28"/>
    </row>
    <row r="277" spans="1:14" ht="15">
      <c r="A277" s="28"/>
      <c r="B277" s="28"/>
      <c r="C277" s="28"/>
      <c r="D277" s="28"/>
      <c r="E277" s="28"/>
      <c r="F277" s="28"/>
      <c r="G277" s="28"/>
      <c r="H277" s="28"/>
      <c r="I277" s="28"/>
      <c r="J277" s="28"/>
      <c r="K277" s="28"/>
      <c r="L277" s="28"/>
      <c r="M277" s="28"/>
      <c r="N277" s="28"/>
    </row>
    <row r="278" spans="1:14" ht="15">
      <c r="A278" s="28"/>
      <c r="B278" s="28"/>
      <c r="C278" s="28"/>
      <c r="D278" s="28"/>
      <c r="E278" s="28"/>
      <c r="F278" s="28"/>
      <c r="G278" s="28"/>
      <c r="H278" s="28"/>
      <c r="I278" s="28"/>
      <c r="J278" s="28"/>
      <c r="K278" s="28"/>
      <c r="L278" s="28"/>
      <c r="M278" s="28"/>
      <c r="N278" s="28"/>
    </row>
    <row r="279" spans="1:14" ht="15">
      <c r="A279" s="28"/>
      <c r="B279" s="28"/>
      <c r="C279" s="28"/>
      <c r="D279" s="28"/>
      <c r="E279" s="28"/>
      <c r="F279" s="28"/>
      <c r="G279" s="28"/>
      <c r="H279" s="28"/>
      <c r="I279" s="28"/>
      <c r="J279" s="28"/>
      <c r="K279" s="28"/>
      <c r="L279" s="28"/>
      <c r="M279" s="28"/>
      <c r="N279" s="28"/>
    </row>
    <row r="280" spans="1:14" ht="15">
      <c r="A280" s="28"/>
      <c r="B280" s="28"/>
      <c r="C280" s="28"/>
      <c r="D280" s="28"/>
      <c r="E280" s="28"/>
      <c r="F280" s="28"/>
      <c r="G280" s="28"/>
      <c r="H280" s="28"/>
      <c r="I280" s="28"/>
      <c r="J280" s="28"/>
      <c r="K280" s="28"/>
      <c r="L280" s="28"/>
      <c r="M280" s="28"/>
      <c r="N280" s="28"/>
    </row>
    <row r="281" spans="1:14" ht="15">
      <c r="A281" s="28"/>
      <c r="B281" s="28"/>
      <c r="C281" s="28"/>
      <c r="D281" s="28"/>
      <c r="E281" s="28"/>
      <c r="F281" s="28"/>
      <c r="G281" s="28"/>
      <c r="H281" s="28"/>
      <c r="I281" s="28"/>
      <c r="J281" s="28"/>
      <c r="K281" s="28"/>
      <c r="L281" s="28"/>
      <c r="M281" s="28"/>
      <c r="N281" s="28"/>
    </row>
    <row r="282" spans="1:14" ht="15">
      <c r="A282" s="28"/>
      <c r="B282" s="28"/>
      <c r="C282" s="28"/>
      <c r="D282" s="28"/>
      <c r="E282" s="28"/>
      <c r="F282" s="28"/>
      <c r="G282" s="28"/>
      <c r="H282" s="28"/>
      <c r="I282" s="28"/>
      <c r="J282" s="28"/>
      <c r="K282" s="28"/>
      <c r="L282" s="28"/>
      <c r="M282" s="28"/>
      <c r="N282" s="28"/>
    </row>
    <row r="283" spans="1:14" ht="15">
      <c r="A283" s="28"/>
      <c r="B283" s="28"/>
      <c r="C283" s="28"/>
      <c r="D283" s="28"/>
      <c r="E283" s="28"/>
      <c r="F283" s="28"/>
      <c r="G283" s="28"/>
      <c r="H283" s="28"/>
      <c r="I283" s="28"/>
      <c r="J283" s="28"/>
      <c r="K283" s="28"/>
      <c r="L283" s="28"/>
      <c r="M283" s="28"/>
      <c r="N283" s="28"/>
    </row>
    <row r="284" spans="1:14" ht="15">
      <c r="A284" s="28"/>
      <c r="B284" s="28"/>
      <c r="C284" s="28"/>
      <c r="D284" s="28"/>
      <c r="E284" s="28"/>
      <c r="F284" s="28"/>
      <c r="G284" s="28"/>
      <c r="H284" s="28"/>
      <c r="I284" s="28"/>
      <c r="J284" s="28"/>
      <c r="K284" s="28"/>
      <c r="L284" s="28"/>
      <c r="M284" s="28"/>
      <c r="N284" s="28"/>
    </row>
    <row r="285" spans="1:14" ht="15">
      <c r="A285" s="28"/>
      <c r="B285" s="28"/>
      <c r="C285" s="28"/>
      <c r="D285" s="28"/>
      <c r="E285" s="28"/>
      <c r="F285" s="28"/>
      <c r="G285" s="28"/>
      <c r="H285" s="28"/>
      <c r="I285" s="28"/>
      <c r="J285" s="28"/>
      <c r="K285" s="28"/>
      <c r="L285" s="28"/>
      <c r="M285" s="28"/>
      <c r="N285" s="28"/>
    </row>
    <row r="286" spans="1:14" ht="15">
      <c r="A286" s="28"/>
      <c r="B286" s="28"/>
      <c r="C286" s="28"/>
      <c r="D286" s="28"/>
      <c r="E286" s="28"/>
      <c r="F286" s="28"/>
      <c r="G286" s="28"/>
      <c r="H286" s="28"/>
      <c r="I286" s="28"/>
      <c r="J286" s="28"/>
      <c r="K286" s="28"/>
      <c r="L286" s="28"/>
      <c r="M286" s="28"/>
      <c r="N286" s="28"/>
    </row>
    <row r="287" spans="1:14" ht="15">
      <c r="A287" s="28"/>
      <c r="B287" s="28"/>
      <c r="C287" s="28"/>
      <c r="D287" s="28"/>
      <c r="E287" s="28"/>
      <c r="F287" s="28"/>
      <c r="G287" s="28"/>
      <c r="H287" s="28"/>
      <c r="I287" s="28"/>
      <c r="J287" s="28"/>
      <c r="K287" s="28"/>
      <c r="L287" s="28"/>
      <c r="M287" s="28"/>
      <c r="N287" s="28"/>
    </row>
    <row r="288" spans="1:14" ht="15">
      <c r="A288" s="28"/>
      <c r="B288" s="28"/>
      <c r="C288" s="28"/>
      <c r="D288" s="28"/>
      <c r="E288" s="28"/>
      <c r="F288" s="28"/>
      <c r="G288" s="28"/>
      <c r="H288" s="28"/>
      <c r="I288" s="28"/>
      <c r="J288" s="28"/>
      <c r="K288" s="28"/>
      <c r="L288" s="28"/>
      <c r="M288" s="28"/>
      <c r="N288" s="28"/>
    </row>
    <row r="289" spans="1:14" ht="15">
      <c r="A289" s="28"/>
      <c r="B289" s="28"/>
      <c r="C289" s="28"/>
      <c r="D289" s="28"/>
      <c r="E289" s="28"/>
      <c r="F289" s="28"/>
      <c r="G289" s="28"/>
      <c r="H289" s="28"/>
      <c r="I289" s="28"/>
      <c r="J289" s="28"/>
      <c r="K289" s="28"/>
      <c r="L289" s="28"/>
      <c r="M289" s="28"/>
      <c r="N289" s="28"/>
    </row>
    <row r="290" spans="1:14" ht="15">
      <c r="A290" s="28"/>
      <c r="B290" s="28"/>
      <c r="C290" s="28"/>
      <c r="D290" s="28"/>
      <c r="E290" s="28"/>
      <c r="F290" s="28"/>
      <c r="G290" s="28"/>
      <c r="H290" s="28"/>
      <c r="I290" s="28"/>
      <c r="J290" s="28"/>
      <c r="K290" s="28"/>
      <c r="L290" s="28"/>
      <c r="M290" s="28"/>
      <c r="N290" s="28"/>
    </row>
    <row r="291" spans="1:14" ht="15">
      <c r="A291" s="28"/>
      <c r="B291" s="28"/>
      <c r="C291" s="28"/>
      <c r="D291" s="28"/>
      <c r="E291" s="28"/>
      <c r="F291" s="28"/>
      <c r="G291" s="28"/>
      <c r="H291" s="28"/>
      <c r="I291" s="28"/>
      <c r="J291" s="28"/>
      <c r="K291" s="28"/>
      <c r="L291" s="28"/>
      <c r="M291" s="28"/>
      <c r="N291" s="28"/>
    </row>
    <row r="292" spans="1:14" ht="15">
      <c r="A292" s="28"/>
      <c r="B292" s="28"/>
      <c r="C292" s="28"/>
      <c r="D292" s="28"/>
      <c r="E292" s="28"/>
      <c r="F292" s="28"/>
      <c r="G292" s="28"/>
      <c r="H292" s="28"/>
      <c r="I292" s="28"/>
      <c r="J292" s="28"/>
      <c r="K292" s="28"/>
      <c r="L292" s="28"/>
      <c r="M292" s="28"/>
      <c r="N292" s="28"/>
    </row>
    <row r="293" spans="1:14" ht="15">
      <c r="A293" s="28"/>
      <c r="B293" s="28"/>
      <c r="C293" s="28"/>
      <c r="D293" s="28"/>
      <c r="E293" s="28"/>
      <c r="F293" s="28"/>
      <c r="G293" s="28"/>
      <c r="H293" s="28"/>
      <c r="I293" s="28"/>
      <c r="J293" s="28"/>
      <c r="K293" s="28"/>
      <c r="L293" s="28"/>
      <c r="M293" s="28"/>
      <c r="N293" s="28"/>
    </row>
    <row r="294" spans="1:14" ht="15">
      <c r="A294" s="28"/>
      <c r="B294" s="28"/>
      <c r="C294" s="28"/>
      <c r="D294" s="28"/>
      <c r="E294" s="28"/>
      <c r="F294" s="28"/>
      <c r="G294" s="28"/>
      <c r="H294" s="28"/>
      <c r="I294" s="28"/>
      <c r="J294" s="28"/>
      <c r="K294" s="28"/>
      <c r="L294" s="28"/>
      <c r="M294" s="28"/>
      <c r="N294" s="28"/>
    </row>
    <row r="295" spans="1:14" ht="15">
      <c r="A295" s="28"/>
      <c r="B295" s="28"/>
      <c r="C295" s="28"/>
      <c r="D295" s="28"/>
      <c r="E295" s="28"/>
      <c r="F295" s="28"/>
      <c r="G295" s="28"/>
      <c r="H295" s="28"/>
      <c r="I295" s="28"/>
      <c r="J295" s="28"/>
      <c r="K295" s="28"/>
      <c r="L295" s="28"/>
      <c r="M295" s="28"/>
      <c r="N295" s="28"/>
    </row>
    <row r="296" spans="1:14" ht="15">
      <c r="A296" s="28"/>
      <c r="B296" s="28"/>
      <c r="C296" s="28"/>
      <c r="D296" s="28"/>
      <c r="E296" s="28"/>
      <c r="F296" s="28"/>
      <c r="G296" s="28"/>
      <c r="H296" s="28"/>
      <c r="I296" s="28"/>
      <c r="J296" s="28"/>
      <c r="K296" s="28"/>
      <c r="L296" s="28"/>
      <c r="M296" s="28"/>
      <c r="N296" s="28"/>
    </row>
    <row r="297" spans="1:14" ht="15">
      <c r="A297" s="28"/>
      <c r="B297" s="28"/>
      <c r="C297" s="28"/>
      <c r="D297" s="28"/>
      <c r="E297" s="28"/>
      <c r="F297" s="28"/>
      <c r="G297" s="28"/>
      <c r="H297" s="28"/>
      <c r="I297" s="28"/>
      <c r="J297" s="28"/>
      <c r="K297" s="28"/>
      <c r="L297" s="28"/>
      <c r="M297" s="28"/>
      <c r="N297" s="28"/>
    </row>
    <row r="298" spans="1:14" ht="15">
      <c r="A298" s="28"/>
      <c r="B298" s="28"/>
      <c r="C298" s="28"/>
      <c r="D298" s="28"/>
      <c r="E298" s="28"/>
      <c r="F298" s="28"/>
      <c r="G298" s="28"/>
      <c r="H298" s="28"/>
      <c r="I298" s="28"/>
      <c r="J298" s="28"/>
      <c r="K298" s="28"/>
      <c r="L298" s="28"/>
      <c r="M298" s="28"/>
      <c r="N298" s="28"/>
    </row>
    <row r="299" spans="1:14" ht="15">
      <c r="A299" s="28"/>
      <c r="B299" s="28"/>
      <c r="C299" s="28"/>
      <c r="D299" s="28"/>
      <c r="E299" s="28"/>
      <c r="F299" s="28"/>
      <c r="G299" s="28"/>
      <c r="H299" s="28"/>
      <c r="I299" s="28"/>
      <c r="J299" s="28"/>
      <c r="K299" s="28"/>
      <c r="L299" s="28"/>
      <c r="M299" s="28"/>
      <c r="N299" s="28"/>
    </row>
    <row r="300" spans="1:14" ht="15">
      <c r="A300" s="28"/>
      <c r="B300" s="28"/>
      <c r="C300" s="28"/>
      <c r="D300" s="28"/>
      <c r="E300" s="28"/>
      <c r="F300" s="28"/>
      <c r="G300" s="28"/>
      <c r="H300" s="28"/>
      <c r="I300" s="28"/>
      <c r="J300" s="28"/>
      <c r="K300" s="28"/>
      <c r="L300" s="28"/>
      <c r="M300" s="28"/>
      <c r="N300" s="28"/>
    </row>
    <row r="301" spans="1:14" ht="15">
      <c r="A301" s="28"/>
      <c r="B301" s="28"/>
      <c r="C301" s="28"/>
      <c r="D301" s="28"/>
      <c r="E301" s="28"/>
      <c r="F301" s="28"/>
      <c r="G301" s="28"/>
      <c r="H301" s="28"/>
      <c r="I301" s="28"/>
      <c r="J301" s="28"/>
      <c r="K301" s="28"/>
      <c r="L301" s="28"/>
      <c r="M301" s="28"/>
      <c r="N301" s="28"/>
    </row>
    <row r="302" spans="1:14" ht="15">
      <c r="A302" s="28"/>
      <c r="B302" s="28"/>
      <c r="C302" s="28"/>
      <c r="D302" s="28"/>
      <c r="E302" s="28"/>
      <c r="F302" s="28"/>
      <c r="G302" s="28"/>
      <c r="H302" s="28"/>
      <c r="I302" s="28"/>
      <c r="J302" s="28"/>
      <c r="K302" s="28"/>
      <c r="L302" s="28"/>
      <c r="M302" s="28"/>
      <c r="N302" s="28"/>
    </row>
    <row r="303" spans="1:14" ht="15">
      <c r="A303" s="28"/>
      <c r="B303" s="28"/>
      <c r="C303" s="28"/>
      <c r="D303" s="28"/>
      <c r="E303" s="28"/>
      <c r="F303" s="28"/>
      <c r="G303" s="28"/>
      <c r="H303" s="28"/>
      <c r="I303" s="28"/>
      <c r="J303" s="28"/>
      <c r="K303" s="28"/>
      <c r="L303" s="28"/>
      <c r="M303" s="28"/>
      <c r="N303" s="28"/>
    </row>
    <row r="304" spans="1:14" ht="15">
      <c r="A304" s="28"/>
      <c r="B304" s="28"/>
      <c r="C304" s="28"/>
      <c r="D304" s="28"/>
      <c r="E304" s="28"/>
      <c r="F304" s="28"/>
      <c r="G304" s="28"/>
      <c r="H304" s="28"/>
      <c r="I304" s="28"/>
      <c r="J304" s="28"/>
      <c r="K304" s="28"/>
      <c r="L304" s="28"/>
      <c r="M304" s="28"/>
      <c r="N304" s="28"/>
    </row>
    <row r="305" spans="1:14" ht="15">
      <c r="A305" s="28"/>
      <c r="B305" s="28"/>
      <c r="C305" s="28"/>
      <c r="D305" s="28"/>
      <c r="E305" s="28"/>
      <c r="F305" s="28"/>
      <c r="G305" s="28"/>
      <c r="H305" s="28"/>
      <c r="I305" s="28"/>
      <c r="J305" s="28"/>
      <c r="K305" s="28"/>
      <c r="L305" s="28"/>
      <c r="M305" s="28"/>
      <c r="N305" s="28"/>
    </row>
    <row r="306" spans="1:14" ht="15">
      <c r="A306" s="28"/>
      <c r="B306" s="28"/>
      <c r="C306" s="28"/>
      <c r="D306" s="28"/>
      <c r="E306" s="28"/>
      <c r="F306" s="28"/>
      <c r="G306" s="28"/>
      <c r="H306" s="28"/>
      <c r="I306" s="28"/>
      <c r="J306" s="28"/>
      <c r="K306" s="28"/>
      <c r="L306" s="28"/>
      <c r="M306" s="28"/>
      <c r="N306" s="28"/>
    </row>
    <row r="307" spans="1:14" ht="15">
      <c r="A307" s="28"/>
      <c r="B307" s="28"/>
      <c r="C307" s="28"/>
      <c r="D307" s="28"/>
      <c r="E307" s="28"/>
      <c r="F307" s="28"/>
      <c r="G307" s="28"/>
      <c r="H307" s="28"/>
      <c r="I307" s="28"/>
      <c r="J307" s="28"/>
      <c r="K307" s="28"/>
      <c r="L307" s="28"/>
      <c r="M307" s="28"/>
      <c r="N307" s="28"/>
    </row>
    <row r="308" spans="1:14" ht="15">
      <c r="A308" s="28"/>
      <c r="B308" s="28"/>
      <c r="C308" s="28"/>
      <c r="D308" s="28"/>
      <c r="E308" s="28"/>
      <c r="F308" s="28"/>
      <c r="G308" s="28"/>
      <c r="H308" s="28"/>
      <c r="I308" s="28"/>
      <c r="J308" s="28"/>
      <c r="K308" s="28"/>
      <c r="L308" s="28"/>
      <c r="M308" s="28"/>
      <c r="N308" s="28"/>
    </row>
    <row r="309" spans="1:14" ht="15">
      <c r="A309" s="28"/>
      <c r="B309" s="28"/>
      <c r="C309" s="28"/>
      <c r="D309" s="28"/>
      <c r="E309" s="28"/>
      <c r="F309" s="28"/>
      <c r="G309" s="28"/>
      <c r="H309" s="28"/>
      <c r="I309" s="28"/>
      <c r="J309" s="28"/>
      <c r="K309" s="28"/>
      <c r="L309" s="28"/>
      <c r="M309" s="28"/>
      <c r="N309" s="28"/>
    </row>
    <row r="310" spans="1:14" ht="15">
      <c r="A310" s="28"/>
      <c r="B310" s="28"/>
      <c r="C310" s="28"/>
      <c r="D310" s="28"/>
      <c r="E310" s="28"/>
      <c r="F310" s="28"/>
      <c r="G310" s="28"/>
      <c r="H310" s="28"/>
      <c r="I310" s="28"/>
      <c r="J310" s="28"/>
      <c r="K310" s="28"/>
      <c r="L310" s="28"/>
      <c r="M310" s="28"/>
      <c r="N310" s="28"/>
    </row>
    <row r="311" spans="1:14" ht="15">
      <c r="A311" s="28"/>
      <c r="B311" s="28"/>
      <c r="C311" s="28"/>
      <c r="D311" s="28"/>
      <c r="E311" s="28"/>
      <c r="F311" s="28"/>
      <c r="G311" s="28"/>
      <c r="H311" s="28"/>
      <c r="I311" s="28"/>
      <c r="J311" s="28"/>
      <c r="K311" s="28"/>
      <c r="L311" s="28"/>
      <c r="M311" s="28"/>
      <c r="N311" s="28"/>
    </row>
    <row r="312" spans="1:14" ht="15">
      <c r="A312" s="28"/>
      <c r="B312" s="28"/>
      <c r="C312" s="28"/>
      <c r="D312" s="28"/>
      <c r="E312" s="28"/>
      <c r="F312" s="28"/>
      <c r="G312" s="28"/>
      <c r="H312" s="28"/>
      <c r="I312" s="28"/>
      <c r="J312" s="28"/>
      <c r="K312" s="28"/>
      <c r="L312" s="28"/>
      <c r="M312" s="28"/>
      <c r="N312" s="28"/>
    </row>
    <row r="313" spans="1:14" ht="15">
      <c r="A313" s="28"/>
      <c r="B313" s="28"/>
      <c r="C313" s="28"/>
      <c r="D313" s="28"/>
      <c r="E313" s="28"/>
      <c r="F313" s="28"/>
      <c r="G313" s="28"/>
      <c r="H313" s="28"/>
      <c r="I313" s="28"/>
      <c r="J313" s="28"/>
      <c r="K313" s="28"/>
      <c r="L313" s="28"/>
      <c r="M313" s="28"/>
      <c r="N313" s="28"/>
    </row>
    <row r="314" spans="1:14" ht="15">
      <c r="A314" s="28"/>
      <c r="B314" s="28"/>
      <c r="C314" s="28"/>
      <c r="D314" s="28"/>
      <c r="E314" s="28"/>
      <c r="F314" s="28"/>
      <c r="G314" s="28"/>
      <c r="H314" s="28"/>
      <c r="I314" s="28"/>
      <c r="J314" s="28"/>
      <c r="K314" s="28"/>
      <c r="L314" s="28"/>
      <c r="M314" s="28"/>
      <c r="N314" s="28"/>
    </row>
    <row r="315" spans="1:14" ht="15">
      <c r="A315" s="28"/>
      <c r="B315" s="28"/>
      <c r="C315" s="28"/>
      <c r="D315" s="28"/>
      <c r="E315" s="28"/>
      <c r="F315" s="28"/>
      <c r="G315" s="28"/>
      <c r="H315" s="28"/>
      <c r="I315" s="28"/>
      <c r="J315" s="28"/>
      <c r="K315" s="28"/>
      <c r="L315" s="28"/>
      <c r="M315" s="28"/>
      <c r="N315" s="28"/>
    </row>
    <row r="316" spans="1:14" ht="15">
      <c r="A316" s="28"/>
      <c r="B316" s="28"/>
      <c r="C316" s="28"/>
      <c r="D316" s="28"/>
      <c r="E316" s="28"/>
      <c r="F316" s="28"/>
      <c r="G316" s="28"/>
      <c r="H316" s="28"/>
      <c r="I316" s="28"/>
      <c r="J316" s="28"/>
      <c r="K316" s="28"/>
      <c r="L316" s="28"/>
      <c r="M316" s="28"/>
      <c r="N316" s="28"/>
    </row>
    <row r="317" spans="1:14" ht="15">
      <c r="A317" s="28"/>
      <c r="B317" s="28"/>
      <c r="C317" s="28"/>
      <c r="D317" s="28"/>
      <c r="E317" s="28"/>
      <c r="F317" s="28"/>
      <c r="G317" s="28"/>
      <c r="H317" s="28"/>
      <c r="I317" s="28"/>
      <c r="J317" s="28"/>
      <c r="K317" s="28"/>
      <c r="L317" s="28"/>
      <c r="M317" s="28"/>
      <c r="N317" s="28"/>
    </row>
    <row r="318" spans="1:14" ht="15">
      <c r="A318" s="28"/>
      <c r="B318" s="28"/>
      <c r="C318" s="28"/>
      <c r="D318" s="28"/>
      <c r="E318" s="28"/>
      <c r="F318" s="28"/>
      <c r="G318" s="28"/>
      <c r="H318" s="28"/>
      <c r="I318" s="28"/>
      <c r="J318" s="28"/>
      <c r="K318" s="28"/>
      <c r="L318" s="28"/>
      <c r="M318" s="28"/>
      <c r="N318" s="28"/>
    </row>
    <row r="319" spans="1:14" ht="15">
      <c r="A319" s="28"/>
      <c r="B319" s="28"/>
      <c r="C319" s="28"/>
      <c r="D319" s="28"/>
      <c r="E319" s="28"/>
      <c r="F319" s="28"/>
      <c r="G319" s="28"/>
      <c r="H319" s="28"/>
      <c r="I319" s="28"/>
      <c r="J319" s="28"/>
      <c r="K319" s="28"/>
      <c r="L319" s="28"/>
      <c r="M319" s="28"/>
      <c r="N319" s="28"/>
    </row>
    <row r="320" spans="1:14" ht="15">
      <c r="A320" s="28"/>
      <c r="B320" s="28"/>
      <c r="C320" s="28"/>
      <c r="D320" s="28"/>
      <c r="E320" s="28"/>
      <c r="F320" s="28"/>
      <c r="G320" s="28"/>
      <c r="H320" s="28"/>
      <c r="I320" s="28"/>
      <c r="J320" s="28"/>
      <c r="K320" s="28"/>
      <c r="L320" s="28"/>
      <c r="M320" s="28"/>
      <c r="N320" s="28"/>
    </row>
    <row r="321" spans="1:14" ht="15">
      <c r="A321" s="28"/>
      <c r="B321" s="28"/>
      <c r="C321" s="28"/>
      <c r="D321" s="28"/>
      <c r="E321" s="28"/>
      <c r="F321" s="28"/>
      <c r="G321" s="28"/>
      <c r="H321" s="28"/>
      <c r="I321" s="28"/>
      <c r="J321" s="28"/>
      <c r="K321" s="28"/>
      <c r="L321" s="28"/>
      <c r="M321" s="28"/>
      <c r="N321" s="28"/>
    </row>
    <row r="322" spans="1:14" ht="15">
      <c r="A322" s="28"/>
      <c r="B322" s="28"/>
      <c r="C322" s="28"/>
      <c r="D322" s="28"/>
      <c r="E322" s="28"/>
      <c r="F322" s="28"/>
      <c r="G322" s="28"/>
      <c r="H322" s="28"/>
      <c r="I322" s="28"/>
      <c r="J322" s="28"/>
      <c r="K322" s="28"/>
      <c r="L322" s="28"/>
      <c r="M322" s="28"/>
      <c r="N322" s="28"/>
    </row>
    <row r="323" spans="1:14" ht="15">
      <c r="A323" s="28"/>
      <c r="B323" s="28"/>
      <c r="C323" s="28"/>
      <c r="D323" s="28"/>
      <c r="E323" s="28"/>
      <c r="F323" s="28"/>
      <c r="G323" s="28"/>
      <c r="H323" s="28"/>
      <c r="I323" s="28"/>
      <c r="J323" s="28"/>
      <c r="K323" s="28"/>
      <c r="L323" s="28"/>
      <c r="M323" s="28"/>
      <c r="N323" s="28"/>
    </row>
    <row r="324" spans="1:14" ht="15">
      <c r="A324" s="28"/>
      <c r="B324" s="28"/>
      <c r="C324" s="28"/>
      <c r="D324" s="28"/>
      <c r="E324" s="28"/>
      <c r="F324" s="28"/>
      <c r="G324" s="28"/>
      <c r="H324" s="28"/>
      <c r="I324" s="28"/>
      <c r="J324" s="28"/>
      <c r="K324" s="28"/>
      <c r="L324" s="28"/>
      <c r="M324" s="28"/>
      <c r="N324" s="28"/>
    </row>
    <row r="325" spans="1:14" ht="15">
      <c r="A325" s="28"/>
      <c r="B325" s="28"/>
      <c r="C325" s="28"/>
      <c r="D325" s="28"/>
      <c r="E325" s="28"/>
      <c r="F325" s="28"/>
      <c r="G325" s="28"/>
      <c r="H325" s="28"/>
      <c r="I325" s="28"/>
      <c r="J325" s="28"/>
      <c r="K325" s="28"/>
      <c r="L325" s="28"/>
      <c r="M325" s="28"/>
      <c r="N325" s="28"/>
    </row>
    <row r="326" spans="1:14" ht="15">
      <c r="A326" s="28"/>
      <c r="B326" s="28"/>
      <c r="C326" s="28"/>
      <c r="D326" s="28"/>
      <c r="E326" s="28"/>
      <c r="F326" s="28"/>
      <c r="G326" s="28"/>
      <c r="H326" s="28"/>
      <c r="I326" s="28"/>
      <c r="J326" s="28"/>
      <c r="K326" s="28"/>
      <c r="L326" s="28"/>
      <c r="M326" s="28"/>
      <c r="N326" s="28"/>
    </row>
    <row r="327" spans="1:14" ht="15">
      <c r="A327" s="28"/>
      <c r="B327" s="28"/>
      <c r="C327" s="28"/>
      <c r="D327" s="28"/>
      <c r="E327" s="28"/>
      <c r="F327" s="28"/>
      <c r="G327" s="28"/>
      <c r="H327" s="28"/>
      <c r="I327" s="28"/>
      <c r="J327" s="28"/>
      <c r="K327" s="28"/>
      <c r="L327" s="28"/>
      <c r="M327" s="28"/>
      <c r="N327" s="28"/>
    </row>
    <row r="328" spans="1:14" ht="15">
      <c r="A328" s="28"/>
      <c r="B328" s="28"/>
      <c r="C328" s="28"/>
      <c r="D328" s="28"/>
      <c r="E328" s="28"/>
      <c r="F328" s="28"/>
      <c r="G328" s="28"/>
      <c r="H328" s="28"/>
      <c r="I328" s="28"/>
      <c r="J328" s="28"/>
      <c r="K328" s="28"/>
      <c r="L328" s="28"/>
      <c r="M328" s="28"/>
      <c r="N328" s="28"/>
    </row>
    <row r="329" spans="1:14" ht="15">
      <c r="A329" s="28"/>
      <c r="B329" s="28"/>
      <c r="C329" s="28"/>
      <c r="D329" s="28"/>
      <c r="E329" s="28"/>
      <c r="F329" s="28"/>
      <c r="G329" s="28"/>
      <c r="H329" s="28"/>
      <c r="I329" s="28"/>
      <c r="J329" s="28"/>
      <c r="K329" s="28"/>
      <c r="L329" s="28"/>
      <c r="M329" s="28"/>
      <c r="N329" s="28"/>
    </row>
    <row r="330" spans="1:14" ht="15">
      <c r="A330" s="28"/>
      <c r="B330" s="28"/>
      <c r="C330" s="28"/>
      <c r="D330" s="28"/>
      <c r="E330" s="28"/>
      <c r="F330" s="28"/>
      <c r="G330" s="28"/>
      <c r="H330" s="28"/>
      <c r="I330" s="28"/>
      <c r="J330" s="28"/>
      <c r="K330" s="28"/>
      <c r="L330" s="28"/>
      <c r="M330" s="28"/>
      <c r="N330" s="28"/>
    </row>
    <row r="331" spans="1:14" ht="15">
      <c r="A331" s="28"/>
      <c r="B331" s="28"/>
      <c r="C331" s="28"/>
      <c r="D331" s="28"/>
      <c r="E331" s="28"/>
      <c r="F331" s="28"/>
      <c r="G331" s="28"/>
      <c r="H331" s="28"/>
      <c r="I331" s="28"/>
      <c r="J331" s="28"/>
      <c r="K331" s="28"/>
      <c r="L331" s="28"/>
      <c r="M331" s="28"/>
      <c r="N331" s="28"/>
    </row>
    <row r="332" spans="1:14" ht="15">
      <c r="A332" s="28"/>
      <c r="B332" s="28"/>
      <c r="C332" s="28"/>
      <c r="D332" s="28"/>
      <c r="E332" s="28"/>
      <c r="F332" s="28"/>
      <c r="G332" s="28"/>
      <c r="H332" s="28"/>
      <c r="I332" s="28"/>
      <c r="J332" s="28"/>
      <c r="K332" s="28"/>
      <c r="L332" s="28"/>
      <c r="M332" s="28"/>
      <c r="N332" s="28"/>
    </row>
    <row r="333" spans="1:14" ht="15">
      <c r="A333" s="28"/>
      <c r="B333" s="28"/>
      <c r="C333" s="28"/>
      <c r="D333" s="28"/>
      <c r="E333" s="28"/>
      <c r="F333" s="28"/>
      <c r="G333" s="28"/>
      <c r="H333" s="28"/>
      <c r="I333" s="28"/>
      <c r="J333" s="28"/>
      <c r="K333" s="28"/>
      <c r="L333" s="28"/>
      <c r="M333" s="28"/>
      <c r="N333" s="28"/>
    </row>
    <row r="334" spans="1:14" ht="15">
      <c r="A334" s="28"/>
      <c r="B334" s="28"/>
      <c r="C334" s="28"/>
      <c r="D334" s="28"/>
      <c r="E334" s="28"/>
      <c r="F334" s="28"/>
      <c r="G334" s="28"/>
      <c r="H334" s="28"/>
      <c r="I334" s="28"/>
      <c r="J334" s="28"/>
      <c r="K334" s="28"/>
      <c r="L334" s="28"/>
      <c r="M334" s="28"/>
      <c r="N334" s="28"/>
    </row>
    <row r="335" spans="1:14" ht="15">
      <c r="A335" s="28"/>
      <c r="B335" s="28"/>
      <c r="C335" s="28"/>
      <c r="D335" s="28"/>
      <c r="E335" s="28"/>
      <c r="F335" s="28"/>
      <c r="G335" s="28"/>
      <c r="H335" s="28"/>
      <c r="I335" s="28"/>
      <c r="J335" s="28"/>
      <c r="K335" s="28"/>
      <c r="L335" s="28"/>
      <c r="M335" s="28"/>
      <c r="N335" s="28"/>
    </row>
    <row r="336" spans="1:14" ht="15">
      <c r="A336" s="28"/>
      <c r="B336" s="28"/>
      <c r="C336" s="28"/>
      <c r="D336" s="28"/>
      <c r="E336" s="28"/>
      <c r="F336" s="28"/>
      <c r="G336" s="28"/>
      <c r="H336" s="28"/>
      <c r="I336" s="28"/>
      <c r="J336" s="28"/>
      <c r="K336" s="28"/>
      <c r="L336" s="28"/>
      <c r="M336" s="28"/>
      <c r="N336" s="28"/>
    </row>
    <row r="337" spans="1:14" ht="15">
      <c r="A337" s="28"/>
      <c r="B337" s="28"/>
      <c r="C337" s="28"/>
      <c r="D337" s="28"/>
      <c r="E337" s="28"/>
      <c r="F337" s="28"/>
      <c r="G337" s="28"/>
      <c r="H337" s="28"/>
      <c r="I337" s="28"/>
      <c r="J337" s="28"/>
      <c r="K337" s="28"/>
      <c r="L337" s="28"/>
      <c r="M337" s="28"/>
      <c r="N337" s="28"/>
    </row>
    <row r="338" spans="1:14" ht="15">
      <c r="A338" s="28"/>
      <c r="B338" s="28"/>
      <c r="C338" s="28"/>
      <c r="D338" s="28"/>
      <c r="E338" s="28"/>
      <c r="F338" s="28"/>
      <c r="G338" s="28"/>
      <c r="H338" s="28"/>
      <c r="I338" s="28"/>
      <c r="J338" s="28"/>
      <c r="K338" s="28"/>
      <c r="L338" s="28"/>
      <c r="M338" s="28"/>
      <c r="N338" s="28"/>
    </row>
    <row r="339" spans="1:14" ht="15">
      <c r="A339" s="28"/>
      <c r="L339" s="28"/>
      <c r="M339" s="28"/>
      <c r="N339" s="28"/>
    </row>
    <row r="340" spans="1:14" ht="15">
      <c r="A340" s="28"/>
      <c r="L340" s="28"/>
      <c r="M340" s="28"/>
      <c r="N340" s="28"/>
    </row>
    <row r="341" spans="1:14" ht="15">
      <c r="A341" s="28"/>
    </row>
    <row r="342" spans="1:14" ht="15">
      <c r="A342" s="28"/>
    </row>
  </sheetData>
  <mergeCells count="2">
    <mergeCell ref="B7:O7"/>
    <mergeCell ref="B8:O8"/>
  </mergeCells>
  <printOptions horizontalCentered="1"/>
  <pageMargins left="0.98425196850393704" right="0.51181102362204722" top="0.74803149606299213" bottom="0.23622047244094491" header="0" footer="0"/>
  <pageSetup scale="5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2EDF-42D9-4BD2-AC5A-240D9333C660}">
  <sheetPr>
    <tabColor rgb="FFFFC000"/>
    <pageSetUpPr fitToPage="1"/>
  </sheetPr>
  <dimension ref="A1:AF486"/>
  <sheetViews>
    <sheetView view="pageBreakPreview" zoomScale="80" zoomScaleNormal="100" zoomScaleSheetLayoutView="80" workbookViewId="0">
      <selection activeCell="B7" sqref="B7:O7"/>
    </sheetView>
  </sheetViews>
  <sheetFormatPr defaultColWidth="9.42578125" defaultRowHeight="12.75"/>
  <cols>
    <col min="1" max="1" width="2.5703125" style="455" customWidth="1"/>
    <col min="2" max="2" width="6.42578125" style="455" customWidth="1"/>
    <col min="3" max="3" width="113.5703125" style="455" customWidth="1"/>
    <col min="4" max="4" width="6.5703125" style="455" customWidth="1"/>
    <col min="5" max="10" width="14.5703125" style="455" customWidth="1"/>
    <col min="11" max="11" width="2.7109375" style="455" customWidth="1"/>
    <col min="12" max="12" width="2.5703125" style="455" customWidth="1"/>
    <col min="13" max="16" width="15.28515625" customWidth="1"/>
    <col min="17" max="20" width="15.28515625" bestFit="1" customWidth="1"/>
    <col min="22" max="22" width="15.42578125" hidden="1" customWidth="1"/>
    <col min="23" max="23" width="16.5703125" hidden="1" customWidth="1"/>
    <col min="24" max="25" width="16.5703125" customWidth="1"/>
    <col min="26" max="26" width="15.7109375" customWidth="1"/>
    <col min="27" max="27" width="13.5703125" customWidth="1"/>
    <col min="28" max="28" width="17.28515625" customWidth="1"/>
    <col min="29" max="29" width="18.42578125" customWidth="1"/>
    <col min="33" max="16384" width="9.42578125" style="455"/>
  </cols>
  <sheetData>
    <row r="1" spans="1:32" s="328" customFormat="1" ht="17.25" customHeight="1">
      <c r="A1" s="325"/>
      <c r="B1" s="326" t="s">
        <v>0</v>
      </c>
      <c r="C1" s="327"/>
      <c r="D1" s="327"/>
      <c r="F1" s="5"/>
      <c r="G1" s="5"/>
      <c r="I1" s="5"/>
      <c r="J1" s="5" t="s">
        <v>1</v>
      </c>
      <c r="K1" s="5"/>
      <c r="L1" s="329"/>
      <c r="M1"/>
      <c r="N1"/>
      <c r="O1"/>
      <c r="P1"/>
      <c r="Q1"/>
      <c r="R1"/>
      <c r="S1"/>
      <c r="T1"/>
      <c r="U1"/>
      <c r="V1"/>
      <c r="W1"/>
      <c r="X1"/>
      <c r="Y1"/>
      <c r="Z1"/>
      <c r="AA1"/>
      <c r="AB1"/>
      <c r="AC1"/>
      <c r="AD1"/>
      <c r="AE1"/>
      <c r="AF1"/>
    </row>
    <row r="2" spans="1:32" s="328" customFormat="1" ht="17.25" customHeight="1">
      <c r="A2" s="330"/>
      <c r="B2" s="326"/>
      <c r="C2" s="177"/>
      <c r="D2" s="177"/>
      <c r="F2" s="5"/>
      <c r="G2" s="5"/>
      <c r="I2" s="5"/>
      <c r="J2" s="5" t="s">
        <v>2</v>
      </c>
      <c r="K2" s="5"/>
      <c r="L2" s="329"/>
      <c r="M2"/>
      <c r="N2"/>
      <c r="O2"/>
      <c r="P2"/>
      <c r="Q2"/>
      <c r="R2"/>
      <c r="S2"/>
      <c r="T2"/>
      <c r="U2"/>
      <c r="V2"/>
      <c r="W2"/>
      <c r="X2"/>
      <c r="Y2"/>
      <c r="Z2"/>
      <c r="AA2"/>
      <c r="AB2"/>
      <c r="AC2"/>
      <c r="AD2"/>
      <c r="AE2"/>
      <c r="AF2"/>
    </row>
    <row r="3" spans="1:32" s="328" customFormat="1" ht="17.25" customHeight="1">
      <c r="A3" s="330"/>
      <c r="B3" s="331"/>
      <c r="C3" s="330"/>
      <c r="D3" s="330"/>
      <c r="F3" s="5"/>
      <c r="G3" s="5"/>
      <c r="I3" s="5"/>
      <c r="J3" s="5" t="s">
        <v>50</v>
      </c>
      <c r="K3" s="5"/>
      <c r="L3" s="329"/>
      <c r="M3"/>
      <c r="N3"/>
      <c r="O3"/>
      <c r="P3"/>
      <c r="Q3"/>
      <c r="R3"/>
      <c r="S3"/>
      <c r="T3"/>
      <c r="U3"/>
      <c r="V3"/>
      <c r="W3"/>
      <c r="X3"/>
      <c r="Y3"/>
      <c r="Z3"/>
      <c r="AA3"/>
      <c r="AB3"/>
      <c r="AC3"/>
      <c r="AD3"/>
      <c r="AE3"/>
      <c r="AF3"/>
    </row>
    <row r="4" spans="1:32" s="328" customFormat="1" ht="17.25" customHeight="1">
      <c r="A4" s="330"/>
      <c r="B4" s="330"/>
      <c r="C4" s="330"/>
      <c r="D4" s="330"/>
      <c r="F4" s="5"/>
      <c r="G4" s="5"/>
      <c r="I4" s="5"/>
      <c r="J4" s="5" t="s">
        <v>90</v>
      </c>
      <c r="K4" s="5"/>
      <c r="L4" s="329"/>
      <c r="M4"/>
      <c r="N4"/>
      <c r="O4"/>
      <c r="P4"/>
      <c r="Q4"/>
      <c r="R4"/>
      <c r="S4"/>
      <c r="T4"/>
      <c r="U4"/>
      <c r="V4"/>
      <c r="W4"/>
      <c r="X4"/>
      <c r="Y4"/>
      <c r="Z4"/>
      <c r="AA4"/>
      <c r="AB4"/>
      <c r="AC4"/>
      <c r="AD4"/>
      <c r="AE4"/>
      <c r="AF4"/>
    </row>
    <row r="5" spans="1:32" s="328" customFormat="1" ht="17.25" customHeight="1">
      <c r="A5" s="330"/>
      <c r="B5" s="330"/>
      <c r="C5" s="330"/>
      <c r="D5" s="330"/>
      <c r="F5" s="5"/>
      <c r="G5" s="5"/>
      <c r="I5" s="5"/>
      <c r="J5" s="5" t="s">
        <v>5</v>
      </c>
      <c r="K5" s="5"/>
      <c r="L5" s="329"/>
      <c r="M5"/>
      <c r="N5"/>
      <c r="O5"/>
      <c r="P5"/>
      <c r="Q5"/>
      <c r="R5"/>
      <c r="S5"/>
      <c r="T5"/>
      <c r="U5"/>
      <c r="V5"/>
      <c r="W5"/>
      <c r="X5"/>
      <c r="Y5"/>
      <c r="Z5"/>
      <c r="AA5"/>
      <c r="AB5"/>
      <c r="AC5"/>
      <c r="AD5"/>
      <c r="AE5"/>
      <c r="AF5"/>
    </row>
    <row r="6" spans="1:32" s="328" customFormat="1" ht="17.25" customHeight="1">
      <c r="A6" s="330"/>
      <c r="B6" s="330"/>
      <c r="C6" s="332"/>
      <c r="D6" s="330"/>
      <c r="J6" s="5" t="s">
        <v>171</v>
      </c>
      <c r="K6" s="5"/>
      <c r="L6" s="329"/>
      <c r="M6"/>
      <c r="N6"/>
      <c r="O6"/>
      <c r="P6"/>
      <c r="Q6"/>
      <c r="R6"/>
      <c r="S6"/>
      <c r="T6"/>
      <c r="U6"/>
      <c r="V6"/>
      <c r="W6"/>
      <c r="X6"/>
      <c r="Y6"/>
      <c r="Z6"/>
      <c r="AA6"/>
      <c r="AB6"/>
      <c r="AC6"/>
      <c r="AD6"/>
      <c r="AE6"/>
      <c r="AF6"/>
    </row>
    <row r="7" spans="1:32" s="328" customFormat="1" ht="17.25" customHeight="1">
      <c r="A7" s="330"/>
      <c r="B7" s="517" t="s">
        <v>171</v>
      </c>
      <c r="C7" s="517"/>
      <c r="D7" s="517"/>
      <c r="E7" s="517"/>
      <c r="F7" s="517"/>
      <c r="G7" s="517"/>
      <c r="H7" s="517"/>
      <c r="I7" s="517"/>
      <c r="J7" s="517"/>
      <c r="K7" s="333"/>
      <c r="L7" s="329"/>
      <c r="M7"/>
      <c r="N7"/>
      <c r="O7"/>
      <c r="P7"/>
      <c r="Q7"/>
      <c r="R7"/>
      <c r="S7"/>
      <c r="T7"/>
      <c r="U7"/>
      <c r="V7"/>
      <c r="W7"/>
      <c r="X7"/>
      <c r="Y7"/>
      <c r="Z7"/>
      <c r="AA7"/>
      <c r="AB7"/>
      <c r="AC7"/>
      <c r="AD7"/>
      <c r="AE7"/>
      <c r="AF7"/>
    </row>
    <row r="8" spans="1:32" s="328" customFormat="1" ht="17.25" customHeight="1">
      <c r="A8" s="330"/>
      <c r="B8" s="517" t="s">
        <v>172</v>
      </c>
      <c r="C8" s="517"/>
      <c r="D8" s="517"/>
      <c r="E8" s="517"/>
      <c r="F8" s="517"/>
      <c r="G8" s="517"/>
      <c r="H8" s="517"/>
      <c r="I8" s="517"/>
      <c r="J8" s="517"/>
      <c r="K8" s="333"/>
      <c r="L8" s="329"/>
      <c r="M8"/>
      <c r="N8"/>
      <c r="O8"/>
      <c r="P8"/>
      <c r="Q8"/>
      <c r="R8"/>
      <c r="S8"/>
      <c r="T8"/>
      <c r="U8"/>
      <c r="V8"/>
      <c r="W8"/>
      <c r="X8"/>
      <c r="Y8"/>
      <c r="Z8"/>
      <c r="AA8"/>
      <c r="AB8"/>
      <c r="AC8"/>
      <c r="AD8"/>
      <c r="AE8"/>
      <c r="AF8"/>
    </row>
    <row r="9" spans="1:32" s="328" customFormat="1" ht="17.25" customHeight="1">
      <c r="A9" s="330"/>
      <c r="B9" s="518" t="s">
        <v>173</v>
      </c>
      <c r="C9" s="518"/>
      <c r="D9" s="518"/>
      <c r="E9" s="518"/>
      <c r="F9" s="518"/>
      <c r="G9" s="518"/>
      <c r="H9" s="518"/>
      <c r="I9" s="518"/>
      <c r="J9" s="518"/>
      <c r="K9" s="334"/>
      <c r="L9" s="329"/>
      <c r="M9"/>
      <c r="N9"/>
      <c r="O9"/>
      <c r="P9"/>
      <c r="Q9"/>
      <c r="R9"/>
      <c r="S9"/>
      <c r="T9"/>
      <c r="U9"/>
      <c r="V9"/>
      <c r="W9"/>
      <c r="X9"/>
      <c r="Y9"/>
      <c r="Z9"/>
      <c r="AA9"/>
      <c r="AB9"/>
      <c r="AC9"/>
      <c r="AD9"/>
      <c r="AE9"/>
      <c r="AF9"/>
    </row>
    <row r="10" spans="1:32" s="328" customFormat="1" ht="17.25" customHeight="1" thickBot="1">
      <c r="A10" s="177"/>
      <c r="B10" s="177"/>
      <c r="C10" s="177"/>
      <c r="D10" s="177"/>
      <c r="E10" s="177"/>
      <c r="F10" s="177"/>
      <c r="G10" s="177"/>
      <c r="H10" s="177"/>
      <c r="I10" s="177"/>
      <c r="J10" s="177"/>
      <c r="K10" s="177"/>
      <c r="L10" s="329"/>
      <c r="M10"/>
      <c r="N10"/>
      <c r="O10"/>
      <c r="P10"/>
      <c r="Q10"/>
      <c r="R10"/>
      <c r="S10"/>
      <c r="T10"/>
      <c r="U10"/>
      <c r="V10"/>
      <c r="W10"/>
      <c r="X10"/>
      <c r="Y10"/>
      <c r="Z10"/>
      <c r="AA10"/>
      <c r="AB10"/>
      <c r="AC10"/>
      <c r="AD10"/>
      <c r="AE10"/>
      <c r="AF10"/>
    </row>
    <row r="11" spans="1:32" s="328" customFormat="1" ht="17.25" customHeight="1">
      <c r="A11" s="177"/>
      <c r="B11" s="335" t="s">
        <v>8</v>
      </c>
      <c r="C11" s="336"/>
      <c r="D11" s="337"/>
      <c r="E11" s="338">
        <v>2020</v>
      </c>
      <c r="F11" s="338">
        <v>2021</v>
      </c>
      <c r="G11" s="338">
        <v>2022</v>
      </c>
      <c r="H11" s="338">
        <v>2023</v>
      </c>
      <c r="I11" s="338">
        <v>2024</v>
      </c>
      <c r="J11" s="339">
        <v>2025</v>
      </c>
      <c r="K11" s="94"/>
      <c r="M11"/>
      <c r="N11"/>
      <c r="O11"/>
      <c r="P11"/>
      <c r="Q11"/>
      <c r="R11"/>
      <c r="S11"/>
      <c r="T11"/>
      <c r="U11"/>
      <c r="V11"/>
      <c r="W11"/>
      <c r="X11"/>
      <c r="Y11"/>
      <c r="Z11"/>
      <c r="AA11"/>
      <c r="AB11"/>
      <c r="AC11"/>
      <c r="AD11"/>
      <c r="AE11"/>
      <c r="AF11"/>
    </row>
    <row r="12" spans="1:32" s="328" customFormat="1" ht="17.25" customHeight="1" thickBot="1">
      <c r="A12" s="177"/>
      <c r="B12" s="340" t="s">
        <v>9</v>
      </c>
      <c r="C12" s="341" t="s">
        <v>174</v>
      </c>
      <c r="D12" s="342" t="s">
        <v>99</v>
      </c>
      <c r="E12" s="105" t="s">
        <v>11</v>
      </c>
      <c r="F12" s="105" t="s">
        <v>11</v>
      </c>
      <c r="G12" s="105" t="s">
        <v>11</v>
      </c>
      <c r="H12" s="105" t="s">
        <v>11</v>
      </c>
      <c r="I12" s="105" t="s">
        <v>11</v>
      </c>
      <c r="J12" s="343" t="s">
        <v>12</v>
      </c>
      <c r="K12" s="94"/>
      <c r="M12"/>
      <c r="N12"/>
      <c r="O12"/>
      <c r="P12"/>
      <c r="Q12"/>
      <c r="R12"/>
      <c r="S12"/>
      <c r="T12"/>
      <c r="U12"/>
      <c r="V12"/>
      <c r="W12"/>
      <c r="X12"/>
      <c r="Y12"/>
      <c r="Z12"/>
      <c r="AA12"/>
      <c r="AB12"/>
      <c r="AC12"/>
      <c r="AD12"/>
      <c r="AE12"/>
      <c r="AF12"/>
    </row>
    <row r="13" spans="1:32" s="328" customFormat="1" ht="17.25" customHeight="1">
      <c r="A13" s="177"/>
      <c r="B13" s="344"/>
      <c r="C13" s="345"/>
      <c r="D13" s="345"/>
      <c r="E13" s="346" t="s">
        <v>13</v>
      </c>
      <c r="F13" s="346" t="s">
        <v>14</v>
      </c>
      <c r="G13" s="347" t="s">
        <v>15</v>
      </c>
      <c r="H13" s="347" t="s">
        <v>16</v>
      </c>
      <c r="I13" s="345" t="s">
        <v>17</v>
      </c>
      <c r="J13" s="348" t="s">
        <v>18</v>
      </c>
      <c r="K13" s="349"/>
      <c r="M13"/>
      <c r="N13"/>
      <c r="O13"/>
      <c r="P13"/>
      <c r="Q13"/>
      <c r="R13"/>
      <c r="S13"/>
      <c r="T13"/>
      <c r="U13"/>
      <c r="V13"/>
      <c r="W13"/>
      <c r="X13"/>
      <c r="Y13"/>
      <c r="Z13"/>
      <c r="AA13"/>
      <c r="AB13"/>
      <c r="AC13"/>
      <c r="AD13"/>
      <c r="AE13"/>
      <c r="AF13"/>
    </row>
    <row r="14" spans="1:32" s="328" customFormat="1" ht="17.25" customHeight="1">
      <c r="A14" s="177"/>
      <c r="B14" s="344"/>
      <c r="C14" s="350"/>
      <c r="D14" s="351"/>
      <c r="E14" s="352"/>
      <c r="F14" s="352"/>
      <c r="G14" s="352"/>
      <c r="H14" s="352"/>
      <c r="I14" s="352"/>
      <c r="J14" s="353"/>
      <c r="K14" s="354"/>
      <c r="M14"/>
      <c r="N14"/>
      <c r="O14"/>
      <c r="P14"/>
      <c r="Q14"/>
      <c r="R14"/>
      <c r="S14"/>
      <c r="T14"/>
      <c r="U14"/>
      <c r="V14"/>
      <c r="W14"/>
      <c r="X14"/>
      <c r="Y14"/>
      <c r="Z14"/>
      <c r="AA14"/>
      <c r="AB14"/>
      <c r="AC14"/>
      <c r="AD14"/>
      <c r="AE14"/>
      <c r="AF14"/>
    </row>
    <row r="15" spans="1:32" s="328" customFormat="1" ht="17.25" customHeight="1">
      <c r="A15" s="177"/>
      <c r="B15" s="355"/>
      <c r="C15" s="356" t="s">
        <v>175</v>
      </c>
      <c r="D15" s="357"/>
      <c r="E15" s="358"/>
      <c r="F15" s="358"/>
      <c r="G15" s="358"/>
      <c r="H15" s="358"/>
      <c r="I15" s="358"/>
      <c r="J15" s="359"/>
      <c r="K15" s="360"/>
      <c r="M15"/>
      <c r="N15"/>
      <c r="O15"/>
      <c r="P15"/>
      <c r="Q15"/>
      <c r="R15"/>
      <c r="S15"/>
      <c r="T15"/>
      <c r="U15"/>
      <c r="V15"/>
      <c r="W15"/>
      <c r="X15"/>
      <c r="Y15"/>
      <c r="Z15"/>
      <c r="AA15"/>
      <c r="AB15"/>
      <c r="AC15"/>
      <c r="AD15"/>
      <c r="AE15"/>
      <c r="AF15"/>
    </row>
    <row r="16" spans="1:32" s="328" customFormat="1" ht="17.25" customHeight="1">
      <c r="A16" s="177"/>
      <c r="B16" s="344">
        <v>1</v>
      </c>
      <c r="C16" s="361" t="s">
        <v>176</v>
      </c>
      <c r="D16" s="351">
        <v>1</v>
      </c>
      <c r="E16" s="362">
        <v>-15.870977395255068</v>
      </c>
      <c r="F16" s="362">
        <v>-91.596435274335334</v>
      </c>
      <c r="G16" s="362">
        <v>-46.78865575484582</v>
      </c>
      <c r="H16" s="362">
        <v>-34.403173843901413</v>
      </c>
      <c r="I16" s="362">
        <v>56.628544608992229</v>
      </c>
      <c r="J16" s="363">
        <v>47.685825288582691</v>
      </c>
      <c r="K16" s="364"/>
      <c r="M16"/>
      <c r="N16"/>
      <c r="O16"/>
      <c r="P16"/>
      <c r="Q16"/>
      <c r="R16"/>
      <c r="S16"/>
      <c r="T16"/>
      <c r="U16"/>
      <c r="V16"/>
      <c r="W16"/>
      <c r="X16"/>
      <c r="Y16"/>
      <c r="Z16"/>
      <c r="AA16"/>
      <c r="AB16"/>
      <c r="AC16"/>
      <c r="AD16"/>
      <c r="AE16"/>
      <c r="AF16"/>
    </row>
    <row r="17" spans="1:32" s="328" customFormat="1" ht="17.25" customHeight="1">
      <c r="A17" s="177"/>
      <c r="B17" s="344"/>
      <c r="C17" s="361"/>
      <c r="D17" s="351"/>
      <c r="E17" s="365"/>
      <c r="F17" s="365"/>
      <c r="G17" s="365"/>
      <c r="H17" s="365"/>
      <c r="I17" s="365"/>
      <c r="J17" s="366"/>
      <c r="K17" s="177"/>
      <c r="M17"/>
      <c r="N17"/>
      <c r="O17"/>
      <c r="P17"/>
      <c r="Q17"/>
      <c r="R17"/>
      <c r="S17"/>
      <c r="T17"/>
      <c r="U17"/>
      <c r="V17"/>
      <c r="W17"/>
      <c r="X17"/>
      <c r="Y17"/>
      <c r="Z17"/>
      <c r="AA17"/>
      <c r="AB17"/>
      <c r="AC17"/>
      <c r="AD17"/>
      <c r="AE17"/>
      <c r="AF17"/>
    </row>
    <row r="18" spans="1:32" s="328" customFormat="1" ht="17.25" customHeight="1">
      <c r="A18" s="177"/>
      <c r="B18" s="344"/>
      <c r="C18" s="361" t="s">
        <v>177</v>
      </c>
      <c r="D18" s="351"/>
      <c r="E18" s="367"/>
      <c r="F18" s="367"/>
      <c r="G18" s="367"/>
      <c r="H18" s="367"/>
      <c r="I18" s="367"/>
      <c r="J18" s="368"/>
      <c r="K18" s="177"/>
      <c r="M18"/>
      <c r="N18"/>
      <c r="O18"/>
      <c r="P18"/>
      <c r="Q18"/>
      <c r="R18"/>
      <c r="S18"/>
      <c r="T18"/>
      <c r="U18"/>
      <c r="V18"/>
      <c r="W18"/>
      <c r="X18"/>
      <c r="Y18"/>
      <c r="Z18"/>
      <c r="AA18"/>
      <c r="AB18"/>
      <c r="AC18"/>
      <c r="AD18"/>
      <c r="AE18"/>
      <c r="AF18"/>
    </row>
    <row r="19" spans="1:32" s="328" customFormat="1" ht="17.25" customHeight="1">
      <c r="A19" s="177"/>
      <c r="B19" s="344">
        <f>B16+1</f>
        <v>2</v>
      </c>
      <c r="C19" s="369" t="s">
        <v>178</v>
      </c>
      <c r="D19" s="351"/>
      <c r="E19" s="370">
        <v>-9.1</v>
      </c>
      <c r="F19" s="370">
        <v>-9.1</v>
      </c>
      <c r="G19" s="370">
        <v>-9.1</v>
      </c>
      <c r="H19" s="370">
        <v>-9.1</v>
      </c>
      <c r="I19" s="370">
        <v>-9.1</v>
      </c>
      <c r="J19" s="371">
        <v>-9.1</v>
      </c>
      <c r="K19" s="364"/>
      <c r="M19"/>
      <c r="N19"/>
      <c r="O19"/>
      <c r="P19"/>
      <c r="Q19"/>
      <c r="R19"/>
      <c r="S19"/>
      <c r="T19"/>
      <c r="U19"/>
      <c r="V19"/>
      <c r="W19"/>
      <c r="X19"/>
      <c r="Y19"/>
      <c r="Z19"/>
      <c r="AA19"/>
      <c r="AB19"/>
      <c r="AC19"/>
      <c r="AD19"/>
      <c r="AE19"/>
      <c r="AF19"/>
    </row>
    <row r="20" spans="1:32" s="328" customFormat="1" ht="17.25" customHeight="1">
      <c r="A20" s="177"/>
      <c r="B20" s="344">
        <f>B19+1</f>
        <v>3</v>
      </c>
      <c r="C20" s="369" t="s">
        <v>179</v>
      </c>
      <c r="D20" s="351"/>
      <c r="E20" s="370">
        <v>69.606548090000004</v>
      </c>
      <c r="F20" s="370">
        <v>69.797735209999999</v>
      </c>
      <c r="G20" s="370">
        <v>52.40431925</v>
      </c>
      <c r="H20" s="370">
        <v>52.40431839</v>
      </c>
      <c r="I20" s="370">
        <v>44.333024379999998</v>
      </c>
      <c r="J20" s="371">
        <v>44.33069591000001</v>
      </c>
      <c r="K20" s="364"/>
      <c r="M20"/>
      <c r="N20"/>
      <c r="O20"/>
      <c r="P20"/>
      <c r="Q20"/>
      <c r="R20"/>
      <c r="S20"/>
      <c r="T20"/>
      <c r="U20"/>
      <c r="V20"/>
      <c r="W20"/>
      <c r="X20"/>
      <c r="Y20"/>
      <c r="Z20"/>
      <c r="AA20"/>
      <c r="AB20"/>
      <c r="AC20"/>
      <c r="AD20"/>
      <c r="AE20"/>
      <c r="AF20"/>
    </row>
    <row r="21" spans="1:32" s="328" customFormat="1" ht="17.25" customHeight="1">
      <c r="A21" s="177"/>
      <c r="B21" s="344">
        <f t="shared" ref="B21:B26" si="0">B20+1</f>
        <v>4</v>
      </c>
      <c r="C21" s="369" t="s">
        <v>180</v>
      </c>
      <c r="D21" s="351"/>
      <c r="E21" s="370">
        <v>504.05835711999998</v>
      </c>
      <c r="F21" s="370">
        <v>522.31816872000013</v>
      </c>
      <c r="G21" s="370">
        <v>513.60238248999997</v>
      </c>
      <c r="H21" s="370">
        <v>534.08862685999998</v>
      </c>
      <c r="I21" s="370">
        <v>535.68476155999997</v>
      </c>
      <c r="J21" s="371">
        <v>550.5</v>
      </c>
      <c r="K21" s="364"/>
      <c r="M21"/>
      <c r="N21"/>
      <c r="O21"/>
      <c r="P21"/>
      <c r="Q21"/>
      <c r="R21"/>
      <c r="S21"/>
      <c r="T21"/>
      <c r="U21"/>
      <c r="V21"/>
      <c r="W21"/>
      <c r="X21"/>
      <c r="Y21"/>
      <c r="Z21"/>
      <c r="AA21"/>
      <c r="AB21"/>
      <c r="AC21"/>
      <c r="AD21"/>
      <c r="AE21"/>
      <c r="AF21"/>
    </row>
    <row r="22" spans="1:32" s="328" customFormat="1" ht="17.25" customHeight="1">
      <c r="A22" s="177"/>
      <c r="B22" s="372">
        <v>5</v>
      </c>
      <c r="C22" s="369" t="s">
        <v>181</v>
      </c>
      <c r="D22" s="373"/>
      <c r="E22" s="370">
        <v>0</v>
      </c>
      <c r="F22" s="370">
        <v>0</v>
      </c>
      <c r="G22" s="370">
        <v>0</v>
      </c>
      <c r="H22" s="370">
        <v>0</v>
      </c>
      <c r="I22" s="370">
        <v>0</v>
      </c>
      <c r="J22" s="371">
        <v>0</v>
      </c>
      <c r="K22" s="364"/>
      <c r="M22"/>
      <c r="N22"/>
      <c r="O22"/>
      <c r="P22"/>
      <c r="Q22"/>
      <c r="R22"/>
      <c r="S22"/>
      <c r="T22"/>
      <c r="U22"/>
      <c r="V22"/>
      <c r="W22"/>
      <c r="X22"/>
      <c r="Y22"/>
      <c r="Z22"/>
      <c r="AA22"/>
      <c r="AB22"/>
      <c r="AC22"/>
      <c r="AD22"/>
      <c r="AE22"/>
      <c r="AF22"/>
    </row>
    <row r="23" spans="1:32" s="328" customFormat="1" ht="17.25" customHeight="1">
      <c r="A23" s="177"/>
      <c r="B23" s="344">
        <f>B22+1</f>
        <v>6</v>
      </c>
      <c r="C23" s="369" t="s">
        <v>182</v>
      </c>
      <c r="D23" s="351"/>
      <c r="E23" s="370">
        <v>64.014585469785629</v>
      </c>
      <c r="F23" s="370">
        <v>92.626604319999998</v>
      </c>
      <c r="G23" s="370">
        <v>97.464649505113343</v>
      </c>
      <c r="H23" s="370">
        <v>108.01324668695453</v>
      </c>
      <c r="I23" s="370">
        <v>78.502839965882089</v>
      </c>
      <c r="J23" s="371">
        <v>83.696562899386166</v>
      </c>
      <c r="K23" s="364"/>
      <c r="M23"/>
      <c r="N23"/>
      <c r="O23"/>
      <c r="P23"/>
      <c r="Q23"/>
      <c r="R23"/>
      <c r="S23"/>
      <c r="T23"/>
      <c r="U23"/>
      <c r="V23"/>
      <c r="W23"/>
      <c r="X23"/>
      <c r="Y23"/>
      <c r="Z23"/>
      <c r="AA23"/>
      <c r="AB23"/>
      <c r="AC23"/>
      <c r="AD23"/>
      <c r="AE23"/>
      <c r="AF23"/>
    </row>
    <row r="24" spans="1:32" s="328" customFormat="1" ht="17.25" customHeight="1">
      <c r="A24" s="177"/>
      <c r="B24" s="344">
        <f t="shared" si="0"/>
        <v>7</v>
      </c>
      <c r="C24" s="369" t="s">
        <v>183</v>
      </c>
      <c r="D24" s="351"/>
      <c r="E24" s="374">
        <v>72.720967265242749</v>
      </c>
      <c r="F24" s="374">
        <v>93.684991135956551</v>
      </c>
      <c r="G24" s="374">
        <v>101.98846324724552</v>
      </c>
      <c r="H24" s="374">
        <v>84.045558852410252</v>
      </c>
      <c r="I24" s="370">
        <v>94.975284339541261</v>
      </c>
      <c r="J24" s="375">
        <v>219.61850706071201</v>
      </c>
      <c r="K24" s="376"/>
      <c r="M24"/>
      <c r="N24"/>
      <c r="O24"/>
      <c r="P24"/>
      <c r="Q24"/>
      <c r="R24"/>
      <c r="S24"/>
      <c r="T24"/>
      <c r="U24"/>
      <c r="V24"/>
      <c r="W24"/>
      <c r="X24"/>
      <c r="Y24"/>
      <c r="Z24"/>
      <c r="AA24"/>
      <c r="AB24"/>
      <c r="AC24"/>
      <c r="AD24"/>
      <c r="AE24"/>
      <c r="AF24"/>
    </row>
    <row r="25" spans="1:32" s="328" customFormat="1" ht="17.25" customHeight="1" thickBot="1">
      <c r="A25" s="177"/>
      <c r="B25" s="344">
        <f t="shared" si="0"/>
        <v>8</v>
      </c>
      <c r="C25" s="369" t="s">
        <v>184</v>
      </c>
      <c r="D25" s="351"/>
      <c r="E25" s="377">
        <v>-29.376856533333331</v>
      </c>
      <c r="F25" s="377">
        <v>10.913784369999998</v>
      </c>
      <c r="G25" s="377">
        <v>2.4191847366666668</v>
      </c>
      <c r="H25" s="377">
        <v>6.4291094299999996</v>
      </c>
      <c r="I25" s="377">
        <v>9.743616303333333</v>
      </c>
      <c r="J25" s="378">
        <v>5.5505592666666672</v>
      </c>
      <c r="K25" s="364"/>
      <c r="M25"/>
      <c r="N25"/>
      <c r="O25"/>
      <c r="P25"/>
      <c r="Q25"/>
      <c r="R25"/>
      <c r="S25"/>
      <c r="T25"/>
      <c r="U25"/>
      <c r="V25"/>
      <c r="W25"/>
      <c r="X25"/>
      <c r="Y25"/>
      <c r="Z25"/>
      <c r="AA25"/>
      <c r="AB25"/>
      <c r="AC25"/>
      <c r="AD25"/>
      <c r="AE25"/>
      <c r="AF25"/>
    </row>
    <row r="26" spans="1:32" s="328" customFormat="1" ht="17.25" customHeight="1">
      <c r="A26" s="177"/>
      <c r="B26" s="344">
        <f t="shared" si="0"/>
        <v>9</v>
      </c>
      <c r="C26" s="361" t="s">
        <v>185</v>
      </c>
      <c r="D26" s="351"/>
      <c r="E26" s="379">
        <f t="shared" ref="E26:J26" si="1">SUM(E19:E25)</f>
        <v>671.92360141169502</v>
      </c>
      <c r="F26" s="379">
        <f t="shared" si="1"/>
        <v>780.24128375595672</v>
      </c>
      <c r="G26" s="379">
        <f t="shared" si="1"/>
        <v>758.77899922902554</v>
      </c>
      <c r="H26" s="379">
        <f t="shared" si="1"/>
        <v>775.88086021936488</v>
      </c>
      <c r="I26" s="379">
        <f t="shared" si="1"/>
        <v>754.13952654875663</v>
      </c>
      <c r="J26" s="380">
        <f t="shared" si="1"/>
        <v>894.5963251367649</v>
      </c>
      <c r="K26" s="376"/>
      <c r="M26"/>
      <c r="N26"/>
      <c r="O26"/>
      <c r="P26"/>
      <c r="Q26"/>
      <c r="R26"/>
      <c r="S26"/>
      <c r="T26"/>
      <c r="U26"/>
      <c r="V26"/>
      <c r="W26"/>
      <c r="X26"/>
      <c r="Y26"/>
      <c r="Z26"/>
      <c r="AA26"/>
      <c r="AB26"/>
      <c r="AC26"/>
      <c r="AD26"/>
      <c r="AE26"/>
      <c r="AF26"/>
    </row>
    <row r="27" spans="1:32" s="328" customFormat="1" ht="17.25" customHeight="1">
      <c r="A27" s="177"/>
      <c r="B27" s="344"/>
      <c r="C27" s="350"/>
      <c r="D27" s="351"/>
      <c r="E27" s="365"/>
      <c r="F27" s="365"/>
      <c r="G27" s="381"/>
      <c r="H27" s="381"/>
      <c r="I27" s="381"/>
      <c r="J27" s="366"/>
      <c r="K27" s="177"/>
      <c r="M27"/>
      <c r="N27"/>
      <c r="O27"/>
      <c r="P27"/>
      <c r="Q27"/>
      <c r="R27"/>
      <c r="S27"/>
      <c r="T27"/>
      <c r="U27"/>
      <c r="V27"/>
      <c r="W27"/>
      <c r="X27"/>
      <c r="Y27"/>
      <c r="Z27"/>
      <c r="AA27"/>
      <c r="AB27"/>
      <c r="AC27"/>
      <c r="AD27"/>
      <c r="AE27"/>
      <c r="AF27"/>
    </row>
    <row r="28" spans="1:32" s="328" customFormat="1" ht="17.25" customHeight="1">
      <c r="A28" s="177"/>
      <c r="B28" s="344"/>
      <c r="C28" s="361" t="s">
        <v>186</v>
      </c>
      <c r="D28" s="351"/>
      <c r="E28" s="367"/>
      <c r="F28" s="367"/>
      <c r="G28" s="367"/>
      <c r="H28" s="382"/>
      <c r="I28" s="382"/>
      <c r="J28" s="368"/>
      <c r="K28" s="177"/>
      <c r="M28"/>
      <c r="N28"/>
      <c r="O28"/>
      <c r="P28"/>
      <c r="Q28"/>
      <c r="R28"/>
      <c r="S28"/>
      <c r="T28"/>
      <c r="U28"/>
      <c r="V28"/>
      <c r="W28"/>
      <c r="X28"/>
      <c r="Y28"/>
      <c r="Z28"/>
      <c r="AA28"/>
      <c r="AB28"/>
      <c r="AC28"/>
      <c r="AD28"/>
      <c r="AE28"/>
      <c r="AF28"/>
    </row>
    <row r="29" spans="1:32" s="328" customFormat="1" ht="17.25" customHeight="1">
      <c r="A29" s="177"/>
      <c r="B29" s="344">
        <f>B26+1</f>
        <v>10</v>
      </c>
      <c r="C29" s="369" t="s">
        <v>187</v>
      </c>
      <c r="D29" s="351"/>
      <c r="E29" s="370">
        <v>12.937175792515465</v>
      </c>
      <c r="F29" s="370">
        <v>10.860587575365953</v>
      </c>
      <c r="G29" s="370">
        <v>10.875077026243096</v>
      </c>
      <c r="H29" s="370">
        <v>10.086866755825428</v>
      </c>
      <c r="I29" s="383">
        <v>8.2405806351752489</v>
      </c>
      <c r="J29" s="236">
        <v>8.232858564671238</v>
      </c>
      <c r="K29" s="384"/>
      <c r="M29"/>
      <c r="N29"/>
      <c r="O29"/>
      <c r="P29"/>
      <c r="Q29"/>
      <c r="R29"/>
      <c r="S29"/>
      <c r="T29"/>
      <c r="U29"/>
      <c r="V29"/>
      <c r="W29"/>
      <c r="X29"/>
      <c r="Y29"/>
      <c r="Z29"/>
      <c r="AA29"/>
      <c r="AB29"/>
      <c r="AC29"/>
      <c r="AD29"/>
      <c r="AE29"/>
      <c r="AF29"/>
    </row>
    <row r="30" spans="1:32" s="328" customFormat="1" ht="17.25" customHeight="1">
      <c r="A30" s="177"/>
      <c r="B30" s="344">
        <f>B29+1</f>
        <v>11</v>
      </c>
      <c r="C30" s="369" t="s">
        <v>188</v>
      </c>
      <c r="D30" s="351"/>
      <c r="E30" s="385">
        <v>174.37993027497006</v>
      </c>
      <c r="F30" s="385">
        <v>168.59822173404777</v>
      </c>
      <c r="G30" s="385">
        <v>150.53564489653081</v>
      </c>
      <c r="H30" s="385">
        <v>159.49454464328801</v>
      </c>
      <c r="I30" s="386">
        <v>249.14639891977163</v>
      </c>
      <c r="J30" s="387">
        <v>243.578092409806</v>
      </c>
      <c r="K30" s="388"/>
      <c r="M30"/>
      <c r="N30"/>
      <c r="O30"/>
      <c r="P30"/>
      <c r="Q30"/>
      <c r="R30"/>
      <c r="S30"/>
      <c r="T30"/>
      <c r="U30"/>
      <c r="V30"/>
      <c r="W30"/>
      <c r="X30"/>
      <c r="Y30"/>
      <c r="Z30"/>
      <c r="AA30"/>
      <c r="AB30"/>
      <c r="AC30"/>
      <c r="AD30"/>
      <c r="AE30"/>
      <c r="AF30"/>
    </row>
    <row r="31" spans="1:32" s="328" customFormat="1" ht="17.25" customHeight="1">
      <c r="A31" s="177"/>
      <c r="B31" s="344">
        <f t="shared" ref="B31:B33" si="2">B30+1</f>
        <v>12</v>
      </c>
      <c r="C31" s="21" t="s">
        <v>189</v>
      </c>
      <c r="D31" s="178"/>
      <c r="E31" s="374">
        <v>-102.50011199999997</v>
      </c>
      <c r="F31" s="374">
        <v>-102.50011280697237</v>
      </c>
      <c r="G31" s="374">
        <v>-200.08576055771164</v>
      </c>
      <c r="H31" s="374">
        <v>-200.08576055771164</v>
      </c>
      <c r="I31" s="383">
        <v>-200.08576055771161</v>
      </c>
      <c r="J31" s="238">
        <v>-116.395423450509</v>
      </c>
      <c r="K31" s="384"/>
      <c r="M31"/>
      <c r="N31"/>
      <c r="O31"/>
      <c r="P31"/>
      <c r="Q31"/>
      <c r="R31"/>
      <c r="S31"/>
      <c r="T31"/>
      <c r="U31"/>
      <c r="V31"/>
      <c r="W31"/>
      <c r="X31"/>
      <c r="Y31"/>
      <c r="Z31"/>
      <c r="AA31"/>
      <c r="AB31"/>
      <c r="AC31"/>
      <c r="AD31"/>
      <c r="AE31"/>
      <c r="AF31"/>
    </row>
    <row r="32" spans="1:32" s="328" customFormat="1" ht="17.25" customHeight="1" thickBot="1">
      <c r="A32" s="177"/>
      <c r="B32" s="344">
        <f t="shared" si="2"/>
        <v>13</v>
      </c>
      <c r="C32" s="369" t="s">
        <v>190</v>
      </c>
      <c r="D32" s="351"/>
      <c r="E32" s="389">
        <v>438.9924240745305</v>
      </c>
      <c r="F32" s="389">
        <v>431.57700943566488</v>
      </c>
      <c r="G32" s="389">
        <v>471.30587604026749</v>
      </c>
      <c r="H32" s="389">
        <v>460.02046583305309</v>
      </c>
      <c r="I32" s="389">
        <v>473.77365262487433</v>
      </c>
      <c r="J32" s="390">
        <v>476.72485780269153</v>
      </c>
      <c r="K32" s="376"/>
      <c r="M32"/>
      <c r="N32"/>
      <c r="O32"/>
      <c r="P32"/>
      <c r="Q32"/>
      <c r="R32"/>
      <c r="S32"/>
      <c r="T32"/>
      <c r="U32"/>
      <c r="V32"/>
      <c r="W32"/>
      <c r="X32"/>
      <c r="Y32"/>
      <c r="Z32"/>
      <c r="AA32"/>
      <c r="AB32"/>
      <c r="AC32"/>
      <c r="AD32"/>
      <c r="AE32"/>
      <c r="AF32"/>
    </row>
    <row r="33" spans="1:32" s="328" customFormat="1" ht="17.25" customHeight="1">
      <c r="A33" s="177"/>
      <c r="B33" s="344">
        <f t="shared" si="2"/>
        <v>14</v>
      </c>
      <c r="C33" s="369" t="s">
        <v>191</v>
      </c>
      <c r="D33" s="391"/>
      <c r="E33" s="392">
        <f>SUM(E29:E32)</f>
        <v>523.80941814201606</v>
      </c>
      <c r="F33" s="392">
        <f t="shared" ref="F33:J33" si="3">SUM(F29:F32)</f>
        <v>508.53570593810622</v>
      </c>
      <c r="G33" s="392">
        <f t="shared" si="3"/>
        <v>432.63083740532977</v>
      </c>
      <c r="H33" s="392">
        <f t="shared" si="3"/>
        <v>429.51611667445491</v>
      </c>
      <c r="I33" s="392">
        <f t="shared" si="3"/>
        <v>531.07487162210964</v>
      </c>
      <c r="J33" s="393">
        <f t="shared" si="3"/>
        <v>612.14038532665973</v>
      </c>
      <c r="K33" s="364"/>
      <c r="M33"/>
      <c r="N33"/>
      <c r="O33"/>
      <c r="P33"/>
      <c r="Q33"/>
      <c r="R33"/>
      <c r="S33"/>
      <c r="T33"/>
      <c r="U33"/>
      <c r="V33"/>
      <c r="W33"/>
      <c r="X33"/>
      <c r="Y33"/>
      <c r="Z33"/>
      <c r="AA33"/>
      <c r="AB33"/>
      <c r="AC33"/>
      <c r="AD33"/>
      <c r="AE33"/>
      <c r="AF33"/>
    </row>
    <row r="34" spans="1:32" s="328" customFormat="1" ht="17.25" customHeight="1">
      <c r="A34" s="177"/>
      <c r="B34" s="344"/>
      <c r="C34" s="350"/>
      <c r="D34" s="351"/>
      <c r="E34" s="394"/>
      <c r="F34" s="394"/>
      <c r="G34" s="395"/>
      <c r="H34" s="395"/>
      <c r="I34" s="395"/>
      <c r="J34" s="396"/>
      <c r="K34" s="177"/>
      <c r="M34"/>
      <c r="N34"/>
      <c r="O34"/>
      <c r="P34"/>
      <c r="Q34"/>
      <c r="R34"/>
      <c r="S34"/>
      <c r="T34"/>
      <c r="U34"/>
      <c r="V34"/>
      <c r="W34"/>
      <c r="X34"/>
      <c r="Y34"/>
      <c r="Z34"/>
      <c r="AA34"/>
      <c r="AB34"/>
      <c r="AC34"/>
      <c r="AD34"/>
      <c r="AE34"/>
      <c r="AF34"/>
    </row>
    <row r="35" spans="1:32" s="328" customFormat="1" ht="17.25" customHeight="1">
      <c r="A35" s="177"/>
      <c r="B35" s="344">
        <f>B33+1</f>
        <v>15</v>
      </c>
      <c r="C35" s="361" t="s">
        <v>192</v>
      </c>
      <c r="D35" s="351"/>
      <c r="E35" s="397">
        <f>E16+E26-E33</f>
        <v>132.24320587442389</v>
      </c>
      <c r="F35" s="397">
        <f>F16+F26-F33</f>
        <v>180.10914254351513</v>
      </c>
      <c r="G35" s="397">
        <f t="shared" ref="G35:H35" si="4">G16+G26-G33</f>
        <v>279.35950606885001</v>
      </c>
      <c r="H35" s="397">
        <f t="shared" si="4"/>
        <v>311.96156970100856</v>
      </c>
      <c r="I35" s="397">
        <f>I16+I26-I33</f>
        <v>279.69319953563922</v>
      </c>
      <c r="J35" s="398">
        <f>J16+J26-J33</f>
        <v>330.14176509868787</v>
      </c>
      <c r="K35" s="364"/>
      <c r="M35"/>
      <c r="N35"/>
      <c r="O35"/>
      <c r="P35"/>
      <c r="Q35"/>
      <c r="R35"/>
      <c r="S35"/>
      <c r="T35"/>
      <c r="U35"/>
      <c r="V35"/>
      <c r="W35"/>
      <c r="X35"/>
      <c r="Y35"/>
      <c r="Z35"/>
      <c r="AA35"/>
      <c r="AB35"/>
      <c r="AC35"/>
      <c r="AD35"/>
      <c r="AE35"/>
      <c r="AF35"/>
    </row>
    <row r="36" spans="1:32" s="328" customFormat="1" ht="17.25" customHeight="1" thickBot="1">
      <c r="A36" s="177"/>
      <c r="B36" s="344">
        <f>B35+1</f>
        <v>16</v>
      </c>
      <c r="C36" s="361" t="s">
        <v>193</v>
      </c>
      <c r="D36" s="351"/>
      <c r="E36" s="377">
        <v>0</v>
      </c>
      <c r="F36" s="377">
        <v>0</v>
      </c>
      <c r="G36" s="377">
        <v>0</v>
      </c>
      <c r="H36" s="377">
        <v>0</v>
      </c>
      <c r="I36" s="377">
        <v>0</v>
      </c>
      <c r="J36" s="378">
        <v>0</v>
      </c>
      <c r="K36" s="364"/>
      <c r="M36"/>
      <c r="N36"/>
      <c r="O36"/>
      <c r="P36"/>
      <c r="Q36"/>
      <c r="R36"/>
      <c r="S36"/>
      <c r="T36"/>
      <c r="U36"/>
      <c r="V36"/>
      <c r="W36"/>
      <c r="X36"/>
      <c r="Y36"/>
      <c r="Z36"/>
      <c r="AA36"/>
      <c r="AB36"/>
      <c r="AC36"/>
      <c r="AD36"/>
      <c r="AE36"/>
      <c r="AF36"/>
    </row>
    <row r="37" spans="1:32" s="328" customFormat="1" ht="17.25" customHeight="1">
      <c r="A37" s="177"/>
      <c r="B37" s="344">
        <f>B36+1</f>
        <v>17</v>
      </c>
      <c r="C37" s="361" t="s">
        <v>194</v>
      </c>
      <c r="D37" s="351"/>
      <c r="E37" s="399">
        <f t="shared" ref="E37:J37" si="5">SUM(E35:E36)</f>
        <v>132.24320587442389</v>
      </c>
      <c r="F37" s="399">
        <f t="shared" si="5"/>
        <v>180.10914254351513</v>
      </c>
      <c r="G37" s="399">
        <f t="shared" si="5"/>
        <v>279.35950606885001</v>
      </c>
      <c r="H37" s="399">
        <f t="shared" si="5"/>
        <v>311.96156970100856</v>
      </c>
      <c r="I37" s="399">
        <f t="shared" si="5"/>
        <v>279.69319953563922</v>
      </c>
      <c r="J37" s="400">
        <f t="shared" si="5"/>
        <v>330.14176509868787</v>
      </c>
      <c r="K37" s="364"/>
      <c r="M37"/>
      <c r="N37"/>
      <c r="O37"/>
      <c r="P37"/>
      <c r="Q37"/>
      <c r="R37"/>
      <c r="S37"/>
      <c r="T37"/>
      <c r="U37"/>
      <c r="V37"/>
      <c r="W37"/>
      <c r="X37"/>
      <c r="Y37"/>
      <c r="Z37"/>
      <c r="AA37"/>
      <c r="AB37"/>
      <c r="AC37"/>
      <c r="AD37"/>
      <c r="AE37"/>
      <c r="AF37"/>
    </row>
    <row r="38" spans="1:32" s="328" customFormat="1" ht="17.25" customHeight="1">
      <c r="A38" s="177"/>
      <c r="B38" s="344"/>
      <c r="C38" s="361"/>
      <c r="D38" s="351"/>
      <c r="E38" s="401"/>
      <c r="F38" s="401"/>
      <c r="G38" s="401"/>
      <c r="H38" s="402"/>
      <c r="I38" s="402"/>
      <c r="J38" s="403"/>
      <c r="K38" s="177"/>
      <c r="M38"/>
      <c r="N38"/>
      <c r="O38"/>
      <c r="P38"/>
      <c r="Q38"/>
      <c r="R38"/>
      <c r="S38"/>
      <c r="T38"/>
      <c r="U38"/>
      <c r="V38"/>
      <c r="W38"/>
      <c r="X38"/>
      <c r="Y38"/>
      <c r="Z38"/>
      <c r="AA38"/>
      <c r="AB38"/>
      <c r="AC38"/>
      <c r="AD38"/>
      <c r="AE38"/>
      <c r="AF38"/>
    </row>
    <row r="39" spans="1:32" s="328" customFormat="1" ht="17.25" customHeight="1">
      <c r="A39" s="177"/>
      <c r="B39" s="344"/>
      <c r="C39" s="356" t="s">
        <v>195</v>
      </c>
      <c r="D39" s="351"/>
      <c r="E39" s="404"/>
      <c r="F39" s="404"/>
      <c r="G39" s="404"/>
      <c r="H39" s="404"/>
      <c r="I39" s="404"/>
      <c r="J39" s="405"/>
      <c r="K39" s="177"/>
      <c r="M39"/>
      <c r="N39"/>
      <c r="O39"/>
      <c r="P39"/>
      <c r="Q39"/>
      <c r="R39"/>
      <c r="S39"/>
      <c r="T39"/>
      <c r="U39"/>
      <c r="V39"/>
      <c r="W39"/>
      <c r="X39"/>
      <c r="Y39"/>
      <c r="Z39"/>
      <c r="AA39"/>
      <c r="AB39"/>
      <c r="AC39"/>
      <c r="AD39"/>
      <c r="AE39"/>
      <c r="AF39"/>
    </row>
    <row r="40" spans="1:32" s="328" customFormat="1" ht="17.25" customHeight="1">
      <c r="A40" s="177"/>
      <c r="B40" s="344">
        <f>B37+1</f>
        <v>18</v>
      </c>
      <c r="C40" s="361" t="s">
        <v>196</v>
      </c>
      <c r="D40" s="351"/>
      <c r="E40" s="406">
        <f t="shared" ref="E40:J40" si="6">E37</f>
        <v>132.24320587442389</v>
      </c>
      <c r="F40" s="406">
        <f t="shared" si="6"/>
        <v>180.10914254351513</v>
      </c>
      <c r="G40" s="406">
        <f t="shared" si="6"/>
        <v>279.35950606885001</v>
      </c>
      <c r="H40" s="406">
        <f t="shared" si="6"/>
        <v>311.96156970100856</v>
      </c>
      <c r="I40" s="406">
        <f t="shared" si="6"/>
        <v>279.69319953563922</v>
      </c>
      <c r="J40" s="407">
        <f t="shared" si="6"/>
        <v>330.14176509868787</v>
      </c>
      <c r="K40" s="364"/>
      <c r="M40"/>
      <c r="N40"/>
      <c r="O40"/>
      <c r="P40"/>
      <c r="Q40"/>
      <c r="R40"/>
      <c r="S40"/>
      <c r="T40"/>
      <c r="U40"/>
      <c r="V40"/>
      <c r="W40"/>
      <c r="X40"/>
      <c r="Y40"/>
      <c r="Z40"/>
      <c r="AA40"/>
      <c r="AB40"/>
      <c r="AC40"/>
      <c r="AD40"/>
      <c r="AE40"/>
      <c r="AF40"/>
    </row>
    <row r="41" spans="1:32" s="328" customFormat="1" ht="17.25" customHeight="1" thickBot="1">
      <c r="A41" s="177"/>
      <c r="B41" s="344">
        <f>B40+1</f>
        <v>19</v>
      </c>
      <c r="C41" s="361" t="s">
        <v>197</v>
      </c>
      <c r="D41" s="351"/>
      <c r="E41" s="408">
        <f t="shared" ref="E41:J41" si="7">E59</f>
        <v>0.25</v>
      </c>
      <c r="F41" s="408">
        <f t="shared" si="7"/>
        <v>0.25</v>
      </c>
      <c r="G41" s="408">
        <f t="shared" si="7"/>
        <v>0.25</v>
      </c>
      <c r="H41" s="408">
        <f t="shared" si="7"/>
        <v>0.25</v>
      </c>
      <c r="I41" s="408">
        <f t="shared" si="7"/>
        <v>0.25</v>
      </c>
      <c r="J41" s="409">
        <f t="shared" si="7"/>
        <v>0.25</v>
      </c>
      <c r="K41" s="410"/>
      <c r="M41"/>
      <c r="N41"/>
      <c r="O41"/>
      <c r="P41"/>
      <c r="Q41"/>
      <c r="R41"/>
      <c r="S41"/>
      <c r="T41"/>
      <c r="U41"/>
      <c r="V41"/>
      <c r="W41"/>
      <c r="X41"/>
      <c r="Y41"/>
      <c r="Z41"/>
      <c r="AA41"/>
      <c r="AB41"/>
      <c r="AC41"/>
      <c r="AD41"/>
      <c r="AE41"/>
      <c r="AF41"/>
    </row>
    <row r="42" spans="1:32" s="328" customFormat="1" ht="17.25" customHeight="1">
      <c r="A42" s="177"/>
      <c r="B42" s="344">
        <f>B41+1</f>
        <v>20</v>
      </c>
      <c r="C42" s="361" t="s">
        <v>198</v>
      </c>
      <c r="D42" s="351"/>
      <c r="E42" s="411">
        <f t="shared" ref="E42:J42" si="8">E40*E41</f>
        <v>33.060801468605973</v>
      </c>
      <c r="F42" s="411">
        <f t="shared" si="8"/>
        <v>45.027285635878783</v>
      </c>
      <c r="G42" s="411">
        <f t="shared" si="8"/>
        <v>69.839876517212502</v>
      </c>
      <c r="H42" s="411">
        <f t="shared" si="8"/>
        <v>77.990392425252139</v>
      </c>
      <c r="I42" s="411">
        <f t="shared" si="8"/>
        <v>69.923299883909806</v>
      </c>
      <c r="J42" s="412">
        <f t="shared" si="8"/>
        <v>82.535441274671967</v>
      </c>
      <c r="K42" s="364"/>
      <c r="M42"/>
      <c r="N42"/>
      <c r="O42"/>
      <c r="P42"/>
      <c r="Q42"/>
      <c r="R42"/>
      <c r="S42"/>
      <c r="T42"/>
      <c r="U42"/>
      <c r="V42"/>
      <c r="W42"/>
      <c r="X42"/>
      <c r="Y42"/>
      <c r="Z42"/>
      <c r="AA42"/>
      <c r="AB42"/>
      <c r="AC42"/>
      <c r="AD42"/>
      <c r="AE42"/>
      <c r="AF42"/>
    </row>
    <row r="43" spans="1:32" s="328" customFormat="1" ht="17.25" customHeight="1">
      <c r="A43" s="177"/>
      <c r="B43" s="344"/>
      <c r="C43" s="361"/>
      <c r="D43" s="351"/>
      <c r="E43" s="401"/>
      <c r="F43" s="401"/>
      <c r="G43" s="401"/>
      <c r="H43" s="401"/>
      <c r="I43" s="401"/>
      <c r="J43" s="403"/>
      <c r="K43" s="413"/>
      <c r="M43"/>
      <c r="N43"/>
      <c r="O43"/>
      <c r="P43"/>
      <c r="Q43"/>
      <c r="R43"/>
      <c r="S43"/>
      <c r="T43"/>
      <c r="U43"/>
      <c r="V43"/>
      <c r="W43"/>
      <c r="X43"/>
      <c r="Y43"/>
      <c r="Z43"/>
      <c r="AA43"/>
      <c r="AB43"/>
      <c r="AC43"/>
      <c r="AD43"/>
      <c r="AE43"/>
      <c r="AF43"/>
    </row>
    <row r="44" spans="1:32" s="328" customFormat="1" ht="17.25" hidden="1" customHeight="1">
      <c r="A44" s="177"/>
      <c r="B44" s="344"/>
      <c r="C44" s="414"/>
      <c r="D44" s="373"/>
      <c r="E44" s="415">
        <v>0</v>
      </c>
      <c r="F44" s="415">
        <v>0</v>
      </c>
      <c r="G44" s="415">
        <v>0</v>
      </c>
      <c r="H44" s="415">
        <v>0</v>
      </c>
      <c r="I44" s="415">
        <v>0</v>
      </c>
      <c r="J44" s="416">
        <v>0</v>
      </c>
      <c r="K44" s="364"/>
      <c r="M44"/>
      <c r="N44"/>
      <c r="O44"/>
      <c r="P44"/>
      <c r="Q44"/>
      <c r="R44"/>
      <c r="S44"/>
      <c r="T44"/>
      <c r="U44"/>
      <c r="V44"/>
      <c r="W44"/>
      <c r="X44"/>
      <c r="Y44"/>
      <c r="Z44"/>
      <c r="AA44"/>
      <c r="AB44"/>
      <c r="AC44"/>
      <c r="AD44"/>
      <c r="AE44"/>
      <c r="AF44"/>
    </row>
    <row r="45" spans="1:32" s="328" customFormat="1" ht="17.25" hidden="1" customHeight="1">
      <c r="A45" s="177"/>
      <c r="B45" s="344"/>
      <c r="C45" s="361"/>
      <c r="D45" s="351"/>
      <c r="E45" s="401"/>
      <c r="F45" s="401"/>
      <c r="G45" s="401"/>
      <c r="H45" s="401"/>
      <c r="I45" s="401"/>
      <c r="J45" s="403"/>
      <c r="K45" s="177"/>
      <c r="M45"/>
      <c r="N45"/>
      <c r="O45"/>
      <c r="P45"/>
      <c r="Q45"/>
      <c r="R45"/>
      <c r="S45"/>
      <c r="T45"/>
      <c r="U45"/>
      <c r="V45"/>
      <c r="W45"/>
      <c r="X45"/>
      <c r="Y45"/>
      <c r="Z45"/>
      <c r="AA45"/>
      <c r="AB45"/>
      <c r="AC45"/>
      <c r="AD45"/>
      <c r="AE45"/>
      <c r="AF45"/>
    </row>
    <row r="46" spans="1:32" s="328" customFormat="1" ht="17.25" customHeight="1">
      <c r="A46" s="177"/>
      <c r="B46" s="344"/>
      <c r="C46" s="356" t="s">
        <v>199</v>
      </c>
      <c r="D46" s="351"/>
      <c r="E46" s="401"/>
      <c r="F46" s="401"/>
      <c r="G46" s="401"/>
      <c r="H46" s="401"/>
      <c r="I46" s="401"/>
      <c r="J46" s="403"/>
      <c r="K46" s="177"/>
      <c r="M46"/>
      <c r="N46"/>
      <c r="O46"/>
      <c r="P46"/>
      <c r="Q46"/>
      <c r="R46"/>
      <c r="S46"/>
      <c r="T46"/>
      <c r="U46"/>
      <c r="V46"/>
      <c r="W46"/>
      <c r="X46"/>
      <c r="Y46"/>
      <c r="Z46"/>
      <c r="AA46"/>
      <c r="AB46"/>
      <c r="AC46"/>
      <c r="AD46"/>
      <c r="AE46"/>
      <c r="AF46"/>
    </row>
    <row r="47" spans="1:32" s="328" customFormat="1" ht="17.25" customHeight="1">
      <c r="A47" s="177"/>
      <c r="B47" s="344">
        <v>22</v>
      </c>
      <c r="C47" s="414" t="s">
        <v>200</v>
      </c>
      <c r="D47" s="351"/>
      <c r="E47" s="415">
        <f>E26-E33</f>
        <v>148.11418326967896</v>
      </c>
      <c r="F47" s="415">
        <f t="shared" ref="F47:J47" si="9">F26-F33</f>
        <v>271.7055778178505</v>
      </c>
      <c r="G47" s="415">
        <f t="shared" si="9"/>
        <v>326.14816182369577</v>
      </c>
      <c r="H47" s="415">
        <f t="shared" si="9"/>
        <v>346.36474354490997</v>
      </c>
      <c r="I47" s="415">
        <f t="shared" si="9"/>
        <v>223.06465492664699</v>
      </c>
      <c r="J47" s="416">
        <f t="shared" si="9"/>
        <v>282.45593981010518</v>
      </c>
      <c r="K47" s="364"/>
      <c r="M47"/>
      <c r="N47"/>
      <c r="O47"/>
      <c r="P47"/>
      <c r="Q47"/>
      <c r="R47"/>
      <c r="S47"/>
      <c r="T47"/>
      <c r="U47"/>
      <c r="V47"/>
      <c r="W47"/>
      <c r="X47"/>
      <c r="Y47"/>
      <c r="Z47"/>
      <c r="AA47"/>
      <c r="AB47"/>
      <c r="AC47"/>
      <c r="AD47"/>
      <c r="AE47"/>
      <c r="AF47"/>
    </row>
    <row r="48" spans="1:32" s="328" customFormat="1" ht="17.25" customHeight="1">
      <c r="A48" s="177"/>
      <c r="B48" s="344">
        <f>B47+1</f>
        <v>23</v>
      </c>
      <c r="C48" s="361" t="s">
        <v>201</v>
      </c>
      <c r="D48" s="351"/>
      <c r="E48" s="417">
        <f t="shared" ref="E48:J48" si="10">E59</f>
        <v>0.25</v>
      </c>
      <c r="F48" s="417">
        <f t="shared" si="10"/>
        <v>0.25</v>
      </c>
      <c r="G48" s="417">
        <f t="shared" si="10"/>
        <v>0.25</v>
      </c>
      <c r="H48" s="417">
        <f t="shared" si="10"/>
        <v>0.25</v>
      </c>
      <c r="I48" s="417">
        <f t="shared" si="10"/>
        <v>0.25</v>
      </c>
      <c r="J48" s="418">
        <f t="shared" si="10"/>
        <v>0.25</v>
      </c>
      <c r="K48" s="419"/>
      <c r="M48"/>
      <c r="N48"/>
      <c r="O48"/>
      <c r="P48"/>
      <c r="Q48"/>
      <c r="R48"/>
      <c r="S48"/>
      <c r="T48"/>
      <c r="U48"/>
      <c r="V48"/>
      <c r="W48"/>
      <c r="X48"/>
      <c r="Y48"/>
      <c r="Z48"/>
      <c r="AA48"/>
      <c r="AB48"/>
      <c r="AC48"/>
      <c r="AD48"/>
      <c r="AE48"/>
      <c r="AF48"/>
    </row>
    <row r="49" spans="1:32" s="328" customFormat="1" ht="17.25" customHeight="1">
      <c r="A49" s="177"/>
      <c r="B49" s="344">
        <f>B48+1</f>
        <v>24</v>
      </c>
      <c r="C49" s="361" t="s">
        <v>202</v>
      </c>
      <c r="D49" s="351"/>
      <c r="E49" s="420">
        <f t="shared" ref="E49:J49" si="11">-E47*E48</f>
        <v>-37.02854581741974</v>
      </c>
      <c r="F49" s="420">
        <f t="shared" si="11"/>
        <v>-67.926394454462624</v>
      </c>
      <c r="G49" s="420">
        <f t="shared" si="11"/>
        <v>-81.537040455923943</v>
      </c>
      <c r="H49" s="420">
        <f t="shared" si="11"/>
        <v>-86.591185886227493</v>
      </c>
      <c r="I49" s="420">
        <f t="shared" si="11"/>
        <v>-55.766163731661749</v>
      </c>
      <c r="J49" s="421">
        <f t="shared" si="11"/>
        <v>-70.613984952526295</v>
      </c>
      <c r="K49" s="364"/>
      <c r="M49"/>
      <c r="N49"/>
      <c r="O49"/>
      <c r="P49"/>
      <c r="Q49"/>
      <c r="R49"/>
      <c r="S49"/>
      <c r="T49"/>
      <c r="U49"/>
      <c r="V49"/>
      <c r="W49"/>
      <c r="X49"/>
      <c r="Y49"/>
      <c r="Z49"/>
      <c r="AA49"/>
      <c r="AB49"/>
      <c r="AC49"/>
      <c r="AD49"/>
      <c r="AE49"/>
      <c r="AF49"/>
    </row>
    <row r="50" spans="1:32" s="328" customFormat="1" ht="17.25" customHeight="1">
      <c r="A50" s="177"/>
      <c r="B50" s="344"/>
      <c r="C50" s="369"/>
      <c r="D50" s="351"/>
      <c r="E50" s="401"/>
      <c r="F50" s="401"/>
      <c r="G50" s="401"/>
      <c r="H50" s="401"/>
      <c r="I50" s="401"/>
      <c r="J50" s="403"/>
      <c r="K50" s="177"/>
      <c r="M50"/>
      <c r="N50"/>
      <c r="O50"/>
      <c r="P50"/>
      <c r="Q50"/>
      <c r="R50"/>
      <c r="S50"/>
      <c r="T50"/>
      <c r="U50"/>
      <c r="V50"/>
      <c r="W50"/>
      <c r="X50"/>
      <c r="Y50"/>
      <c r="Z50"/>
      <c r="AA50"/>
      <c r="AB50"/>
      <c r="AC50"/>
      <c r="AD50"/>
      <c r="AE50"/>
      <c r="AF50"/>
    </row>
    <row r="51" spans="1:32" s="328" customFormat="1" ht="17.25" customHeight="1">
      <c r="A51" s="177"/>
      <c r="B51" s="344">
        <f>B49+1</f>
        <v>25</v>
      </c>
      <c r="C51" s="414" t="s">
        <v>203</v>
      </c>
      <c r="D51" s="351"/>
      <c r="E51" s="415">
        <f t="shared" ref="E51:J51" si="12">IF(E35&lt;E36,E35,E36)</f>
        <v>0</v>
      </c>
      <c r="F51" s="415">
        <f t="shared" si="12"/>
        <v>0</v>
      </c>
      <c r="G51" s="415">
        <f t="shared" si="12"/>
        <v>0</v>
      </c>
      <c r="H51" s="415">
        <f t="shared" si="12"/>
        <v>0</v>
      </c>
      <c r="I51" s="415">
        <f t="shared" si="12"/>
        <v>0</v>
      </c>
      <c r="J51" s="416">
        <f t="shared" si="12"/>
        <v>0</v>
      </c>
      <c r="K51" s="364"/>
      <c r="M51"/>
      <c r="N51"/>
      <c r="O51"/>
      <c r="P51"/>
      <c r="Q51"/>
      <c r="R51"/>
      <c r="S51"/>
      <c r="T51"/>
      <c r="U51"/>
      <c r="V51"/>
      <c r="W51"/>
      <c r="X51"/>
      <c r="Y51"/>
      <c r="Z51"/>
      <c r="AA51"/>
      <c r="AB51"/>
      <c r="AC51"/>
      <c r="AD51"/>
      <c r="AE51"/>
      <c r="AF51"/>
    </row>
    <row r="52" spans="1:32" s="328" customFormat="1" ht="17.25" customHeight="1">
      <c r="A52" s="177"/>
      <c r="B52" s="344">
        <f>B51+1</f>
        <v>26</v>
      </c>
      <c r="C52" s="361" t="s">
        <v>204</v>
      </c>
      <c r="D52" s="351"/>
      <c r="E52" s="422">
        <f t="shared" ref="E52:J52" si="13">E59</f>
        <v>0.25</v>
      </c>
      <c r="F52" s="422">
        <f t="shared" si="13"/>
        <v>0.25</v>
      </c>
      <c r="G52" s="422">
        <f t="shared" si="13"/>
        <v>0.25</v>
      </c>
      <c r="H52" s="422">
        <f t="shared" si="13"/>
        <v>0.25</v>
      </c>
      <c r="I52" s="422">
        <f t="shared" si="13"/>
        <v>0.25</v>
      </c>
      <c r="J52" s="423">
        <f t="shared" si="13"/>
        <v>0.25</v>
      </c>
      <c r="K52" s="419"/>
      <c r="M52"/>
      <c r="N52"/>
      <c r="O52"/>
      <c r="P52"/>
      <c r="Q52"/>
      <c r="R52"/>
      <c r="S52"/>
      <c r="T52"/>
      <c r="U52"/>
      <c r="V52"/>
      <c r="W52"/>
      <c r="X52"/>
      <c r="Y52"/>
      <c r="Z52"/>
      <c r="AA52"/>
      <c r="AB52"/>
      <c r="AC52"/>
      <c r="AD52"/>
      <c r="AE52"/>
      <c r="AF52"/>
    </row>
    <row r="53" spans="1:32" s="328" customFormat="1" ht="17.25" customHeight="1">
      <c r="A53" s="177"/>
      <c r="B53" s="344">
        <f>B52+1</f>
        <v>27</v>
      </c>
      <c r="C53" s="361" t="s">
        <v>205</v>
      </c>
      <c r="D53" s="351"/>
      <c r="E53" s="424">
        <f t="shared" ref="E53:J53" si="14">IF(E35&lt;E36,E51*E52,-E51*E52)</f>
        <v>0</v>
      </c>
      <c r="F53" s="424">
        <f t="shared" si="14"/>
        <v>0</v>
      </c>
      <c r="G53" s="424">
        <f t="shared" si="14"/>
        <v>0</v>
      </c>
      <c r="H53" s="424">
        <f t="shared" si="14"/>
        <v>0</v>
      </c>
      <c r="I53" s="424">
        <f t="shared" si="14"/>
        <v>0</v>
      </c>
      <c r="J53" s="425">
        <f t="shared" si="14"/>
        <v>0</v>
      </c>
      <c r="K53" s="364"/>
      <c r="M53"/>
      <c r="N53"/>
      <c r="O53"/>
      <c r="P53"/>
      <c r="Q53"/>
      <c r="R53"/>
      <c r="S53"/>
      <c r="T53"/>
      <c r="U53"/>
      <c r="V53"/>
      <c r="W53"/>
      <c r="X53"/>
      <c r="Y53"/>
      <c r="Z53"/>
      <c r="AA53"/>
      <c r="AB53"/>
      <c r="AC53"/>
      <c r="AD53"/>
      <c r="AE53"/>
      <c r="AF53"/>
    </row>
    <row r="54" spans="1:32" s="328" customFormat="1" ht="17.25" customHeight="1">
      <c r="A54" s="177"/>
      <c r="B54" s="344">
        <f>B53+1</f>
        <v>28</v>
      </c>
      <c r="C54" s="414" t="s">
        <v>206</v>
      </c>
      <c r="D54" s="351"/>
      <c r="E54" s="399">
        <f t="shared" ref="E54:J54" si="15">E53+E49</f>
        <v>-37.02854581741974</v>
      </c>
      <c r="F54" s="399">
        <f t="shared" si="15"/>
        <v>-67.926394454462624</v>
      </c>
      <c r="G54" s="399">
        <f t="shared" si="15"/>
        <v>-81.537040455923943</v>
      </c>
      <c r="H54" s="399">
        <f t="shared" si="15"/>
        <v>-86.591185886227493</v>
      </c>
      <c r="I54" s="399">
        <f t="shared" si="15"/>
        <v>-55.766163731661749</v>
      </c>
      <c r="J54" s="400">
        <f t="shared" si="15"/>
        <v>-70.613984952526295</v>
      </c>
      <c r="K54" s="364"/>
      <c r="M54"/>
      <c r="N54"/>
      <c r="O54"/>
      <c r="P54"/>
      <c r="Q54"/>
      <c r="R54"/>
      <c r="S54"/>
      <c r="T54"/>
      <c r="U54"/>
      <c r="V54"/>
      <c r="W54"/>
      <c r="X54"/>
      <c r="Y54"/>
      <c r="Z54"/>
      <c r="AA54"/>
      <c r="AB54"/>
      <c r="AC54"/>
      <c r="AD54"/>
      <c r="AE54"/>
      <c r="AF54"/>
    </row>
    <row r="55" spans="1:32" s="328" customFormat="1" ht="17.25" customHeight="1">
      <c r="A55" s="177"/>
      <c r="B55" s="344"/>
      <c r="C55" s="414"/>
      <c r="D55" s="351"/>
      <c r="E55" s="401"/>
      <c r="F55" s="401"/>
      <c r="G55" s="401"/>
      <c r="H55" s="401"/>
      <c r="I55" s="401"/>
      <c r="J55" s="403"/>
      <c r="K55" s="177"/>
      <c r="M55"/>
      <c r="N55"/>
      <c r="O55"/>
      <c r="P55"/>
      <c r="Q55"/>
      <c r="R55"/>
      <c r="S55"/>
      <c r="T55"/>
      <c r="U55"/>
      <c r="V55"/>
      <c r="W55"/>
      <c r="X55"/>
      <c r="Y55"/>
      <c r="Z55"/>
      <c r="AA55"/>
      <c r="AB55"/>
      <c r="AC55"/>
      <c r="AD55"/>
      <c r="AE55"/>
      <c r="AF55"/>
    </row>
    <row r="56" spans="1:32" s="328" customFormat="1" ht="17.25" customHeight="1">
      <c r="A56" s="177"/>
      <c r="B56" s="426"/>
      <c r="C56" s="427" t="s">
        <v>197</v>
      </c>
      <c r="D56" s="351"/>
      <c r="E56" s="367"/>
      <c r="F56" s="367"/>
      <c r="G56" s="367"/>
      <c r="H56" s="367"/>
      <c r="I56" s="367"/>
      <c r="J56" s="368"/>
      <c r="K56" s="177"/>
      <c r="M56"/>
      <c r="N56"/>
      <c r="O56"/>
      <c r="P56"/>
      <c r="Q56"/>
      <c r="R56"/>
      <c r="S56"/>
      <c r="T56"/>
      <c r="U56"/>
      <c r="V56"/>
      <c r="W56"/>
      <c r="X56"/>
      <c r="Y56"/>
      <c r="Z56"/>
      <c r="AA56"/>
      <c r="AB56"/>
      <c r="AC56"/>
      <c r="AD56"/>
      <c r="AE56"/>
      <c r="AF56"/>
    </row>
    <row r="57" spans="1:32" s="328" customFormat="1" ht="17.25" customHeight="1">
      <c r="A57" s="177"/>
      <c r="B57" s="426">
        <v>29</v>
      </c>
      <c r="C57" s="428" t="s">
        <v>207</v>
      </c>
      <c r="D57" s="429"/>
      <c r="E57" s="430">
        <v>0.15</v>
      </c>
      <c r="F57" s="430">
        <v>0.15</v>
      </c>
      <c r="G57" s="430">
        <v>0.15</v>
      </c>
      <c r="H57" s="430">
        <v>0.15</v>
      </c>
      <c r="I57" s="430">
        <v>0.15</v>
      </c>
      <c r="J57" s="431">
        <v>0.15</v>
      </c>
      <c r="K57" s="419"/>
      <c r="M57"/>
      <c r="N57"/>
      <c r="O57"/>
      <c r="P57"/>
      <c r="Q57"/>
      <c r="R57"/>
      <c r="S57"/>
      <c r="T57"/>
      <c r="U57"/>
      <c r="V57"/>
      <c r="W57"/>
      <c r="X57"/>
      <c r="Y57"/>
      <c r="Z57"/>
      <c r="AA57"/>
      <c r="AB57"/>
      <c r="AC57"/>
      <c r="AD57"/>
      <c r="AE57"/>
      <c r="AF57"/>
    </row>
    <row r="58" spans="1:32" s="328" customFormat="1" ht="17.25" customHeight="1" thickBot="1">
      <c r="A58" s="177"/>
      <c r="B58" s="426">
        <f>B57+1</f>
        <v>30</v>
      </c>
      <c r="C58" s="428" t="s">
        <v>208</v>
      </c>
      <c r="D58" s="429"/>
      <c r="E58" s="432">
        <v>0.1</v>
      </c>
      <c r="F58" s="432">
        <v>0.1</v>
      </c>
      <c r="G58" s="432">
        <v>0.1</v>
      </c>
      <c r="H58" s="432">
        <v>0.1</v>
      </c>
      <c r="I58" s="432">
        <v>0.1</v>
      </c>
      <c r="J58" s="433">
        <v>0.1</v>
      </c>
      <c r="K58" s="419"/>
      <c r="M58"/>
      <c r="N58"/>
      <c r="O58"/>
      <c r="P58"/>
      <c r="Q58"/>
      <c r="R58"/>
      <c r="S58"/>
      <c r="T58"/>
      <c r="U58"/>
      <c r="V58"/>
      <c r="W58"/>
      <c r="X58"/>
      <c r="Y58"/>
      <c r="Z58"/>
      <c r="AA58"/>
      <c r="AB58"/>
      <c r="AC58"/>
      <c r="AD58"/>
      <c r="AE58"/>
      <c r="AF58"/>
    </row>
    <row r="59" spans="1:32" s="328" customFormat="1" ht="17.25" customHeight="1">
      <c r="A59" s="177"/>
      <c r="B59" s="426">
        <f>B58+1</f>
        <v>31</v>
      </c>
      <c r="C59" s="434" t="s">
        <v>209</v>
      </c>
      <c r="D59" s="429"/>
      <c r="E59" s="435">
        <f t="shared" ref="E59:J59" si="16">SUM(E57:E58)</f>
        <v>0.25</v>
      </c>
      <c r="F59" s="435">
        <f t="shared" si="16"/>
        <v>0.25</v>
      </c>
      <c r="G59" s="435">
        <f t="shared" si="16"/>
        <v>0.25</v>
      </c>
      <c r="H59" s="435">
        <f t="shared" si="16"/>
        <v>0.25</v>
      </c>
      <c r="I59" s="435">
        <f t="shared" si="16"/>
        <v>0.25</v>
      </c>
      <c r="J59" s="436">
        <f t="shared" si="16"/>
        <v>0.25</v>
      </c>
      <c r="K59" s="410"/>
      <c r="M59"/>
      <c r="N59"/>
      <c r="O59"/>
      <c r="P59"/>
      <c r="Q59"/>
      <c r="R59"/>
      <c r="S59"/>
      <c r="T59"/>
      <c r="U59"/>
      <c r="V59"/>
      <c r="W59"/>
      <c r="X59"/>
      <c r="Y59"/>
      <c r="Z59"/>
      <c r="AA59"/>
      <c r="AB59"/>
      <c r="AC59"/>
      <c r="AD59"/>
      <c r="AE59"/>
      <c r="AF59"/>
    </row>
    <row r="60" spans="1:32" s="328" customFormat="1" ht="17.25" customHeight="1">
      <c r="A60" s="177"/>
      <c r="B60" s="437"/>
      <c r="C60" s="438"/>
      <c r="D60" s="351"/>
      <c r="E60" s="439"/>
      <c r="F60" s="439"/>
      <c r="G60" s="439"/>
      <c r="H60" s="439"/>
      <c r="I60" s="439"/>
      <c r="J60" s="440"/>
      <c r="K60" s="441"/>
      <c r="M60"/>
      <c r="N60"/>
      <c r="O60"/>
      <c r="P60"/>
      <c r="Q60"/>
      <c r="R60"/>
      <c r="S60"/>
      <c r="T60"/>
      <c r="U60"/>
      <c r="V60"/>
      <c r="W60"/>
      <c r="X60"/>
      <c r="Y60"/>
      <c r="Z60"/>
      <c r="AA60"/>
      <c r="AB60"/>
      <c r="AC60"/>
      <c r="AD60"/>
      <c r="AE60"/>
      <c r="AF60"/>
    </row>
    <row r="61" spans="1:32" s="328" customFormat="1" ht="17.25" customHeight="1">
      <c r="A61" s="177"/>
      <c r="B61" s="426"/>
      <c r="C61" s="427" t="s">
        <v>210</v>
      </c>
      <c r="D61" s="351"/>
      <c r="E61" s="442"/>
      <c r="F61" s="442"/>
      <c r="G61" s="442"/>
      <c r="H61" s="442"/>
      <c r="I61" s="442"/>
      <c r="J61" s="443"/>
      <c r="K61" s="444"/>
      <c r="M61"/>
      <c r="N61"/>
      <c r="O61"/>
      <c r="P61"/>
      <c r="Q61"/>
      <c r="R61"/>
      <c r="S61"/>
      <c r="T61"/>
      <c r="U61"/>
      <c r="V61"/>
      <c r="W61"/>
      <c r="X61"/>
      <c r="Y61"/>
      <c r="Z61"/>
      <c r="AA61"/>
      <c r="AB61"/>
      <c r="AC61"/>
      <c r="AD61"/>
      <c r="AE61"/>
      <c r="AF61"/>
    </row>
    <row r="62" spans="1:32" s="328" customFormat="1" ht="17.25" customHeight="1">
      <c r="A62" s="177"/>
      <c r="B62" s="426">
        <f>B59+1</f>
        <v>32</v>
      </c>
      <c r="C62" s="428" t="s">
        <v>207</v>
      </c>
      <c r="D62" s="429"/>
      <c r="E62" s="430">
        <v>0.15</v>
      </c>
      <c r="F62" s="430">
        <v>0.15</v>
      </c>
      <c r="G62" s="430">
        <v>0.15</v>
      </c>
      <c r="H62" s="430">
        <v>0.15</v>
      </c>
      <c r="I62" s="430">
        <v>0.15</v>
      </c>
      <c r="J62" s="431">
        <v>0.15</v>
      </c>
      <c r="K62" s="419"/>
      <c r="M62"/>
      <c r="N62"/>
      <c r="O62"/>
      <c r="P62"/>
      <c r="Q62"/>
      <c r="R62"/>
      <c r="S62"/>
      <c r="T62"/>
      <c r="U62"/>
      <c r="V62"/>
      <c r="W62"/>
      <c r="X62"/>
      <c r="Y62"/>
      <c r="Z62"/>
      <c r="AA62"/>
      <c r="AB62"/>
      <c r="AC62"/>
      <c r="AD62"/>
      <c r="AE62"/>
      <c r="AF62"/>
    </row>
    <row r="63" spans="1:32" s="328" customFormat="1" ht="17.25" customHeight="1" thickBot="1">
      <c r="A63" s="177"/>
      <c r="B63" s="426">
        <f>B62+1</f>
        <v>33</v>
      </c>
      <c r="C63" s="428" t="s">
        <v>208</v>
      </c>
      <c r="D63" s="429"/>
      <c r="E63" s="432">
        <v>0.1</v>
      </c>
      <c r="F63" s="432">
        <v>0.1</v>
      </c>
      <c r="G63" s="432">
        <v>0.1</v>
      </c>
      <c r="H63" s="432">
        <v>0.1</v>
      </c>
      <c r="I63" s="432">
        <v>0.1</v>
      </c>
      <c r="J63" s="433">
        <v>0.1</v>
      </c>
      <c r="K63" s="419"/>
      <c r="M63"/>
      <c r="N63"/>
      <c r="O63"/>
      <c r="P63"/>
      <c r="Q63"/>
      <c r="R63"/>
      <c r="S63"/>
      <c r="T63"/>
      <c r="U63"/>
      <c r="V63"/>
      <c r="W63"/>
      <c r="X63"/>
      <c r="Y63"/>
      <c r="Z63"/>
      <c r="AA63"/>
      <c r="AB63"/>
      <c r="AC63"/>
      <c r="AD63"/>
      <c r="AE63"/>
      <c r="AF63"/>
    </row>
    <row r="64" spans="1:32" s="328" customFormat="1" ht="17.25" customHeight="1" thickBot="1">
      <c r="A64" s="177"/>
      <c r="B64" s="445">
        <f>B63+1</f>
        <v>34</v>
      </c>
      <c r="C64" s="446" t="s">
        <v>211</v>
      </c>
      <c r="D64" s="447"/>
      <c r="E64" s="448">
        <f t="shared" ref="E64:J64" si="17">SUM(E62:E63)</f>
        <v>0.25</v>
      </c>
      <c r="F64" s="448">
        <f t="shared" si="17"/>
        <v>0.25</v>
      </c>
      <c r="G64" s="448">
        <f t="shared" si="17"/>
        <v>0.25</v>
      </c>
      <c r="H64" s="448">
        <f t="shared" si="17"/>
        <v>0.25</v>
      </c>
      <c r="I64" s="448">
        <f t="shared" si="17"/>
        <v>0.25</v>
      </c>
      <c r="J64" s="449">
        <f t="shared" si="17"/>
        <v>0.25</v>
      </c>
      <c r="K64" s="419"/>
      <c r="M64"/>
      <c r="N64"/>
      <c r="O64"/>
      <c r="P64"/>
      <c r="Q64"/>
      <c r="R64"/>
      <c r="S64"/>
      <c r="T64"/>
      <c r="U64"/>
      <c r="V64"/>
      <c r="W64"/>
      <c r="X64"/>
      <c r="Y64"/>
      <c r="Z64"/>
      <c r="AA64"/>
      <c r="AB64"/>
      <c r="AC64"/>
      <c r="AD64"/>
      <c r="AE64"/>
      <c r="AF64"/>
    </row>
    <row r="65" spans="1:32" s="328" customFormat="1" ht="17.25" customHeight="1">
      <c r="A65" s="177"/>
      <c r="B65" s="177"/>
      <c r="C65" s="177"/>
      <c r="D65" s="177"/>
      <c r="E65" s="450"/>
      <c r="F65" s="450"/>
      <c r="G65" s="450"/>
      <c r="H65" s="450"/>
      <c r="I65" s="450"/>
      <c r="J65" s="450"/>
      <c r="K65" s="450"/>
      <c r="M65"/>
      <c r="N65"/>
      <c r="O65"/>
      <c r="P65"/>
      <c r="Q65"/>
      <c r="R65"/>
      <c r="S65"/>
      <c r="T65"/>
      <c r="U65"/>
      <c r="V65"/>
      <c r="W65"/>
      <c r="X65"/>
      <c r="Y65"/>
      <c r="Z65"/>
      <c r="AA65"/>
      <c r="AB65"/>
      <c r="AC65"/>
      <c r="AD65"/>
      <c r="AE65"/>
      <c r="AF65"/>
    </row>
    <row r="66" spans="1:32" s="328" customFormat="1" ht="17.25" customHeight="1">
      <c r="A66" s="177"/>
      <c r="B66" s="177" t="s">
        <v>33</v>
      </c>
      <c r="C66" s="177"/>
      <c r="D66" s="177"/>
      <c r="M66"/>
      <c r="N66"/>
      <c r="O66"/>
      <c r="P66"/>
      <c r="Q66"/>
      <c r="R66"/>
      <c r="S66"/>
      <c r="T66"/>
      <c r="U66"/>
      <c r="V66"/>
      <c r="W66"/>
      <c r="X66"/>
      <c r="Y66"/>
      <c r="Z66"/>
      <c r="AA66"/>
      <c r="AB66"/>
      <c r="AC66"/>
      <c r="AD66"/>
      <c r="AE66"/>
      <c r="AF66"/>
    </row>
    <row r="67" spans="1:32" s="328" customFormat="1" ht="17.25" customHeight="1">
      <c r="A67" s="177"/>
      <c r="B67" s="333">
        <v>1</v>
      </c>
      <c r="C67" s="519" t="s">
        <v>212</v>
      </c>
      <c r="D67" s="519"/>
      <c r="E67" s="519"/>
      <c r="F67" s="519"/>
      <c r="G67" s="519"/>
      <c r="H67" s="519"/>
      <c r="I67" s="519"/>
      <c r="J67" s="519"/>
      <c r="K67" s="451"/>
      <c r="M67"/>
      <c r="N67"/>
      <c r="O67"/>
      <c r="P67"/>
      <c r="Q67"/>
      <c r="R67"/>
      <c r="S67"/>
      <c r="T67"/>
      <c r="U67"/>
      <c r="V67"/>
      <c r="W67"/>
      <c r="X67"/>
      <c r="Y67"/>
      <c r="Z67"/>
      <c r="AA67"/>
      <c r="AB67"/>
      <c r="AC67"/>
      <c r="AD67"/>
      <c r="AE67"/>
      <c r="AF67"/>
    </row>
    <row r="68" spans="1:32" s="328" customFormat="1" ht="33" customHeight="1">
      <c r="A68" s="177"/>
      <c r="B68" s="452"/>
      <c r="C68" s="520"/>
      <c r="D68" s="520"/>
      <c r="E68" s="520"/>
      <c r="F68" s="520"/>
      <c r="G68" s="520"/>
      <c r="H68" s="520"/>
      <c r="I68" s="520"/>
      <c r="J68" s="520"/>
      <c r="K68" s="453"/>
      <c r="L68" s="177"/>
      <c r="M68"/>
      <c r="N68"/>
      <c r="O68"/>
      <c r="P68"/>
      <c r="Q68"/>
      <c r="R68"/>
      <c r="S68"/>
      <c r="T68"/>
      <c r="U68"/>
      <c r="V68"/>
      <c r="W68"/>
      <c r="X68"/>
      <c r="Y68"/>
      <c r="Z68"/>
      <c r="AA68"/>
      <c r="AB68"/>
      <c r="AC68"/>
      <c r="AD68"/>
      <c r="AE68"/>
      <c r="AF68"/>
    </row>
    <row r="69" spans="1:32" customFormat="1" ht="33" customHeight="1"/>
    <row r="70" spans="1:32" customFormat="1" ht="17.25" customHeight="1"/>
    <row r="71" spans="1:32" customFormat="1" ht="17.25" customHeight="1"/>
    <row r="72" spans="1:32" customFormat="1" ht="17.25" customHeight="1"/>
    <row r="73" spans="1:32" customFormat="1" ht="17.25" customHeight="1"/>
    <row r="74" spans="1:32" customFormat="1" ht="17.25" customHeight="1"/>
    <row r="75" spans="1:32" customFormat="1"/>
    <row r="76" spans="1:32" customFormat="1"/>
    <row r="77" spans="1:32" customFormat="1"/>
    <row r="78" spans="1:32" customFormat="1"/>
    <row r="79" spans="1:32" customFormat="1"/>
    <row r="80" spans="1:32"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spans="1:32" customFormat="1"/>
    <row r="146" spans="1:32" customFormat="1"/>
    <row r="147" spans="1:32" customFormat="1"/>
    <row r="148" spans="1:32" customFormat="1"/>
    <row r="149" spans="1:32" customFormat="1"/>
    <row r="150" spans="1:32" customFormat="1"/>
    <row r="151" spans="1:32" customFormat="1"/>
    <row r="152" spans="1:32" customFormat="1"/>
    <row r="153" spans="1:32" s="328" customFormat="1" ht="15">
      <c r="A153" s="177"/>
      <c r="B153" s="177"/>
      <c r="C153" s="177"/>
      <c r="D153" s="177"/>
      <c r="E153" s="177"/>
      <c r="F153" s="177"/>
      <c r="G153" s="177"/>
      <c r="H153" s="177"/>
      <c r="I153" s="177"/>
      <c r="J153" s="177"/>
      <c r="K153" s="177"/>
      <c r="M153"/>
      <c r="N153"/>
      <c r="O153"/>
      <c r="P153"/>
      <c r="Q153"/>
      <c r="R153"/>
      <c r="S153"/>
      <c r="T153"/>
      <c r="U153"/>
      <c r="V153"/>
      <c r="W153"/>
      <c r="X153"/>
      <c r="Y153"/>
      <c r="Z153"/>
      <c r="AA153"/>
      <c r="AB153"/>
      <c r="AC153"/>
      <c r="AD153"/>
      <c r="AE153"/>
      <c r="AF153"/>
    </row>
    <row r="154" spans="1:32" s="328" customFormat="1" ht="15">
      <c r="A154" s="177"/>
      <c r="B154" s="177"/>
      <c r="C154" s="177"/>
      <c r="D154" s="177"/>
      <c r="E154" s="177"/>
      <c r="F154" s="177"/>
      <c r="G154" s="177"/>
      <c r="H154" s="177"/>
      <c r="I154" s="177"/>
      <c r="J154" s="177"/>
      <c r="K154" s="177"/>
      <c r="M154"/>
      <c r="N154"/>
      <c r="O154"/>
      <c r="P154"/>
      <c r="Q154"/>
      <c r="R154"/>
      <c r="S154"/>
      <c r="T154"/>
      <c r="U154"/>
      <c r="V154"/>
      <c r="W154"/>
      <c r="X154"/>
      <c r="Y154"/>
      <c r="Z154"/>
      <c r="AA154"/>
      <c r="AB154"/>
      <c r="AC154"/>
      <c r="AD154"/>
      <c r="AE154"/>
      <c r="AF154"/>
    </row>
    <row r="155" spans="1:32" s="328" customFormat="1" ht="15">
      <c r="A155" s="177"/>
      <c r="B155" s="177"/>
      <c r="C155" s="454"/>
      <c r="D155" s="454"/>
      <c r="E155" s="454"/>
      <c r="F155" s="454"/>
      <c r="G155" s="454"/>
      <c r="H155" s="454"/>
      <c r="I155" s="454"/>
      <c r="J155" s="454"/>
      <c r="K155" s="454"/>
      <c r="M155"/>
      <c r="N155"/>
      <c r="O155"/>
      <c r="P155"/>
      <c r="Q155"/>
      <c r="R155"/>
      <c r="S155"/>
      <c r="T155"/>
      <c r="U155"/>
      <c r="V155"/>
      <c r="W155"/>
      <c r="X155"/>
      <c r="Y155"/>
      <c r="Z155"/>
      <c r="AA155"/>
      <c r="AB155"/>
      <c r="AC155"/>
      <c r="AD155"/>
      <c r="AE155"/>
      <c r="AF155"/>
    </row>
    <row r="156" spans="1:32" s="328" customFormat="1" ht="15">
      <c r="A156" s="177"/>
      <c r="B156" s="177"/>
      <c r="C156" s="454"/>
      <c r="D156" s="454"/>
      <c r="E156" s="454"/>
      <c r="F156" s="454"/>
      <c r="G156" s="454"/>
      <c r="H156" s="454"/>
      <c r="I156" s="454"/>
      <c r="J156" s="454"/>
      <c r="K156" s="454"/>
      <c r="M156"/>
      <c r="N156"/>
      <c r="O156"/>
      <c r="P156"/>
      <c r="Q156"/>
      <c r="R156"/>
      <c r="S156"/>
      <c r="T156"/>
      <c r="U156"/>
      <c r="V156"/>
      <c r="W156"/>
      <c r="X156"/>
      <c r="Y156"/>
      <c r="Z156"/>
      <c r="AA156"/>
      <c r="AB156"/>
      <c r="AC156"/>
      <c r="AD156"/>
      <c r="AE156"/>
      <c r="AF156"/>
    </row>
    <row r="157" spans="1:32" s="328" customFormat="1" ht="15">
      <c r="A157" s="177"/>
      <c r="B157" s="454"/>
      <c r="C157" s="454"/>
      <c r="D157" s="454"/>
      <c r="E157" s="454"/>
      <c r="F157" s="454"/>
      <c r="G157" s="454"/>
      <c r="H157" s="454"/>
      <c r="I157" s="454"/>
      <c r="J157" s="454"/>
      <c r="K157" s="454"/>
      <c r="M157"/>
      <c r="N157"/>
      <c r="O157"/>
      <c r="P157"/>
      <c r="Q157"/>
      <c r="R157"/>
      <c r="S157"/>
      <c r="T157"/>
      <c r="U157"/>
      <c r="V157"/>
      <c r="W157"/>
      <c r="X157"/>
      <c r="Y157"/>
      <c r="Z157"/>
      <c r="AA157"/>
      <c r="AB157"/>
      <c r="AC157"/>
      <c r="AD157"/>
      <c r="AE157"/>
      <c r="AF157"/>
    </row>
    <row r="158" spans="1:32" s="328" customFormat="1" ht="15">
      <c r="A158" s="177"/>
      <c r="B158" s="454"/>
      <c r="C158" s="454"/>
      <c r="D158" s="454"/>
      <c r="E158" s="454"/>
      <c r="F158" s="454"/>
      <c r="G158" s="454"/>
      <c r="H158" s="454"/>
      <c r="I158" s="454"/>
      <c r="J158" s="454"/>
      <c r="K158" s="454"/>
      <c r="M158"/>
      <c r="N158"/>
      <c r="O158"/>
      <c r="P158"/>
      <c r="Q158"/>
      <c r="R158"/>
      <c r="S158"/>
      <c r="T158"/>
      <c r="U158"/>
      <c r="V158"/>
      <c r="W158"/>
      <c r="X158"/>
      <c r="Y158"/>
      <c r="Z158"/>
      <c r="AA158"/>
      <c r="AB158"/>
      <c r="AC158"/>
      <c r="AD158"/>
      <c r="AE158"/>
      <c r="AF158"/>
    </row>
    <row r="159" spans="1:32" s="328" customFormat="1" ht="15">
      <c r="A159" s="177"/>
      <c r="B159" s="454"/>
      <c r="C159" s="454"/>
      <c r="D159" s="454"/>
      <c r="E159" s="454"/>
      <c r="F159" s="454"/>
      <c r="G159" s="454"/>
      <c r="H159" s="454"/>
      <c r="I159" s="454"/>
      <c r="J159" s="454"/>
      <c r="K159" s="454"/>
      <c r="M159"/>
      <c r="N159"/>
      <c r="O159"/>
      <c r="P159"/>
      <c r="Q159"/>
      <c r="R159"/>
      <c r="S159"/>
      <c r="T159"/>
      <c r="U159"/>
      <c r="V159"/>
      <c r="W159"/>
      <c r="X159"/>
      <c r="Y159"/>
      <c r="Z159"/>
      <c r="AA159"/>
      <c r="AB159"/>
      <c r="AC159"/>
      <c r="AD159"/>
      <c r="AE159"/>
      <c r="AF159"/>
    </row>
    <row r="160" spans="1:32" ht="15">
      <c r="A160" s="454"/>
      <c r="B160" s="454"/>
      <c r="C160" s="454"/>
      <c r="D160" s="454"/>
      <c r="E160" s="454"/>
      <c r="F160" s="454"/>
      <c r="G160" s="454"/>
      <c r="H160" s="454"/>
      <c r="I160" s="454"/>
      <c r="J160" s="454"/>
      <c r="K160" s="454"/>
    </row>
    <row r="161" spans="1:11" ht="15">
      <c r="A161" s="454"/>
      <c r="B161" s="454"/>
      <c r="C161" s="454"/>
      <c r="D161" s="454"/>
      <c r="E161" s="454"/>
      <c r="F161" s="454"/>
      <c r="G161" s="454"/>
      <c r="H161" s="454"/>
      <c r="I161" s="454"/>
      <c r="J161" s="454"/>
      <c r="K161" s="454"/>
    </row>
    <row r="162" spans="1:11" ht="15">
      <c r="A162" s="454"/>
      <c r="B162" s="454"/>
      <c r="C162" s="454"/>
      <c r="D162" s="454"/>
      <c r="E162" s="454"/>
      <c r="F162" s="454"/>
      <c r="G162" s="454"/>
      <c r="H162" s="454"/>
      <c r="I162" s="454"/>
      <c r="J162" s="454"/>
      <c r="K162" s="454"/>
    </row>
    <row r="163" spans="1:11" ht="15">
      <c r="A163" s="454"/>
      <c r="B163" s="454"/>
      <c r="C163" s="454"/>
      <c r="D163" s="454"/>
      <c r="E163" s="454"/>
      <c r="F163" s="454"/>
      <c r="G163" s="454"/>
      <c r="H163" s="454"/>
      <c r="I163" s="454"/>
      <c r="J163" s="454"/>
      <c r="K163" s="454"/>
    </row>
    <row r="164" spans="1:11" ht="15">
      <c r="A164" s="454"/>
      <c r="B164" s="454"/>
      <c r="C164" s="454"/>
      <c r="D164" s="454"/>
      <c r="E164" s="454"/>
      <c r="F164" s="454"/>
      <c r="G164" s="454"/>
      <c r="H164" s="454"/>
      <c r="I164" s="454"/>
      <c r="J164" s="454"/>
      <c r="K164" s="454"/>
    </row>
    <row r="165" spans="1:11" ht="15">
      <c r="A165" s="454"/>
      <c r="B165" s="454"/>
      <c r="C165" s="454"/>
      <c r="D165" s="454"/>
      <c r="E165" s="454"/>
      <c r="F165" s="454"/>
      <c r="G165" s="454"/>
      <c r="H165" s="454"/>
      <c r="I165" s="454"/>
      <c r="J165" s="454"/>
      <c r="K165" s="454"/>
    </row>
    <row r="166" spans="1:11" ht="15">
      <c r="A166" s="454"/>
      <c r="B166" s="454"/>
      <c r="C166" s="454"/>
      <c r="D166" s="454"/>
      <c r="E166" s="454"/>
      <c r="F166" s="454"/>
      <c r="G166" s="454"/>
      <c r="H166" s="454"/>
      <c r="I166" s="454"/>
      <c r="J166" s="454"/>
      <c r="K166" s="454"/>
    </row>
    <row r="167" spans="1:11" ht="15">
      <c r="A167" s="454"/>
      <c r="B167" s="454"/>
      <c r="C167" s="454"/>
      <c r="D167" s="454"/>
      <c r="E167" s="454"/>
      <c r="F167" s="454"/>
      <c r="G167" s="454"/>
      <c r="H167" s="454"/>
      <c r="I167" s="454"/>
      <c r="J167" s="454"/>
      <c r="K167" s="454"/>
    </row>
    <row r="168" spans="1:11" ht="15">
      <c r="A168" s="454"/>
      <c r="B168" s="454"/>
      <c r="C168" s="454"/>
      <c r="D168" s="454"/>
      <c r="E168" s="454"/>
      <c r="F168" s="454"/>
      <c r="G168" s="454"/>
      <c r="H168" s="454"/>
      <c r="I168" s="454"/>
      <c r="J168" s="454"/>
      <c r="K168" s="454"/>
    </row>
    <row r="169" spans="1:11" ht="15">
      <c r="A169" s="454"/>
      <c r="B169" s="454"/>
      <c r="C169" s="454"/>
      <c r="D169" s="454"/>
      <c r="E169" s="454"/>
      <c r="F169" s="454"/>
      <c r="G169" s="454"/>
      <c r="H169" s="454"/>
      <c r="I169" s="454"/>
      <c r="J169" s="454"/>
      <c r="K169" s="454"/>
    </row>
    <row r="170" spans="1:11" ht="15">
      <c r="A170" s="454"/>
      <c r="B170" s="454"/>
      <c r="C170" s="454"/>
      <c r="D170" s="454"/>
      <c r="E170" s="454"/>
      <c r="F170" s="454"/>
      <c r="G170" s="454"/>
      <c r="H170" s="454"/>
      <c r="I170" s="454"/>
      <c r="J170" s="454"/>
      <c r="K170" s="454"/>
    </row>
    <row r="171" spans="1:11" ht="15">
      <c r="A171" s="454"/>
      <c r="B171" s="454"/>
      <c r="C171" s="454"/>
      <c r="D171" s="454"/>
      <c r="E171" s="454"/>
      <c r="F171" s="454"/>
      <c r="G171" s="454"/>
      <c r="H171" s="454"/>
      <c r="I171" s="454"/>
      <c r="J171" s="454"/>
      <c r="K171" s="454"/>
    </row>
    <row r="172" spans="1:11" ht="15">
      <c r="A172" s="454"/>
      <c r="B172" s="454"/>
      <c r="C172" s="454"/>
      <c r="D172" s="454"/>
      <c r="E172" s="454"/>
      <c r="F172" s="454"/>
      <c r="G172" s="454"/>
      <c r="H172" s="454"/>
      <c r="I172" s="454"/>
      <c r="J172" s="454"/>
      <c r="K172" s="454"/>
    </row>
    <row r="173" spans="1:11" ht="15">
      <c r="A173" s="454"/>
      <c r="B173" s="454"/>
      <c r="C173" s="454"/>
      <c r="D173" s="454"/>
      <c r="E173" s="454"/>
      <c r="F173" s="454"/>
      <c r="G173" s="454"/>
      <c r="H173" s="454"/>
      <c r="I173" s="454"/>
      <c r="J173" s="454"/>
      <c r="K173" s="454"/>
    </row>
    <row r="174" spans="1:11" ht="15">
      <c r="A174" s="454"/>
      <c r="B174" s="454"/>
      <c r="C174" s="454"/>
      <c r="D174" s="454"/>
      <c r="E174" s="454"/>
      <c r="F174" s="454"/>
      <c r="G174" s="454"/>
      <c r="H174" s="454"/>
      <c r="I174" s="454"/>
      <c r="J174" s="454"/>
      <c r="K174" s="454"/>
    </row>
    <row r="175" spans="1:11" ht="15">
      <c r="A175" s="454"/>
      <c r="B175" s="454"/>
      <c r="C175" s="454"/>
      <c r="D175" s="454"/>
      <c r="E175" s="454"/>
      <c r="F175" s="454"/>
      <c r="G175" s="454"/>
      <c r="H175" s="454"/>
      <c r="I175" s="454"/>
      <c r="J175" s="454"/>
      <c r="K175" s="454"/>
    </row>
    <row r="176" spans="1:11" ht="15">
      <c r="A176" s="454"/>
      <c r="B176" s="454"/>
      <c r="C176" s="454"/>
      <c r="D176" s="454"/>
      <c r="E176" s="454"/>
      <c r="F176" s="454"/>
      <c r="G176" s="454"/>
      <c r="H176" s="454"/>
      <c r="I176" s="454"/>
      <c r="J176" s="454"/>
      <c r="K176" s="454"/>
    </row>
    <row r="177" spans="1:11" ht="15">
      <c r="A177" s="454"/>
      <c r="B177" s="454"/>
      <c r="C177" s="454"/>
      <c r="D177" s="454"/>
      <c r="E177" s="454"/>
      <c r="F177" s="454"/>
      <c r="G177" s="454"/>
      <c r="H177" s="454"/>
      <c r="I177" s="454"/>
      <c r="J177" s="454"/>
      <c r="K177" s="454"/>
    </row>
    <row r="178" spans="1:11" ht="15">
      <c r="A178" s="454"/>
      <c r="B178" s="454"/>
      <c r="C178" s="454"/>
      <c r="D178" s="454"/>
      <c r="E178" s="454"/>
      <c r="F178" s="454"/>
      <c r="G178" s="454"/>
      <c r="H178" s="454"/>
      <c r="I178" s="454"/>
      <c r="J178" s="454"/>
      <c r="K178" s="454"/>
    </row>
    <row r="179" spans="1:11" ht="15">
      <c r="A179" s="454"/>
      <c r="B179" s="454"/>
      <c r="C179" s="454"/>
      <c r="D179" s="454"/>
      <c r="E179" s="454"/>
      <c r="F179" s="454"/>
      <c r="G179" s="454"/>
      <c r="H179" s="454"/>
      <c r="I179" s="454"/>
      <c r="J179" s="454"/>
      <c r="K179" s="454"/>
    </row>
    <row r="180" spans="1:11" ht="15">
      <c r="A180" s="454"/>
      <c r="B180" s="454"/>
      <c r="C180" s="454"/>
      <c r="D180" s="454"/>
      <c r="E180" s="454"/>
      <c r="F180" s="454"/>
      <c r="G180" s="454"/>
      <c r="H180" s="454"/>
      <c r="I180" s="454"/>
      <c r="J180" s="454"/>
      <c r="K180" s="454"/>
    </row>
    <row r="181" spans="1:11" ht="15">
      <c r="A181" s="454"/>
      <c r="B181" s="454"/>
      <c r="C181" s="454"/>
      <c r="D181" s="454"/>
      <c r="E181" s="454"/>
      <c r="F181" s="454"/>
      <c r="G181" s="454"/>
      <c r="H181" s="454"/>
      <c r="I181" s="454"/>
      <c r="J181" s="454"/>
      <c r="K181" s="454"/>
    </row>
    <row r="182" spans="1:11" ht="15">
      <c r="A182" s="454"/>
      <c r="B182" s="454"/>
      <c r="C182" s="454"/>
      <c r="D182" s="454"/>
      <c r="E182" s="454"/>
      <c r="F182" s="454"/>
      <c r="G182" s="454"/>
      <c r="H182" s="454"/>
      <c r="I182" s="454"/>
      <c r="J182" s="454"/>
      <c r="K182" s="454"/>
    </row>
    <row r="183" spans="1:11" ht="15">
      <c r="A183" s="454"/>
      <c r="B183" s="454"/>
      <c r="C183" s="454"/>
      <c r="D183" s="454"/>
      <c r="E183" s="454"/>
      <c r="F183" s="454"/>
      <c r="G183" s="454"/>
      <c r="H183" s="454"/>
      <c r="I183" s="454"/>
      <c r="J183" s="454"/>
      <c r="K183" s="454"/>
    </row>
    <row r="184" spans="1:11" ht="15">
      <c r="A184" s="454"/>
      <c r="B184" s="454"/>
      <c r="C184" s="454"/>
      <c r="D184" s="454"/>
      <c r="E184" s="454"/>
      <c r="F184" s="454"/>
      <c r="G184" s="454"/>
      <c r="H184" s="454"/>
      <c r="I184" s="454"/>
      <c r="J184" s="454"/>
      <c r="K184" s="454"/>
    </row>
    <row r="185" spans="1:11" ht="15">
      <c r="A185" s="454"/>
      <c r="B185" s="454"/>
      <c r="C185" s="454"/>
      <c r="D185" s="454"/>
      <c r="E185" s="454"/>
      <c r="F185" s="454"/>
      <c r="G185" s="454"/>
      <c r="H185" s="454"/>
      <c r="I185" s="454"/>
      <c r="J185" s="454"/>
      <c r="K185" s="454"/>
    </row>
    <row r="186" spans="1:11" ht="15">
      <c r="A186" s="454"/>
      <c r="B186" s="454"/>
      <c r="C186" s="454"/>
      <c r="D186" s="454"/>
      <c r="E186" s="454"/>
      <c r="F186" s="454"/>
      <c r="G186" s="454"/>
      <c r="H186" s="454"/>
      <c r="I186" s="454"/>
      <c r="J186" s="454"/>
      <c r="K186" s="454"/>
    </row>
    <row r="187" spans="1:11" ht="15">
      <c r="A187" s="454"/>
      <c r="B187" s="454"/>
      <c r="C187" s="454"/>
      <c r="D187" s="454"/>
      <c r="E187" s="454"/>
      <c r="F187" s="454"/>
      <c r="G187" s="454"/>
      <c r="H187" s="454"/>
      <c r="I187" s="454"/>
      <c r="J187" s="454"/>
      <c r="K187" s="454"/>
    </row>
    <row r="188" spans="1:11" ht="15">
      <c r="A188" s="454"/>
      <c r="B188" s="454"/>
      <c r="C188" s="454"/>
      <c r="D188" s="454"/>
      <c r="E188" s="454"/>
      <c r="F188" s="454"/>
      <c r="G188" s="454"/>
      <c r="H188" s="454"/>
      <c r="I188" s="454"/>
      <c r="J188" s="454"/>
      <c r="K188" s="454"/>
    </row>
    <row r="189" spans="1:11" ht="15">
      <c r="A189" s="454"/>
      <c r="B189" s="454"/>
      <c r="C189" s="454"/>
      <c r="D189" s="454"/>
      <c r="E189" s="454"/>
      <c r="F189" s="454"/>
      <c r="G189" s="454"/>
      <c r="H189" s="454"/>
      <c r="I189" s="454"/>
      <c r="J189" s="454"/>
      <c r="K189" s="454"/>
    </row>
    <row r="190" spans="1:11" ht="15">
      <c r="A190" s="454"/>
      <c r="B190" s="454"/>
      <c r="C190" s="454"/>
      <c r="D190" s="454"/>
      <c r="E190" s="454"/>
      <c r="F190" s="454"/>
      <c r="G190" s="454"/>
      <c r="H190" s="454"/>
      <c r="I190" s="454"/>
      <c r="J190" s="454"/>
      <c r="K190" s="454"/>
    </row>
    <row r="191" spans="1:11" ht="15">
      <c r="A191" s="454"/>
      <c r="B191" s="454"/>
      <c r="C191" s="454"/>
      <c r="D191" s="454"/>
      <c r="E191" s="454"/>
      <c r="F191" s="454"/>
      <c r="G191" s="454"/>
      <c r="H191" s="454"/>
      <c r="I191" s="454"/>
      <c r="J191" s="454"/>
      <c r="K191" s="454"/>
    </row>
    <row r="192" spans="1:11" ht="15">
      <c r="A192" s="454"/>
      <c r="B192" s="454"/>
      <c r="C192" s="454"/>
      <c r="D192" s="454"/>
      <c r="E192" s="454"/>
      <c r="F192" s="454"/>
      <c r="G192" s="454"/>
      <c r="H192" s="454"/>
      <c r="I192" s="454"/>
      <c r="J192" s="454"/>
      <c r="K192" s="454"/>
    </row>
    <row r="193" spans="1:11" ht="15">
      <c r="A193" s="454"/>
      <c r="B193" s="454"/>
      <c r="C193" s="454"/>
      <c r="D193" s="454"/>
      <c r="E193" s="454"/>
      <c r="F193" s="454"/>
      <c r="G193" s="454"/>
      <c r="H193" s="454"/>
      <c r="I193" s="454"/>
      <c r="J193" s="454"/>
      <c r="K193" s="454"/>
    </row>
    <row r="194" spans="1:11" ht="15">
      <c r="A194" s="454"/>
      <c r="B194" s="454"/>
      <c r="C194" s="454"/>
      <c r="D194" s="454"/>
      <c r="E194" s="454"/>
      <c r="F194" s="454"/>
      <c r="G194" s="454"/>
      <c r="H194" s="454"/>
      <c r="I194" s="454"/>
      <c r="J194" s="454"/>
      <c r="K194" s="454"/>
    </row>
    <row r="195" spans="1:11" ht="15">
      <c r="A195" s="454"/>
      <c r="B195" s="454"/>
      <c r="C195" s="454"/>
      <c r="D195" s="454"/>
      <c r="E195" s="454"/>
      <c r="F195" s="454"/>
      <c r="G195" s="454"/>
      <c r="H195" s="454"/>
      <c r="I195" s="454"/>
      <c r="J195" s="454"/>
      <c r="K195" s="454"/>
    </row>
    <row r="196" spans="1:11" ht="15">
      <c r="A196" s="454"/>
      <c r="B196" s="454"/>
      <c r="C196" s="454"/>
      <c r="D196" s="454"/>
      <c r="E196" s="454"/>
      <c r="F196" s="454"/>
      <c r="G196" s="454"/>
      <c r="H196" s="454"/>
      <c r="I196" s="454"/>
      <c r="J196" s="454"/>
      <c r="K196" s="454"/>
    </row>
    <row r="197" spans="1:11" ht="15">
      <c r="A197" s="454"/>
      <c r="B197" s="454"/>
      <c r="C197" s="454"/>
      <c r="D197" s="454"/>
      <c r="E197" s="454"/>
      <c r="F197" s="454"/>
      <c r="G197" s="454"/>
      <c r="H197" s="454"/>
      <c r="I197" s="454"/>
      <c r="J197" s="454"/>
      <c r="K197" s="454"/>
    </row>
    <row r="198" spans="1:11" ht="15">
      <c r="A198" s="454"/>
      <c r="B198" s="454"/>
      <c r="C198" s="454"/>
      <c r="D198" s="454"/>
      <c r="E198" s="454"/>
      <c r="F198" s="454"/>
      <c r="G198" s="454"/>
      <c r="H198" s="454"/>
      <c r="I198" s="454"/>
      <c r="J198" s="454"/>
      <c r="K198" s="454"/>
    </row>
    <row r="199" spans="1:11" ht="15">
      <c r="A199" s="454"/>
      <c r="B199" s="454"/>
      <c r="C199" s="454"/>
      <c r="D199" s="454"/>
      <c r="E199" s="454"/>
      <c r="F199" s="454"/>
      <c r="G199" s="454"/>
      <c r="H199" s="454"/>
      <c r="I199" s="454"/>
      <c r="J199" s="454"/>
      <c r="K199" s="454"/>
    </row>
    <row r="200" spans="1:11" ht="15">
      <c r="A200" s="454"/>
      <c r="B200" s="454"/>
      <c r="C200" s="454"/>
      <c r="D200" s="454"/>
      <c r="E200" s="454"/>
      <c r="F200" s="454"/>
      <c r="G200" s="454"/>
      <c r="H200" s="454"/>
      <c r="I200" s="454"/>
      <c r="J200" s="454"/>
      <c r="K200" s="454"/>
    </row>
    <row r="201" spans="1:11" ht="15">
      <c r="A201" s="454"/>
      <c r="B201" s="454"/>
      <c r="C201" s="454"/>
      <c r="D201" s="454"/>
      <c r="E201" s="454"/>
      <c r="F201" s="454"/>
      <c r="G201" s="454"/>
      <c r="H201" s="454"/>
      <c r="I201" s="454"/>
      <c r="J201" s="454"/>
      <c r="K201" s="454"/>
    </row>
    <row r="202" spans="1:11" ht="15">
      <c r="A202" s="454"/>
      <c r="B202" s="454"/>
      <c r="C202" s="454"/>
      <c r="D202" s="454"/>
      <c r="E202" s="454"/>
      <c r="F202" s="454"/>
      <c r="G202" s="454"/>
      <c r="H202" s="454"/>
      <c r="I202" s="454"/>
      <c r="J202" s="454"/>
      <c r="K202" s="454"/>
    </row>
    <row r="203" spans="1:11" ht="15">
      <c r="A203" s="454"/>
      <c r="B203" s="454"/>
      <c r="C203" s="454"/>
      <c r="D203" s="454"/>
      <c r="E203" s="454"/>
      <c r="F203" s="454"/>
      <c r="G203" s="454"/>
      <c r="H203" s="454"/>
      <c r="I203" s="454"/>
      <c r="J203" s="454"/>
      <c r="K203" s="454"/>
    </row>
    <row r="204" spans="1:11" ht="15">
      <c r="A204" s="454"/>
      <c r="B204" s="454"/>
      <c r="C204" s="454"/>
      <c r="D204" s="454"/>
      <c r="E204" s="454"/>
      <c r="F204" s="454"/>
      <c r="G204" s="454"/>
      <c r="H204" s="454"/>
      <c r="I204" s="454"/>
      <c r="J204" s="454"/>
      <c r="K204" s="454"/>
    </row>
    <row r="205" spans="1:11" ht="15">
      <c r="A205" s="454"/>
      <c r="B205" s="454"/>
      <c r="C205" s="454"/>
      <c r="D205" s="454"/>
      <c r="E205" s="454"/>
      <c r="F205" s="454"/>
      <c r="G205" s="454"/>
      <c r="H205" s="454"/>
      <c r="I205" s="454"/>
      <c r="J205" s="454"/>
      <c r="K205" s="454"/>
    </row>
    <row r="206" spans="1:11" ht="15">
      <c r="A206" s="454"/>
      <c r="B206" s="454"/>
      <c r="C206" s="454"/>
      <c r="D206" s="454"/>
      <c r="E206" s="454"/>
      <c r="F206" s="454"/>
      <c r="G206" s="454"/>
      <c r="H206" s="454"/>
      <c r="I206" s="454"/>
      <c r="J206" s="454"/>
      <c r="K206" s="454"/>
    </row>
    <row r="207" spans="1:11" ht="15">
      <c r="A207" s="454"/>
      <c r="B207" s="454"/>
      <c r="C207" s="454"/>
      <c r="D207" s="454"/>
      <c r="E207" s="454"/>
      <c r="F207" s="454"/>
      <c r="G207" s="454"/>
      <c r="H207" s="454"/>
      <c r="I207" s="454"/>
      <c r="J207" s="454"/>
      <c r="K207" s="454"/>
    </row>
    <row r="208" spans="1:11" ht="15">
      <c r="A208" s="454"/>
      <c r="B208" s="454"/>
      <c r="C208" s="454"/>
      <c r="D208" s="454"/>
      <c r="E208" s="454"/>
      <c r="F208" s="454"/>
      <c r="G208" s="454"/>
      <c r="H208" s="454"/>
      <c r="I208" s="454"/>
      <c r="J208" s="454"/>
      <c r="K208" s="454"/>
    </row>
    <row r="209" spans="1:11" ht="15">
      <c r="A209" s="454"/>
      <c r="B209" s="454"/>
      <c r="C209" s="454"/>
      <c r="D209" s="454"/>
      <c r="E209" s="454"/>
      <c r="F209" s="454"/>
      <c r="G209" s="454"/>
      <c r="H209" s="454"/>
      <c r="I209" s="454"/>
      <c r="J209" s="454"/>
      <c r="K209" s="454"/>
    </row>
    <row r="210" spans="1:11" ht="15">
      <c r="A210" s="454"/>
      <c r="B210" s="454"/>
      <c r="C210" s="454"/>
      <c r="D210" s="454"/>
      <c r="E210" s="454"/>
      <c r="F210" s="454"/>
      <c r="G210" s="454"/>
      <c r="H210" s="454"/>
      <c r="I210" s="454"/>
      <c r="J210" s="454"/>
      <c r="K210" s="454"/>
    </row>
    <row r="211" spans="1:11" ht="15">
      <c r="A211" s="454"/>
      <c r="B211" s="454"/>
      <c r="C211" s="454"/>
      <c r="D211" s="454"/>
      <c r="E211" s="454"/>
      <c r="F211" s="454"/>
      <c r="G211" s="454"/>
      <c r="H211" s="454"/>
      <c r="I211" s="454"/>
      <c r="J211" s="454"/>
      <c r="K211" s="454"/>
    </row>
    <row r="212" spans="1:11" ht="15">
      <c r="A212" s="454"/>
      <c r="B212" s="454"/>
      <c r="C212" s="454"/>
      <c r="D212" s="454"/>
      <c r="E212" s="454"/>
      <c r="F212" s="454"/>
      <c r="G212" s="454"/>
      <c r="H212" s="454"/>
      <c r="I212" s="454"/>
      <c r="J212" s="454"/>
      <c r="K212" s="454"/>
    </row>
    <row r="213" spans="1:11" ht="15">
      <c r="A213" s="454"/>
      <c r="B213" s="454"/>
      <c r="C213" s="454"/>
      <c r="D213" s="454"/>
      <c r="E213" s="454"/>
      <c r="F213" s="454"/>
      <c r="G213" s="454"/>
      <c r="H213" s="454"/>
      <c r="I213" s="454"/>
      <c r="J213" s="454"/>
      <c r="K213" s="454"/>
    </row>
    <row r="214" spans="1:11" ht="15">
      <c r="A214" s="454"/>
      <c r="B214" s="454"/>
      <c r="C214" s="454"/>
      <c r="D214" s="454"/>
      <c r="E214" s="454"/>
      <c r="F214" s="454"/>
      <c r="G214" s="454"/>
      <c r="H214" s="454"/>
      <c r="I214" s="454"/>
      <c r="J214" s="454"/>
      <c r="K214" s="454"/>
    </row>
    <row r="215" spans="1:11" ht="15">
      <c r="A215" s="454"/>
      <c r="B215" s="454"/>
      <c r="C215" s="454"/>
      <c r="D215" s="454"/>
      <c r="E215" s="454"/>
      <c r="F215" s="454"/>
      <c r="G215" s="454"/>
      <c r="H215" s="454"/>
      <c r="I215" s="454"/>
      <c r="J215" s="454"/>
      <c r="K215" s="454"/>
    </row>
    <row r="216" spans="1:11" ht="15">
      <c r="A216" s="454"/>
      <c r="B216" s="454"/>
      <c r="C216" s="454"/>
      <c r="D216" s="454"/>
      <c r="E216" s="454"/>
      <c r="F216" s="454"/>
      <c r="G216" s="454"/>
      <c r="H216" s="454"/>
      <c r="I216" s="454"/>
      <c r="J216" s="454"/>
      <c r="K216" s="454"/>
    </row>
    <row r="217" spans="1:11" ht="15">
      <c r="A217" s="454"/>
      <c r="B217" s="454"/>
      <c r="C217" s="454"/>
      <c r="D217" s="454"/>
      <c r="E217" s="454"/>
      <c r="F217" s="454"/>
      <c r="G217" s="454"/>
      <c r="H217" s="454"/>
      <c r="I217" s="454"/>
      <c r="J217" s="454"/>
      <c r="K217" s="454"/>
    </row>
    <row r="218" spans="1:11" ht="15">
      <c r="A218" s="454"/>
      <c r="B218" s="454"/>
      <c r="C218" s="454"/>
      <c r="D218" s="454"/>
      <c r="E218" s="454"/>
      <c r="F218" s="454"/>
      <c r="G218" s="454"/>
      <c r="H218" s="454"/>
      <c r="I218" s="454"/>
      <c r="J218" s="454"/>
      <c r="K218" s="454"/>
    </row>
    <row r="219" spans="1:11" ht="15">
      <c r="A219" s="454"/>
      <c r="B219" s="454"/>
      <c r="C219" s="454"/>
      <c r="D219" s="454"/>
      <c r="E219" s="454"/>
      <c r="F219" s="454"/>
      <c r="G219" s="454"/>
      <c r="H219" s="454"/>
      <c r="I219" s="454"/>
      <c r="J219" s="454"/>
      <c r="K219" s="454"/>
    </row>
    <row r="220" spans="1:11" ht="15">
      <c r="A220" s="454"/>
      <c r="B220" s="454"/>
      <c r="C220" s="454"/>
      <c r="D220" s="454"/>
      <c r="E220" s="454"/>
      <c r="F220" s="454"/>
      <c r="G220" s="454"/>
      <c r="H220" s="454"/>
      <c r="I220" s="454"/>
      <c r="J220" s="454"/>
      <c r="K220" s="454"/>
    </row>
    <row r="221" spans="1:11" ht="15">
      <c r="A221" s="454"/>
      <c r="B221" s="454"/>
      <c r="C221" s="454"/>
      <c r="D221" s="454"/>
      <c r="E221" s="454"/>
      <c r="F221" s="454"/>
      <c r="G221" s="454"/>
      <c r="H221" s="454"/>
      <c r="I221" s="454"/>
      <c r="J221" s="454"/>
      <c r="K221" s="454"/>
    </row>
    <row r="222" spans="1:11" ht="15">
      <c r="A222" s="454"/>
      <c r="B222" s="454"/>
      <c r="C222" s="454"/>
      <c r="D222" s="454"/>
      <c r="E222" s="454"/>
      <c r="F222" s="454"/>
      <c r="G222" s="454"/>
      <c r="H222" s="454"/>
      <c r="I222" s="454"/>
      <c r="J222" s="454"/>
      <c r="K222" s="454"/>
    </row>
    <row r="223" spans="1:11" ht="15">
      <c r="A223" s="454"/>
      <c r="B223" s="454"/>
      <c r="C223" s="454"/>
      <c r="D223" s="454"/>
      <c r="E223" s="454"/>
      <c r="F223" s="454"/>
      <c r="G223" s="454"/>
      <c r="H223" s="454"/>
      <c r="I223" s="454"/>
      <c r="J223" s="454"/>
      <c r="K223" s="454"/>
    </row>
    <row r="224" spans="1:11" ht="15">
      <c r="A224" s="454"/>
      <c r="B224" s="454"/>
      <c r="C224" s="454"/>
      <c r="D224" s="454"/>
      <c r="E224" s="454"/>
      <c r="F224" s="454"/>
      <c r="G224" s="454"/>
      <c r="H224" s="454"/>
      <c r="I224" s="454"/>
      <c r="J224" s="454"/>
      <c r="K224" s="454"/>
    </row>
    <row r="225" spans="1:11" ht="15">
      <c r="A225" s="454"/>
      <c r="B225" s="454"/>
      <c r="C225" s="454"/>
      <c r="D225" s="454"/>
      <c r="E225" s="454"/>
      <c r="F225" s="454"/>
      <c r="G225" s="454"/>
      <c r="H225" s="454"/>
      <c r="I225" s="454"/>
      <c r="J225" s="454"/>
      <c r="K225" s="454"/>
    </row>
    <row r="226" spans="1:11" ht="15">
      <c r="A226" s="454"/>
      <c r="B226" s="454"/>
      <c r="C226" s="454"/>
      <c r="D226" s="454"/>
      <c r="E226" s="454"/>
      <c r="F226" s="454"/>
      <c r="G226" s="454"/>
      <c r="H226" s="454"/>
      <c r="I226" s="454"/>
      <c r="J226" s="454"/>
      <c r="K226" s="454"/>
    </row>
    <row r="227" spans="1:11" ht="15">
      <c r="A227" s="454"/>
      <c r="B227" s="454"/>
      <c r="C227" s="454"/>
      <c r="D227" s="454"/>
      <c r="E227" s="454"/>
      <c r="F227" s="454"/>
      <c r="G227" s="454"/>
      <c r="H227" s="454"/>
      <c r="I227" s="454"/>
      <c r="J227" s="454"/>
      <c r="K227" s="454"/>
    </row>
    <row r="228" spans="1:11" ht="15">
      <c r="A228" s="454"/>
      <c r="B228" s="454"/>
      <c r="C228" s="454"/>
      <c r="D228" s="454"/>
      <c r="E228" s="454"/>
      <c r="F228" s="454"/>
      <c r="G228" s="454"/>
      <c r="H228" s="454"/>
      <c r="I228" s="454"/>
      <c r="J228" s="454"/>
      <c r="K228" s="454"/>
    </row>
    <row r="229" spans="1:11" ht="15">
      <c r="A229" s="454"/>
      <c r="B229" s="454"/>
      <c r="C229" s="454"/>
      <c r="D229" s="454"/>
      <c r="E229" s="454"/>
      <c r="F229" s="454"/>
      <c r="G229" s="454"/>
      <c r="H229" s="454"/>
      <c r="I229" s="454"/>
      <c r="J229" s="454"/>
      <c r="K229" s="454"/>
    </row>
    <row r="230" spans="1:11" ht="15">
      <c r="A230" s="454"/>
      <c r="B230" s="454"/>
      <c r="C230" s="454"/>
      <c r="D230" s="454"/>
      <c r="E230" s="454"/>
      <c r="F230" s="454"/>
      <c r="G230" s="454"/>
      <c r="H230" s="454"/>
      <c r="I230" s="454"/>
      <c r="J230" s="454"/>
      <c r="K230" s="454"/>
    </row>
    <row r="231" spans="1:11" ht="15">
      <c r="A231" s="454"/>
      <c r="B231" s="454"/>
      <c r="C231" s="454"/>
      <c r="D231" s="454"/>
      <c r="E231" s="454"/>
      <c r="F231" s="454"/>
      <c r="G231" s="454"/>
      <c r="H231" s="454"/>
      <c r="I231" s="454"/>
      <c r="J231" s="454"/>
      <c r="K231" s="454"/>
    </row>
    <row r="232" spans="1:11" ht="15">
      <c r="A232" s="454"/>
      <c r="B232" s="454"/>
      <c r="C232" s="454"/>
      <c r="D232" s="454"/>
      <c r="E232" s="454"/>
      <c r="F232" s="454"/>
      <c r="G232" s="454"/>
      <c r="H232" s="454"/>
      <c r="I232" s="454"/>
      <c r="J232" s="454"/>
      <c r="K232" s="454"/>
    </row>
    <row r="233" spans="1:11" ht="15">
      <c r="A233" s="454"/>
      <c r="B233" s="454"/>
      <c r="C233" s="454"/>
      <c r="D233" s="454"/>
      <c r="E233" s="454"/>
      <c r="F233" s="454"/>
      <c r="G233" s="454"/>
      <c r="H233" s="454"/>
      <c r="I233" s="454"/>
      <c r="J233" s="454"/>
      <c r="K233" s="454"/>
    </row>
    <row r="234" spans="1:11" ht="15">
      <c r="A234" s="454"/>
      <c r="B234" s="454"/>
      <c r="C234" s="454"/>
      <c r="D234" s="454"/>
      <c r="E234" s="454"/>
      <c r="F234" s="454"/>
      <c r="G234" s="454"/>
      <c r="H234" s="454"/>
      <c r="I234" s="454"/>
      <c r="J234" s="454"/>
      <c r="K234" s="454"/>
    </row>
    <row r="235" spans="1:11" ht="15">
      <c r="A235" s="454"/>
      <c r="B235" s="454"/>
      <c r="C235" s="454"/>
      <c r="D235" s="454"/>
      <c r="E235" s="454"/>
      <c r="F235" s="454"/>
      <c r="G235" s="454"/>
      <c r="H235" s="454"/>
      <c r="I235" s="454"/>
      <c r="J235" s="454"/>
      <c r="K235" s="454"/>
    </row>
    <row r="236" spans="1:11" ht="15">
      <c r="A236" s="454"/>
      <c r="B236" s="454"/>
      <c r="C236" s="454"/>
      <c r="D236" s="454"/>
      <c r="E236" s="454"/>
      <c r="F236" s="454"/>
      <c r="G236" s="454"/>
      <c r="H236" s="454"/>
      <c r="I236" s="454"/>
      <c r="J236" s="454"/>
      <c r="K236" s="454"/>
    </row>
    <row r="237" spans="1:11" ht="15">
      <c r="A237" s="454"/>
      <c r="B237" s="454"/>
      <c r="C237" s="454"/>
      <c r="D237" s="454"/>
      <c r="E237" s="454"/>
      <c r="F237" s="454"/>
      <c r="G237" s="454"/>
      <c r="H237" s="454"/>
      <c r="I237" s="454"/>
      <c r="J237" s="454"/>
      <c r="K237" s="454"/>
    </row>
    <row r="238" spans="1:11" ht="15">
      <c r="A238" s="454"/>
      <c r="B238" s="454"/>
      <c r="C238" s="454"/>
      <c r="D238" s="454"/>
      <c r="E238" s="454"/>
      <c r="F238" s="454"/>
      <c r="G238" s="454"/>
      <c r="H238" s="454"/>
      <c r="I238" s="454"/>
      <c r="J238" s="454"/>
      <c r="K238" s="454"/>
    </row>
    <row r="239" spans="1:11" ht="15">
      <c r="A239" s="454"/>
      <c r="B239" s="454"/>
      <c r="C239" s="454"/>
      <c r="D239" s="454"/>
      <c r="E239" s="454"/>
      <c r="F239" s="454"/>
      <c r="G239" s="454"/>
      <c r="H239" s="454"/>
      <c r="I239" s="454"/>
      <c r="J239" s="454"/>
      <c r="K239" s="454"/>
    </row>
    <row r="240" spans="1:11" ht="15">
      <c r="A240" s="454"/>
      <c r="B240" s="454"/>
      <c r="C240" s="454"/>
      <c r="D240" s="454"/>
      <c r="E240" s="454"/>
      <c r="F240" s="454"/>
      <c r="G240" s="454"/>
      <c r="H240" s="454"/>
      <c r="I240" s="454"/>
      <c r="J240" s="454"/>
      <c r="K240" s="454"/>
    </row>
    <row r="241" spans="1:11" ht="15">
      <c r="A241" s="454"/>
      <c r="B241" s="454"/>
      <c r="C241" s="454"/>
      <c r="D241" s="454"/>
      <c r="E241" s="454"/>
      <c r="F241" s="454"/>
      <c r="G241" s="454"/>
      <c r="H241" s="454"/>
      <c r="I241" s="454"/>
      <c r="J241" s="454"/>
      <c r="K241" s="454"/>
    </row>
    <row r="242" spans="1:11" ht="15">
      <c r="A242" s="454"/>
      <c r="B242" s="454"/>
      <c r="C242" s="454"/>
      <c r="D242" s="454"/>
      <c r="E242" s="454"/>
      <c r="F242" s="454"/>
      <c r="G242" s="454"/>
      <c r="H242" s="454"/>
      <c r="I242" s="454"/>
      <c r="J242" s="454"/>
      <c r="K242" s="454"/>
    </row>
    <row r="243" spans="1:11" ht="15">
      <c r="A243" s="454"/>
      <c r="B243" s="454"/>
      <c r="C243" s="454"/>
      <c r="D243" s="454"/>
      <c r="E243" s="454"/>
      <c r="F243" s="454"/>
      <c r="G243" s="454"/>
      <c r="H243" s="454"/>
      <c r="I243" s="454"/>
      <c r="J243" s="454"/>
      <c r="K243" s="454"/>
    </row>
    <row r="244" spans="1:11" ht="15">
      <c r="A244" s="454"/>
      <c r="B244" s="454"/>
      <c r="C244" s="454"/>
      <c r="D244" s="454"/>
      <c r="E244" s="454"/>
      <c r="F244" s="454"/>
      <c r="G244" s="454"/>
      <c r="H244" s="454"/>
      <c r="I244" s="454"/>
      <c r="J244" s="454"/>
      <c r="K244" s="454"/>
    </row>
    <row r="245" spans="1:11" ht="15">
      <c r="A245" s="454"/>
      <c r="B245" s="454"/>
      <c r="C245" s="454"/>
      <c r="D245" s="454"/>
      <c r="E245" s="454"/>
      <c r="F245" s="454"/>
      <c r="G245" s="454"/>
      <c r="H245" s="454"/>
      <c r="I245" s="454"/>
      <c r="J245" s="454"/>
      <c r="K245" s="454"/>
    </row>
    <row r="246" spans="1:11" ht="15">
      <c r="A246" s="454"/>
      <c r="B246" s="454"/>
      <c r="C246" s="454"/>
      <c r="D246" s="454"/>
      <c r="E246" s="454"/>
      <c r="F246" s="454"/>
      <c r="G246" s="454"/>
      <c r="H246" s="454"/>
      <c r="I246" s="454"/>
      <c r="J246" s="454"/>
      <c r="K246" s="454"/>
    </row>
    <row r="247" spans="1:11" ht="15">
      <c r="A247" s="454"/>
      <c r="B247" s="454"/>
      <c r="C247" s="454"/>
      <c r="D247" s="454"/>
      <c r="E247" s="454"/>
      <c r="F247" s="454"/>
      <c r="G247" s="454"/>
      <c r="H247" s="454"/>
      <c r="I247" s="454"/>
      <c r="J247" s="454"/>
      <c r="K247" s="454"/>
    </row>
    <row r="248" spans="1:11" ht="15">
      <c r="A248" s="454"/>
      <c r="B248" s="454"/>
      <c r="C248" s="454"/>
      <c r="D248" s="454"/>
      <c r="E248" s="454"/>
      <c r="F248" s="454"/>
      <c r="G248" s="454"/>
      <c r="H248" s="454"/>
      <c r="I248" s="454"/>
      <c r="J248" s="454"/>
      <c r="K248" s="454"/>
    </row>
    <row r="249" spans="1:11" ht="15">
      <c r="A249" s="454"/>
      <c r="B249" s="454"/>
      <c r="C249" s="454"/>
      <c r="D249" s="454"/>
      <c r="E249" s="454"/>
      <c r="F249" s="454"/>
      <c r="G249" s="454"/>
      <c r="H249" s="454"/>
      <c r="I249" s="454"/>
      <c r="J249" s="454"/>
      <c r="K249" s="454"/>
    </row>
    <row r="250" spans="1:11" ht="15">
      <c r="A250" s="454"/>
      <c r="B250" s="454"/>
      <c r="C250" s="454"/>
      <c r="D250" s="454"/>
      <c r="E250" s="454"/>
      <c r="F250" s="454"/>
      <c r="G250" s="454"/>
      <c r="H250" s="454"/>
      <c r="I250" s="454"/>
      <c r="J250" s="454"/>
      <c r="K250" s="454"/>
    </row>
    <row r="251" spans="1:11" ht="15">
      <c r="A251" s="454"/>
      <c r="B251" s="454"/>
      <c r="C251" s="454"/>
      <c r="D251" s="454"/>
      <c r="E251" s="454"/>
      <c r="F251" s="454"/>
      <c r="G251" s="454"/>
      <c r="H251" s="454"/>
      <c r="I251" s="454"/>
      <c r="J251" s="454"/>
      <c r="K251" s="454"/>
    </row>
    <row r="252" spans="1:11" ht="15">
      <c r="A252" s="454"/>
      <c r="B252" s="454"/>
      <c r="C252" s="454"/>
      <c r="D252" s="454"/>
      <c r="E252" s="454"/>
      <c r="F252" s="454"/>
      <c r="G252" s="454"/>
      <c r="H252" s="454"/>
      <c r="I252" s="454"/>
      <c r="J252" s="454"/>
      <c r="K252" s="454"/>
    </row>
    <row r="253" spans="1:11" ht="15">
      <c r="A253" s="454"/>
      <c r="B253" s="454"/>
      <c r="C253" s="454"/>
      <c r="D253" s="454"/>
      <c r="E253" s="454"/>
      <c r="F253" s="454"/>
      <c r="G253" s="454"/>
      <c r="H253" s="454"/>
      <c r="I253" s="454"/>
      <c r="J253" s="454"/>
      <c r="K253" s="454"/>
    </row>
    <row r="254" spans="1:11" ht="15">
      <c r="A254" s="454"/>
      <c r="B254" s="454"/>
      <c r="C254" s="454"/>
      <c r="D254" s="454"/>
      <c r="E254" s="454"/>
      <c r="F254" s="454"/>
      <c r="G254" s="454"/>
      <c r="H254" s="454"/>
      <c r="I254" s="454"/>
      <c r="J254" s="454"/>
      <c r="K254" s="454"/>
    </row>
    <row r="255" spans="1:11" ht="15">
      <c r="A255" s="454"/>
      <c r="B255" s="454"/>
      <c r="C255" s="454"/>
      <c r="D255" s="454"/>
      <c r="E255" s="454"/>
      <c r="F255" s="454"/>
      <c r="G255" s="454"/>
      <c r="H255" s="454"/>
      <c r="I255" s="454"/>
      <c r="J255" s="454"/>
      <c r="K255" s="454"/>
    </row>
    <row r="256" spans="1:11" ht="15">
      <c r="A256" s="454"/>
      <c r="B256" s="454"/>
      <c r="C256" s="454"/>
      <c r="D256" s="454"/>
      <c r="E256" s="454"/>
      <c r="F256" s="454"/>
      <c r="G256" s="454"/>
      <c r="H256" s="454"/>
      <c r="I256" s="454"/>
      <c r="J256" s="454"/>
      <c r="K256" s="454"/>
    </row>
    <row r="257" spans="1:11" ht="15">
      <c r="A257" s="454"/>
      <c r="B257" s="454"/>
      <c r="C257" s="454"/>
      <c r="D257" s="454"/>
      <c r="E257" s="454"/>
      <c r="F257" s="454"/>
      <c r="G257" s="454"/>
      <c r="H257" s="454"/>
      <c r="I257" s="454"/>
      <c r="J257" s="454"/>
      <c r="K257" s="454"/>
    </row>
    <row r="258" spans="1:11" ht="15">
      <c r="A258" s="454"/>
      <c r="B258" s="454"/>
      <c r="C258" s="454"/>
      <c r="D258" s="454"/>
      <c r="E258" s="454"/>
      <c r="F258" s="454"/>
      <c r="G258" s="454"/>
      <c r="H258" s="454"/>
      <c r="I258" s="454"/>
      <c r="J258" s="454"/>
      <c r="K258" s="454"/>
    </row>
    <row r="259" spans="1:11" ht="15">
      <c r="A259" s="454"/>
      <c r="B259" s="454"/>
      <c r="C259" s="454"/>
      <c r="D259" s="454"/>
      <c r="E259" s="454"/>
      <c r="F259" s="454"/>
      <c r="G259" s="454"/>
      <c r="H259" s="454"/>
      <c r="I259" s="454"/>
      <c r="J259" s="454"/>
      <c r="K259" s="454"/>
    </row>
    <row r="260" spans="1:11" ht="15">
      <c r="A260" s="454"/>
      <c r="B260" s="454"/>
      <c r="C260" s="454"/>
      <c r="D260" s="454"/>
      <c r="E260" s="454"/>
      <c r="F260" s="454"/>
      <c r="G260" s="454"/>
      <c r="H260" s="454"/>
      <c r="I260" s="454"/>
      <c r="J260" s="454"/>
      <c r="K260" s="454"/>
    </row>
    <row r="261" spans="1:11" ht="15">
      <c r="A261" s="454"/>
      <c r="B261" s="454"/>
      <c r="C261" s="454"/>
      <c r="D261" s="454"/>
      <c r="E261" s="454"/>
      <c r="F261" s="454"/>
      <c r="G261" s="454"/>
      <c r="H261" s="454"/>
      <c r="I261" s="454"/>
      <c r="J261" s="454"/>
      <c r="K261" s="454"/>
    </row>
    <row r="262" spans="1:11" ht="15">
      <c r="A262" s="454"/>
      <c r="B262" s="454"/>
      <c r="C262" s="454"/>
      <c r="D262" s="454"/>
      <c r="E262" s="454"/>
      <c r="F262" s="454"/>
      <c r="G262" s="454"/>
      <c r="H262" s="454"/>
      <c r="I262" s="454"/>
      <c r="J262" s="454"/>
      <c r="K262" s="454"/>
    </row>
    <row r="263" spans="1:11" ht="15">
      <c r="A263" s="454"/>
      <c r="B263" s="454"/>
      <c r="C263" s="454"/>
      <c r="D263" s="454"/>
      <c r="E263" s="454"/>
      <c r="F263" s="454"/>
      <c r="G263" s="454"/>
      <c r="H263" s="454"/>
      <c r="I263" s="454"/>
      <c r="J263" s="454"/>
      <c r="K263" s="454"/>
    </row>
    <row r="264" spans="1:11" ht="15">
      <c r="A264" s="454"/>
      <c r="B264" s="454"/>
      <c r="C264" s="454"/>
      <c r="D264" s="454"/>
      <c r="E264" s="454"/>
      <c r="F264" s="454"/>
      <c r="G264" s="454"/>
      <c r="H264" s="454"/>
      <c r="I264" s="454"/>
      <c r="J264" s="454"/>
      <c r="K264" s="454"/>
    </row>
    <row r="265" spans="1:11" ht="15">
      <c r="A265" s="454"/>
      <c r="B265" s="454"/>
      <c r="C265" s="454"/>
      <c r="D265" s="454"/>
      <c r="E265" s="454"/>
      <c r="F265" s="454"/>
      <c r="G265" s="454"/>
      <c r="H265" s="454"/>
      <c r="I265" s="454"/>
      <c r="J265" s="454"/>
      <c r="K265" s="454"/>
    </row>
    <row r="266" spans="1:11" ht="15">
      <c r="A266" s="454"/>
      <c r="B266" s="454"/>
      <c r="C266" s="454"/>
      <c r="D266" s="454"/>
      <c r="E266" s="454"/>
      <c r="F266" s="454"/>
      <c r="G266" s="454"/>
      <c r="H266" s="454"/>
      <c r="I266" s="454"/>
      <c r="J266" s="454"/>
      <c r="K266" s="454"/>
    </row>
    <row r="267" spans="1:11" ht="15">
      <c r="A267" s="454"/>
      <c r="B267" s="454"/>
      <c r="C267" s="454"/>
      <c r="D267" s="454"/>
      <c r="E267" s="454"/>
      <c r="F267" s="454"/>
      <c r="G267" s="454"/>
      <c r="H267" s="454"/>
      <c r="I267" s="454"/>
      <c r="J267" s="454"/>
      <c r="K267" s="454"/>
    </row>
    <row r="268" spans="1:11" ht="15">
      <c r="A268" s="454"/>
      <c r="B268" s="454"/>
      <c r="C268" s="454"/>
      <c r="D268" s="454"/>
      <c r="E268" s="454"/>
      <c r="F268" s="454"/>
      <c r="G268" s="454"/>
      <c r="H268" s="454"/>
      <c r="I268" s="454"/>
      <c r="J268" s="454"/>
      <c r="K268" s="454"/>
    </row>
    <row r="269" spans="1:11" ht="15">
      <c r="A269" s="454"/>
      <c r="B269" s="454"/>
      <c r="C269" s="454"/>
      <c r="D269" s="454"/>
      <c r="E269" s="454"/>
      <c r="F269" s="454"/>
      <c r="G269" s="454"/>
      <c r="H269" s="454"/>
      <c r="I269" s="454"/>
      <c r="J269" s="454"/>
      <c r="K269" s="454"/>
    </row>
    <row r="270" spans="1:11" ht="15">
      <c r="A270" s="454"/>
      <c r="B270" s="454"/>
      <c r="C270" s="454"/>
      <c r="D270" s="454"/>
      <c r="E270" s="454"/>
      <c r="F270" s="454"/>
      <c r="G270" s="454"/>
      <c r="H270" s="454"/>
      <c r="I270" s="454"/>
      <c r="J270" s="454"/>
      <c r="K270" s="454"/>
    </row>
    <row r="271" spans="1:11" ht="15">
      <c r="A271" s="454"/>
      <c r="B271" s="454"/>
      <c r="C271" s="454"/>
      <c r="D271" s="454"/>
      <c r="E271" s="454"/>
      <c r="F271" s="454"/>
      <c r="G271" s="454"/>
      <c r="H271" s="454"/>
      <c r="I271" s="454"/>
      <c r="J271" s="454"/>
      <c r="K271" s="454"/>
    </row>
    <row r="272" spans="1:11" ht="15">
      <c r="A272" s="454"/>
      <c r="B272" s="454"/>
      <c r="C272" s="454"/>
      <c r="D272" s="454"/>
      <c r="E272" s="454"/>
      <c r="F272" s="454"/>
      <c r="G272" s="454"/>
      <c r="H272" s="454"/>
      <c r="I272" s="454"/>
      <c r="J272" s="454"/>
      <c r="K272" s="454"/>
    </row>
    <row r="273" spans="1:11" ht="15">
      <c r="A273" s="454"/>
      <c r="B273" s="454"/>
      <c r="C273" s="454"/>
      <c r="D273" s="454"/>
      <c r="E273" s="454"/>
      <c r="F273" s="454"/>
      <c r="G273" s="454"/>
      <c r="H273" s="454"/>
      <c r="I273" s="454"/>
      <c r="J273" s="454"/>
      <c r="K273" s="454"/>
    </row>
    <row r="274" spans="1:11" ht="15">
      <c r="A274" s="454"/>
      <c r="B274" s="454"/>
      <c r="C274" s="454"/>
      <c r="D274" s="454"/>
      <c r="E274" s="454"/>
      <c r="F274" s="454"/>
      <c r="G274" s="454"/>
      <c r="H274" s="454"/>
      <c r="I274" s="454"/>
      <c r="J274" s="454"/>
      <c r="K274" s="454"/>
    </row>
    <row r="275" spans="1:11" ht="15">
      <c r="A275" s="454"/>
      <c r="B275" s="454"/>
      <c r="C275" s="454"/>
      <c r="D275" s="454"/>
      <c r="E275" s="454"/>
      <c r="F275" s="454"/>
      <c r="G275" s="454"/>
      <c r="H275" s="454"/>
      <c r="I275" s="454"/>
      <c r="J275" s="454"/>
      <c r="K275" s="454"/>
    </row>
    <row r="276" spans="1:11" ht="15">
      <c r="A276" s="454"/>
      <c r="B276" s="454"/>
      <c r="C276" s="454"/>
      <c r="D276" s="454"/>
      <c r="E276" s="454"/>
      <c r="F276" s="454"/>
      <c r="G276" s="454"/>
      <c r="H276" s="454"/>
      <c r="I276" s="454"/>
      <c r="J276" s="454"/>
      <c r="K276" s="454"/>
    </row>
    <row r="277" spans="1:11" ht="15">
      <c r="A277" s="454"/>
      <c r="B277" s="454"/>
      <c r="C277" s="454"/>
      <c r="D277" s="454"/>
      <c r="E277" s="454"/>
      <c r="F277" s="454"/>
      <c r="G277" s="454"/>
      <c r="H277" s="454"/>
      <c r="I277" s="454"/>
      <c r="J277" s="454"/>
      <c r="K277" s="454"/>
    </row>
    <row r="278" spans="1:11" ht="15">
      <c r="A278" s="454"/>
      <c r="B278" s="454"/>
      <c r="C278" s="454"/>
      <c r="D278" s="454"/>
      <c r="E278" s="454"/>
      <c r="F278" s="454"/>
      <c r="G278" s="454"/>
      <c r="H278" s="454"/>
      <c r="I278" s="454"/>
      <c r="J278" s="454"/>
      <c r="K278" s="454"/>
    </row>
    <row r="279" spans="1:11" ht="15">
      <c r="A279" s="454"/>
      <c r="B279" s="454"/>
      <c r="C279" s="454"/>
      <c r="D279" s="454"/>
      <c r="E279" s="454"/>
      <c r="F279" s="454"/>
      <c r="G279" s="454"/>
      <c r="H279" s="454"/>
      <c r="I279" s="454"/>
      <c r="J279" s="454"/>
      <c r="K279" s="454"/>
    </row>
    <row r="280" spans="1:11" ht="15">
      <c r="A280" s="454"/>
      <c r="B280" s="454"/>
      <c r="C280" s="454"/>
      <c r="D280" s="454"/>
      <c r="E280" s="454"/>
      <c r="F280" s="454"/>
      <c r="G280" s="454"/>
      <c r="H280" s="454"/>
      <c r="I280" s="454"/>
      <c r="J280" s="454"/>
      <c r="K280" s="454"/>
    </row>
    <row r="281" spans="1:11" ht="15">
      <c r="A281" s="454"/>
      <c r="B281" s="454"/>
      <c r="C281" s="454"/>
      <c r="D281" s="454"/>
      <c r="E281" s="454"/>
      <c r="F281" s="454"/>
      <c r="G281" s="454"/>
      <c r="H281" s="454"/>
      <c r="I281" s="454"/>
      <c r="J281" s="454"/>
      <c r="K281" s="454"/>
    </row>
    <row r="282" spans="1:11" ht="15">
      <c r="A282" s="454"/>
      <c r="B282" s="454"/>
      <c r="C282" s="454"/>
      <c r="D282" s="454"/>
      <c r="E282" s="454"/>
      <c r="F282" s="454"/>
      <c r="G282" s="454"/>
      <c r="H282" s="454"/>
      <c r="I282" s="454"/>
      <c r="J282" s="454"/>
      <c r="K282" s="454"/>
    </row>
    <row r="283" spans="1:11" ht="15">
      <c r="A283" s="454"/>
      <c r="B283" s="454"/>
      <c r="C283" s="454"/>
      <c r="D283" s="454"/>
      <c r="E283" s="454"/>
      <c r="F283" s="454"/>
      <c r="G283" s="454"/>
      <c r="H283" s="454"/>
      <c r="I283" s="454"/>
      <c r="J283" s="454"/>
      <c r="K283" s="454"/>
    </row>
    <row r="284" spans="1:11" ht="15">
      <c r="A284" s="454"/>
      <c r="B284" s="454"/>
      <c r="C284" s="454"/>
      <c r="D284" s="454"/>
      <c r="E284" s="454"/>
      <c r="F284" s="454"/>
      <c r="G284" s="454"/>
      <c r="H284" s="454"/>
      <c r="I284" s="454"/>
      <c r="J284" s="454"/>
      <c r="K284" s="454"/>
    </row>
    <row r="285" spans="1:11" ht="15">
      <c r="A285" s="454"/>
      <c r="B285" s="454"/>
      <c r="C285" s="454"/>
      <c r="D285" s="454"/>
      <c r="E285" s="454"/>
      <c r="F285" s="454"/>
      <c r="G285" s="454"/>
      <c r="H285" s="454"/>
      <c r="I285" s="454"/>
      <c r="J285" s="454"/>
      <c r="K285" s="454"/>
    </row>
    <row r="286" spans="1:11" ht="15">
      <c r="A286" s="454"/>
      <c r="B286" s="454"/>
      <c r="C286" s="454"/>
      <c r="D286" s="454"/>
      <c r="E286" s="454"/>
      <c r="F286" s="454"/>
      <c r="G286" s="454"/>
      <c r="H286" s="454"/>
      <c r="I286" s="454"/>
      <c r="J286" s="454"/>
      <c r="K286" s="454"/>
    </row>
    <row r="287" spans="1:11" ht="15">
      <c r="A287" s="454"/>
      <c r="B287" s="454"/>
      <c r="C287" s="454"/>
      <c r="D287" s="454"/>
      <c r="E287" s="454"/>
      <c r="F287" s="454"/>
      <c r="G287" s="454"/>
      <c r="H287" s="454"/>
      <c r="I287" s="454"/>
      <c r="J287" s="454"/>
      <c r="K287" s="454"/>
    </row>
    <row r="288" spans="1:11" ht="15">
      <c r="A288" s="454"/>
      <c r="B288" s="454"/>
      <c r="C288" s="454"/>
      <c r="D288" s="454"/>
      <c r="E288" s="454"/>
      <c r="F288" s="454"/>
      <c r="G288" s="454"/>
      <c r="H288" s="454"/>
      <c r="I288" s="454"/>
      <c r="J288" s="454"/>
      <c r="K288" s="454"/>
    </row>
    <row r="289" spans="1:11" ht="15">
      <c r="A289" s="454"/>
      <c r="B289" s="454"/>
      <c r="C289" s="454"/>
      <c r="D289" s="454"/>
      <c r="E289" s="454"/>
      <c r="F289" s="454"/>
      <c r="G289" s="454"/>
      <c r="H289" s="454"/>
      <c r="I289" s="454"/>
      <c r="J289" s="454"/>
      <c r="K289" s="454"/>
    </row>
    <row r="290" spans="1:11" ht="15">
      <c r="A290" s="454"/>
      <c r="B290" s="454"/>
      <c r="C290" s="454"/>
      <c r="D290" s="454"/>
      <c r="E290" s="454"/>
      <c r="F290" s="454"/>
      <c r="G290" s="454"/>
      <c r="H290" s="454"/>
      <c r="I290" s="454"/>
      <c r="J290" s="454"/>
      <c r="K290" s="454"/>
    </row>
    <row r="291" spans="1:11" ht="15">
      <c r="A291" s="454"/>
      <c r="B291" s="454"/>
      <c r="C291" s="454"/>
      <c r="D291" s="454"/>
      <c r="E291" s="454"/>
      <c r="F291" s="454"/>
      <c r="G291" s="454"/>
      <c r="H291" s="454"/>
      <c r="I291" s="454"/>
      <c r="J291" s="454"/>
      <c r="K291" s="454"/>
    </row>
    <row r="292" spans="1:11" ht="15">
      <c r="A292" s="454"/>
      <c r="B292" s="454"/>
      <c r="C292" s="454"/>
      <c r="D292" s="454"/>
      <c r="E292" s="454"/>
      <c r="F292" s="454"/>
      <c r="G292" s="454"/>
      <c r="H292" s="454"/>
      <c r="I292" s="454"/>
      <c r="J292" s="454"/>
      <c r="K292" s="454"/>
    </row>
    <row r="293" spans="1:11" ht="15">
      <c r="A293" s="454"/>
      <c r="B293" s="454"/>
      <c r="C293" s="454"/>
      <c r="D293" s="454"/>
      <c r="E293" s="454"/>
      <c r="F293" s="454"/>
      <c r="G293" s="454"/>
      <c r="H293" s="454"/>
      <c r="I293" s="454"/>
      <c r="J293" s="454"/>
      <c r="K293" s="454"/>
    </row>
    <row r="294" spans="1:11" ht="15">
      <c r="A294" s="454"/>
      <c r="B294" s="454"/>
      <c r="C294" s="454"/>
      <c r="D294" s="454"/>
      <c r="E294" s="454"/>
      <c r="F294" s="454"/>
      <c r="G294" s="454"/>
      <c r="H294" s="454"/>
      <c r="I294" s="454"/>
      <c r="J294" s="454"/>
      <c r="K294" s="454"/>
    </row>
    <row r="295" spans="1:11" ht="15">
      <c r="A295" s="454"/>
      <c r="B295" s="454"/>
      <c r="C295" s="454"/>
      <c r="D295" s="454"/>
      <c r="E295" s="454"/>
      <c r="F295" s="454"/>
      <c r="G295" s="454"/>
      <c r="H295" s="454"/>
      <c r="I295" s="454"/>
      <c r="J295" s="454"/>
      <c r="K295" s="454"/>
    </row>
    <row r="296" spans="1:11" ht="15">
      <c r="A296" s="454"/>
      <c r="B296" s="454"/>
      <c r="C296" s="454"/>
      <c r="D296" s="454"/>
      <c r="E296" s="454"/>
      <c r="F296" s="454"/>
      <c r="G296" s="454"/>
      <c r="H296" s="454"/>
      <c r="I296" s="454"/>
      <c r="J296" s="454"/>
      <c r="K296" s="454"/>
    </row>
    <row r="297" spans="1:11" ht="15">
      <c r="A297" s="454"/>
      <c r="B297" s="454"/>
      <c r="C297" s="454"/>
      <c r="D297" s="454"/>
      <c r="E297" s="454"/>
      <c r="F297" s="454"/>
      <c r="G297" s="454"/>
      <c r="H297" s="454"/>
      <c r="I297" s="454"/>
      <c r="J297" s="454"/>
      <c r="K297" s="454"/>
    </row>
    <row r="298" spans="1:11" ht="15">
      <c r="A298" s="454"/>
      <c r="B298" s="454"/>
      <c r="C298" s="454"/>
      <c r="D298" s="454"/>
      <c r="E298" s="454"/>
      <c r="F298" s="454"/>
      <c r="G298" s="454"/>
      <c r="H298" s="454"/>
      <c r="I298" s="454"/>
      <c r="J298" s="454"/>
      <c r="K298" s="454"/>
    </row>
    <row r="299" spans="1:11" ht="15">
      <c r="A299" s="454"/>
      <c r="B299" s="454"/>
      <c r="C299" s="454"/>
      <c r="D299" s="454"/>
      <c r="E299" s="454"/>
      <c r="F299" s="454"/>
      <c r="G299" s="454"/>
      <c r="H299" s="454"/>
      <c r="I299" s="454"/>
      <c r="J299" s="454"/>
      <c r="K299" s="454"/>
    </row>
    <row r="300" spans="1:11" ht="15">
      <c r="A300" s="454"/>
      <c r="B300" s="454"/>
      <c r="C300" s="454"/>
      <c r="D300" s="454"/>
      <c r="E300" s="454"/>
      <c r="F300" s="454"/>
      <c r="G300" s="454"/>
      <c r="H300" s="454"/>
      <c r="I300" s="454"/>
      <c r="J300" s="454"/>
      <c r="K300" s="454"/>
    </row>
    <row r="301" spans="1:11" ht="15">
      <c r="A301" s="454"/>
      <c r="B301" s="454"/>
      <c r="C301" s="454"/>
      <c r="D301" s="454"/>
      <c r="E301" s="454"/>
      <c r="F301" s="454"/>
      <c r="G301" s="454"/>
      <c r="H301" s="454"/>
      <c r="I301" s="454"/>
      <c r="J301" s="454"/>
      <c r="K301" s="454"/>
    </row>
    <row r="302" spans="1:11" ht="15">
      <c r="A302" s="454"/>
      <c r="B302" s="454"/>
      <c r="C302" s="454"/>
      <c r="D302" s="454"/>
      <c r="E302" s="454"/>
      <c r="F302" s="454"/>
      <c r="G302" s="454"/>
      <c r="H302" s="454"/>
      <c r="I302" s="454"/>
      <c r="J302" s="454"/>
      <c r="K302" s="454"/>
    </row>
    <row r="303" spans="1:11" ht="15">
      <c r="A303" s="454"/>
      <c r="B303" s="454"/>
      <c r="C303" s="454"/>
      <c r="D303" s="454"/>
      <c r="E303" s="454"/>
      <c r="F303" s="454"/>
      <c r="G303" s="454"/>
      <c r="H303" s="454"/>
      <c r="I303" s="454"/>
      <c r="J303" s="454"/>
      <c r="K303" s="454"/>
    </row>
    <row r="304" spans="1:11" ht="15">
      <c r="A304" s="454"/>
      <c r="B304" s="454"/>
      <c r="C304" s="454"/>
      <c r="D304" s="454"/>
      <c r="E304" s="454"/>
      <c r="F304" s="454"/>
      <c r="G304" s="454"/>
      <c r="H304" s="454"/>
      <c r="I304" s="454"/>
      <c r="J304" s="454"/>
      <c r="K304" s="454"/>
    </row>
    <row r="305" spans="1:11" ht="15">
      <c r="A305" s="454"/>
      <c r="B305" s="454"/>
      <c r="C305" s="454"/>
      <c r="D305" s="454"/>
      <c r="E305" s="454"/>
      <c r="F305" s="454"/>
      <c r="G305" s="454"/>
      <c r="H305" s="454"/>
      <c r="I305" s="454"/>
      <c r="J305" s="454"/>
      <c r="K305" s="454"/>
    </row>
    <row r="306" spans="1:11" ht="15">
      <c r="A306" s="454"/>
      <c r="B306" s="454"/>
      <c r="C306" s="454"/>
      <c r="D306" s="454"/>
      <c r="E306" s="454"/>
      <c r="F306" s="454"/>
      <c r="G306" s="454"/>
      <c r="H306" s="454"/>
      <c r="I306" s="454"/>
      <c r="J306" s="454"/>
      <c r="K306" s="454"/>
    </row>
    <row r="307" spans="1:11" ht="15">
      <c r="A307" s="454"/>
      <c r="B307" s="454"/>
      <c r="C307" s="454"/>
      <c r="D307" s="454"/>
      <c r="E307" s="454"/>
      <c r="F307" s="454"/>
      <c r="G307" s="454"/>
      <c r="H307" s="454"/>
      <c r="I307" s="454"/>
      <c r="J307" s="454"/>
      <c r="K307" s="454"/>
    </row>
    <row r="308" spans="1:11" ht="15">
      <c r="A308" s="454"/>
      <c r="B308" s="454"/>
      <c r="C308" s="454"/>
      <c r="D308" s="454"/>
      <c r="E308" s="454"/>
      <c r="F308" s="454"/>
      <c r="G308" s="454"/>
      <c r="H308" s="454"/>
      <c r="I308" s="454"/>
      <c r="J308" s="454"/>
      <c r="K308" s="454"/>
    </row>
    <row r="309" spans="1:11" ht="15">
      <c r="A309" s="454"/>
      <c r="B309" s="454"/>
      <c r="C309" s="454"/>
      <c r="D309" s="454"/>
      <c r="E309" s="454"/>
      <c r="F309" s="454"/>
      <c r="G309" s="454"/>
      <c r="H309" s="454"/>
      <c r="I309" s="454"/>
      <c r="J309" s="454"/>
      <c r="K309" s="454"/>
    </row>
    <row r="310" spans="1:11" ht="15">
      <c r="A310" s="454"/>
      <c r="B310" s="454"/>
      <c r="C310" s="454"/>
      <c r="D310" s="454"/>
      <c r="E310" s="454"/>
      <c r="F310" s="454"/>
      <c r="G310" s="454"/>
      <c r="H310" s="454"/>
      <c r="I310" s="454"/>
      <c r="J310" s="454"/>
      <c r="K310" s="454"/>
    </row>
    <row r="311" spans="1:11" ht="15">
      <c r="A311" s="454"/>
      <c r="B311" s="454"/>
      <c r="C311" s="454"/>
      <c r="D311" s="454"/>
      <c r="E311" s="454"/>
      <c r="F311" s="454"/>
      <c r="G311" s="454"/>
      <c r="H311" s="454"/>
      <c r="I311" s="454"/>
      <c r="J311" s="454"/>
      <c r="K311" s="454"/>
    </row>
    <row r="312" spans="1:11" ht="15">
      <c r="A312" s="454"/>
      <c r="B312" s="454"/>
      <c r="C312" s="454"/>
      <c r="D312" s="454"/>
      <c r="E312" s="454"/>
      <c r="F312" s="454"/>
      <c r="G312" s="454"/>
      <c r="H312" s="454"/>
      <c r="I312" s="454"/>
      <c r="J312" s="454"/>
      <c r="K312" s="454"/>
    </row>
    <row r="313" spans="1:11" ht="15">
      <c r="A313" s="454"/>
      <c r="B313" s="454"/>
      <c r="C313" s="454"/>
      <c r="D313" s="454"/>
      <c r="E313" s="454"/>
      <c r="F313" s="454"/>
      <c r="G313" s="454"/>
      <c r="H313" s="454"/>
      <c r="I313" s="454"/>
      <c r="J313" s="454"/>
      <c r="K313" s="454"/>
    </row>
    <row r="314" spans="1:11" ht="15">
      <c r="A314" s="454"/>
      <c r="B314" s="454"/>
      <c r="C314" s="454"/>
      <c r="D314" s="454"/>
      <c r="E314" s="454"/>
      <c r="F314" s="454"/>
      <c r="G314" s="454"/>
      <c r="H314" s="454"/>
      <c r="I314" s="454"/>
      <c r="J314" s="454"/>
      <c r="K314" s="454"/>
    </row>
    <row r="315" spans="1:11" ht="15">
      <c r="A315" s="454"/>
      <c r="B315" s="454"/>
      <c r="C315" s="454"/>
      <c r="D315" s="454"/>
      <c r="E315" s="454"/>
      <c r="F315" s="454"/>
      <c r="G315" s="454"/>
      <c r="H315" s="454"/>
      <c r="I315" s="454"/>
      <c r="J315" s="454"/>
      <c r="K315" s="454"/>
    </row>
    <row r="316" spans="1:11" ht="15">
      <c r="A316" s="454"/>
      <c r="B316" s="454"/>
      <c r="C316" s="454"/>
      <c r="D316" s="454"/>
      <c r="E316" s="454"/>
      <c r="F316" s="454"/>
      <c r="G316" s="454"/>
      <c r="H316" s="454"/>
      <c r="I316" s="454"/>
      <c r="J316" s="454"/>
      <c r="K316" s="454"/>
    </row>
    <row r="317" spans="1:11" ht="15">
      <c r="A317" s="454"/>
      <c r="B317" s="454"/>
      <c r="C317" s="454"/>
      <c r="D317" s="454"/>
      <c r="E317" s="454"/>
      <c r="F317" s="454"/>
      <c r="G317" s="454"/>
      <c r="H317" s="454"/>
      <c r="I317" s="454"/>
      <c r="J317" s="454"/>
      <c r="K317" s="454"/>
    </row>
    <row r="318" spans="1:11" ht="15">
      <c r="A318" s="454"/>
      <c r="B318" s="454"/>
      <c r="C318" s="454"/>
      <c r="D318" s="454"/>
      <c r="E318" s="454"/>
      <c r="F318" s="454"/>
      <c r="G318" s="454"/>
      <c r="H318" s="454"/>
      <c r="I318" s="454"/>
      <c r="J318" s="454"/>
      <c r="K318" s="454"/>
    </row>
    <row r="319" spans="1:11" ht="15">
      <c r="A319" s="454"/>
      <c r="B319" s="454"/>
      <c r="C319" s="454"/>
      <c r="D319" s="454"/>
      <c r="E319" s="454"/>
      <c r="F319" s="454"/>
      <c r="G319" s="454"/>
      <c r="H319" s="454"/>
      <c r="I319" s="454"/>
      <c r="J319" s="454"/>
      <c r="K319" s="454"/>
    </row>
    <row r="320" spans="1:11" ht="15">
      <c r="A320" s="454"/>
      <c r="B320" s="454"/>
      <c r="C320" s="454"/>
      <c r="D320" s="454"/>
      <c r="E320" s="454"/>
      <c r="F320" s="454"/>
      <c r="G320" s="454"/>
      <c r="H320" s="454"/>
      <c r="I320" s="454"/>
      <c r="J320" s="454"/>
      <c r="K320" s="454"/>
    </row>
    <row r="321" spans="1:11" ht="15">
      <c r="A321" s="454"/>
      <c r="B321" s="454"/>
      <c r="C321" s="454"/>
      <c r="D321" s="454"/>
      <c r="E321" s="454"/>
      <c r="F321" s="454"/>
      <c r="G321" s="454"/>
      <c r="H321" s="454"/>
      <c r="I321" s="454"/>
      <c r="J321" s="454"/>
      <c r="K321" s="454"/>
    </row>
    <row r="322" spans="1:11" ht="15">
      <c r="A322" s="454"/>
      <c r="B322" s="454"/>
      <c r="C322" s="454"/>
      <c r="D322" s="454"/>
      <c r="E322" s="454"/>
      <c r="F322" s="454"/>
      <c r="G322" s="454"/>
      <c r="H322" s="454"/>
      <c r="I322" s="454"/>
      <c r="J322" s="454"/>
      <c r="K322" s="454"/>
    </row>
    <row r="323" spans="1:11" ht="15">
      <c r="A323" s="454"/>
      <c r="B323" s="454"/>
      <c r="C323" s="454"/>
      <c r="D323" s="454"/>
      <c r="E323" s="454"/>
      <c r="F323" s="454"/>
      <c r="G323" s="454"/>
      <c r="H323" s="454"/>
      <c r="I323" s="454"/>
      <c r="J323" s="454"/>
      <c r="K323" s="454"/>
    </row>
    <row r="324" spans="1:11" ht="15">
      <c r="A324" s="454"/>
      <c r="B324" s="454"/>
      <c r="C324" s="454"/>
      <c r="D324" s="454"/>
      <c r="E324" s="454"/>
      <c r="F324" s="454"/>
      <c r="G324" s="454"/>
      <c r="H324" s="454"/>
      <c r="I324" s="454"/>
      <c r="J324" s="454"/>
      <c r="K324" s="454"/>
    </row>
    <row r="325" spans="1:11" ht="15">
      <c r="A325" s="454"/>
      <c r="B325" s="454"/>
      <c r="C325" s="454"/>
      <c r="D325" s="454"/>
      <c r="E325" s="454"/>
      <c r="F325" s="454"/>
      <c r="G325" s="454"/>
      <c r="H325" s="454"/>
      <c r="I325" s="454"/>
      <c r="J325" s="454"/>
      <c r="K325" s="454"/>
    </row>
    <row r="326" spans="1:11" ht="15">
      <c r="A326" s="454"/>
      <c r="B326" s="454"/>
      <c r="C326" s="454"/>
      <c r="D326" s="454"/>
      <c r="E326" s="454"/>
      <c r="F326" s="454"/>
      <c r="G326" s="454"/>
      <c r="H326" s="454"/>
      <c r="I326" s="454"/>
      <c r="J326" s="454"/>
      <c r="K326" s="454"/>
    </row>
    <row r="327" spans="1:11" ht="15">
      <c r="A327" s="454"/>
      <c r="B327" s="454"/>
      <c r="C327" s="454"/>
      <c r="D327" s="454"/>
      <c r="E327" s="454"/>
      <c r="F327" s="454"/>
      <c r="G327" s="454"/>
      <c r="H327" s="454"/>
      <c r="I327" s="454"/>
      <c r="J327" s="454"/>
      <c r="K327" s="454"/>
    </row>
    <row r="328" spans="1:11" ht="15">
      <c r="A328" s="454"/>
      <c r="B328" s="454"/>
      <c r="C328" s="454"/>
      <c r="D328" s="454"/>
      <c r="E328" s="454"/>
      <c r="F328" s="454"/>
      <c r="G328" s="454"/>
      <c r="H328" s="454"/>
      <c r="I328" s="454"/>
      <c r="J328" s="454"/>
      <c r="K328" s="454"/>
    </row>
    <row r="329" spans="1:11" ht="15">
      <c r="A329" s="454"/>
      <c r="B329" s="454"/>
      <c r="C329" s="454"/>
      <c r="D329" s="454"/>
      <c r="E329" s="454"/>
      <c r="F329" s="454"/>
      <c r="G329" s="454"/>
      <c r="H329" s="454"/>
      <c r="I329" s="454"/>
      <c r="J329" s="454"/>
      <c r="K329" s="454"/>
    </row>
    <row r="330" spans="1:11" ht="15">
      <c r="A330" s="454"/>
      <c r="B330" s="454"/>
      <c r="C330" s="454"/>
      <c r="D330" s="454"/>
      <c r="E330" s="454"/>
      <c r="F330" s="454"/>
      <c r="G330" s="454"/>
      <c r="H330" s="454"/>
      <c r="I330" s="454"/>
      <c r="J330" s="454"/>
      <c r="K330" s="454"/>
    </row>
    <row r="331" spans="1:11" ht="15">
      <c r="A331" s="454"/>
      <c r="B331" s="454"/>
      <c r="C331" s="454"/>
      <c r="D331" s="454"/>
      <c r="E331" s="454"/>
      <c r="F331" s="454"/>
      <c r="G331" s="454"/>
      <c r="H331" s="454"/>
      <c r="I331" s="454"/>
      <c r="J331" s="454"/>
      <c r="K331" s="454"/>
    </row>
    <row r="332" spans="1:11" ht="15">
      <c r="A332" s="454"/>
      <c r="B332" s="454"/>
      <c r="C332" s="454"/>
      <c r="D332" s="454"/>
      <c r="E332" s="454"/>
      <c r="F332" s="454"/>
      <c r="G332" s="454"/>
      <c r="H332" s="454"/>
      <c r="I332" s="454"/>
      <c r="J332" s="454"/>
      <c r="K332" s="454"/>
    </row>
    <row r="333" spans="1:11" ht="15">
      <c r="A333" s="454"/>
      <c r="B333" s="454"/>
      <c r="C333" s="454"/>
      <c r="D333" s="454"/>
      <c r="E333" s="454"/>
      <c r="F333" s="454"/>
      <c r="G333" s="454"/>
      <c r="H333" s="454"/>
      <c r="I333" s="454"/>
      <c r="J333" s="454"/>
      <c r="K333" s="454"/>
    </row>
    <row r="334" spans="1:11" ht="15">
      <c r="A334" s="454"/>
      <c r="B334" s="454"/>
      <c r="C334" s="454"/>
      <c r="D334" s="454"/>
      <c r="E334" s="454"/>
      <c r="F334" s="454"/>
      <c r="G334" s="454"/>
      <c r="H334" s="454"/>
      <c r="I334" s="454"/>
      <c r="J334" s="454"/>
      <c r="K334" s="454"/>
    </row>
    <row r="335" spans="1:11" ht="15">
      <c r="A335" s="454"/>
      <c r="B335" s="454"/>
      <c r="C335" s="454"/>
      <c r="D335" s="454"/>
      <c r="E335" s="454"/>
      <c r="F335" s="454"/>
      <c r="G335" s="454"/>
      <c r="H335" s="454"/>
      <c r="I335" s="454"/>
      <c r="J335" s="454"/>
      <c r="K335" s="454"/>
    </row>
    <row r="336" spans="1:11" ht="15">
      <c r="A336" s="454"/>
      <c r="B336" s="454"/>
      <c r="C336" s="454"/>
      <c r="D336" s="454"/>
      <c r="E336" s="454"/>
      <c r="F336" s="454"/>
      <c r="G336" s="454"/>
      <c r="H336" s="454"/>
      <c r="I336" s="454"/>
      <c r="J336" s="454"/>
      <c r="K336" s="454"/>
    </row>
    <row r="337" spans="1:11" ht="15">
      <c r="A337" s="454"/>
      <c r="B337" s="454"/>
      <c r="C337" s="454"/>
      <c r="D337" s="454"/>
      <c r="E337" s="454"/>
      <c r="F337" s="454"/>
      <c r="G337" s="454"/>
      <c r="H337" s="454"/>
      <c r="I337" s="454"/>
      <c r="J337" s="454"/>
      <c r="K337" s="454"/>
    </row>
    <row r="338" spans="1:11" ht="15">
      <c r="A338" s="454"/>
      <c r="B338" s="454"/>
      <c r="C338" s="454"/>
      <c r="D338" s="454"/>
      <c r="E338" s="454"/>
      <c r="F338" s="454"/>
      <c r="G338" s="454"/>
      <c r="H338" s="454"/>
      <c r="I338" s="454"/>
      <c r="J338" s="454"/>
      <c r="K338" s="454"/>
    </row>
    <row r="339" spans="1:11" ht="15">
      <c r="A339" s="454"/>
      <c r="B339" s="454"/>
      <c r="C339" s="454"/>
      <c r="D339" s="454"/>
      <c r="E339" s="454"/>
      <c r="F339" s="454"/>
      <c r="G339" s="454"/>
      <c r="H339" s="454"/>
      <c r="I339" s="454"/>
      <c r="J339" s="454"/>
      <c r="K339" s="454"/>
    </row>
    <row r="340" spans="1:11" ht="15">
      <c r="A340" s="454"/>
      <c r="B340" s="454"/>
      <c r="C340" s="454"/>
      <c r="D340" s="454"/>
      <c r="E340" s="454"/>
      <c r="F340" s="454"/>
      <c r="G340" s="454"/>
      <c r="H340" s="454"/>
      <c r="I340" s="454"/>
      <c r="J340" s="454"/>
      <c r="K340" s="454"/>
    </row>
    <row r="341" spans="1:11" ht="15">
      <c r="A341" s="454"/>
      <c r="B341" s="454"/>
      <c r="C341" s="454"/>
      <c r="D341" s="454"/>
      <c r="E341" s="454"/>
      <c r="F341" s="454"/>
      <c r="G341" s="454"/>
      <c r="H341" s="454"/>
      <c r="I341" s="454"/>
      <c r="J341" s="454"/>
      <c r="K341" s="454"/>
    </row>
    <row r="342" spans="1:11" ht="15">
      <c r="A342" s="454"/>
      <c r="B342" s="454"/>
      <c r="C342" s="454"/>
      <c r="D342" s="454"/>
      <c r="E342" s="454"/>
      <c r="F342" s="454"/>
      <c r="G342" s="454"/>
      <c r="H342" s="454"/>
      <c r="I342" s="454"/>
      <c r="J342" s="454"/>
      <c r="K342" s="454"/>
    </row>
    <row r="343" spans="1:11" ht="15">
      <c r="A343" s="454"/>
      <c r="B343" s="454"/>
      <c r="C343" s="454"/>
      <c r="D343" s="454"/>
      <c r="E343" s="454"/>
      <c r="F343" s="454"/>
      <c r="G343" s="454"/>
      <c r="H343" s="454"/>
      <c r="I343" s="454"/>
      <c r="J343" s="454"/>
      <c r="K343" s="454"/>
    </row>
    <row r="344" spans="1:11" ht="15">
      <c r="A344" s="454"/>
      <c r="B344" s="454"/>
      <c r="C344" s="454"/>
      <c r="D344" s="454"/>
      <c r="E344" s="454"/>
      <c r="F344" s="454"/>
      <c r="G344" s="454"/>
      <c r="H344" s="454"/>
      <c r="I344" s="454"/>
      <c r="J344" s="454"/>
      <c r="K344" s="454"/>
    </row>
    <row r="345" spans="1:11" ht="15">
      <c r="A345" s="454"/>
      <c r="B345" s="454"/>
      <c r="C345" s="454"/>
      <c r="D345" s="454"/>
      <c r="E345" s="454"/>
      <c r="F345" s="454"/>
      <c r="G345" s="454"/>
      <c r="H345" s="454"/>
      <c r="I345" s="454"/>
      <c r="J345" s="454"/>
      <c r="K345" s="454"/>
    </row>
    <row r="346" spans="1:11" ht="15">
      <c r="A346" s="454"/>
      <c r="B346" s="454"/>
      <c r="C346" s="454"/>
      <c r="D346" s="454"/>
      <c r="E346" s="454"/>
      <c r="F346" s="454"/>
      <c r="G346" s="454"/>
      <c r="H346" s="454"/>
      <c r="I346" s="454"/>
      <c r="J346" s="454"/>
      <c r="K346" s="454"/>
    </row>
    <row r="347" spans="1:11" ht="15">
      <c r="A347" s="454"/>
      <c r="B347" s="454"/>
      <c r="C347" s="454"/>
      <c r="D347" s="454"/>
      <c r="E347" s="454"/>
      <c r="F347" s="454"/>
      <c r="G347" s="454"/>
      <c r="H347" s="454"/>
      <c r="I347" s="454"/>
      <c r="J347" s="454"/>
      <c r="K347" s="454"/>
    </row>
    <row r="348" spans="1:11" ht="15">
      <c r="A348" s="454"/>
      <c r="B348" s="454"/>
      <c r="C348" s="454"/>
      <c r="D348" s="454"/>
      <c r="E348" s="454"/>
      <c r="F348" s="454"/>
      <c r="G348" s="454"/>
      <c r="H348" s="454"/>
      <c r="I348" s="454"/>
      <c r="J348" s="454"/>
      <c r="K348" s="454"/>
    </row>
    <row r="349" spans="1:11" ht="15">
      <c r="A349" s="454"/>
      <c r="B349" s="454"/>
      <c r="C349" s="454"/>
      <c r="D349" s="454"/>
      <c r="E349" s="454"/>
      <c r="F349" s="454"/>
      <c r="G349" s="454"/>
      <c r="H349" s="454"/>
      <c r="I349" s="454"/>
      <c r="J349" s="454"/>
      <c r="K349" s="454"/>
    </row>
    <row r="350" spans="1:11" ht="15">
      <c r="A350" s="454"/>
      <c r="B350" s="454"/>
      <c r="C350" s="454"/>
      <c r="D350" s="454"/>
      <c r="E350" s="454"/>
      <c r="F350" s="454"/>
      <c r="G350" s="454"/>
      <c r="H350" s="454"/>
      <c r="I350" s="454"/>
      <c r="J350" s="454"/>
      <c r="K350" s="454"/>
    </row>
    <row r="351" spans="1:11" ht="15">
      <c r="A351" s="454"/>
      <c r="B351" s="454"/>
      <c r="C351" s="454"/>
      <c r="D351" s="454"/>
      <c r="E351" s="454"/>
      <c r="F351" s="454"/>
      <c r="G351" s="454"/>
      <c r="H351" s="454"/>
      <c r="I351" s="454"/>
      <c r="J351" s="454"/>
      <c r="K351" s="454"/>
    </row>
    <row r="352" spans="1:11" ht="15">
      <c r="A352" s="454"/>
      <c r="B352" s="454"/>
      <c r="C352" s="454"/>
      <c r="D352" s="454"/>
      <c r="E352" s="454"/>
      <c r="F352" s="454"/>
      <c r="G352" s="454"/>
      <c r="H352" s="454"/>
      <c r="I352" s="454"/>
      <c r="J352" s="454"/>
      <c r="K352" s="454"/>
    </row>
    <row r="353" spans="1:11" ht="15">
      <c r="A353" s="454"/>
      <c r="B353" s="454"/>
      <c r="C353" s="454"/>
      <c r="D353" s="454"/>
      <c r="E353" s="454"/>
      <c r="F353" s="454"/>
      <c r="G353" s="454"/>
      <c r="H353" s="454"/>
      <c r="I353" s="454"/>
      <c r="J353" s="454"/>
      <c r="K353" s="454"/>
    </row>
    <row r="354" spans="1:11" ht="15">
      <c r="A354" s="454"/>
      <c r="B354" s="454"/>
      <c r="C354" s="454"/>
      <c r="D354" s="454"/>
      <c r="E354" s="454"/>
      <c r="F354" s="454"/>
      <c r="G354" s="454"/>
      <c r="H354" s="454"/>
      <c r="I354" s="454"/>
      <c r="J354" s="454"/>
      <c r="K354" s="454"/>
    </row>
    <row r="355" spans="1:11" ht="15">
      <c r="A355" s="454"/>
      <c r="B355" s="454"/>
      <c r="C355" s="454"/>
      <c r="D355" s="454"/>
      <c r="E355" s="454"/>
      <c r="F355" s="454"/>
      <c r="G355" s="454"/>
      <c r="H355" s="454"/>
      <c r="I355" s="454"/>
      <c r="J355" s="454"/>
      <c r="K355" s="454"/>
    </row>
    <row r="356" spans="1:11" ht="15">
      <c r="A356" s="454"/>
      <c r="B356" s="454"/>
      <c r="C356" s="454"/>
      <c r="D356" s="454"/>
      <c r="E356" s="454"/>
      <c r="F356" s="454"/>
      <c r="G356" s="454"/>
      <c r="H356" s="454"/>
      <c r="I356" s="454"/>
      <c r="J356" s="454"/>
      <c r="K356" s="454"/>
    </row>
    <row r="357" spans="1:11" ht="15">
      <c r="A357" s="454"/>
      <c r="B357" s="454"/>
      <c r="C357" s="454"/>
      <c r="D357" s="454"/>
      <c r="E357" s="454"/>
      <c r="F357" s="454"/>
      <c r="G357" s="454"/>
      <c r="H357" s="454"/>
      <c r="I357" s="454"/>
      <c r="J357" s="454"/>
      <c r="K357" s="454"/>
    </row>
    <row r="358" spans="1:11" ht="15">
      <c r="A358" s="454"/>
      <c r="B358" s="454"/>
      <c r="C358" s="454"/>
      <c r="D358" s="454"/>
      <c r="E358" s="454"/>
      <c r="F358" s="454"/>
      <c r="G358" s="454"/>
      <c r="H358" s="454"/>
      <c r="I358" s="454"/>
      <c r="J358" s="454"/>
      <c r="K358" s="454"/>
    </row>
    <row r="359" spans="1:11" ht="15">
      <c r="A359" s="454"/>
      <c r="B359" s="454"/>
      <c r="C359" s="454"/>
      <c r="D359" s="454"/>
      <c r="E359" s="454"/>
      <c r="F359" s="454"/>
      <c r="G359" s="454"/>
      <c r="H359" s="454"/>
      <c r="I359" s="454"/>
      <c r="J359" s="454"/>
      <c r="K359" s="454"/>
    </row>
    <row r="360" spans="1:11" ht="15">
      <c r="A360" s="454"/>
      <c r="B360" s="454"/>
      <c r="C360" s="454"/>
      <c r="D360" s="454"/>
      <c r="E360" s="454"/>
      <c r="F360" s="454"/>
      <c r="G360" s="454"/>
      <c r="H360" s="454"/>
      <c r="I360" s="454"/>
      <c r="J360" s="454"/>
      <c r="K360" s="454"/>
    </row>
    <row r="361" spans="1:11" ht="15">
      <c r="A361" s="454"/>
      <c r="B361" s="454"/>
      <c r="C361" s="454"/>
      <c r="D361" s="454"/>
      <c r="E361" s="454"/>
      <c r="F361" s="454"/>
      <c r="G361" s="454"/>
      <c r="H361" s="454"/>
      <c r="I361" s="454"/>
      <c r="J361" s="454"/>
      <c r="K361" s="454"/>
    </row>
    <row r="362" spans="1:11" ht="15">
      <c r="A362" s="454"/>
      <c r="B362" s="454"/>
      <c r="C362" s="454"/>
      <c r="D362" s="454"/>
      <c r="E362" s="454"/>
      <c r="F362" s="454"/>
      <c r="G362" s="454"/>
      <c r="H362" s="454"/>
      <c r="I362" s="454"/>
      <c r="J362" s="454"/>
      <c r="K362" s="454"/>
    </row>
    <row r="363" spans="1:11" ht="15">
      <c r="A363" s="454"/>
      <c r="B363" s="454"/>
      <c r="C363" s="454"/>
      <c r="D363" s="454"/>
      <c r="E363" s="454"/>
      <c r="F363" s="454"/>
      <c r="G363" s="454"/>
      <c r="H363" s="454"/>
      <c r="I363" s="454"/>
      <c r="J363" s="454"/>
      <c r="K363" s="454"/>
    </row>
    <row r="364" spans="1:11" ht="15">
      <c r="A364" s="454"/>
      <c r="B364" s="454"/>
      <c r="C364" s="454"/>
      <c r="D364" s="454"/>
      <c r="E364" s="454"/>
      <c r="F364" s="454"/>
      <c r="G364" s="454"/>
      <c r="H364" s="454"/>
      <c r="I364" s="454"/>
      <c r="J364" s="454"/>
      <c r="K364" s="454"/>
    </row>
    <row r="365" spans="1:11" ht="15">
      <c r="A365" s="454"/>
      <c r="B365" s="454"/>
      <c r="C365" s="454"/>
      <c r="D365" s="454"/>
      <c r="E365" s="454"/>
      <c r="F365" s="454"/>
      <c r="G365" s="454"/>
      <c r="H365" s="454"/>
      <c r="I365" s="454"/>
      <c r="J365" s="454"/>
      <c r="K365" s="454"/>
    </row>
    <row r="366" spans="1:11" ht="15">
      <c r="A366" s="454"/>
      <c r="B366" s="454"/>
      <c r="C366" s="454"/>
      <c r="D366" s="454"/>
      <c r="E366" s="454"/>
      <c r="F366" s="454"/>
      <c r="G366" s="454"/>
      <c r="H366" s="454"/>
      <c r="I366" s="454"/>
      <c r="J366" s="454"/>
      <c r="K366" s="454"/>
    </row>
    <row r="367" spans="1:11" ht="15">
      <c r="A367" s="454"/>
      <c r="B367" s="454"/>
      <c r="C367" s="454"/>
      <c r="D367" s="454"/>
      <c r="E367" s="454"/>
      <c r="F367" s="454"/>
      <c r="G367" s="454"/>
      <c r="H367" s="454"/>
      <c r="I367" s="454"/>
      <c r="J367" s="454"/>
      <c r="K367" s="454"/>
    </row>
    <row r="368" spans="1:11" ht="15">
      <c r="A368" s="454"/>
      <c r="B368" s="454"/>
      <c r="C368" s="454"/>
      <c r="D368" s="454"/>
      <c r="E368" s="454"/>
      <c r="F368" s="454"/>
      <c r="G368" s="454"/>
      <c r="H368" s="454"/>
      <c r="I368" s="454"/>
      <c r="J368" s="454"/>
      <c r="K368" s="454"/>
    </row>
    <row r="369" spans="1:11" ht="15">
      <c r="A369" s="454"/>
      <c r="B369" s="454"/>
      <c r="C369" s="454"/>
      <c r="D369" s="454"/>
      <c r="E369" s="454"/>
      <c r="F369" s="454"/>
      <c r="G369" s="454"/>
      <c r="H369" s="454"/>
      <c r="I369" s="454"/>
      <c r="J369" s="454"/>
      <c r="K369" s="454"/>
    </row>
    <row r="370" spans="1:11" ht="15">
      <c r="A370" s="454"/>
      <c r="B370" s="454"/>
      <c r="C370" s="454"/>
      <c r="D370" s="454"/>
      <c r="E370" s="454"/>
      <c r="F370" s="454"/>
      <c r="G370" s="454"/>
      <c r="H370" s="454"/>
      <c r="I370" s="454"/>
      <c r="J370" s="454"/>
      <c r="K370" s="454"/>
    </row>
    <row r="371" spans="1:11" ht="15">
      <c r="A371" s="454"/>
      <c r="B371" s="454"/>
      <c r="C371" s="454"/>
      <c r="D371" s="454"/>
      <c r="E371" s="454"/>
      <c r="F371" s="454"/>
      <c r="G371" s="454"/>
      <c r="H371" s="454"/>
      <c r="I371" s="454"/>
      <c r="J371" s="454"/>
      <c r="K371" s="454"/>
    </row>
    <row r="372" spans="1:11" ht="15">
      <c r="A372" s="454"/>
      <c r="B372" s="454"/>
      <c r="C372" s="454"/>
      <c r="D372" s="454"/>
      <c r="E372" s="454"/>
      <c r="F372" s="454"/>
      <c r="G372" s="454"/>
      <c r="H372" s="454"/>
      <c r="I372" s="454"/>
      <c r="J372" s="454"/>
      <c r="K372" s="454"/>
    </row>
    <row r="373" spans="1:11" ht="15">
      <c r="A373" s="454"/>
      <c r="B373" s="454"/>
      <c r="C373" s="454"/>
      <c r="D373" s="454"/>
      <c r="E373" s="454"/>
      <c r="F373" s="454"/>
      <c r="G373" s="454"/>
      <c r="H373" s="454"/>
      <c r="I373" s="454"/>
      <c r="J373" s="454"/>
      <c r="K373" s="454"/>
    </row>
    <row r="374" spans="1:11" ht="15">
      <c r="A374" s="454"/>
      <c r="B374" s="454"/>
      <c r="C374" s="454"/>
      <c r="D374" s="454"/>
      <c r="E374" s="454"/>
      <c r="F374" s="454"/>
      <c r="G374" s="454"/>
      <c r="H374" s="454"/>
      <c r="I374" s="454"/>
      <c r="J374" s="454"/>
      <c r="K374" s="454"/>
    </row>
    <row r="375" spans="1:11" ht="15">
      <c r="A375" s="454"/>
      <c r="B375" s="454"/>
      <c r="C375" s="454"/>
      <c r="D375" s="454"/>
      <c r="E375" s="454"/>
      <c r="F375" s="454"/>
      <c r="G375" s="454"/>
      <c r="H375" s="454"/>
      <c r="I375" s="454"/>
      <c r="J375" s="454"/>
      <c r="K375" s="454"/>
    </row>
    <row r="376" spans="1:11" ht="15">
      <c r="A376" s="454"/>
      <c r="B376" s="454"/>
      <c r="C376" s="454"/>
      <c r="D376" s="454"/>
      <c r="E376" s="454"/>
      <c r="F376" s="454"/>
      <c r="G376" s="454"/>
      <c r="H376" s="454"/>
      <c r="I376" s="454"/>
      <c r="J376" s="454"/>
      <c r="K376" s="454"/>
    </row>
    <row r="377" spans="1:11" ht="15">
      <c r="A377" s="454"/>
      <c r="B377" s="454"/>
      <c r="C377" s="454"/>
      <c r="D377" s="454"/>
      <c r="E377" s="454"/>
      <c r="F377" s="454"/>
      <c r="G377" s="454"/>
      <c r="H377" s="454"/>
      <c r="I377" s="454"/>
      <c r="J377" s="454"/>
      <c r="K377" s="454"/>
    </row>
    <row r="378" spans="1:11" ht="15">
      <c r="A378" s="454"/>
      <c r="B378" s="454"/>
      <c r="C378" s="454"/>
      <c r="D378" s="454"/>
      <c r="E378" s="454"/>
      <c r="F378" s="454"/>
      <c r="G378" s="454"/>
      <c r="H378" s="454"/>
      <c r="I378" s="454"/>
      <c r="J378" s="454"/>
      <c r="K378" s="454"/>
    </row>
    <row r="379" spans="1:11" ht="15">
      <c r="A379" s="454"/>
      <c r="B379" s="454"/>
      <c r="C379" s="454"/>
      <c r="D379" s="454"/>
      <c r="E379" s="454"/>
      <c r="F379" s="454"/>
      <c r="G379" s="454"/>
      <c r="H379" s="454"/>
      <c r="I379" s="454"/>
      <c r="J379" s="454"/>
      <c r="K379" s="454"/>
    </row>
    <row r="380" spans="1:11" ht="15">
      <c r="A380" s="454"/>
      <c r="B380" s="454"/>
      <c r="C380" s="454"/>
      <c r="D380" s="454"/>
      <c r="E380" s="454"/>
      <c r="F380" s="454"/>
      <c r="G380" s="454"/>
      <c r="H380" s="454"/>
      <c r="I380" s="454"/>
      <c r="J380" s="454"/>
      <c r="K380" s="454"/>
    </row>
    <row r="381" spans="1:11" ht="15">
      <c r="A381" s="454"/>
      <c r="B381" s="454"/>
      <c r="C381" s="454"/>
      <c r="D381" s="454"/>
      <c r="E381" s="454"/>
      <c r="F381" s="454"/>
      <c r="G381" s="454"/>
      <c r="H381" s="454"/>
      <c r="I381" s="454"/>
      <c r="J381" s="454"/>
      <c r="K381" s="454"/>
    </row>
    <row r="382" spans="1:11" ht="15">
      <c r="A382" s="454"/>
      <c r="B382" s="454"/>
      <c r="C382" s="454"/>
      <c r="D382" s="454"/>
      <c r="E382" s="454"/>
      <c r="F382" s="454"/>
      <c r="G382" s="454"/>
      <c r="H382" s="454"/>
      <c r="I382" s="454"/>
      <c r="J382" s="454"/>
      <c r="K382" s="454"/>
    </row>
    <row r="383" spans="1:11" ht="15">
      <c r="A383" s="454"/>
      <c r="B383" s="454"/>
      <c r="C383" s="454"/>
      <c r="D383" s="454"/>
      <c r="E383" s="454"/>
      <c r="F383" s="454"/>
      <c r="G383" s="454"/>
      <c r="H383" s="454"/>
      <c r="I383" s="454"/>
      <c r="J383" s="454"/>
      <c r="K383" s="454"/>
    </row>
    <row r="384" spans="1:11" ht="15">
      <c r="A384" s="454"/>
      <c r="B384" s="454"/>
      <c r="C384" s="454"/>
      <c r="D384" s="454"/>
      <c r="E384" s="454"/>
      <c r="F384" s="454"/>
      <c r="G384" s="454"/>
      <c r="H384" s="454"/>
      <c r="I384" s="454"/>
      <c r="J384" s="454"/>
      <c r="K384" s="454"/>
    </row>
    <row r="385" spans="1:11" ht="15">
      <c r="A385" s="454"/>
      <c r="B385" s="454"/>
      <c r="C385" s="454"/>
      <c r="D385" s="454"/>
      <c r="E385" s="454"/>
      <c r="F385" s="454"/>
      <c r="G385" s="454"/>
      <c r="H385" s="454"/>
      <c r="I385" s="454"/>
      <c r="J385" s="454"/>
      <c r="K385" s="454"/>
    </row>
    <row r="386" spans="1:11" ht="15">
      <c r="A386" s="454"/>
      <c r="B386" s="454"/>
      <c r="C386" s="454"/>
      <c r="D386" s="454"/>
      <c r="E386" s="454"/>
      <c r="F386" s="454"/>
      <c r="G386" s="454"/>
      <c r="H386" s="454"/>
      <c r="I386" s="454"/>
      <c r="J386" s="454"/>
      <c r="K386" s="454"/>
    </row>
    <row r="387" spans="1:11" ht="15">
      <c r="A387" s="454"/>
      <c r="B387" s="454"/>
      <c r="C387" s="454"/>
      <c r="D387" s="454"/>
      <c r="E387" s="454"/>
      <c r="F387" s="454"/>
      <c r="G387" s="454"/>
      <c r="H387" s="454"/>
      <c r="I387" s="454"/>
      <c r="J387" s="454"/>
      <c r="K387" s="454"/>
    </row>
    <row r="388" spans="1:11" ht="15">
      <c r="A388" s="454"/>
      <c r="B388" s="454"/>
      <c r="C388" s="454"/>
      <c r="D388" s="454"/>
      <c r="E388" s="454"/>
      <c r="F388" s="454"/>
      <c r="G388" s="454"/>
      <c r="H388" s="454"/>
      <c r="I388" s="454"/>
      <c r="J388" s="454"/>
      <c r="K388" s="454"/>
    </row>
    <row r="389" spans="1:11" ht="15">
      <c r="A389" s="454"/>
      <c r="B389" s="454"/>
      <c r="C389" s="454"/>
      <c r="D389" s="454"/>
      <c r="E389" s="454"/>
      <c r="F389" s="454"/>
      <c r="G389" s="454"/>
      <c r="H389" s="454"/>
      <c r="I389" s="454"/>
      <c r="J389" s="454"/>
      <c r="K389" s="454"/>
    </row>
    <row r="390" spans="1:11" ht="15">
      <c r="A390" s="454"/>
      <c r="B390" s="454"/>
      <c r="C390" s="454"/>
      <c r="D390" s="454"/>
      <c r="E390" s="454"/>
      <c r="F390" s="454"/>
      <c r="G390" s="454"/>
      <c r="H390" s="454"/>
      <c r="I390" s="454"/>
      <c r="J390" s="454"/>
      <c r="K390" s="454"/>
    </row>
    <row r="391" spans="1:11" ht="15">
      <c r="A391" s="454"/>
      <c r="B391" s="454"/>
      <c r="C391" s="454"/>
      <c r="D391" s="454"/>
      <c r="E391" s="454"/>
      <c r="F391" s="454"/>
      <c r="G391" s="454"/>
      <c r="H391" s="454"/>
      <c r="I391" s="454"/>
      <c r="J391" s="454"/>
      <c r="K391" s="454"/>
    </row>
    <row r="392" spans="1:11" ht="15">
      <c r="A392" s="454"/>
      <c r="B392" s="454"/>
      <c r="C392" s="454"/>
      <c r="D392" s="454"/>
      <c r="E392" s="454"/>
      <c r="F392" s="454"/>
      <c r="G392" s="454"/>
      <c r="H392" s="454"/>
      <c r="I392" s="454"/>
      <c r="J392" s="454"/>
      <c r="K392" s="454"/>
    </row>
    <row r="393" spans="1:11" ht="15">
      <c r="A393" s="454"/>
      <c r="B393" s="454"/>
      <c r="C393" s="454"/>
      <c r="D393" s="454"/>
      <c r="E393" s="454"/>
      <c r="F393" s="454"/>
      <c r="G393" s="454"/>
      <c r="H393" s="454"/>
      <c r="I393" s="454"/>
      <c r="J393" s="454"/>
      <c r="K393" s="454"/>
    </row>
    <row r="394" spans="1:11" ht="15">
      <c r="A394" s="454"/>
      <c r="B394" s="454"/>
      <c r="C394" s="454"/>
      <c r="D394" s="454"/>
      <c r="E394" s="454"/>
      <c r="F394" s="454"/>
      <c r="G394" s="454"/>
      <c r="H394" s="454"/>
      <c r="I394" s="454"/>
      <c r="J394" s="454"/>
      <c r="K394" s="454"/>
    </row>
    <row r="395" spans="1:11" ht="15">
      <c r="A395" s="454"/>
      <c r="B395" s="454"/>
      <c r="C395" s="454"/>
      <c r="D395" s="454"/>
      <c r="E395" s="454"/>
      <c r="F395" s="454"/>
      <c r="G395" s="454"/>
      <c r="H395" s="454"/>
      <c r="I395" s="454"/>
      <c r="J395" s="454"/>
      <c r="K395" s="454"/>
    </row>
    <row r="396" spans="1:11" ht="15">
      <c r="A396" s="454"/>
      <c r="B396" s="454"/>
      <c r="C396" s="454"/>
      <c r="D396" s="454"/>
      <c r="E396" s="454"/>
      <c r="F396" s="454"/>
      <c r="G396" s="454"/>
      <c r="H396" s="454"/>
      <c r="I396" s="454"/>
      <c r="J396" s="454"/>
      <c r="K396" s="454"/>
    </row>
    <row r="397" spans="1:11" ht="15">
      <c r="A397" s="454"/>
      <c r="B397" s="454"/>
      <c r="C397" s="454"/>
      <c r="D397" s="454"/>
      <c r="E397" s="454"/>
      <c r="F397" s="454"/>
      <c r="G397" s="454"/>
      <c r="H397" s="454"/>
      <c r="I397" s="454"/>
      <c r="J397" s="454"/>
      <c r="K397" s="454"/>
    </row>
    <row r="398" spans="1:11" ht="15">
      <c r="A398" s="454"/>
      <c r="B398" s="454"/>
      <c r="C398" s="454"/>
      <c r="D398" s="454"/>
      <c r="E398" s="454"/>
      <c r="F398" s="454"/>
      <c r="G398" s="454"/>
      <c r="H398" s="454"/>
      <c r="I398" s="454"/>
      <c r="J398" s="454"/>
      <c r="K398" s="454"/>
    </row>
    <row r="399" spans="1:11" ht="15">
      <c r="A399" s="454"/>
      <c r="B399" s="454"/>
      <c r="C399" s="454"/>
      <c r="D399" s="454"/>
      <c r="E399" s="454"/>
      <c r="F399" s="454"/>
      <c r="G399" s="454"/>
      <c r="H399" s="454"/>
      <c r="I399" s="454"/>
      <c r="J399" s="454"/>
      <c r="K399" s="454"/>
    </row>
    <row r="400" spans="1:11" ht="15">
      <c r="A400" s="454"/>
      <c r="B400" s="454"/>
      <c r="C400" s="454"/>
      <c r="D400" s="454"/>
      <c r="E400" s="454"/>
      <c r="F400" s="454"/>
      <c r="G400" s="454"/>
      <c r="H400" s="454"/>
      <c r="I400" s="454"/>
      <c r="J400" s="454"/>
      <c r="K400" s="454"/>
    </row>
    <row r="401" spans="1:11" ht="15">
      <c r="A401" s="454"/>
      <c r="B401" s="454"/>
      <c r="C401" s="454"/>
      <c r="D401" s="454"/>
      <c r="E401" s="454"/>
      <c r="F401" s="454"/>
      <c r="G401" s="454"/>
      <c r="H401" s="454"/>
      <c r="I401" s="454"/>
      <c r="J401" s="454"/>
      <c r="K401" s="454"/>
    </row>
    <row r="402" spans="1:11" ht="15">
      <c r="A402" s="454"/>
      <c r="B402" s="454"/>
      <c r="C402" s="454"/>
      <c r="D402" s="454"/>
      <c r="E402" s="454"/>
      <c r="F402" s="454"/>
      <c r="G402" s="454"/>
      <c r="H402" s="454"/>
      <c r="I402" s="454"/>
      <c r="J402" s="454"/>
      <c r="K402" s="454"/>
    </row>
    <row r="403" spans="1:11" ht="15">
      <c r="A403" s="454"/>
      <c r="B403" s="454"/>
      <c r="C403" s="454"/>
      <c r="D403" s="454"/>
      <c r="E403" s="454"/>
      <c r="F403" s="454"/>
      <c r="G403" s="454"/>
      <c r="H403" s="454"/>
      <c r="I403" s="454"/>
      <c r="J403" s="454"/>
      <c r="K403" s="454"/>
    </row>
    <row r="404" spans="1:11" ht="15">
      <c r="A404" s="454"/>
      <c r="B404" s="454"/>
      <c r="C404" s="454"/>
      <c r="D404" s="454"/>
      <c r="E404" s="454"/>
      <c r="F404" s="454"/>
      <c r="G404" s="454"/>
      <c r="H404" s="454"/>
      <c r="I404" s="454"/>
      <c r="J404" s="454"/>
      <c r="K404" s="454"/>
    </row>
    <row r="405" spans="1:11" ht="15">
      <c r="A405" s="454"/>
      <c r="B405" s="454"/>
      <c r="C405" s="454"/>
      <c r="D405" s="454"/>
      <c r="E405" s="454"/>
      <c r="F405" s="454"/>
      <c r="G405" s="454"/>
      <c r="H405" s="454"/>
      <c r="I405" s="454"/>
      <c r="J405" s="454"/>
      <c r="K405" s="454"/>
    </row>
    <row r="406" spans="1:11" ht="15">
      <c r="A406" s="454"/>
      <c r="B406" s="454"/>
      <c r="C406" s="454"/>
      <c r="D406" s="454"/>
      <c r="E406" s="454"/>
      <c r="F406" s="454"/>
      <c r="G406" s="454"/>
      <c r="H406" s="454"/>
      <c r="I406" s="454"/>
      <c r="J406" s="454"/>
      <c r="K406" s="454"/>
    </row>
    <row r="407" spans="1:11" ht="15">
      <c r="A407" s="454"/>
      <c r="B407" s="454"/>
      <c r="C407" s="454"/>
      <c r="D407" s="454"/>
      <c r="E407" s="454"/>
      <c r="F407" s="454"/>
      <c r="G407" s="454"/>
      <c r="H407" s="454"/>
      <c r="I407" s="454"/>
      <c r="J407" s="454"/>
      <c r="K407" s="454"/>
    </row>
    <row r="408" spans="1:11" ht="15">
      <c r="A408" s="454"/>
      <c r="B408" s="454"/>
      <c r="C408" s="454"/>
      <c r="D408" s="454"/>
      <c r="E408" s="454"/>
      <c r="F408" s="454"/>
      <c r="G408" s="454"/>
      <c r="H408" s="454"/>
      <c r="I408" s="454"/>
      <c r="J408" s="454"/>
      <c r="K408" s="454"/>
    </row>
    <row r="409" spans="1:11" ht="15">
      <c r="A409" s="454"/>
      <c r="B409" s="454"/>
      <c r="C409" s="454"/>
      <c r="D409" s="454"/>
      <c r="E409" s="454"/>
      <c r="F409" s="454"/>
      <c r="G409" s="454"/>
      <c r="H409" s="454"/>
      <c r="I409" s="454"/>
      <c r="J409" s="454"/>
      <c r="K409" s="454"/>
    </row>
    <row r="410" spans="1:11" ht="15">
      <c r="A410" s="454"/>
      <c r="B410" s="454"/>
      <c r="C410" s="454"/>
      <c r="D410" s="454"/>
      <c r="E410" s="454"/>
      <c r="F410" s="454"/>
      <c r="G410" s="454"/>
      <c r="H410" s="454"/>
      <c r="I410" s="454"/>
      <c r="J410" s="454"/>
      <c r="K410" s="454"/>
    </row>
    <row r="411" spans="1:11" ht="15">
      <c r="A411" s="454"/>
      <c r="B411" s="454"/>
      <c r="C411" s="454"/>
      <c r="D411" s="454"/>
      <c r="E411" s="454"/>
      <c r="F411" s="454"/>
      <c r="G411" s="454"/>
      <c r="H411" s="454"/>
      <c r="I411" s="454"/>
      <c r="J411" s="454"/>
      <c r="K411" s="454"/>
    </row>
    <row r="412" spans="1:11" ht="15">
      <c r="A412" s="454"/>
      <c r="B412" s="454"/>
      <c r="C412" s="454"/>
      <c r="D412" s="454"/>
      <c r="E412" s="454"/>
      <c r="F412" s="454"/>
      <c r="G412" s="454"/>
      <c r="H412" s="454"/>
      <c r="I412" s="454"/>
      <c r="J412" s="454"/>
      <c r="K412" s="454"/>
    </row>
    <row r="413" spans="1:11" ht="15">
      <c r="A413" s="454"/>
      <c r="B413" s="454"/>
      <c r="C413" s="454"/>
      <c r="D413" s="454"/>
      <c r="E413" s="454"/>
      <c r="F413" s="454"/>
      <c r="G413" s="454"/>
      <c r="H413" s="454"/>
      <c r="I413" s="454"/>
      <c r="J413" s="454"/>
      <c r="K413" s="454"/>
    </row>
    <row r="414" spans="1:11" ht="15">
      <c r="A414" s="454"/>
      <c r="B414" s="454"/>
      <c r="C414" s="454"/>
      <c r="D414" s="454"/>
      <c r="E414" s="454"/>
      <c r="F414" s="454"/>
      <c r="G414" s="454"/>
      <c r="H414" s="454"/>
      <c r="I414" s="454"/>
      <c r="J414" s="454"/>
      <c r="K414" s="454"/>
    </row>
    <row r="415" spans="1:11" ht="15">
      <c r="A415" s="454"/>
      <c r="B415" s="454"/>
      <c r="C415" s="454"/>
      <c r="D415" s="454"/>
      <c r="E415" s="454"/>
      <c r="F415" s="454"/>
      <c r="G415" s="454"/>
      <c r="H415" s="454"/>
      <c r="I415" s="454"/>
      <c r="J415" s="454"/>
      <c r="K415" s="454"/>
    </row>
    <row r="416" spans="1:11" ht="15">
      <c r="A416" s="454"/>
      <c r="B416" s="454"/>
      <c r="C416" s="454"/>
      <c r="D416" s="454"/>
      <c r="E416" s="454"/>
      <c r="F416" s="454"/>
      <c r="G416" s="454"/>
      <c r="H416" s="454"/>
      <c r="I416" s="454"/>
      <c r="J416" s="454"/>
      <c r="K416" s="454"/>
    </row>
    <row r="417" spans="1:11" ht="15">
      <c r="A417" s="454"/>
      <c r="B417" s="454"/>
      <c r="C417" s="454"/>
      <c r="D417" s="454"/>
      <c r="E417" s="454"/>
      <c r="F417" s="454"/>
      <c r="G417" s="454"/>
      <c r="H417" s="454"/>
      <c r="I417" s="454"/>
      <c r="J417" s="454"/>
      <c r="K417" s="454"/>
    </row>
    <row r="418" spans="1:11" ht="15">
      <c r="A418" s="454"/>
      <c r="B418" s="454"/>
      <c r="C418" s="454"/>
      <c r="D418" s="454"/>
      <c r="E418" s="454"/>
      <c r="F418" s="454"/>
      <c r="G418" s="454"/>
      <c r="H418" s="454"/>
      <c r="I418" s="454"/>
      <c r="J418" s="454"/>
      <c r="K418" s="454"/>
    </row>
    <row r="419" spans="1:11" ht="15">
      <c r="A419" s="454"/>
      <c r="B419" s="454"/>
      <c r="C419" s="454"/>
      <c r="D419" s="454"/>
      <c r="E419" s="454"/>
      <c r="F419" s="454"/>
      <c r="G419" s="454"/>
      <c r="H419" s="454"/>
      <c r="I419" s="454"/>
      <c r="J419" s="454"/>
      <c r="K419" s="454"/>
    </row>
    <row r="420" spans="1:11" ht="15">
      <c r="A420" s="454"/>
      <c r="B420" s="454"/>
      <c r="C420" s="454"/>
      <c r="D420" s="454"/>
      <c r="E420" s="454"/>
      <c r="F420" s="454"/>
      <c r="G420" s="454"/>
      <c r="H420" s="454"/>
      <c r="I420" s="454"/>
      <c r="J420" s="454"/>
      <c r="K420" s="454"/>
    </row>
    <row r="421" spans="1:11" ht="15">
      <c r="A421" s="454"/>
      <c r="B421" s="454"/>
      <c r="C421" s="454"/>
      <c r="D421" s="454"/>
      <c r="E421" s="454"/>
      <c r="F421" s="454"/>
      <c r="G421" s="454"/>
      <c r="H421" s="454"/>
      <c r="I421" s="454"/>
      <c r="J421" s="454"/>
      <c r="K421" s="454"/>
    </row>
    <row r="422" spans="1:11" ht="15">
      <c r="A422" s="454"/>
      <c r="B422" s="454"/>
      <c r="C422" s="454"/>
      <c r="D422" s="454"/>
      <c r="E422" s="454"/>
      <c r="F422" s="454"/>
      <c r="G422" s="454"/>
      <c r="H422" s="454"/>
      <c r="I422" s="454"/>
      <c r="J422" s="454"/>
      <c r="K422" s="454"/>
    </row>
    <row r="423" spans="1:11" ht="15">
      <c r="A423" s="454"/>
      <c r="B423" s="454"/>
      <c r="C423" s="454"/>
      <c r="D423" s="454"/>
      <c r="E423" s="454"/>
      <c r="F423" s="454"/>
      <c r="G423" s="454"/>
      <c r="H423" s="454"/>
      <c r="I423" s="454"/>
      <c r="J423" s="454"/>
      <c r="K423" s="454"/>
    </row>
    <row r="424" spans="1:11" ht="15">
      <c r="A424" s="454"/>
      <c r="B424" s="454"/>
      <c r="C424" s="454"/>
      <c r="D424" s="454"/>
      <c r="E424" s="454"/>
      <c r="F424" s="454"/>
      <c r="G424" s="454"/>
      <c r="H424" s="454"/>
      <c r="I424" s="454"/>
      <c r="J424" s="454"/>
      <c r="K424" s="454"/>
    </row>
    <row r="425" spans="1:11" ht="15">
      <c r="A425" s="454"/>
      <c r="B425" s="454"/>
      <c r="C425" s="454"/>
      <c r="D425" s="454"/>
      <c r="E425" s="454"/>
      <c r="F425" s="454"/>
      <c r="G425" s="454"/>
      <c r="H425" s="454"/>
      <c r="I425" s="454"/>
      <c r="J425" s="454"/>
      <c r="K425" s="454"/>
    </row>
    <row r="426" spans="1:11" ht="15">
      <c r="A426" s="454"/>
      <c r="B426" s="454"/>
      <c r="C426" s="454"/>
      <c r="D426" s="454"/>
      <c r="E426" s="454"/>
      <c r="F426" s="454"/>
      <c r="G426" s="454"/>
      <c r="H426" s="454"/>
      <c r="I426" s="454"/>
      <c r="J426" s="454"/>
      <c r="K426" s="454"/>
    </row>
    <row r="427" spans="1:11" ht="15">
      <c r="A427" s="454"/>
      <c r="B427" s="454"/>
      <c r="C427" s="454"/>
      <c r="D427" s="454"/>
      <c r="E427" s="454"/>
      <c r="F427" s="454"/>
      <c r="G427" s="454"/>
      <c r="H427" s="454"/>
      <c r="I427" s="454"/>
      <c r="J427" s="454"/>
      <c r="K427" s="454"/>
    </row>
    <row r="428" spans="1:11" ht="15">
      <c r="A428" s="454"/>
      <c r="B428" s="454"/>
      <c r="C428" s="454"/>
      <c r="D428" s="454"/>
      <c r="E428" s="454"/>
      <c r="F428" s="454"/>
      <c r="G428" s="454"/>
      <c r="H428" s="454"/>
      <c r="I428" s="454"/>
      <c r="J428" s="454"/>
      <c r="K428" s="454"/>
    </row>
    <row r="429" spans="1:11" ht="15">
      <c r="A429" s="454"/>
      <c r="B429" s="454"/>
      <c r="C429" s="454"/>
      <c r="D429" s="454"/>
      <c r="E429" s="454"/>
      <c r="F429" s="454"/>
      <c r="G429" s="454"/>
      <c r="H429" s="454"/>
      <c r="I429" s="454"/>
      <c r="J429" s="454"/>
      <c r="K429" s="454"/>
    </row>
    <row r="430" spans="1:11" ht="15">
      <c r="A430" s="454"/>
      <c r="B430" s="454"/>
      <c r="C430" s="454"/>
      <c r="D430" s="454"/>
      <c r="E430" s="454"/>
      <c r="F430" s="454"/>
      <c r="G430" s="454"/>
      <c r="H430" s="454"/>
      <c r="I430" s="454"/>
      <c r="J430" s="454"/>
      <c r="K430" s="454"/>
    </row>
    <row r="431" spans="1:11" ht="15">
      <c r="A431" s="454"/>
      <c r="B431" s="454"/>
      <c r="C431" s="454"/>
      <c r="D431" s="454"/>
      <c r="E431" s="454"/>
      <c r="F431" s="454"/>
      <c r="G431" s="454"/>
      <c r="H431" s="454"/>
      <c r="I431" s="454"/>
      <c r="J431" s="454"/>
      <c r="K431" s="454"/>
    </row>
    <row r="432" spans="1:11" ht="15">
      <c r="A432" s="454"/>
      <c r="B432" s="454"/>
      <c r="C432" s="454"/>
      <c r="D432" s="454"/>
      <c r="E432" s="454"/>
      <c r="F432" s="454"/>
      <c r="G432" s="454"/>
      <c r="H432" s="454"/>
      <c r="I432" s="454"/>
      <c r="J432" s="454"/>
      <c r="K432" s="454"/>
    </row>
    <row r="433" spans="1:11" ht="15">
      <c r="A433" s="454"/>
      <c r="B433" s="454"/>
      <c r="C433" s="454"/>
      <c r="D433" s="454"/>
      <c r="E433" s="454"/>
      <c r="F433" s="454"/>
      <c r="G433" s="454"/>
      <c r="H433" s="454"/>
      <c r="I433" s="454"/>
      <c r="J433" s="454"/>
      <c r="K433" s="454"/>
    </row>
    <row r="434" spans="1:11" ht="15">
      <c r="A434" s="454"/>
      <c r="B434" s="454"/>
      <c r="C434" s="454"/>
      <c r="D434" s="454"/>
      <c r="E434" s="454"/>
      <c r="F434" s="454"/>
      <c r="G434" s="454"/>
      <c r="H434" s="454"/>
      <c r="I434" s="454"/>
      <c r="J434" s="454"/>
      <c r="K434" s="454"/>
    </row>
    <row r="435" spans="1:11" ht="15">
      <c r="A435" s="454"/>
      <c r="B435" s="454"/>
      <c r="C435" s="454"/>
      <c r="D435" s="454"/>
      <c r="E435" s="454"/>
      <c r="F435" s="454"/>
      <c r="G435" s="454"/>
      <c r="H435" s="454"/>
      <c r="I435" s="454"/>
      <c r="J435" s="454"/>
      <c r="K435" s="454"/>
    </row>
    <row r="436" spans="1:11" ht="15">
      <c r="A436" s="454"/>
      <c r="B436" s="454"/>
      <c r="C436" s="454"/>
      <c r="D436" s="454"/>
      <c r="E436" s="454"/>
      <c r="F436" s="454"/>
      <c r="G436" s="454"/>
      <c r="H436" s="454"/>
      <c r="I436" s="454"/>
      <c r="J436" s="454"/>
      <c r="K436" s="454"/>
    </row>
    <row r="437" spans="1:11" ht="15">
      <c r="A437" s="454"/>
      <c r="B437" s="454"/>
      <c r="C437" s="454"/>
      <c r="D437" s="454"/>
      <c r="E437" s="454"/>
      <c r="F437" s="454"/>
      <c r="G437" s="454"/>
      <c r="H437" s="454"/>
      <c r="I437" s="454"/>
      <c r="J437" s="454"/>
      <c r="K437" s="454"/>
    </row>
    <row r="438" spans="1:11" ht="15">
      <c r="A438" s="454"/>
      <c r="B438" s="454"/>
      <c r="C438" s="454"/>
      <c r="D438" s="454"/>
      <c r="E438" s="454"/>
      <c r="F438" s="454"/>
      <c r="G438" s="454"/>
      <c r="H438" s="454"/>
      <c r="I438" s="454"/>
      <c r="J438" s="454"/>
      <c r="K438" s="454"/>
    </row>
    <row r="439" spans="1:11" ht="15">
      <c r="A439" s="454"/>
      <c r="B439" s="454"/>
      <c r="C439" s="454"/>
      <c r="D439" s="454"/>
      <c r="E439" s="454"/>
      <c r="F439" s="454"/>
      <c r="G439" s="454"/>
      <c r="H439" s="454"/>
      <c r="I439" s="454"/>
      <c r="J439" s="454"/>
      <c r="K439" s="454"/>
    </row>
    <row r="440" spans="1:11" ht="15">
      <c r="A440" s="454"/>
      <c r="B440" s="454"/>
      <c r="C440" s="454"/>
      <c r="D440" s="454"/>
      <c r="E440" s="454"/>
      <c r="F440" s="454"/>
      <c r="G440" s="454"/>
      <c r="H440" s="454"/>
      <c r="I440" s="454"/>
      <c r="J440" s="454"/>
      <c r="K440" s="454"/>
    </row>
    <row r="441" spans="1:11" ht="15">
      <c r="A441" s="454"/>
      <c r="B441" s="454"/>
      <c r="C441" s="454"/>
      <c r="D441" s="454"/>
      <c r="E441" s="454"/>
      <c r="F441" s="454"/>
      <c r="G441" s="454"/>
      <c r="H441" s="454"/>
      <c r="I441" s="454"/>
      <c r="J441" s="454"/>
      <c r="K441" s="454"/>
    </row>
    <row r="442" spans="1:11" ht="15">
      <c r="A442" s="454"/>
      <c r="B442" s="454"/>
      <c r="C442" s="454"/>
      <c r="D442" s="454"/>
      <c r="E442" s="454"/>
      <c r="F442" s="454"/>
      <c r="G442" s="454"/>
      <c r="H442" s="454"/>
      <c r="I442" s="454"/>
      <c r="J442" s="454"/>
      <c r="K442" s="454"/>
    </row>
    <row r="443" spans="1:11" ht="15">
      <c r="A443" s="454"/>
      <c r="B443" s="454"/>
      <c r="C443" s="454"/>
      <c r="D443" s="454"/>
      <c r="E443" s="454"/>
      <c r="F443" s="454"/>
      <c r="G443" s="454"/>
      <c r="H443" s="454"/>
      <c r="I443" s="454"/>
      <c r="J443" s="454"/>
      <c r="K443" s="454"/>
    </row>
    <row r="444" spans="1:11" ht="15">
      <c r="A444" s="454"/>
      <c r="B444" s="454"/>
      <c r="C444" s="454"/>
      <c r="D444" s="454"/>
      <c r="E444" s="454"/>
      <c r="F444" s="454"/>
      <c r="G444" s="454"/>
      <c r="H444" s="454"/>
      <c r="I444" s="454"/>
      <c r="J444" s="454"/>
      <c r="K444" s="454"/>
    </row>
    <row r="445" spans="1:11" ht="15">
      <c r="A445" s="454"/>
      <c r="B445" s="454"/>
      <c r="C445" s="454"/>
      <c r="D445" s="454"/>
      <c r="E445" s="454"/>
      <c r="F445" s="454"/>
      <c r="G445" s="454"/>
      <c r="H445" s="454"/>
      <c r="I445" s="454"/>
      <c r="J445" s="454"/>
      <c r="K445" s="454"/>
    </row>
    <row r="446" spans="1:11" ht="15">
      <c r="A446" s="454"/>
      <c r="B446" s="454"/>
      <c r="C446" s="454"/>
      <c r="D446" s="454"/>
      <c r="E446" s="454"/>
      <c r="F446" s="454"/>
      <c r="G446" s="454"/>
      <c r="H446" s="454"/>
      <c r="I446" s="454"/>
      <c r="J446" s="454"/>
      <c r="K446" s="454"/>
    </row>
    <row r="447" spans="1:11" ht="15">
      <c r="A447" s="454"/>
      <c r="B447" s="454"/>
      <c r="C447" s="454"/>
      <c r="D447" s="454"/>
      <c r="E447" s="454"/>
      <c r="F447" s="454"/>
      <c r="G447" s="454"/>
      <c r="H447" s="454"/>
      <c r="I447" s="454"/>
      <c r="J447" s="454"/>
      <c r="K447" s="454"/>
    </row>
    <row r="448" spans="1:11" ht="15">
      <c r="A448" s="454"/>
      <c r="B448" s="454"/>
      <c r="C448" s="454"/>
      <c r="D448" s="454"/>
      <c r="E448" s="454"/>
      <c r="F448" s="454"/>
      <c r="G448" s="454"/>
      <c r="H448" s="454"/>
      <c r="I448" s="454"/>
      <c r="J448" s="454"/>
      <c r="K448" s="454"/>
    </row>
    <row r="449" spans="1:11" ht="15">
      <c r="A449" s="454"/>
      <c r="B449" s="454"/>
      <c r="C449" s="454"/>
      <c r="D449" s="454"/>
      <c r="E449" s="454"/>
      <c r="F449" s="454"/>
      <c r="G449" s="454"/>
      <c r="H449" s="454"/>
      <c r="I449" s="454"/>
      <c r="J449" s="454"/>
      <c r="K449" s="454"/>
    </row>
    <row r="450" spans="1:11" ht="15">
      <c r="A450" s="454"/>
      <c r="B450" s="454"/>
      <c r="C450" s="454"/>
      <c r="D450" s="454"/>
      <c r="E450" s="454"/>
      <c r="F450" s="454"/>
      <c r="G450" s="454"/>
      <c r="H450" s="454"/>
      <c r="I450" s="454"/>
      <c r="J450" s="454"/>
      <c r="K450" s="454"/>
    </row>
    <row r="451" spans="1:11" ht="15">
      <c r="A451" s="454"/>
      <c r="B451" s="454"/>
      <c r="C451" s="454"/>
      <c r="D451" s="454"/>
      <c r="E451" s="454"/>
      <c r="F451" s="454"/>
      <c r="G451" s="454"/>
      <c r="H451" s="454"/>
      <c r="I451" s="454"/>
      <c r="J451" s="454"/>
      <c r="K451" s="454"/>
    </row>
    <row r="452" spans="1:11" ht="15">
      <c r="A452" s="454"/>
      <c r="B452" s="454"/>
      <c r="C452" s="454"/>
      <c r="D452" s="454"/>
      <c r="E452" s="454"/>
      <c r="F452" s="454"/>
      <c r="G452" s="454"/>
      <c r="H452" s="454"/>
      <c r="I452" s="454"/>
      <c r="J452" s="454"/>
      <c r="K452" s="454"/>
    </row>
    <row r="453" spans="1:11" ht="15">
      <c r="A453" s="454"/>
      <c r="B453" s="454"/>
      <c r="C453" s="454"/>
      <c r="D453" s="454"/>
      <c r="E453" s="454"/>
      <c r="F453" s="454"/>
      <c r="G453" s="454"/>
      <c r="H453" s="454"/>
      <c r="I453" s="454"/>
      <c r="J453" s="454"/>
      <c r="K453" s="454"/>
    </row>
    <row r="454" spans="1:11" ht="15">
      <c r="A454" s="454"/>
      <c r="B454" s="454"/>
      <c r="C454" s="454"/>
      <c r="D454" s="454"/>
      <c r="E454" s="454"/>
      <c r="F454" s="454"/>
      <c r="G454" s="454"/>
      <c r="H454" s="454"/>
      <c r="I454" s="454"/>
      <c r="J454" s="454"/>
      <c r="K454" s="454"/>
    </row>
    <row r="455" spans="1:11" ht="15">
      <c r="A455" s="454"/>
      <c r="B455" s="454"/>
      <c r="C455" s="454"/>
      <c r="D455" s="454"/>
      <c r="E455" s="454"/>
      <c r="F455" s="454"/>
      <c r="G455" s="454"/>
      <c r="H455" s="454"/>
      <c r="I455" s="454"/>
      <c r="J455" s="454"/>
      <c r="K455" s="454"/>
    </row>
    <row r="456" spans="1:11" ht="15">
      <c r="A456" s="454"/>
      <c r="B456" s="454"/>
      <c r="C456" s="454"/>
      <c r="D456" s="454"/>
      <c r="E456" s="454"/>
      <c r="F456" s="454"/>
      <c r="G456" s="454"/>
      <c r="H456" s="454"/>
      <c r="I456" s="454"/>
      <c r="J456" s="454"/>
      <c r="K456" s="454"/>
    </row>
    <row r="457" spans="1:11" ht="15">
      <c r="A457" s="454"/>
      <c r="B457" s="454"/>
      <c r="C457" s="454"/>
      <c r="D457" s="454"/>
      <c r="E457" s="454"/>
      <c r="F457" s="454"/>
      <c r="G457" s="454"/>
      <c r="H457" s="454"/>
      <c r="I457" s="454"/>
      <c r="J457" s="454"/>
      <c r="K457" s="454"/>
    </row>
    <row r="458" spans="1:11" ht="15">
      <c r="A458" s="454"/>
      <c r="B458" s="454"/>
      <c r="C458" s="454"/>
      <c r="D458" s="454"/>
      <c r="E458" s="454"/>
      <c r="F458" s="454"/>
      <c r="G458" s="454"/>
      <c r="H458" s="454"/>
      <c r="I458" s="454"/>
      <c r="J458" s="454"/>
      <c r="K458" s="454"/>
    </row>
    <row r="459" spans="1:11" ht="15">
      <c r="A459" s="454"/>
      <c r="B459" s="454"/>
      <c r="C459" s="454"/>
      <c r="D459" s="454"/>
      <c r="E459" s="454"/>
      <c r="F459" s="454"/>
      <c r="G459" s="454"/>
      <c r="H459" s="454"/>
      <c r="I459" s="454"/>
      <c r="J459" s="454"/>
      <c r="K459" s="454"/>
    </row>
    <row r="460" spans="1:11" ht="15">
      <c r="A460" s="454"/>
      <c r="B460" s="454"/>
      <c r="C460" s="454"/>
      <c r="D460" s="454"/>
      <c r="E460" s="454"/>
      <c r="F460" s="454"/>
      <c r="G460" s="454"/>
      <c r="H460" s="454"/>
      <c r="I460" s="454"/>
      <c r="J460" s="454"/>
      <c r="K460" s="454"/>
    </row>
    <row r="461" spans="1:11" ht="15">
      <c r="A461" s="454"/>
      <c r="B461" s="454"/>
      <c r="C461" s="454"/>
      <c r="D461" s="454"/>
      <c r="E461" s="454"/>
      <c r="F461" s="454"/>
      <c r="G461" s="454"/>
      <c r="H461" s="454"/>
      <c r="I461" s="454"/>
      <c r="J461" s="454"/>
      <c r="K461" s="454"/>
    </row>
    <row r="462" spans="1:11" ht="15">
      <c r="A462" s="454"/>
      <c r="B462" s="454"/>
      <c r="C462" s="454"/>
      <c r="D462" s="454"/>
      <c r="E462" s="454"/>
      <c r="F462" s="454"/>
      <c r="G462" s="454"/>
      <c r="H462" s="454"/>
      <c r="I462" s="454"/>
      <c r="J462" s="454"/>
      <c r="K462" s="454"/>
    </row>
    <row r="463" spans="1:11" ht="15">
      <c r="A463" s="454"/>
      <c r="B463" s="454"/>
      <c r="C463" s="454"/>
      <c r="D463" s="454"/>
      <c r="E463" s="454"/>
      <c r="F463" s="454"/>
      <c r="G463" s="454"/>
      <c r="H463" s="454"/>
      <c r="I463" s="454"/>
      <c r="J463" s="454"/>
      <c r="K463" s="454"/>
    </row>
    <row r="464" spans="1:11" ht="15">
      <c r="A464" s="454"/>
      <c r="B464" s="454"/>
      <c r="C464" s="454"/>
      <c r="D464" s="454"/>
      <c r="E464" s="454"/>
      <c r="F464" s="454"/>
      <c r="G464" s="454"/>
      <c r="H464" s="454"/>
      <c r="I464" s="454"/>
      <c r="J464" s="454"/>
      <c r="K464" s="454"/>
    </row>
    <row r="465" spans="1:11" ht="15">
      <c r="A465" s="454"/>
      <c r="B465" s="454"/>
      <c r="C465" s="454"/>
      <c r="D465" s="454"/>
      <c r="E465" s="454"/>
      <c r="F465" s="454"/>
      <c r="G465" s="454"/>
      <c r="H465" s="454"/>
      <c r="I465" s="454"/>
      <c r="J465" s="454"/>
      <c r="K465" s="454"/>
    </row>
    <row r="466" spans="1:11" ht="15">
      <c r="A466" s="454"/>
      <c r="B466" s="454"/>
      <c r="C466" s="454"/>
      <c r="D466" s="454"/>
      <c r="E466" s="454"/>
      <c r="F466" s="454"/>
      <c r="G466" s="454"/>
      <c r="H466" s="454"/>
      <c r="I466" s="454"/>
      <c r="J466" s="454"/>
      <c r="K466" s="454"/>
    </row>
    <row r="467" spans="1:11" ht="15">
      <c r="A467" s="454"/>
      <c r="B467" s="454"/>
      <c r="C467" s="454"/>
      <c r="D467" s="454"/>
      <c r="E467" s="454"/>
      <c r="F467" s="454"/>
      <c r="G467" s="454"/>
      <c r="H467" s="454"/>
      <c r="I467" s="454"/>
      <c r="J467" s="454"/>
      <c r="K467" s="454"/>
    </row>
    <row r="468" spans="1:11" ht="15">
      <c r="A468" s="454"/>
      <c r="B468" s="454"/>
      <c r="C468" s="454"/>
      <c r="D468" s="454"/>
      <c r="E468" s="454"/>
      <c r="F468" s="454"/>
      <c r="G468" s="454"/>
      <c r="H468" s="454"/>
      <c r="I468" s="454"/>
      <c r="J468" s="454"/>
      <c r="K468" s="454"/>
    </row>
    <row r="469" spans="1:11" ht="15">
      <c r="A469" s="454"/>
      <c r="B469" s="454"/>
      <c r="C469" s="454"/>
      <c r="D469" s="454"/>
      <c r="E469" s="454"/>
      <c r="F469" s="454"/>
      <c r="G469" s="454"/>
      <c r="H469" s="454"/>
      <c r="I469" s="454"/>
      <c r="J469" s="454"/>
      <c r="K469" s="454"/>
    </row>
    <row r="470" spans="1:11" ht="15">
      <c r="A470" s="454"/>
      <c r="B470" s="454"/>
      <c r="C470" s="454"/>
      <c r="D470" s="454"/>
      <c r="E470" s="454"/>
      <c r="F470" s="454"/>
      <c r="G470" s="454"/>
      <c r="H470" s="454"/>
      <c r="I470" s="454"/>
      <c r="J470" s="454"/>
      <c r="K470" s="454"/>
    </row>
    <row r="471" spans="1:11" ht="15">
      <c r="A471" s="454"/>
      <c r="B471" s="454"/>
      <c r="C471" s="454"/>
      <c r="D471" s="454"/>
      <c r="E471" s="454"/>
      <c r="F471" s="454"/>
      <c r="G471" s="454"/>
      <c r="H471" s="454"/>
      <c r="I471" s="454"/>
      <c r="J471" s="454"/>
      <c r="K471" s="454"/>
    </row>
    <row r="472" spans="1:11" ht="15">
      <c r="A472" s="454"/>
      <c r="B472" s="454"/>
      <c r="C472" s="454"/>
      <c r="D472" s="454"/>
      <c r="E472" s="454"/>
      <c r="F472" s="454"/>
      <c r="G472" s="454"/>
      <c r="H472" s="454"/>
      <c r="I472" s="454"/>
      <c r="J472" s="454"/>
      <c r="K472" s="454"/>
    </row>
    <row r="473" spans="1:11" ht="15">
      <c r="A473" s="454"/>
      <c r="B473" s="454"/>
      <c r="C473" s="454"/>
      <c r="D473" s="454"/>
      <c r="E473" s="454"/>
      <c r="F473" s="454"/>
      <c r="G473" s="454"/>
      <c r="H473" s="454"/>
      <c r="I473" s="454"/>
      <c r="J473" s="454"/>
      <c r="K473" s="454"/>
    </row>
    <row r="474" spans="1:11" ht="15">
      <c r="A474" s="454"/>
      <c r="B474" s="454"/>
      <c r="C474" s="454"/>
      <c r="D474" s="454"/>
      <c r="E474" s="454"/>
      <c r="F474" s="454"/>
      <c r="G474" s="454"/>
      <c r="H474" s="454"/>
      <c r="I474" s="454"/>
      <c r="J474" s="454"/>
      <c r="K474" s="454"/>
    </row>
    <row r="475" spans="1:11" ht="15">
      <c r="A475" s="454"/>
      <c r="B475" s="454"/>
      <c r="C475" s="454"/>
      <c r="D475" s="454"/>
      <c r="E475" s="454"/>
      <c r="F475" s="454"/>
      <c r="G475" s="454"/>
      <c r="H475" s="454"/>
      <c r="I475" s="454"/>
      <c r="J475" s="454"/>
      <c r="K475" s="454"/>
    </row>
    <row r="476" spans="1:11" ht="15">
      <c r="A476" s="454"/>
      <c r="B476" s="454"/>
      <c r="C476" s="454"/>
      <c r="D476" s="454"/>
      <c r="E476" s="454"/>
      <c r="F476" s="454"/>
      <c r="G476" s="454"/>
      <c r="H476" s="454"/>
      <c r="I476" s="454"/>
      <c r="J476" s="454"/>
      <c r="K476" s="454"/>
    </row>
    <row r="477" spans="1:11" ht="15">
      <c r="A477" s="454"/>
      <c r="B477" s="454"/>
      <c r="C477" s="454"/>
      <c r="D477" s="454"/>
      <c r="E477" s="454"/>
      <c r="F477" s="454"/>
      <c r="G477" s="454"/>
      <c r="H477" s="454"/>
      <c r="I477" s="454"/>
      <c r="J477" s="454"/>
      <c r="K477" s="454"/>
    </row>
    <row r="478" spans="1:11" ht="15">
      <c r="A478" s="454"/>
      <c r="B478" s="454"/>
      <c r="C478" s="454"/>
      <c r="D478" s="454"/>
      <c r="E478" s="454"/>
      <c r="F478" s="454"/>
      <c r="G478" s="454"/>
      <c r="H478" s="454"/>
      <c r="I478" s="454"/>
      <c r="J478" s="454"/>
      <c r="K478" s="454"/>
    </row>
    <row r="479" spans="1:11" ht="15">
      <c r="A479" s="454"/>
      <c r="B479" s="454"/>
      <c r="C479" s="454"/>
      <c r="D479" s="454"/>
      <c r="E479" s="454"/>
      <c r="F479" s="454"/>
      <c r="G479" s="454"/>
      <c r="H479" s="454"/>
      <c r="I479" s="454"/>
      <c r="J479" s="454"/>
      <c r="K479" s="454"/>
    </row>
    <row r="480" spans="1:11" ht="15">
      <c r="A480" s="454"/>
      <c r="B480" s="454"/>
      <c r="C480" s="454"/>
      <c r="D480" s="454"/>
      <c r="E480" s="454"/>
      <c r="F480" s="454"/>
      <c r="G480" s="454"/>
      <c r="H480" s="454"/>
      <c r="I480" s="454"/>
      <c r="J480" s="454"/>
      <c r="K480" s="454"/>
    </row>
    <row r="481" spans="1:11" ht="15">
      <c r="A481" s="454"/>
      <c r="B481" s="454"/>
      <c r="C481" s="454"/>
      <c r="D481" s="454"/>
      <c r="E481" s="454"/>
      <c r="F481" s="454"/>
      <c r="G481" s="454"/>
      <c r="H481" s="454"/>
      <c r="I481" s="454"/>
      <c r="J481" s="454"/>
      <c r="K481" s="454"/>
    </row>
    <row r="482" spans="1:11" ht="15">
      <c r="A482" s="454"/>
      <c r="B482" s="454"/>
    </row>
    <row r="483" spans="1:11" ht="15">
      <c r="A483" s="454"/>
      <c r="B483" s="454"/>
    </row>
    <row r="484" spans="1:11" ht="15">
      <c r="A484" s="454"/>
    </row>
    <row r="485" spans="1:11" ht="15">
      <c r="A485" s="454"/>
    </row>
    <row r="486" spans="1:11" ht="15">
      <c r="A486" s="454"/>
    </row>
  </sheetData>
  <mergeCells count="5">
    <mergeCell ref="B7:J7"/>
    <mergeCell ref="B8:J8"/>
    <mergeCell ref="B9:J9"/>
    <mergeCell ref="C67:J67"/>
    <mergeCell ref="C68:J68"/>
  </mergeCells>
  <printOptions horizontalCentered="1"/>
  <pageMargins left="0.98425196850393704" right="0.51181102362204722" top="0.74803149606299213" bottom="0.23622047244094491" header="0" footer="0"/>
  <pageSetup scale="4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299C5-9478-4C2C-8352-F62457FA2492}">
  <sheetPr>
    <tabColor rgb="FFFFC000"/>
    <pageSetUpPr fitToPage="1"/>
  </sheetPr>
  <dimension ref="A1:W470"/>
  <sheetViews>
    <sheetView view="pageBreakPreview" zoomScale="80" zoomScaleNormal="100" zoomScaleSheetLayoutView="80" workbookViewId="0">
      <selection activeCell="B7" sqref="B7:O7"/>
    </sheetView>
  </sheetViews>
  <sheetFormatPr defaultColWidth="9.42578125" defaultRowHeight="12.75"/>
  <cols>
    <col min="1" max="1" width="2.5703125" style="455" customWidth="1"/>
    <col min="2" max="2" width="6.42578125" style="455" customWidth="1"/>
    <col min="3" max="3" width="104.28515625" style="455" customWidth="1"/>
    <col min="4" max="4" width="6.5703125" style="455" customWidth="1"/>
    <col min="5" max="10" width="14.5703125" style="455" customWidth="1"/>
    <col min="11" max="11" width="2.7109375" style="455" customWidth="1"/>
    <col min="12" max="12" width="2.5703125" style="455" customWidth="1"/>
    <col min="13" max="13" width="16.28515625" bestFit="1" customWidth="1"/>
    <col min="22" max="16384" width="9.42578125" style="455"/>
  </cols>
  <sheetData>
    <row r="1" spans="1:21" s="328" customFormat="1" ht="17.25" customHeight="1">
      <c r="A1" s="330"/>
      <c r="B1" s="326" t="s">
        <v>0</v>
      </c>
      <c r="C1" s="327"/>
      <c r="D1" s="327"/>
      <c r="E1" s="327"/>
      <c r="F1" s="177"/>
      <c r="H1" s="177"/>
      <c r="J1" s="5" t="s">
        <v>1</v>
      </c>
      <c r="K1" s="5"/>
      <c r="L1" s="177"/>
      <c r="M1"/>
      <c r="N1"/>
      <c r="O1"/>
      <c r="P1"/>
      <c r="Q1"/>
      <c r="R1"/>
      <c r="S1"/>
      <c r="T1"/>
      <c r="U1"/>
    </row>
    <row r="2" spans="1:21" s="328" customFormat="1" ht="17.25" customHeight="1">
      <c r="A2" s="330"/>
      <c r="B2" s="326"/>
      <c r="C2" s="177"/>
      <c r="D2" s="177"/>
      <c r="E2" s="327"/>
      <c r="F2" s="177"/>
      <c r="H2" s="177"/>
      <c r="J2" s="5" t="s">
        <v>2</v>
      </c>
      <c r="K2" s="5"/>
      <c r="L2" s="177"/>
      <c r="M2"/>
      <c r="N2"/>
      <c r="O2"/>
      <c r="P2"/>
      <c r="Q2"/>
      <c r="R2"/>
      <c r="S2"/>
      <c r="T2"/>
      <c r="U2"/>
    </row>
    <row r="3" spans="1:21" s="328" customFormat="1" ht="17.25" customHeight="1">
      <c r="A3" s="330"/>
      <c r="B3" s="331"/>
      <c r="C3" s="330"/>
      <c r="D3" s="330"/>
      <c r="E3" s="330"/>
      <c r="F3" s="177"/>
      <c r="H3" s="177"/>
      <c r="J3" s="5" t="s">
        <v>50</v>
      </c>
      <c r="K3" s="5"/>
      <c r="L3" s="177"/>
      <c r="M3"/>
      <c r="N3"/>
      <c r="O3"/>
      <c r="P3"/>
      <c r="Q3"/>
      <c r="R3"/>
      <c r="S3"/>
      <c r="T3"/>
      <c r="U3"/>
    </row>
    <row r="4" spans="1:21" s="328" customFormat="1" ht="17.25" customHeight="1">
      <c r="A4" s="330"/>
      <c r="B4" s="330"/>
      <c r="C4" s="330"/>
      <c r="D4" s="330"/>
      <c r="E4" s="330"/>
      <c r="F4" s="177"/>
      <c r="H4" s="177"/>
      <c r="J4" s="456" t="s">
        <v>90</v>
      </c>
      <c r="K4" s="456"/>
      <c r="L4" s="177"/>
      <c r="M4"/>
      <c r="N4"/>
      <c r="O4"/>
      <c r="P4"/>
      <c r="Q4"/>
      <c r="R4"/>
      <c r="S4"/>
      <c r="T4"/>
      <c r="U4"/>
    </row>
    <row r="5" spans="1:21" s="328" customFormat="1" ht="17.25" customHeight="1">
      <c r="A5" s="330"/>
      <c r="B5" s="330"/>
      <c r="C5" s="330"/>
      <c r="D5" s="330"/>
      <c r="E5" s="330"/>
      <c r="F5" s="177"/>
      <c r="H5" s="177"/>
      <c r="J5" s="456" t="s">
        <v>5</v>
      </c>
      <c r="K5" s="456"/>
      <c r="L5" s="177"/>
      <c r="M5"/>
      <c r="N5"/>
      <c r="O5"/>
      <c r="P5"/>
      <c r="Q5"/>
      <c r="R5"/>
      <c r="S5"/>
      <c r="T5"/>
      <c r="U5"/>
    </row>
    <row r="6" spans="1:21" s="328" customFormat="1" ht="17.25" customHeight="1">
      <c r="A6" s="330"/>
      <c r="B6" s="330"/>
      <c r="C6" s="330"/>
      <c r="D6" s="330"/>
      <c r="E6" s="330"/>
      <c r="F6" s="177"/>
      <c r="H6" s="177"/>
      <c r="J6" s="456" t="s">
        <v>213</v>
      </c>
      <c r="K6" s="456"/>
      <c r="L6" s="177"/>
      <c r="M6"/>
      <c r="N6"/>
      <c r="O6"/>
      <c r="P6"/>
      <c r="Q6"/>
      <c r="R6"/>
      <c r="S6"/>
      <c r="T6"/>
      <c r="U6"/>
    </row>
    <row r="7" spans="1:21" s="328" customFormat="1" ht="17.25" customHeight="1">
      <c r="A7" s="330"/>
      <c r="B7" s="517" t="s">
        <v>213</v>
      </c>
      <c r="C7" s="517"/>
      <c r="D7" s="517"/>
      <c r="E7" s="517"/>
      <c r="F7" s="517"/>
      <c r="G7" s="517"/>
      <c r="H7" s="517"/>
      <c r="I7" s="517"/>
      <c r="J7" s="517"/>
      <c r="K7" s="333"/>
      <c r="L7" s="177"/>
      <c r="M7"/>
      <c r="N7"/>
      <c r="O7"/>
      <c r="P7"/>
      <c r="Q7"/>
      <c r="R7"/>
      <c r="S7"/>
      <c r="T7"/>
      <c r="U7"/>
    </row>
    <row r="8" spans="1:21" s="328" customFormat="1" ht="17.25" customHeight="1">
      <c r="A8" s="330"/>
      <c r="B8" s="517" t="s">
        <v>172</v>
      </c>
      <c r="C8" s="517"/>
      <c r="D8" s="517"/>
      <c r="E8" s="517"/>
      <c r="F8" s="517"/>
      <c r="G8" s="517"/>
      <c r="H8" s="517"/>
      <c r="I8" s="517"/>
      <c r="J8" s="517"/>
      <c r="K8" s="333"/>
      <c r="L8" s="177"/>
      <c r="M8"/>
      <c r="N8"/>
      <c r="O8"/>
      <c r="P8"/>
      <c r="Q8"/>
      <c r="R8"/>
      <c r="S8"/>
      <c r="T8"/>
      <c r="U8"/>
    </row>
    <row r="9" spans="1:21" s="328" customFormat="1" ht="17.25" customHeight="1">
      <c r="A9" s="330"/>
      <c r="B9" s="518" t="s">
        <v>214</v>
      </c>
      <c r="C9" s="518"/>
      <c r="D9" s="518"/>
      <c r="E9" s="518"/>
      <c r="F9" s="518"/>
      <c r="G9" s="518"/>
      <c r="H9" s="518"/>
      <c r="I9" s="518"/>
      <c r="J9" s="518"/>
      <c r="K9" s="334"/>
      <c r="L9" s="177"/>
      <c r="M9"/>
      <c r="N9"/>
      <c r="O9"/>
      <c r="P9"/>
      <c r="Q9"/>
      <c r="R9"/>
      <c r="S9"/>
      <c r="T9"/>
      <c r="U9"/>
    </row>
    <row r="10" spans="1:21" s="328" customFormat="1" ht="17.25" customHeight="1" thickBot="1">
      <c r="A10" s="177"/>
      <c r="B10" s="177"/>
      <c r="C10" s="177"/>
      <c r="D10" s="177"/>
      <c r="E10" s="177"/>
      <c r="F10" s="457"/>
      <c r="G10" s="457"/>
      <c r="H10" s="177"/>
      <c r="I10" s="177"/>
      <c r="J10" s="177"/>
      <c r="K10" s="177"/>
      <c r="L10" s="177"/>
      <c r="M10"/>
      <c r="N10"/>
      <c r="O10"/>
      <c r="P10"/>
      <c r="Q10"/>
      <c r="R10"/>
      <c r="S10"/>
      <c r="T10"/>
      <c r="U10"/>
    </row>
    <row r="11" spans="1:21" s="328" customFormat="1" ht="17.25" customHeight="1">
      <c r="A11" s="177"/>
      <c r="B11" s="458" t="s">
        <v>8</v>
      </c>
      <c r="C11" s="459"/>
      <c r="D11" s="459"/>
      <c r="E11" s="34">
        <v>2026</v>
      </c>
      <c r="F11" s="34">
        <v>2027</v>
      </c>
      <c r="G11" s="34">
        <v>2028</v>
      </c>
      <c r="H11" s="34">
        <v>2029</v>
      </c>
      <c r="I11" s="34">
        <v>2030</v>
      </c>
      <c r="J11" s="43">
        <v>2031</v>
      </c>
      <c r="K11" s="94"/>
      <c r="M11"/>
      <c r="N11"/>
      <c r="O11"/>
      <c r="P11"/>
      <c r="Q11"/>
      <c r="R11"/>
      <c r="S11"/>
      <c r="T11"/>
      <c r="U11"/>
    </row>
    <row r="12" spans="1:21" s="328" customFormat="1" ht="17.25" customHeight="1" thickBot="1">
      <c r="A12" s="177"/>
      <c r="B12" s="460" t="s">
        <v>9</v>
      </c>
      <c r="C12" s="461" t="s">
        <v>174</v>
      </c>
      <c r="D12" s="461" t="s">
        <v>99</v>
      </c>
      <c r="E12" s="105" t="s">
        <v>12</v>
      </c>
      <c r="F12" s="44" t="s">
        <v>31</v>
      </c>
      <c r="G12" s="44" t="s">
        <v>31</v>
      </c>
      <c r="H12" s="44" t="s">
        <v>31</v>
      </c>
      <c r="I12" s="44" t="s">
        <v>31</v>
      </c>
      <c r="J12" s="45" t="s">
        <v>31</v>
      </c>
      <c r="K12" s="94"/>
      <c r="M12"/>
      <c r="N12"/>
      <c r="O12"/>
      <c r="P12"/>
      <c r="Q12"/>
      <c r="R12"/>
      <c r="S12"/>
      <c r="T12"/>
      <c r="U12"/>
    </row>
    <row r="13" spans="1:21" s="328" customFormat="1" ht="17.25" customHeight="1">
      <c r="A13" s="177"/>
      <c r="B13" s="462"/>
      <c r="C13" s="463"/>
      <c r="D13" s="463"/>
      <c r="E13" s="464" t="s">
        <v>13</v>
      </c>
      <c r="F13" s="464" t="s">
        <v>14</v>
      </c>
      <c r="G13" s="347" t="s">
        <v>15</v>
      </c>
      <c r="H13" s="347" t="s">
        <v>16</v>
      </c>
      <c r="I13" s="347" t="s">
        <v>17</v>
      </c>
      <c r="J13" s="465" t="s">
        <v>18</v>
      </c>
      <c r="K13" s="349"/>
      <c r="M13"/>
      <c r="N13"/>
      <c r="O13"/>
      <c r="P13"/>
      <c r="Q13"/>
      <c r="R13"/>
      <c r="S13"/>
      <c r="T13"/>
      <c r="U13"/>
    </row>
    <row r="14" spans="1:21" s="328" customFormat="1" ht="17.25" customHeight="1">
      <c r="A14" s="177"/>
      <c r="B14" s="344"/>
      <c r="C14" s="345"/>
      <c r="D14" s="351"/>
      <c r="E14" s="352"/>
      <c r="F14" s="352"/>
      <c r="G14" s="365"/>
      <c r="H14" s="365"/>
      <c r="I14" s="365"/>
      <c r="J14" s="353"/>
      <c r="K14" s="354"/>
      <c r="M14"/>
      <c r="N14"/>
      <c r="O14"/>
      <c r="P14"/>
      <c r="Q14"/>
      <c r="R14"/>
      <c r="S14"/>
      <c r="T14"/>
      <c r="U14"/>
    </row>
    <row r="15" spans="1:21" s="328" customFormat="1" ht="17.25" customHeight="1">
      <c r="A15" s="177"/>
      <c r="B15" s="355"/>
      <c r="C15" s="466" t="s">
        <v>175</v>
      </c>
      <c r="D15" s="357"/>
      <c r="E15" s="467"/>
      <c r="F15" s="467"/>
      <c r="G15" s="467"/>
      <c r="H15" s="467"/>
      <c r="I15" s="467"/>
      <c r="J15" s="468"/>
      <c r="K15" s="469"/>
      <c r="M15"/>
      <c r="N15"/>
      <c r="O15"/>
      <c r="P15"/>
      <c r="Q15"/>
      <c r="R15"/>
      <c r="S15"/>
      <c r="T15"/>
      <c r="U15"/>
    </row>
    <row r="16" spans="1:21" s="328" customFormat="1" ht="17.25" customHeight="1">
      <c r="A16" s="177"/>
      <c r="B16" s="344">
        <v>1</v>
      </c>
      <c r="C16" s="470" t="s">
        <v>176</v>
      </c>
      <c r="D16" s="351">
        <v>1</v>
      </c>
      <c r="E16" s="374">
        <v>35.313257328973179</v>
      </c>
      <c r="F16" s="374">
        <v>-6.9719638566675428</v>
      </c>
      <c r="G16" s="374">
        <v>15.333402915068632</v>
      </c>
      <c r="H16" s="374">
        <v>-24.162491348151974</v>
      </c>
      <c r="I16" s="374">
        <v>9.7749775497955227</v>
      </c>
      <c r="J16" s="375">
        <v>-22.790178129547428</v>
      </c>
      <c r="K16" s="376"/>
      <c r="M16"/>
      <c r="N16"/>
      <c r="O16"/>
      <c r="P16"/>
      <c r="Q16"/>
      <c r="R16"/>
      <c r="S16"/>
      <c r="T16"/>
      <c r="U16"/>
    </row>
    <row r="17" spans="1:23" s="328" customFormat="1" ht="17.25" customHeight="1">
      <c r="A17" s="177"/>
      <c r="B17" s="344"/>
      <c r="C17" s="471"/>
      <c r="D17" s="351"/>
      <c r="E17" s="472"/>
      <c r="F17" s="472"/>
      <c r="G17" s="472"/>
      <c r="H17" s="472"/>
      <c r="I17" s="472"/>
      <c r="J17" s="473"/>
      <c r="K17" s="474"/>
      <c r="M17"/>
      <c r="N17"/>
      <c r="O17"/>
      <c r="P17"/>
      <c r="Q17"/>
      <c r="R17"/>
      <c r="S17"/>
      <c r="T17"/>
      <c r="U17"/>
    </row>
    <row r="18" spans="1:23" s="328" customFormat="1" ht="17.25" customHeight="1">
      <c r="A18" s="177"/>
      <c r="B18" s="344"/>
      <c r="C18" s="470" t="s">
        <v>177</v>
      </c>
      <c r="D18" s="351"/>
      <c r="E18" s="475"/>
      <c r="F18" s="475"/>
      <c r="G18" s="475"/>
      <c r="H18" s="475"/>
      <c r="I18" s="475"/>
      <c r="J18" s="476"/>
      <c r="K18" s="474"/>
      <c r="M18"/>
      <c r="N18"/>
      <c r="O18"/>
      <c r="P18"/>
      <c r="Q18"/>
      <c r="R18"/>
      <c r="S18"/>
      <c r="T18"/>
      <c r="U18"/>
    </row>
    <row r="19" spans="1:23" s="328" customFormat="1" ht="17.25" customHeight="1">
      <c r="A19" s="177"/>
      <c r="B19" s="344">
        <f>B16+1</f>
        <v>2</v>
      </c>
      <c r="C19" s="477" t="s">
        <v>178</v>
      </c>
      <c r="D19" s="351"/>
      <c r="E19" s="370">
        <v>-9.1</v>
      </c>
      <c r="F19" s="370">
        <v>-9.1</v>
      </c>
      <c r="G19" s="370">
        <v>-9.1</v>
      </c>
      <c r="H19" s="370">
        <v>-9.1</v>
      </c>
      <c r="I19" s="370">
        <v>-9.1</v>
      </c>
      <c r="J19" s="371">
        <v>-9.1</v>
      </c>
      <c r="K19" s="364"/>
      <c r="M19"/>
      <c r="N19"/>
      <c r="O19"/>
      <c r="P19"/>
      <c r="Q19"/>
      <c r="R19"/>
      <c r="S19"/>
      <c r="T19"/>
      <c r="U19"/>
      <c r="V19" s="478"/>
      <c r="W19" s="478"/>
    </row>
    <row r="20" spans="1:23" s="328" customFormat="1" ht="17.25" customHeight="1">
      <c r="A20" s="177"/>
      <c r="B20" s="344">
        <f>B19+1</f>
        <v>3</v>
      </c>
      <c r="C20" s="477" t="s">
        <v>179</v>
      </c>
      <c r="D20" s="351"/>
      <c r="E20" s="374">
        <v>44.285737839999989</v>
      </c>
      <c r="F20" s="374">
        <v>44.264485530000002</v>
      </c>
      <c r="G20" s="374">
        <v>44.264487189999997</v>
      </c>
      <c r="H20" s="374">
        <v>44.264485449999988</v>
      </c>
      <c r="I20" s="374">
        <v>44.264487389999999</v>
      </c>
      <c r="J20" s="375">
        <v>44.264229799999981</v>
      </c>
      <c r="K20" s="376"/>
      <c r="M20"/>
      <c r="N20"/>
      <c r="O20"/>
      <c r="P20"/>
      <c r="Q20"/>
      <c r="R20"/>
      <c r="S20"/>
      <c r="T20"/>
      <c r="U20"/>
      <c r="V20" s="479"/>
      <c r="W20" s="479"/>
    </row>
    <row r="21" spans="1:23" s="328" customFormat="1" ht="17.25" customHeight="1">
      <c r="A21" s="177"/>
      <c r="B21" s="344">
        <f t="shared" ref="B21:B26" si="0">B20+1</f>
        <v>4</v>
      </c>
      <c r="C21" s="477" t="s">
        <v>180</v>
      </c>
      <c r="D21" s="351"/>
      <c r="E21" s="374">
        <v>567.29999999999995</v>
      </c>
      <c r="F21" s="374">
        <v>587.79999999999995</v>
      </c>
      <c r="G21" s="374">
        <v>607.6</v>
      </c>
      <c r="H21" s="374">
        <v>626.9</v>
      </c>
      <c r="I21" s="374">
        <v>649.5</v>
      </c>
      <c r="J21" s="375">
        <v>668.1</v>
      </c>
      <c r="K21" s="376"/>
      <c r="M21"/>
      <c r="N21"/>
      <c r="O21"/>
      <c r="P21"/>
      <c r="Q21"/>
      <c r="R21"/>
      <c r="S21"/>
      <c r="T21"/>
      <c r="U21"/>
      <c r="V21" s="478"/>
      <c r="W21" s="478"/>
    </row>
    <row r="22" spans="1:23" s="328" customFormat="1" ht="17.25" customHeight="1">
      <c r="A22" s="177"/>
      <c r="B22" s="372">
        <v>5</v>
      </c>
      <c r="C22" s="477" t="s">
        <v>181</v>
      </c>
      <c r="D22" s="373"/>
      <c r="E22" s="374">
        <v>0</v>
      </c>
      <c r="F22" s="374">
        <v>0</v>
      </c>
      <c r="G22" s="374">
        <v>0</v>
      </c>
      <c r="H22" s="374">
        <v>0</v>
      </c>
      <c r="I22" s="374">
        <v>0</v>
      </c>
      <c r="J22" s="375">
        <v>0</v>
      </c>
      <c r="K22" s="376"/>
      <c r="M22"/>
      <c r="N22"/>
      <c r="O22"/>
      <c r="P22"/>
      <c r="Q22"/>
      <c r="R22"/>
      <c r="S22"/>
      <c r="T22"/>
      <c r="U22"/>
      <c r="V22" s="478"/>
      <c r="W22" s="478"/>
    </row>
    <row r="23" spans="1:23" s="328" customFormat="1" ht="17.25" customHeight="1">
      <c r="A23" s="177"/>
      <c r="B23" s="344">
        <f>B22+1</f>
        <v>6</v>
      </c>
      <c r="C23" s="477" t="s">
        <v>182</v>
      </c>
      <c r="D23" s="373"/>
      <c r="E23" s="374">
        <v>75.7</v>
      </c>
      <c r="F23" s="374">
        <v>87.100000000000009</v>
      </c>
      <c r="G23" s="374">
        <v>76.8</v>
      </c>
      <c r="H23" s="374">
        <v>82.3</v>
      </c>
      <c r="I23" s="374">
        <v>76.2</v>
      </c>
      <c r="J23" s="375">
        <v>87.9</v>
      </c>
      <c r="K23" s="376"/>
      <c r="M23"/>
      <c r="N23"/>
      <c r="O23"/>
      <c r="P23"/>
      <c r="Q23"/>
      <c r="R23"/>
      <c r="S23"/>
      <c r="T23"/>
      <c r="U23"/>
      <c r="V23" s="478"/>
      <c r="W23" s="478"/>
    </row>
    <row r="24" spans="1:23" s="328" customFormat="1" ht="17.25" customHeight="1">
      <c r="A24" s="177"/>
      <c r="B24" s="344">
        <f t="shared" si="0"/>
        <v>7</v>
      </c>
      <c r="C24" s="369" t="s">
        <v>183</v>
      </c>
      <c r="D24" s="373"/>
      <c r="E24" s="480">
        <v>170.47256661018358</v>
      </c>
      <c r="F24" s="480">
        <v>196.00001181009617</v>
      </c>
      <c r="G24" s="480">
        <v>187.04140865032079</v>
      </c>
      <c r="H24" s="480">
        <v>118.37644753895896</v>
      </c>
      <c r="I24" s="480">
        <v>129.89936806486855</v>
      </c>
      <c r="J24" s="481">
        <v>122.04130272492229</v>
      </c>
      <c r="K24" s="376"/>
      <c r="M24"/>
      <c r="N24"/>
      <c r="O24"/>
      <c r="P24"/>
      <c r="Q24"/>
      <c r="R24"/>
      <c r="S24"/>
      <c r="T24"/>
      <c r="U24"/>
      <c r="V24" s="478"/>
      <c r="W24" s="478"/>
    </row>
    <row r="25" spans="1:23" s="328" customFormat="1" ht="17.25" customHeight="1" thickBot="1">
      <c r="A25" s="177"/>
      <c r="B25" s="344">
        <f t="shared" si="0"/>
        <v>8</v>
      </c>
      <c r="C25" s="369" t="s">
        <v>184</v>
      </c>
      <c r="D25" s="373"/>
      <c r="E25" s="377">
        <v>1.5947992004492002</v>
      </c>
      <c r="F25" s="377">
        <v>3.7538372553495001</v>
      </c>
      <c r="G25" s="377">
        <v>0</v>
      </c>
      <c r="H25" s="377">
        <v>0</v>
      </c>
      <c r="I25" s="377">
        <v>0</v>
      </c>
      <c r="J25" s="378">
        <v>0</v>
      </c>
      <c r="K25" s="364"/>
      <c r="M25"/>
      <c r="N25"/>
      <c r="O25"/>
      <c r="P25"/>
      <c r="Q25"/>
      <c r="R25"/>
      <c r="S25"/>
      <c r="T25"/>
      <c r="U25"/>
      <c r="V25" s="478"/>
      <c r="W25" s="478"/>
    </row>
    <row r="26" spans="1:23" s="328" customFormat="1" ht="17.25" customHeight="1">
      <c r="A26" s="177"/>
      <c r="B26" s="344">
        <f t="shared" si="0"/>
        <v>9</v>
      </c>
      <c r="C26" s="361" t="s">
        <v>185</v>
      </c>
      <c r="D26" s="373"/>
      <c r="E26" s="379">
        <f t="shared" ref="E26:J26" si="1">SUM(E19:E25)</f>
        <v>850.25310365063274</v>
      </c>
      <c r="F26" s="379">
        <f t="shared" si="1"/>
        <v>909.81833459544555</v>
      </c>
      <c r="G26" s="379">
        <f t="shared" si="1"/>
        <v>906.60589584032084</v>
      </c>
      <c r="H26" s="379">
        <f t="shared" si="1"/>
        <v>862.74093298895889</v>
      </c>
      <c r="I26" s="379">
        <f t="shared" si="1"/>
        <v>890.76385545486858</v>
      </c>
      <c r="J26" s="482">
        <f t="shared" si="1"/>
        <v>913.20553252492221</v>
      </c>
      <c r="K26" s="376"/>
      <c r="M26"/>
      <c r="N26"/>
      <c r="O26"/>
      <c r="P26"/>
      <c r="Q26"/>
      <c r="R26"/>
      <c r="S26"/>
      <c r="T26"/>
      <c r="U26"/>
      <c r="V26" s="177"/>
      <c r="W26" s="177"/>
    </row>
    <row r="27" spans="1:23" s="328" customFormat="1" ht="17.25" customHeight="1">
      <c r="A27" s="177"/>
      <c r="B27" s="344"/>
      <c r="C27" s="369"/>
      <c r="D27" s="373"/>
      <c r="E27" s="381"/>
      <c r="F27" s="381"/>
      <c r="G27" s="381"/>
      <c r="H27" s="381"/>
      <c r="I27" s="381"/>
      <c r="J27" s="483"/>
      <c r="K27" s="478"/>
      <c r="M27"/>
      <c r="N27"/>
      <c r="O27"/>
      <c r="P27"/>
      <c r="Q27"/>
      <c r="R27"/>
      <c r="S27"/>
      <c r="T27"/>
      <c r="U27"/>
      <c r="V27" s="177"/>
      <c r="W27" s="177"/>
    </row>
    <row r="28" spans="1:23" s="328" customFormat="1" ht="17.25" customHeight="1">
      <c r="A28" s="177"/>
      <c r="B28" s="344"/>
      <c r="C28" s="361" t="s">
        <v>186</v>
      </c>
      <c r="D28" s="373"/>
      <c r="E28" s="382"/>
      <c r="F28" s="382"/>
      <c r="G28" s="382"/>
      <c r="H28" s="382"/>
      <c r="I28" s="382"/>
      <c r="J28" s="484"/>
      <c r="K28" s="478"/>
      <c r="M28"/>
      <c r="N28"/>
      <c r="O28"/>
      <c r="P28"/>
      <c r="Q28"/>
      <c r="R28"/>
      <c r="S28"/>
      <c r="T28"/>
      <c r="U28"/>
      <c r="V28" s="177"/>
      <c r="W28" s="177"/>
    </row>
    <row r="29" spans="1:23" s="328" customFormat="1" ht="17.25" customHeight="1">
      <c r="A29" s="177"/>
      <c r="B29" s="344">
        <f>B26+1</f>
        <v>10</v>
      </c>
      <c r="C29" s="369" t="s">
        <v>187</v>
      </c>
      <c r="D29" s="373"/>
      <c r="E29" s="370">
        <v>7.35675015869632</v>
      </c>
      <c r="F29" s="370">
        <v>6.4548141233825929</v>
      </c>
      <c r="G29" s="370">
        <v>5.8917339528960095</v>
      </c>
      <c r="H29" s="370">
        <v>5.4276028826460596</v>
      </c>
      <c r="I29" s="370">
        <v>4.6973665548814401</v>
      </c>
      <c r="J29" s="371">
        <v>4.0990805018633107</v>
      </c>
      <c r="K29" s="364"/>
      <c r="M29"/>
      <c r="N29"/>
      <c r="O29"/>
      <c r="P29"/>
      <c r="Q29"/>
      <c r="R29"/>
      <c r="S29"/>
      <c r="T29"/>
      <c r="U29"/>
      <c r="V29" s="177"/>
      <c r="W29" s="177"/>
    </row>
    <row r="30" spans="1:23" s="328" customFormat="1" ht="18.600000000000001" customHeight="1">
      <c r="A30" s="177"/>
      <c r="B30" s="344">
        <f>B29+1</f>
        <v>11</v>
      </c>
      <c r="C30" s="485" t="s">
        <v>188</v>
      </c>
      <c r="D30" s="486"/>
      <c r="E30" s="374">
        <v>282.3</v>
      </c>
      <c r="F30" s="374">
        <v>293.8</v>
      </c>
      <c r="G30" s="374">
        <v>302.2</v>
      </c>
      <c r="H30" s="374">
        <v>256.89999999999998</v>
      </c>
      <c r="I30" s="374">
        <v>254.6</v>
      </c>
      <c r="J30" s="375">
        <v>228.6</v>
      </c>
      <c r="K30" s="376"/>
      <c r="M30"/>
      <c r="N30"/>
      <c r="O30"/>
      <c r="P30"/>
      <c r="Q30"/>
      <c r="R30"/>
      <c r="S30"/>
      <c r="T30"/>
      <c r="U30"/>
      <c r="V30" s="177"/>
      <c r="W30" s="177"/>
    </row>
    <row r="31" spans="1:23" s="328" customFormat="1" ht="17.25" customHeight="1">
      <c r="A31" s="177"/>
      <c r="B31" s="344">
        <f t="shared" ref="B31:B33" si="2">B30+1</f>
        <v>12</v>
      </c>
      <c r="C31" s="369" t="s">
        <v>189</v>
      </c>
      <c r="D31" s="373"/>
      <c r="E31" s="374">
        <v>-39.212943450508803</v>
      </c>
      <c r="F31" s="374">
        <v>0</v>
      </c>
      <c r="G31" s="374">
        <v>0</v>
      </c>
      <c r="H31" s="374">
        <v>0</v>
      </c>
      <c r="I31" s="374">
        <v>0</v>
      </c>
      <c r="J31" s="375">
        <v>0</v>
      </c>
      <c r="K31" s="376"/>
      <c r="M31"/>
      <c r="N31"/>
      <c r="O31"/>
      <c r="P31"/>
      <c r="Q31"/>
      <c r="R31"/>
      <c r="S31"/>
      <c r="T31"/>
      <c r="U31"/>
      <c r="V31" s="177"/>
      <c r="W31" s="177"/>
    </row>
    <row r="32" spans="1:23" s="328" customFormat="1" ht="17.25" customHeight="1" thickBot="1">
      <c r="A32" s="177"/>
      <c r="B32" s="344">
        <f t="shared" si="2"/>
        <v>13</v>
      </c>
      <c r="C32" s="369" t="s">
        <v>190</v>
      </c>
      <c r="D32" s="373"/>
      <c r="E32" s="389">
        <v>486.08871825822013</v>
      </c>
      <c r="F32" s="389">
        <v>500.67588506034565</v>
      </c>
      <c r="G32" s="389">
        <v>516.59737656409766</v>
      </c>
      <c r="H32" s="389">
        <v>535.33763166027484</v>
      </c>
      <c r="I32" s="389">
        <v>556.51441743898044</v>
      </c>
      <c r="J32" s="390">
        <v>578.68743766425075</v>
      </c>
      <c r="K32" s="376"/>
      <c r="M32"/>
      <c r="N32"/>
      <c r="O32"/>
      <c r="P32"/>
      <c r="Q32"/>
      <c r="R32"/>
      <c r="S32"/>
      <c r="T32"/>
      <c r="U32"/>
      <c r="V32" s="478"/>
      <c r="W32" s="478"/>
    </row>
    <row r="33" spans="1:23" s="328" customFormat="1" ht="17.25" customHeight="1">
      <c r="A33" s="177"/>
      <c r="B33" s="344">
        <f t="shared" si="2"/>
        <v>14</v>
      </c>
      <c r="C33" s="369" t="s">
        <v>191</v>
      </c>
      <c r="D33" s="373"/>
      <c r="E33" s="379">
        <f t="shared" ref="E33:J33" si="3">SUM(E29:E32)</f>
        <v>736.53252496640766</v>
      </c>
      <c r="F33" s="379">
        <f t="shared" si="3"/>
        <v>800.93069918372828</v>
      </c>
      <c r="G33" s="379">
        <f t="shared" si="3"/>
        <v>824.68911051699365</v>
      </c>
      <c r="H33" s="379">
        <f t="shared" si="3"/>
        <v>797.66523454292087</v>
      </c>
      <c r="I33" s="379">
        <f t="shared" si="3"/>
        <v>815.81178399386181</v>
      </c>
      <c r="J33" s="379">
        <f t="shared" si="3"/>
        <v>811.386518166114</v>
      </c>
      <c r="K33" s="376"/>
      <c r="M33"/>
      <c r="N33"/>
      <c r="O33"/>
      <c r="P33"/>
      <c r="Q33"/>
      <c r="R33"/>
      <c r="S33"/>
      <c r="T33"/>
      <c r="U33"/>
      <c r="V33" s="177"/>
      <c r="W33" s="177"/>
    </row>
    <row r="34" spans="1:23" s="328" customFormat="1" ht="17.25" customHeight="1">
      <c r="A34" s="177"/>
      <c r="B34" s="344"/>
      <c r="C34" s="350"/>
      <c r="D34" s="373"/>
      <c r="E34" s="381"/>
      <c r="F34" s="381"/>
      <c r="G34" s="381"/>
      <c r="H34" s="381"/>
      <c r="I34" s="381"/>
      <c r="J34" s="483"/>
      <c r="K34" s="478"/>
      <c r="M34"/>
      <c r="N34"/>
      <c r="O34"/>
      <c r="P34"/>
      <c r="Q34"/>
      <c r="R34"/>
      <c r="S34"/>
      <c r="T34"/>
      <c r="U34"/>
      <c r="V34" s="478"/>
      <c r="W34" s="478"/>
    </row>
    <row r="35" spans="1:23" s="328" customFormat="1" ht="17.25" customHeight="1">
      <c r="A35" s="177"/>
      <c r="B35" s="344">
        <f>B33+1</f>
        <v>15</v>
      </c>
      <c r="C35" s="361" t="s">
        <v>192</v>
      </c>
      <c r="D35" s="373"/>
      <c r="E35" s="397">
        <f>E16+E26-E33</f>
        <v>149.0338360131982</v>
      </c>
      <c r="F35" s="397">
        <f>F16+F26-F33</f>
        <v>101.9156715550497</v>
      </c>
      <c r="G35" s="397">
        <f t="shared" ref="G35:I35" si="4">G16+G26-G33</f>
        <v>97.250188238395822</v>
      </c>
      <c r="H35" s="397">
        <f t="shared" si="4"/>
        <v>40.913207097886016</v>
      </c>
      <c r="I35" s="397">
        <f t="shared" si="4"/>
        <v>84.727049010802261</v>
      </c>
      <c r="J35" s="398">
        <f>J16+J26-J33</f>
        <v>79.028836229260833</v>
      </c>
      <c r="K35" s="364"/>
      <c r="M35"/>
      <c r="N35"/>
      <c r="O35"/>
      <c r="P35"/>
      <c r="Q35"/>
      <c r="R35"/>
      <c r="S35"/>
      <c r="T35"/>
      <c r="U35"/>
      <c r="V35" s="479"/>
      <c r="W35" s="479"/>
    </row>
    <row r="36" spans="1:23" s="328" customFormat="1" ht="17.25" customHeight="1" thickBot="1">
      <c r="A36" s="177"/>
      <c r="B36" s="344">
        <f>B35+1</f>
        <v>16</v>
      </c>
      <c r="C36" s="361" t="s">
        <v>193</v>
      </c>
      <c r="D36" s="373"/>
      <c r="E36" s="487">
        <v>0</v>
      </c>
      <c r="F36" s="487">
        <v>0</v>
      </c>
      <c r="G36" s="487">
        <v>0</v>
      </c>
      <c r="H36" s="487">
        <v>0</v>
      </c>
      <c r="I36" s="487">
        <v>0</v>
      </c>
      <c r="J36" s="488">
        <v>0</v>
      </c>
      <c r="K36" s="364"/>
      <c r="M36"/>
      <c r="N36"/>
      <c r="O36"/>
      <c r="P36"/>
      <c r="Q36"/>
      <c r="R36"/>
      <c r="S36"/>
      <c r="T36"/>
      <c r="U36"/>
    </row>
    <row r="37" spans="1:23" s="328" customFormat="1" ht="17.25" customHeight="1">
      <c r="A37" s="177"/>
      <c r="B37" s="344">
        <f>B36+1</f>
        <v>17</v>
      </c>
      <c r="C37" s="361" t="s">
        <v>194</v>
      </c>
      <c r="D37" s="373"/>
      <c r="E37" s="415">
        <f t="shared" ref="E37:J37" si="5">SUM(E35:E36)</f>
        <v>149.0338360131982</v>
      </c>
      <c r="F37" s="415">
        <f t="shared" si="5"/>
        <v>101.9156715550497</v>
      </c>
      <c r="G37" s="415">
        <f t="shared" si="5"/>
        <v>97.250188238395822</v>
      </c>
      <c r="H37" s="415">
        <f t="shared" si="5"/>
        <v>40.913207097886016</v>
      </c>
      <c r="I37" s="415">
        <f t="shared" si="5"/>
        <v>84.727049010802261</v>
      </c>
      <c r="J37" s="416">
        <f t="shared" si="5"/>
        <v>79.028836229260833</v>
      </c>
      <c r="K37" s="364"/>
      <c r="M37"/>
      <c r="N37"/>
      <c r="O37"/>
      <c r="P37"/>
      <c r="Q37"/>
      <c r="R37"/>
      <c r="S37"/>
      <c r="T37"/>
      <c r="U37"/>
    </row>
    <row r="38" spans="1:23" s="328" customFormat="1" ht="17.25" customHeight="1">
      <c r="A38" s="177"/>
      <c r="B38" s="344"/>
      <c r="C38" s="361"/>
      <c r="D38" s="373"/>
      <c r="E38" s="402"/>
      <c r="F38" s="402"/>
      <c r="G38" s="402"/>
      <c r="H38" s="402"/>
      <c r="I38" s="402"/>
      <c r="J38" s="489"/>
      <c r="K38" s="478"/>
      <c r="M38"/>
      <c r="N38"/>
      <c r="O38"/>
      <c r="P38"/>
      <c r="Q38"/>
      <c r="R38"/>
      <c r="S38"/>
      <c r="T38"/>
      <c r="U38"/>
    </row>
    <row r="39" spans="1:23" s="328" customFormat="1" ht="17.25" customHeight="1">
      <c r="A39" s="177"/>
      <c r="B39" s="344"/>
      <c r="C39" s="356" t="s">
        <v>215</v>
      </c>
      <c r="D39" s="490"/>
      <c r="E39" s="402"/>
      <c r="F39" s="402"/>
      <c r="G39" s="402"/>
      <c r="H39" s="402"/>
      <c r="I39" s="402"/>
      <c r="J39" s="489"/>
      <c r="K39" s="478"/>
      <c r="M39"/>
      <c r="N39"/>
      <c r="O39"/>
      <c r="P39"/>
      <c r="Q39"/>
      <c r="R39"/>
      <c r="S39"/>
      <c r="T39"/>
      <c r="U39"/>
    </row>
    <row r="40" spans="1:23" s="328" customFormat="1" ht="17.25" customHeight="1">
      <c r="A40" s="177"/>
      <c r="B40" s="344">
        <f>B37+1</f>
        <v>18</v>
      </c>
      <c r="C40" s="361" t="s">
        <v>196</v>
      </c>
      <c r="D40" s="373"/>
      <c r="E40" s="406">
        <f t="shared" ref="E40:J40" si="6">E37</f>
        <v>149.0338360131982</v>
      </c>
      <c r="F40" s="406">
        <f t="shared" si="6"/>
        <v>101.9156715550497</v>
      </c>
      <c r="G40" s="406">
        <f t="shared" si="6"/>
        <v>97.250188238395822</v>
      </c>
      <c r="H40" s="406">
        <f t="shared" si="6"/>
        <v>40.913207097886016</v>
      </c>
      <c r="I40" s="406">
        <f t="shared" si="6"/>
        <v>84.727049010802261</v>
      </c>
      <c r="J40" s="407">
        <f t="shared" si="6"/>
        <v>79.028836229260833</v>
      </c>
      <c r="K40" s="364"/>
      <c r="M40"/>
      <c r="N40"/>
      <c r="O40"/>
      <c r="P40"/>
      <c r="Q40"/>
      <c r="R40"/>
      <c r="S40"/>
      <c r="T40"/>
      <c r="U40"/>
    </row>
    <row r="41" spans="1:23" s="328" customFormat="1" ht="17.25" customHeight="1" thickBot="1">
      <c r="A41" s="177"/>
      <c r="B41" s="344">
        <f>B40+1</f>
        <v>19</v>
      </c>
      <c r="C41" s="361" t="s">
        <v>197</v>
      </c>
      <c r="D41" s="373"/>
      <c r="E41" s="491">
        <f t="shared" ref="E41:J41" si="7">E59</f>
        <v>0.25</v>
      </c>
      <c r="F41" s="491">
        <f t="shared" si="7"/>
        <v>0.25</v>
      </c>
      <c r="G41" s="491">
        <f t="shared" si="7"/>
        <v>0.25</v>
      </c>
      <c r="H41" s="491">
        <f t="shared" si="7"/>
        <v>0.25</v>
      </c>
      <c r="I41" s="491">
        <f t="shared" si="7"/>
        <v>0.25</v>
      </c>
      <c r="J41" s="492">
        <f t="shared" si="7"/>
        <v>0.25</v>
      </c>
      <c r="K41" s="419"/>
      <c r="M41"/>
      <c r="N41"/>
      <c r="O41"/>
      <c r="P41"/>
      <c r="Q41"/>
      <c r="R41"/>
      <c r="S41"/>
      <c r="T41"/>
      <c r="U41"/>
    </row>
    <row r="42" spans="1:23" s="328" customFormat="1" ht="17.25" customHeight="1">
      <c r="A42" s="177"/>
      <c r="B42" s="344">
        <f>B41+1</f>
        <v>20</v>
      </c>
      <c r="C42" s="361" t="s">
        <v>198</v>
      </c>
      <c r="D42" s="373"/>
      <c r="E42" s="415">
        <f t="shared" ref="E42:J42" si="8">E40*E41</f>
        <v>37.258459003299549</v>
      </c>
      <c r="F42" s="415">
        <f t="shared" si="8"/>
        <v>25.478917888762425</v>
      </c>
      <c r="G42" s="415">
        <f t="shared" si="8"/>
        <v>24.312547059598955</v>
      </c>
      <c r="H42" s="415">
        <f t="shared" si="8"/>
        <v>10.228301774471504</v>
      </c>
      <c r="I42" s="415">
        <f t="shared" si="8"/>
        <v>21.181762252700565</v>
      </c>
      <c r="J42" s="416">
        <f t="shared" si="8"/>
        <v>19.757209057315208</v>
      </c>
      <c r="K42" s="364"/>
      <c r="M42"/>
      <c r="N42"/>
      <c r="O42"/>
      <c r="P42"/>
      <c r="Q42"/>
      <c r="R42"/>
      <c r="S42"/>
      <c r="T42"/>
      <c r="U42"/>
    </row>
    <row r="43" spans="1:23" s="328" customFormat="1" ht="17.25" customHeight="1">
      <c r="A43" s="177"/>
      <c r="B43" s="344"/>
      <c r="C43" s="361"/>
      <c r="D43" s="373"/>
      <c r="E43" s="406"/>
      <c r="F43" s="406"/>
      <c r="G43" s="406"/>
      <c r="H43" s="406"/>
      <c r="I43" s="406"/>
      <c r="J43" s="407"/>
      <c r="K43" s="493"/>
      <c r="M43"/>
      <c r="N43"/>
      <c r="O43"/>
      <c r="P43"/>
      <c r="Q43"/>
      <c r="R43"/>
      <c r="S43"/>
      <c r="T43"/>
      <c r="U43"/>
    </row>
    <row r="44" spans="1:23" s="328" customFormat="1" ht="17.25" hidden="1" customHeight="1">
      <c r="A44" s="177"/>
      <c r="B44" s="344"/>
      <c r="C44" s="414"/>
      <c r="D44" s="373"/>
      <c r="E44" s="415">
        <v>0</v>
      </c>
      <c r="F44" s="415">
        <v>0</v>
      </c>
      <c r="G44" s="415">
        <v>0</v>
      </c>
      <c r="H44" s="415">
        <v>0</v>
      </c>
      <c r="I44" s="415">
        <v>0</v>
      </c>
      <c r="J44" s="416">
        <v>0</v>
      </c>
      <c r="K44" s="364"/>
      <c r="M44"/>
      <c r="N44"/>
      <c r="O44"/>
      <c r="P44"/>
      <c r="Q44"/>
      <c r="R44"/>
      <c r="S44"/>
      <c r="T44"/>
      <c r="U44"/>
    </row>
    <row r="45" spans="1:23" s="328" customFormat="1" ht="17.25" hidden="1" customHeight="1">
      <c r="A45" s="177"/>
      <c r="B45" s="344"/>
      <c r="C45" s="414"/>
      <c r="D45" s="373"/>
      <c r="E45" s="494"/>
      <c r="F45" s="494"/>
      <c r="G45" s="494"/>
      <c r="H45" s="494"/>
      <c r="I45" s="494"/>
      <c r="J45" s="495"/>
      <c r="K45" s="496"/>
      <c r="M45"/>
      <c r="N45"/>
      <c r="O45"/>
      <c r="P45"/>
      <c r="Q45"/>
      <c r="R45"/>
      <c r="S45"/>
      <c r="T45"/>
      <c r="U45"/>
    </row>
    <row r="46" spans="1:23" s="328" customFormat="1" ht="17.25" customHeight="1">
      <c r="A46" s="177"/>
      <c r="B46" s="344"/>
      <c r="C46" s="356" t="s">
        <v>199</v>
      </c>
      <c r="D46" s="490"/>
      <c r="E46" s="401"/>
      <c r="F46" s="401"/>
      <c r="G46" s="401"/>
      <c r="H46" s="401"/>
      <c r="I46" s="401"/>
      <c r="J46" s="403"/>
      <c r="K46" s="177"/>
      <c r="M46"/>
      <c r="N46"/>
      <c r="O46"/>
      <c r="P46"/>
      <c r="Q46"/>
      <c r="R46"/>
      <c r="S46"/>
      <c r="T46"/>
      <c r="U46"/>
    </row>
    <row r="47" spans="1:23" s="328" customFormat="1" ht="17.25" customHeight="1">
      <c r="A47" s="177"/>
      <c r="B47" s="344">
        <v>22</v>
      </c>
      <c r="C47" s="414" t="s">
        <v>200</v>
      </c>
      <c r="D47" s="373"/>
      <c r="E47" s="415">
        <f t="shared" ref="E47:J47" si="9">E26-E33</f>
        <v>113.72057868422507</v>
      </c>
      <c r="F47" s="415">
        <f t="shared" si="9"/>
        <v>108.88763541171727</v>
      </c>
      <c r="G47" s="415">
        <f t="shared" si="9"/>
        <v>81.91678532332719</v>
      </c>
      <c r="H47" s="415">
        <f t="shared" si="9"/>
        <v>65.075698446038018</v>
      </c>
      <c r="I47" s="415">
        <f t="shared" si="9"/>
        <v>74.952071461006767</v>
      </c>
      <c r="J47" s="416">
        <f t="shared" si="9"/>
        <v>101.8190143588082</v>
      </c>
      <c r="K47" s="364"/>
      <c r="M47"/>
      <c r="N47"/>
      <c r="O47"/>
      <c r="P47"/>
      <c r="Q47"/>
      <c r="R47"/>
      <c r="S47"/>
      <c r="T47"/>
      <c r="U47"/>
    </row>
    <row r="48" spans="1:23" s="328" customFormat="1" ht="17.25" customHeight="1" thickBot="1">
      <c r="A48" s="177"/>
      <c r="B48" s="344">
        <f>B47+1</f>
        <v>23</v>
      </c>
      <c r="C48" s="361" t="s">
        <v>201</v>
      </c>
      <c r="D48" s="373"/>
      <c r="E48" s="491">
        <f t="shared" ref="E48:J48" si="10">E64</f>
        <v>0.25</v>
      </c>
      <c r="F48" s="491">
        <f t="shared" si="10"/>
        <v>0.25</v>
      </c>
      <c r="G48" s="491">
        <f t="shared" si="10"/>
        <v>0.25</v>
      </c>
      <c r="H48" s="491">
        <f t="shared" si="10"/>
        <v>0.25</v>
      </c>
      <c r="I48" s="491">
        <f t="shared" si="10"/>
        <v>0.25</v>
      </c>
      <c r="J48" s="492">
        <f t="shared" si="10"/>
        <v>0.25</v>
      </c>
      <c r="K48" s="419"/>
      <c r="M48"/>
      <c r="N48"/>
      <c r="O48"/>
      <c r="P48"/>
      <c r="Q48"/>
      <c r="R48"/>
      <c r="S48"/>
      <c r="T48"/>
      <c r="U48"/>
    </row>
    <row r="49" spans="1:21" s="328" customFormat="1" ht="17.25" customHeight="1">
      <c r="A49" s="177"/>
      <c r="B49" s="344">
        <f>B48+1</f>
        <v>24</v>
      </c>
      <c r="C49" s="361" t="s">
        <v>202</v>
      </c>
      <c r="D49" s="373"/>
      <c r="E49" s="411">
        <f>-E47*E48</f>
        <v>-28.430144671056269</v>
      </c>
      <c r="F49" s="411">
        <f t="shared" ref="F49:J49" si="11">-F47*F48</f>
        <v>-27.221908852929317</v>
      </c>
      <c r="G49" s="411">
        <f t="shared" si="11"/>
        <v>-20.479196330831797</v>
      </c>
      <c r="H49" s="411">
        <f t="shared" si="11"/>
        <v>-16.268924611509505</v>
      </c>
      <c r="I49" s="411">
        <f t="shared" si="11"/>
        <v>-18.738017865251692</v>
      </c>
      <c r="J49" s="412">
        <f t="shared" si="11"/>
        <v>-25.454753589702051</v>
      </c>
      <c r="K49" s="364"/>
      <c r="M49"/>
      <c r="N49"/>
      <c r="O49"/>
      <c r="P49"/>
      <c r="Q49"/>
      <c r="R49"/>
      <c r="S49"/>
      <c r="T49"/>
      <c r="U49"/>
    </row>
    <row r="50" spans="1:21" s="328" customFormat="1" ht="17.25" customHeight="1">
      <c r="A50" s="177"/>
      <c r="B50" s="344"/>
      <c r="C50" s="369"/>
      <c r="D50" s="373"/>
      <c r="E50" s="401"/>
      <c r="F50" s="401"/>
      <c r="G50" s="401"/>
      <c r="H50" s="401"/>
      <c r="I50" s="401"/>
      <c r="J50" s="403"/>
      <c r="K50" s="177"/>
      <c r="M50"/>
      <c r="N50"/>
      <c r="O50"/>
      <c r="P50"/>
      <c r="Q50"/>
      <c r="R50"/>
      <c r="S50"/>
      <c r="T50"/>
      <c r="U50"/>
    </row>
    <row r="51" spans="1:21" s="328" customFormat="1" ht="17.25" customHeight="1">
      <c r="A51" s="177"/>
      <c r="B51" s="344">
        <f>B49+1</f>
        <v>25</v>
      </c>
      <c r="C51" s="414" t="s">
        <v>203</v>
      </c>
      <c r="D51" s="373"/>
      <c r="E51" s="415">
        <f>IF(E35&lt;E36,E35,E36)</f>
        <v>0</v>
      </c>
      <c r="F51" s="415">
        <f t="shared" ref="F51:J51" si="12">IF(F35&lt;F36,F35,F36)</f>
        <v>0</v>
      </c>
      <c r="G51" s="415">
        <f t="shared" si="12"/>
        <v>0</v>
      </c>
      <c r="H51" s="415">
        <f t="shared" si="12"/>
        <v>0</v>
      </c>
      <c r="I51" s="415">
        <f t="shared" si="12"/>
        <v>0</v>
      </c>
      <c r="J51" s="416">
        <f t="shared" si="12"/>
        <v>0</v>
      </c>
      <c r="K51" s="364"/>
      <c r="M51"/>
      <c r="N51"/>
      <c r="O51"/>
      <c r="P51"/>
      <c r="Q51"/>
      <c r="R51"/>
      <c r="S51"/>
      <c r="T51"/>
      <c r="U51"/>
    </row>
    <row r="52" spans="1:21" s="328" customFormat="1" ht="17.25" customHeight="1">
      <c r="A52" s="177"/>
      <c r="B52" s="344">
        <f>B51+1</f>
        <v>26</v>
      </c>
      <c r="C52" s="361" t="s">
        <v>204</v>
      </c>
      <c r="D52" s="373"/>
      <c r="E52" s="422">
        <f t="shared" ref="E52:J52" si="13">E59</f>
        <v>0.25</v>
      </c>
      <c r="F52" s="422">
        <f t="shared" si="13"/>
        <v>0.25</v>
      </c>
      <c r="G52" s="422">
        <f t="shared" si="13"/>
        <v>0.25</v>
      </c>
      <c r="H52" s="422">
        <f t="shared" si="13"/>
        <v>0.25</v>
      </c>
      <c r="I52" s="422">
        <f t="shared" si="13"/>
        <v>0.25</v>
      </c>
      <c r="J52" s="423">
        <f t="shared" si="13"/>
        <v>0.25</v>
      </c>
      <c r="K52" s="419"/>
      <c r="M52"/>
      <c r="N52"/>
      <c r="O52"/>
      <c r="P52"/>
      <c r="Q52"/>
      <c r="R52"/>
      <c r="S52"/>
      <c r="T52"/>
      <c r="U52"/>
    </row>
    <row r="53" spans="1:21" s="328" customFormat="1" ht="17.25" customHeight="1" thickBot="1">
      <c r="A53" s="177"/>
      <c r="B53" s="344">
        <f>B52+1</f>
        <v>27</v>
      </c>
      <c r="C53" s="361" t="s">
        <v>205</v>
      </c>
      <c r="D53" s="373"/>
      <c r="E53" s="487">
        <f t="shared" ref="E53:J53" si="14">IF(E35&lt;E36,E51*E52,-E51*E52)</f>
        <v>0</v>
      </c>
      <c r="F53" s="487">
        <f>IF(F35&lt;F36,F51*F52,-F51*F52)</f>
        <v>0</v>
      </c>
      <c r="G53" s="487">
        <f t="shared" si="14"/>
        <v>0</v>
      </c>
      <c r="H53" s="487">
        <f t="shared" si="14"/>
        <v>0</v>
      </c>
      <c r="I53" s="487">
        <f t="shared" si="14"/>
        <v>0</v>
      </c>
      <c r="J53" s="488">
        <f t="shared" si="14"/>
        <v>0</v>
      </c>
      <c r="K53" s="364"/>
      <c r="M53"/>
      <c r="N53"/>
      <c r="O53"/>
      <c r="P53"/>
      <c r="Q53"/>
      <c r="R53"/>
      <c r="S53"/>
      <c r="T53"/>
      <c r="U53"/>
    </row>
    <row r="54" spans="1:21" s="328" customFormat="1" ht="17.25" customHeight="1">
      <c r="A54" s="177"/>
      <c r="B54" s="344">
        <f>B53+1</f>
        <v>28</v>
      </c>
      <c r="C54" s="414" t="s">
        <v>206</v>
      </c>
      <c r="D54" s="373"/>
      <c r="E54" s="399">
        <f t="shared" ref="E54:J54" si="15">E53+E49</f>
        <v>-28.430144671056269</v>
      </c>
      <c r="F54" s="399">
        <f t="shared" si="15"/>
        <v>-27.221908852929317</v>
      </c>
      <c r="G54" s="399">
        <f t="shared" si="15"/>
        <v>-20.479196330831797</v>
      </c>
      <c r="H54" s="399">
        <f t="shared" si="15"/>
        <v>-16.268924611509505</v>
      </c>
      <c r="I54" s="399">
        <f t="shared" si="15"/>
        <v>-18.738017865251692</v>
      </c>
      <c r="J54" s="400">
        <f t="shared" si="15"/>
        <v>-25.454753589702051</v>
      </c>
      <c r="K54" s="364"/>
      <c r="M54"/>
      <c r="N54"/>
      <c r="O54"/>
      <c r="P54"/>
      <c r="Q54"/>
      <c r="R54"/>
      <c r="S54"/>
      <c r="T54"/>
      <c r="U54"/>
    </row>
    <row r="55" spans="1:21" s="328" customFormat="1" ht="17.25" customHeight="1">
      <c r="A55" s="177"/>
      <c r="B55" s="344"/>
      <c r="C55" s="369"/>
      <c r="D55" s="351"/>
      <c r="E55" s="365"/>
      <c r="F55" s="365"/>
      <c r="G55" s="365"/>
      <c r="H55" s="365"/>
      <c r="I55" s="365"/>
      <c r="J55" s="366"/>
      <c r="K55" s="177"/>
      <c r="M55"/>
      <c r="N55"/>
      <c r="O55"/>
      <c r="P55"/>
      <c r="Q55"/>
      <c r="R55"/>
      <c r="S55"/>
      <c r="T55"/>
      <c r="U55"/>
    </row>
    <row r="56" spans="1:21" s="328" customFormat="1" ht="17.25" customHeight="1">
      <c r="A56" s="177"/>
      <c r="B56" s="426"/>
      <c r="C56" s="356" t="s">
        <v>197</v>
      </c>
      <c r="D56" s="357"/>
      <c r="E56" s="367"/>
      <c r="F56" s="367"/>
      <c r="G56" s="367"/>
      <c r="H56" s="367"/>
      <c r="I56" s="367"/>
      <c r="J56" s="368"/>
      <c r="K56" s="177"/>
      <c r="M56"/>
      <c r="N56"/>
      <c r="O56"/>
      <c r="P56"/>
      <c r="Q56"/>
      <c r="R56"/>
      <c r="S56"/>
      <c r="T56"/>
      <c r="U56"/>
    </row>
    <row r="57" spans="1:21" s="328" customFormat="1" ht="17.25" customHeight="1">
      <c r="A57" s="177"/>
      <c r="B57" s="426">
        <f>B54+1</f>
        <v>29</v>
      </c>
      <c r="C57" s="497" t="s">
        <v>207</v>
      </c>
      <c r="D57" s="429"/>
      <c r="E57" s="498">
        <v>0.15</v>
      </c>
      <c r="F57" s="498">
        <v>0.15</v>
      </c>
      <c r="G57" s="498">
        <v>0.15</v>
      </c>
      <c r="H57" s="498">
        <v>0.15</v>
      </c>
      <c r="I57" s="498">
        <v>0.15</v>
      </c>
      <c r="J57" s="431">
        <v>0.15</v>
      </c>
      <c r="K57" s="419"/>
      <c r="M57"/>
      <c r="N57"/>
      <c r="O57"/>
      <c r="P57"/>
      <c r="Q57"/>
      <c r="R57"/>
      <c r="S57"/>
      <c r="T57"/>
      <c r="U57"/>
    </row>
    <row r="58" spans="1:21" s="328" customFormat="1" ht="17.25" customHeight="1" thickBot="1">
      <c r="A58" s="177"/>
      <c r="B58" s="426">
        <f>B57+1</f>
        <v>30</v>
      </c>
      <c r="C58" s="428" t="s">
        <v>208</v>
      </c>
      <c r="D58" s="429"/>
      <c r="E58" s="499">
        <v>0.1</v>
      </c>
      <c r="F58" s="499">
        <v>0.1</v>
      </c>
      <c r="G58" s="499">
        <v>0.1</v>
      </c>
      <c r="H58" s="499">
        <v>0.1</v>
      </c>
      <c r="I58" s="499">
        <v>0.1</v>
      </c>
      <c r="J58" s="433">
        <v>0.1</v>
      </c>
      <c r="K58" s="419"/>
      <c r="M58"/>
      <c r="N58"/>
      <c r="O58"/>
      <c r="P58"/>
      <c r="Q58"/>
      <c r="R58"/>
      <c r="S58"/>
      <c r="T58"/>
      <c r="U58"/>
    </row>
    <row r="59" spans="1:21" s="328" customFormat="1" ht="17.25" customHeight="1">
      <c r="A59" s="177"/>
      <c r="B59" s="426">
        <f>B58+1</f>
        <v>31</v>
      </c>
      <c r="C59" s="497" t="s">
        <v>209</v>
      </c>
      <c r="D59" s="429"/>
      <c r="E59" s="435">
        <f t="shared" ref="E59:J59" si="16">SUM(E57:E58)</f>
        <v>0.25</v>
      </c>
      <c r="F59" s="435">
        <f t="shared" si="16"/>
        <v>0.25</v>
      </c>
      <c r="G59" s="435">
        <f t="shared" si="16"/>
        <v>0.25</v>
      </c>
      <c r="H59" s="435">
        <f t="shared" si="16"/>
        <v>0.25</v>
      </c>
      <c r="I59" s="435">
        <f t="shared" si="16"/>
        <v>0.25</v>
      </c>
      <c r="J59" s="436">
        <f t="shared" si="16"/>
        <v>0.25</v>
      </c>
      <c r="K59" s="410"/>
      <c r="M59"/>
      <c r="N59"/>
      <c r="O59"/>
      <c r="P59"/>
      <c r="Q59"/>
      <c r="R59"/>
      <c r="S59"/>
      <c r="T59"/>
      <c r="U59"/>
    </row>
    <row r="60" spans="1:21" s="328" customFormat="1" ht="17.25" customHeight="1">
      <c r="A60" s="177"/>
      <c r="B60" s="437"/>
      <c r="C60" s="350"/>
      <c r="D60" s="351"/>
      <c r="E60" s="439"/>
      <c r="F60" s="439"/>
      <c r="G60" s="439"/>
      <c r="H60" s="439"/>
      <c r="I60" s="439"/>
      <c r="J60" s="440"/>
      <c r="K60" s="441"/>
      <c r="M60"/>
      <c r="N60"/>
      <c r="O60"/>
      <c r="P60"/>
      <c r="Q60"/>
      <c r="R60"/>
      <c r="S60"/>
      <c r="T60"/>
      <c r="U60"/>
    </row>
    <row r="61" spans="1:21" s="328" customFormat="1" ht="17.25" customHeight="1">
      <c r="A61" s="177"/>
      <c r="B61" s="426"/>
      <c r="C61" s="356" t="s">
        <v>210</v>
      </c>
      <c r="D61" s="357"/>
      <c r="E61" s="442"/>
      <c r="F61" s="442"/>
      <c r="G61" s="442"/>
      <c r="H61" s="442"/>
      <c r="I61" s="442"/>
      <c r="J61" s="443"/>
      <c r="K61" s="444"/>
      <c r="M61"/>
      <c r="N61"/>
      <c r="O61"/>
      <c r="P61"/>
      <c r="Q61"/>
      <c r="R61"/>
      <c r="S61"/>
      <c r="T61"/>
      <c r="U61"/>
    </row>
    <row r="62" spans="1:21" s="328" customFormat="1" ht="17.25" customHeight="1">
      <c r="A62" s="177"/>
      <c r="B62" s="426">
        <f>B59+1</f>
        <v>32</v>
      </c>
      <c r="C62" s="497" t="s">
        <v>207</v>
      </c>
      <c r="D62" s="429"/>
      <c r="E62" s="498">
        <v>0.15</v>
      </c>
      <c r="F62" s="498">
        <v>0.15</v>
      </c>
      <c r="G62" s="498">
        <v>0.15</v>
      </c>
      <c r="H62" s="498">
        <v>0.15</v>
      </c>
      <c r="I62" s="498">
        <v>0.15</v>
      </c>
      <c r="J62" s="500">
        <v>0.15</v>
      </c>
      <c r="K62" s="501"/>
      <c r="M62"/>
      <c r="N62"/>
      <c r="O62"/>
      <c r="P62"/>
      <c r="Q62"/>
      <c r="R62"/>
      <c r="S62"/>
      <c r="T62"/>
      <c r="U62"/>
    </row>
    <row r="63" spans="1:21" s="328" customFormat="1" ht="17.25" customHeight="1" thickBot="1">
      <c r="A63" s="177"/>
      <c r="B63" s="426">
        <f>B62+1</f>
        <v>33</v>
      </c>
      <c r="C63" s="428" t="s">
        <v>208</v>
      </c>
      <c r="D63" s="429"/>
      <c r="E63" s="499">
        <v>0.1</v>
      </c>
      <c r="F63" s="499">
        <v>0.1</v>
      </c>
      <c r="G63" s="499">
        <v>0.1</v>
      </c>
      <c r="H63" s="499">
        <v>0.1</v>
      </c>
      <c r="I63" s="499">
        <v>0.1</v>
      </c>
      <c r="J63" s="502">
        <v>0.1</v>
      </c>
      <c r="K63" s="501"/>
      <c r="M63"/>
      <c r="N63"/>
      <c r="O63"/>
      <c r="P63"/>
      <c r="Q63"/>
      <c r="R63"/>
      <c r="S63"/>
      <c r="T63"/>
      <c r="U63"/>
    </row>
    <row r="64" spans="1:21" s="328" customFormat="1" ht="17.25" customHeight="1" thickBot="1">
      <c r="A64" s="177"/>
      <c r="B64" s="445">
        <f>B63+1</f>
        <v>34</v>
      </c>
      <c r="C64" s="503" t="s">
        <v>211</v>
      </c>
      <c r="D64" s="447"/>
      <c r="E64" s="448">
        <f t="shared" ref="E64:J64" si="17">SUM(E62:E63)</f>
        <v>0.25</v>
      </c>
      <c r="F64" s="448">
        <f t="shared" si="17"/>
        <v>0.25</v>
      </c>
      <c r="G64" s="448">
        <f t="shared" si="17"/>
        <v>0.25</v>
      </c>
      <c r="H64" s="448">
        <f t="shared" si="17"/>
        <v>0.25</v>
      </c>
      <c r="I64" s="448">
        <f t="shared" si="17"/>
        <v>0.25</v>
      </c>
      <c r="J64" s="449">
        <f t="shared" si="17"/>
        <v>0.25</v>
      </c>
      <c r="K64" s="419"/>
      <c r="M64"/>
      <c r="N64"/>
      <c r="O64"/>
      <c r="P64"/>
      <c r="Q64"/>
      <c r="R64"/>
      <c r="S64"/>
      <c r="T64"/>
      <c r="U64"/>
    </row>
    <row r="65" spans="1:21" s="328" customFormat="1" ht="17.25" customHeight="1">
      <c r="A65" s="177"/>
      <c r="B65" s="177"/>
      <c r="C65" s="177"/>
      <c r="D65" s="177"/>
      <c r="E65" s="177"/>
      <c r="F65" s="504"/>
      <c r="G65" s="504"/>
      <c r="H65" s="177"/>
      <c r="I65" s="177"/>
      <c r="J65" s="177"/>
      <c r="K65" s="177"/>
      <c r="M65"/>
      <c r="N65"/>
      <c r="O65"/>
      <c r="P65"/>
      <c r="Q65"/>
      <c r="R65"/>
      <c r="S65"/>
      <c r="T65"/>
      <c r="U65"/>
    </row>
    <row r="66" spans="1:21" s="328" customFormat="1" ht="17.25" customHeight="1">
      <c r="A66" s="177"/>
      <c r="B66" s="177" t="s">
        <v>33</v>
      </c>
      <c r="C66" s="177"/>
      <c r="D66" s="177"/>
      <c r="E66" s="478"/>
      <c r="F66" s="177"/>
      <c r="G66" s="177"/>
      <c r="H66" s="177"/>
      <c r="I66" s="177"/>
      <c r="J66" s="177"/>
      <c r="K66" s="177"/>
      <c r="M66"/>
      <c r="N66"/>
      <c r="O66"/>
      <c r="P66"/>
      <c r="Q66"/>
      <c r="R66"/>
      <c r="S66"/>
      <c r="T66"/>
      <c r="U66"/>
    </row>
    <row r="67" spans="1:21" s="328" customFormat="1" ht="32.1" customHeight="1">
      <c r="A67" s="177"/>
      <c r="B67" s="333">
        <v>1</v>
      </c>
      <c r="C67" s="521" t="s">
        <v>216</v>
      </c>
      <c r="D67" s="521"/>
      <c r="E67" s="521"/>
      <c r="F67" s="521"/>
      <c r="G67" s="521"/>
      <c r="H67" s="521"/>
      <c r="I67" s="521"/>
      <c r="J67" s="521"/>
      <c r="K67" s="505"/>
      <c r="M67"/>
      <c r="N67"/>
      <c r="O67"/>
      <c r="P67"/>
      <c r="Q67"/>
      <c r="R67"/>
      <c r="S67"/>
      <c r="T67"/>
      <c r="U67"/>
    </row>
    <row r="68" spans="1:21" s="328" customFormat="1" ht="33" customHeight="1">
      <c r="A68" s="177"/>
      <c r="B68" s="452"/>
      <c r="C68" s="520"/>
      <c r="D68" s="520"/>
      <c r="E68" s="520"/>
      <c r="F68" s="520"/>
      <c r="G68" s="520"/>
      <c r="H68" s="520"/>
      <c r="I68" s="520"/>
      <c r="J68" s="520"/>
      <c r="K68" s="453"/>
      <c r="L68" s="177"/>
      <c r="M68"/>
      <c r="N68"/>
      <c r="O68"/>
      <c r="P68"/>
      <c r="Q68"/>
      <c r="R68"/>
      <c r="S68"/>
      <c r="T68"/>
      <c r="U68"/>
    </row>
    <row r="69" spans="1:21" s="328" customFormat="1" ht="55.5" customHeight="1">
      <c r="A69" s="177"/>
      <c r="B69" s="452"/>
      <c r="C69" s="520"/>
      <c r="D69" s="520"/>
      <c r="E69" s="520"/>
      <c r="F69" s="520"/>
      <c r="G69" s="520"/>
      <c r="H69" s="520"/>
      <c r="I69" s="520"/>
      <c r="J69" s="520"/>
      <c r="K69" s="453"/>
      <c r="L69" s="177"/>
      <c r="M69"/>
      <c r="N69"/>
      <c r="O69"/>
      <c r="P69"/>
      <c r="Q69"/>
      <c r="R69"/>
      <c r="S69"/>
      <c r="T69"/>
      <c r="U69"/>
    </row>
    <row r="70" spans="1:21" s="328" customFormat="1" ht="15">
      <c r="A70" s="177"/>
      <c r="D70" s="506"/>
      <c r="E70" s="506"/>
      <c r="F70" s="506"/>
      <c r="G70" s="506"/>
      <c r="H70" s="506"/>
      <c r="I70" s="506"/>
      <c r="J70" s="506"/>
      <c r="K70" s="506"/>
      <c r="L70" s="177"/>
      <c r="M70"/>
      <c r="N70"/>
      <c r="O70"/>
      <c r="P70"/>
      <c r="Q70"/>
      <c r="R70"/>
      <c r="S70"/>
      <c r="T70"/>
      <c r="U70"/>
    </row>
    <row r="71" spans="1:21" s="328" customFormat="1" ht="15">
      <c r="A71" s="177"/>
      <c r="B71" s="452"/>
      <c r="C71" s="507"/>
      <c r="D71" s="506"/>
      <c r="E71" s="506"/>
      <c r="F71" s="506"/>
      <c r="G71" s="506"/>
      <c r="H71" s="506"/>
      <c r="I71" s="506"/>
      <c r="J71" s="506"/>
      <c r="K71" s="506"/>
      <c r="L71" s="177"/>
      <c r="M71"/>
      <c r="N71"/>
      <c r="O71"/>
      <c r="P71"/>
      <c r="Q71"/>
      <c r="R71"/>
      <c r="S71"/>
      <c r="T71"/>
      <c r="U71"/>
    </row>
    <row r="72" spans="1:21" s="328" customFormat="1" ht="15">
      <c r="A72" s="177"/>
      <c r="B72" s="177"/>
      <c r="C72" s="177"/>
      <c r="D72" s="177"/>
      <c r="E72" s="177"/>
      <c r="F72" s="177"/>
      <c r="G72" s="177"/>
      <c r="H72" s="177"/>
      <c r="I72" s="177"/>
      <c r="J72" s="177"/>
      <c r="K72" s="177"/>
      <c r="L72" s="177"/>
      <c r="M72"/>
      <c r="N72"/>
      <c r="O72"/>
      <c r="P72"/>
      <c r="Q72"/>
      <c r="R72"/>
      <c r="S72"/>
      <c r="T72"/>
      <c r="U72"/>
    </row>
    <row r="73" spans="1:21" s="328" customFormat="1" ht="15">
      <c r="A73" s="177"/>
      <c r="B73" s="177"/>
      <c r="C73" s="177"/>
      <c r="D73" s="177"/>
      <c r="E73" s="177"/>
      <c r="F73" s="177"/>
      <c r="G73" s="177"/>
      <c r="H73" s="177"/>
      <c r="I73" s="177"/>
      <c r="J73" s="177"/>
      <c r="K73" s="177"/>
      <c r="L73" s="177"/>
      <c r="M73"/>
      <c r="N73"/>
      <c r="O73"/>
      <c r="P73"/>
      <c r="Q73"/>
      <c r="R73"/>
      <c r="S73"/>
      <c r="T73"/>
      <c r="U73"/>
    </row>
    <row r="74" spans="1:21" s="328" customFormat="1" ht="15">
      <c r="A74" s="177"/>
      <c r="B74" s="177"/>
      <c r="C74" s="177"/>
      <c r="D74" s="177"/>
      <c r="E74" s="177"/>
      <c r="F74" s="177"/>
      <c r="G74" s="177"/>
      <c r="H74" s="177"/>
      <c r="I74" s="177"/>
      <c r="J74" s="177"/>
      <c r="K74" s="177"/>
      <c r="L74" s="177"/>
      <c r="M74"/>
      <c r="N74"/>
      <c r="O74"/>
      <c r="P74"/>
      <c r="Q74"/>
      <c r="R74"/>
      <c r="S74"/>
      <c r="T74"/>
      <c r="U74"/>
    </row>
    <row r="75" spans="1:21" s="328" customFormat="1" ht="15">
      <c r="A75" s="177"/>
      <c r="B75" s="177"/>
      <c r="C75" s="177"/>
      <c r="D75" s="177"/>
      <c r="E75" s="177"/>
      <c r="F75" s="177"/>
      <c r="G75" s="177"/>
      <c r="H75" s="177"/>
      <c r="I75" s="177"/>
      <c r="J75" s="177"/>
      <c r="K75" s="177"/>
      <c r="L75" s="177"/>
      <c r="M75"/>
      <c r="N75"/>
      <c r="O75"/>
      <c r="P75"/>
      <c r="Q75"/>
      <c r="R75"/>
      <c r="S75"/>
      <c r="T75"/>
      <c r="U75"/>
    </row>
    <row r="76" spans="1:21" s="328" customFormat="1" ht="15">
      <c r="A76" s="177"/>
      <c r="B76" s="177"/>
      <c r="C76" s="177"/>
      <c r="D76" s="177"/>
      <c r="E76" s="177"/>
      <c r="F76" s="177"/>
      <c r="G76" s="177"/>
      <c r="H76" s="177"/>
      <c r="I76" s="177"/>
      <c r="J76" s="177"/>
      <c r="K76" s="177"/>
      <c r="L76" s="177"/>
      <c r="M76"/>
      <c r="N76"/>
      <c r="O76"/>
      <c r="P76"/>
      <c r="Q76"/>
      <c r="R76"/>
      <c r="S76"/>
      <c r="T76"/>
      <c r="U76"/>
    </row>
    <row r="77" spans="1:21" s="328" customFormat="1" ht="15">
      <c r="A77" s="177"/>
      <c r="B77" s="177"/>
      <c r="C77" s="177"/>
      <c r="D77" s="177"/>
      <c r="E77" s="177"/>
      <c r="F77" s="177"/>
      <c r="G77" s="177"/>
      <c r="H77" s="177"/>
      <c r="I77" s="177"/>
      <c r="J77" s="177"/>
      <c r="K77" s="177"/>
      <c r="L77" s="177"/>
      <c r="M77"/>
      <c r="N77"/>
      <c r="O77"/>
      <c r="P77"/>
      <c r="Q77"/>
      <c r="R77"/>
      <c r="S77"/>
      <c r="T77"/>
      <c r="U77"/>
    </row>
    <row r="78" spans="1:21" s="328" customFormat="1" ht="15">
      <c r="A78" s="177"/>
      <c r="B78" s="177"/>
      <c r="C78" s="177"/>
      <c r="D78" s="177"/>
      <c r="E78" s="177"/>
      <c r="F78" s="177"/>
      <c r="G78" s="177"/>
      <c r="H78" s="177"/>
      <c r="I78" s="177"/>
      <c r="J78" s="177"/>
      <c r="K78" s="177"/>
      <c r="L78" s="177"/>
      <c r="M78"/>
      <c r="N78"/>
      <c r="O78"/>
      <c r="P78"/>
      <c r="Q78"/>
      <c r="R78"/>
      <c r="S78"/>
      <c r="T78"/>
      <c r="U78"/>
    </row>
    <row r="79" spans="1:21" s="328" customFormat="1" ht="15">
      <c r="A79" s="177"/>
      <c r="B79" s="177"/>
      <c r="C79" s="177"/>
      <c r="D79" s="177"/>
      <c r="E79" s="177"/>
      <c r="F79" s="177"/>
      <c r="G79" s="177"/>
      <c r="H79" s="177"/>
      <c r="I79" s="177"/>
      <c r="J79" s="177"/>
      <c r="K79" s="177"/>
      <c r="L79" s="177"/>
      <c r="M79"/>
      <c r="N79"/>
      <c r="O79"/>
      <c r="P79"/>
      <c r="Q79"/>
      <c r="R79"/>
      <c r="S79"/>
      <c r="T79"/>
      <c r="U79"/>
    </row>
    <row r="80" spans="1:21" s="328" customFormat="1" ht="15">
      <c r="A80" s="177"/>
      <c r="B80" s="177"/>
      <c r="C80" s="177"/>
      <c r="D80" s="177"/>
      <c r="E80" s="177"/>
      <c r="F80" s="177"/>
      <c r="G80" s="177"/>
      <c r="H80" s="177"/>
      <c r="I80" s="177"/>
      <c r="J80" s="177"/>
      <c r="K80" s="177"/>
      <c r="L80" s="177"/>
      <c r="M80"/>
      <c r="N80"/>
      <c r="O80"/>
      <c r="P80"/>
      <c r="Q80"/>
      <c r="R80"/>
      <c r="S80"/>
      <c r="T80"/>
      <c r="U80"/>
    </row>
    <row r="81" spans="1:21" s="328" customFormat="1" ht="15">
      <c r="A81" s="177"/>
      <c r="B81" s="177"/>
      <c r="C81" s="177"/>
      <c r="D81" s="177"/>
      <c r="E81" s="177"/>
      <c r="F81" s="177"/>
      <c r="G81" s="177"/>
      <c r="H81" s="177"/>
      <c r="I81" s="177"/>
      <c r="J81" s="177"/>
      <c r="K81" s="177"/>
      <c r="L81" s="177"/>
      <c r="M81"/>
      <c r="N81"/>
      <c r="O81"/>
      <c r="P81"/>
      <c r="Q81"/>
      <c r="R81"/>
      <c r="S81"/>
      <c r="T81"/>
      <c r="U81"/>
    </row>
    <row r="82" spans="1:21" s="328" customFormat="1" ht="15">
      <c r="A82" s="177"/>
      <c r="B82" s="177"/>
      <c r="C82" s="177"/>
      <c r="D82" s="177"/>
      <c r="E82" s="177"/>
      <c r="F82" s="177"/>
      <c r="G82" s="177"/>
      <c r="H82" s="177"/>
      <c r="I82" s="177"/>
      <c r="J82" s="177"/>
      <c r="K82" s="177"/>
      <c r="L82" s="177"/>
      <c r="M82"/>
      <c r="N82"/>
      <c r="O82"/>
      <c r="P82"/>
      <c r="Q82"/>
      <c r="R82"/>
      <c r="S82"/>
      <c r="T82"/>
      <c r="U82"/>
    </row>
    <row r="83" spans="1:21" s="328" customFormat="1" ht="15">
      <c r="A83" s="177"/>
      <c r="B83" s="177"/>
      <c r="C83" s="177"/>
      <c r="D83" s="177"/>
      <c r="E83" s="177"/>
      <c r="F83" s="177"/>
      <c r="G83" s="177"/>
      <c r="H83" s="177"/>
      <c r="I83" s="177"/>
      <c r="J83" s="177"/>
      <c r="K83" s="177"/>
      <c r="L83" s="177"/>
      <c r="M83"/>
      <c r="N83"/>
      <c r="O83"/>
      <c r="P83"/>
      <c r="Q83"/>
      <c r="R83"/>
      <c r="S83"/>
      <c r="T83"/>
      <c r="U83"/>
    </row>
    <row r="84" spans="1:21" s="328" customFormat="1" ht="15">
      <c r="A84" s="177"/>
      <c r="B84" s="177"/>
      <c r="C84" s="177"/>
      <c r="D84" s="177"/>
      <c r="E84" s="177"/>
      <c r="F84" s="177"/>
      <c r="G84" s="177"/>
      <c r="H84" s="177"/>
      <c r="I84" s="177"/>
      <c r="J84" s="177"/>
      <c r="K84" s="177"/>
      <c r="L84" s="177"/>
      <c r="M84"/>
      <c r="N84"/>
      <c r="O84"/>
      <c r="P84"/>
      <c r="Q84"/>
      <c r="R84"/>
      <c r="S84"/>
      <c r="T84"/>
      <c r="U84"/>
    </row>
    <row r="85" spans="1:21" s="328" customFormat="1" ht="15">
      <c r="A85" s="177"/>
      <c r="B85" s="177"/>
      <c r="C85" s="177"/>
      <c r="D85" s="177"/>
      <c r="E85" s="177"/>
      <c r="F85" s="177"/>
      <c r="G85" s="177"/>
      <c r="H85" s="177"/>
      <c r="I85" s="177"/>
      <c r="J85" s="177"/>
      <c r="K85" s="177"/>
      <c r="L85" s="177"/>
      <c r="M85"/>
      <c r="N85"/>
      <c r="O85"/>
      <c r="P85"/>
      <c r="Q85"/>
      <c r="R85"/>
      <c r="S85"/>
      <c r="T85"/>
      <c r="U85"/>
    </row>
    <row r="86" spans="1:21" s="328" customFormat="1" ht="15">
      <c r="A86" s="177"/>
      <c r="B86" s="177"/>
      <c r="C86" s="177"/>
      <c r="D86" s="177"/>
      <c r="E86" s="177"/>
      <c r="F86" s="177"/>
      <c r="G86" s="177"/>
      <c r="H86" s="177"/>
      <c r="I86" s="177"/>
      <c r="J86" s="177"/>
      <c r="K86" s="177"/>
      <c r="L86" s="177"/>
      <c r="M86"/>
      <c r="N86"/>
      <c r="O86"/>
      <c r="P86"/>
      <c r="Q86"/>
      <c r="R86"/>
      <c r="S86"/>
      <c r="T86"/>
      <c r="U86"/>
    </row>
    <row r="87" spans="1:21" s="328" customFormat="1" ht="15">
      <c r="A87" s="177"/>
      <c r="B87" s="177"/>
      <c r="C87" s="177"/>
      <c r="D87" s="177"/>
      <c r="E87" s="177"/>
      <c r="F87" s="177"/>
      <c r="G87" s="177"/>
      <c r="H87" s="177"/>
      <c r="I87" s="177"/>
      <c r="J87" s="177"/>
      <c r="K87" s="177"/>
      <c r="L87" s="177"/>
      <c r="M87"/>
      <c r="N87"/>
      <c r="O87"/>
      <c r="P87"/>
      <c r="Q87"/>
      <c r="R87"/>
      <c r="S87"/>
      <c r="T87"/>
      <c r="U87"/>
    </row>
    <row r="88" spans="1:21" s="328" customFormat="1" ht="15">
      <c r="A88" s="177"/>
      <c r="B88" s="177"/>
      <c r="C88" s="177"/>
      <c r="D88" s="177"/>
      <c r="E88" s="177"/>
      <c r="F88" s="177"/>
      <c r="G88" s="177"/>
      <c r="H88" s="177"/>
      <c r="I88" s="177"/>
      <c r="J88" s="177"/>
      <c r="K88" s="177"/>
      <c r="L88" s="177"/>
      <c r="M88"/>
      <c r="N88"/>
      <c r="O88"/>
      <c r="P88"/>
      <c r="Q88"/>
      <c r="R88"/>
      <c r="S88"/>
      <c r="T88"/>
      <c r="U88"/>
    </row>
    <row r="89" spans="1:21" s="328" customFormat="1" ht="15">
      <c r="A89" s="177"/>
      <c r="B89" s="177"/>
      <c r="C89" s="177"/>
      <c r="D89" s="177"/>
      <c r="E89" s="177"/>
      <c r="F89" s="177"/>
      <c r="G89" s="177"/>
      <c r="H89" s="177"/>
      <c r="I89" s="177"/>
      <c r="J89" s="177"/>
      <c r="K89" s="177"/>
      <c r="L89" s="177"/>
      <c r="M89"/>
      <c r="N89"/>
      <c r="O89"/>
      <c r="P89"/>
      <c r="Q89"/>
      <c r="R89"/>
      <c r="S89"/>
      <c r="T89"/>
      <c r="U89"/>
    </row>
    <row r="90" spans="1:21" s="328" customFormat="1" ht="15">
      <c r="A90" s="177"/>
      <c r="B90" s="177"/>
      <c r="C90" s="177"/>
      <c r="D90" s="177"/>
      <c r="E90" s="177"/>
      <c r="F90" s="177"/>
      <c r="G90" s="177"/>
      <c r="H90" s="177"/>
      <c r="I90" s="177"/>
      <c r="J90" s="177"/>
      <c r="K90" s="177"/>
      <c r="L90" s="177"/>
      <c r="M90"/>
      <c r="N90"/>
      <c r="O90"/>
      <c r="P90"/>
      <c r="Q90"/>
      <c r="R90"/>
      <c r="S90"/>
      <c r="T90"/>
      <c r="U90"/>
    </row>
    <row r="91" spans="1:21" s="328" customFormat="1" ht="15">
      <c r="A91" s="177"/>
      <c r="B91" s="177"/>
      <c r="C91" s="177"/>
      <c r="D91" s="177"/>
      <c r="E91" s="177"/>
      <c r="F91" s="177"/>
      <c r="G91" s="177"/>
      <c r="H91" s="177"/>
      <c r="I91" s="177"/>
      <c r="J91" s="177"/>
      <c r="K91" s="177"/>
      <c r="L91" s="177"/>
      <c r="M91"/>
      <c r="N91"/>
      <c r="O91"/>
      <c r="P91"/>
      <c r="Q91"/>
      <c r="R91"/>
      <c r="S91"/>
      <c r="T91"/>
      <c r="U91"/>
    </row>
    <row r="92" spans="1:21" s="328" customFormat="1" ht="15">
      <c r="A92" s="177"/>
      <c r="B92" s="177"/>
      <c r="C92" s="177"/>
      <c r="D92" s="177"/>
      <c r="E92" s="177"/>
      <c r="F92" s="177"/>
      <c r="G92" s="177"/>
      <c r="H92" s="177"/>
      <c r="I92" s="177"/>
      <c r="J92" s="177"/>
      <c r="K92" s="177"/>
      <c r="L92" s="177"/>
      <c r="M92"/>
      <c r="N92"/>
      <c r="O92"/>
      <c r="P92"/>
      <c r="Q92"/>
      <c r="R92"/>
      <c r="S92"/>
      <c r="T92"/>
      <c r="U92"/>
    </row>
    <row r="93" spans="1:21" s="328" customFormat="1" ht="15">
      <c r="A93" s="177"/>
      <c r="B93" s="177"/>
      <c r="C93" s="177"/>
      <c r="D93" s="177"/>
      <c r="E93" s="177"/>
      <c r="F93" s="177"/>
      <c r="G93" s="177"/>
      <c r="H93" s="177"/>
      <c r="I93" s="177"/>
      <c r="J93" s="177"/>
      <c r="K93" s="177"/>
      <c r="L93" s="177"/>
      <c r="M93"/>
      <c r="N93"/>
      <c r="O93"/>
      <c r="P93"/>
      <c r="Q93"/>
      <c r="R93"/>
      <c r="S93"/>
      <c r="T93"/>
      <c r="U93"/>
    </row>
    <row r="94" spans="1:21" s="328" customFormat="1" ht="15">
      <c r="A94" s="177"/>
      <c r="B94" s="177"/>
      <c r="C94" s="177"/>
      <c r="D94" s="177"/>
      <c r="E94" s="177"/>
      <c r="F94" s="177"/>
      <c r="G94" s="177"/>
      <c r="H94" s="177"/>
      <c r="I94" s="177"/>
      <c r="J94" s="177"/>
      <c r="K94" s="177"/>
      <c r="L94" s="177"/>
      <c r="M94"/>
      <c r="N94"/>
      <c r="O94"/>
      <c r="P94"/>
      <c r="Q94"/>
      <c r="R94"/>
      <c r="S94"/>
      <c r="T94"/>
      <c r="U94"/>
    </row>
    <row r="95" spans="1:21" s="328" customFormat="1" ht="15">
      <c r="A95" s="177"/>
      <c r="B95" s="177"/>
      <c r="C95" s="177"/>
      <c r="D95" s="177"/>
      <c r="E95" s="177"/>
      <c r="F95" s="177"/>
      <c r="G95" s="177"/>
      <c r="H95" s="177"/>
      <c r="I95" s="177"/>
      <c r="J95" s="177"/>
      <c r="K95" s="177"/>
      <c r="L95" s="177"/>
      <c r="M95"/>
      <c r="N95"/>
      <c r="O95"/>
      <c r="P95"/>
      <c r="Q95"/>
      <c r="R95"/>
      <c r="S95"/>
      <c r="T95"/>
      <c r="U95"/>
    </row>
    <row r="96" spans="1:21" s="328" customFormat="1" ht="15">
      <c r="A96" s="177"/>
      <c r="B96" s="177"/>
      <c r="C96" s="177"/>
      <c r="D96" s="177"/>
      <c r="E96" s="177"/>
      <c r="F96" s="177"/>
      <c r="G96" s="177"/>
      <c r="H96" s="177"/>
      <c r="I96" s="177"/>
      <c r="J96" s="177"/>
      <c r="K96" s="177"/>
      <c r="L96" s="177"/>
      <c r="M96"/>
      <c r="N96"/>
      <c r="O96"/>
      <c r="P96"/>
      <c r="Q96"/>
      <c r="R96"/>
      <c r="S96"/>
      <c r="T96"/>
      <c r="U96"/>
    </row>
    <row r="97" spans="1:21" s="328" customFormat="1" ht="15">
      <c r="A97" s="177"/>
      <c r="B97" s="177"/>
      <c r="C97" s="177"/>
      <c r="D97" s="177"/>
      <c r="E97" s="177"/>
      <c r="F97" s="177"/>
      <c r="G97" s="177"/>
      <c r="H97" s="177"/>
      <c r="I97" s="177"/>
      <c r="J97" s="177"/>
      <c r="K97" s="177"/>
      <c r="L97" s="177"/>
      <c r="M97"/>
      <c r="N97"/>
      <c r="O97"/>
      <c r="P97"/>
      <c r="Q97"/>
      <c r="R97"/>
      <c r="S97"/>
      <c r="T97"/>
      <c r="U97"/>
    </row>
    <row r="98" spans="1:21" s="328" customFormat="1" ht="15">
      <c r="A98" s="177"/>
      <c r="B98" s="177"/>
      <c r="C98" s="177"/>
      <c r="D98" s="177"/>
      <c r="E98" s="177"/>
      <c r="F98" s="177"/>
      <c r="G98" s="177"/>
      <c r="H98" s="177"/>
      <c r="I98" s="177"/>
      <c r="J98" s="177"/>
      <c r="K98" s="177"/>
      <c r="L98" s="177"/>
      <c r="M98"/>
      <c r="N98"/>
      <c r="O98"/>
      <c r="P98"/>
      <c r="Q98"/>
      <c r="R98"/>
      <c r="S98"/>
      <c r="T98"/>
      <c r="U98"/>
    </row>
    <row r="99" spans="1:21" s="328" customFormat="1" ht="15">
      <c r="A99" s="177"/>
      <c r="B99" s="177"/>
      <c r="C99" s="177"/>
      <c r="D99" s="177"/>
      <c r="E99" s="177"/>
      <c r="F99" s="177"/>
      <c r="G99" s="177"/>
      <c r="H99" s="177"/>
      <c r="I99" s="177"/>
      <c r="J99" s="177"/>
      <c r="K99" s="177"/>
      <c r="L99" s="177"/>
      <c r="M99"/>
      <c r="N99"/>
      <c r="O99"/>
      <c r="P99"/>
      <c r="Q99"/>
      <c r="R99"/>
      <c r="S99"/>
      <c r="T99"/>
      <c r="U99"/>
    </row>
    <row r="100" spans="1:21" s="328" customFormat="1" ht="15">
      <c r="A100" s="177"/>
      <c r="B100" s="177"/>
      <c r="C100" s="177"/>
      <c r="D100" s="177"/>
      <c r="E100" s="177"/>
      <c r="F100" s="177"/>
      <c r="G100" s="177"/>
      <c r="H100" s="177"/>
      <c r="I100" s="177"/>
      <c r="J100" s="177"/>
      <c r="K100" s="177"/>
      <c r="L100" s="177"/>
      <c r="M100"/>
      <c r="N100"/>
      <c r="O100"/>
      <c r="P100"/>
      <c r="Q100"/>
      <c r="R100"/>
      <c r="S100"/>
      <c r="T100"/>
      <c r="U100"/>
    </row>
    <row r="101" spans="1:21" s="328" customFormat="1" ht="15">
      <c r="A101" s="177"/>
      <c r="B101" s="177"/>
      <c r="C101" s="177"/>
      <c r="D101" s="177"/>
      <c r="E101" s="177"/>
      <c r="F101" s="177"/>
      <c r="G101" s="177"/>
      <c r="H101" s="177"/>
      <c r="I101" s="177"/>
      <c r="J101" s="177"/>
      <c r="K101" s="177"/>
      <c r="L101" s="177"/>
      <c r="M101"/>
      <c r="N101"/>
      <c r="O101"/>
      <c r="P101"/>
      <c r="Q101"/>
      <c r="R101"/>
      <c r="S101"/>
      <c r="T101"/>
      <c r="U101"/>
    </row>
    <row r="102" spans="1:21" s="328" customFormat="1" ht="15">
      <c r="A102" s="177"/>
      <c r="B102" s="177"/>
      <c r="C102" s="177"/>
      <c r="D102" s="177"/>
      <c r="E102" s="177"/>
      <c r="F102" s="177"/>
      <c r="G102" s="177"/>
      <c r="H102" s="177"/>
      <c r="I102" s="177"/>
      <c r="J102" s="177"/>
      <c r="K102" s="177"/>
      <c r="L102" s="177"/>
      <c r="M102"/>
      <c r="N102"/>
      <c r="O102"/>
      <c r="P102"/>
      <c r="Q102"/>
      <c r="R102"/>
      <c r="S102"/>
      <c r="T102"/>
      <c r="U102"/>
    </row>
    <row r="103" spans="1:21" s="328" customFormat="1" ht="15">
      <c r="A103" s="177"/>
      <c r="B103" s="177"/>
      <c r="C103" s="177"/>
      <c r="D103" s="177"/>
      <c r="E103" s="177"/>
      <c r="F103" s="177"/>
      <c r="G103" s="177"/>
      <c r="H103" s="177"/>
      <c r="I103" s="177"/>
      <c r="J103" s="177"/>
      <c r="K103" s="177"/>
      <c r="L103" s="177"/>
      <c r="M103"/>
      <c r="N103"/>
      <c r="O103"/>
      <c r="P103"/>
      <c r="Q103"/>
      <c r="R103"/>
      <c r="S103"/>
      <c r="T103"/>
      <c r="U103"/>
    </row>
    <row r="104" spans="1:21" s="328" customFormat="1" ht="15">
      <c r="A104" s="177"/>
      <c r="B104" s="177"/>
      <c r="C104" s="177"/>
      <c r="D104" s="177"/>
      <c r="E104" s="177"/>
      <c r="F104" s="177"/>
      <c r="G104" s="177"/>
      <c r="H104" s="177"/>
      <c r="I104" s="177"/>
      <c r="J104" s="177"/>
      <c r="K104" s="177"/>
      <c r="L104" s="177"/>
      <c r="M104"/>
      <c r="N104"/>
      <c r="O104"/>
      <c r="P104"/>
      <c r="Q104"/>
      <c r="R104"/>
      <c r="S104"/>
      <c r="T104"/>
      <c r="U104"/>
    </row>
    <row r="105" spans="1:21" s="328" customFormat="1" ht="15">
      <c r="A105" s="177"/>
      <c r="B105" s="177"/>
      <c r="C105" s="177"/>
      <c r="D105" s="177"/>
      <c r="E105" s="177"/>
      <c r="F105" s="177"/>
      <c r="G105" s="177"/>
      <c r="H105" s="177"/>
      <c r="I105" s="177"/>
      <c r="J105" s="177"/>
      <c r="K105" s="177"/>
      <c r="L105" s="177"/>
      <c r="M105"/>
      <c r="N105"/>
      <c r="O105"/>
      <c r="P105"/>
      <c r="Q105"/>
      <c r="R105"/>
      <c r="S105"/>
      <c r="T105"/>
      <c r="U105"/>
    </row>
    <row r="106" spans="1:21" s="328" customFormat="1" ht="15">
      <c r="A106" s="177"/>
      <c r="B106" s="177"/>
      <c r="C106" s="177"/>
      <c r="D106" s="177"/>
      <c r="E106" s="177"/>
      <c r="F106" s="177"/>
      <c r="G106" s="177"/>
      <c r="H106" s="177"/>
      <c r="I106" s="177"/>
      <c r="J106" s="177"/>
      <c r="K106" s="177"/>
      <c r="L106" s="177"/>
      <c r="M106"/>
      <c r="N106"/>
      <c r="O106"/>
      <c r="P106"/>
      <c r="Q106"/>
      <c r="R106"/>
      <c r="S106"/>
      <c r="T106"/>
      <c r="U106"/>
    </row>
    <row r="107" spans="1:21" s="328" customFormat="1" ht="15">
      <c r="A107" s="177"/>
      <c r="B107" s="177"/>
      <c r="C107" s="177"/>
      <c r="D107" s="177"/>
      <c r="E107" s="177"/>
      <c r="F107" s="177"/>
      <c r="G107" s="177"/>
      <c r="H107" s="177"/>
      <c r="I107" s="177"/>
      <c r="J107" s="177"/>
      <c r="K107" s="177"/>
      <c r="L107" s="177"/>
      <c r="M107"/>
      <c r="N107"/>
      <c r="O107"/>
      <c r="P107"/>
      <c r="Q107"/>
      <c r="R107"/>
      <c r="S107"/>
      <c r="T107"/>
      <c r="U107"/>
    </row>
    <row r="108" spans="1:21" s="328" customFormat="1" ht="15">
      <c r="A108" s="177"/>
      <c r="B108" s="177"/>
      <c r="C108" s="177"/>
      <c r="D108" s="177"/>
      <c r="E108" s="177"/>
      <c r="F108" s="177"/>
      <c r="G108" s="177"/>
      <c r="H108" s="177"/>
      <c r="I108" s="177"/>
      <c r="J108" s="177"/>
      <c r="K108" s="177"/>
      <c r="L108" s="177"/>
      <c r="M108"/>
      <c r="N108"/>
      <c r="O108"/>
      <c r="P108"/>
      <c r="Q108"/>
      <c r="R108"/>
      <c r="S108"/>
      <c r="T108"/>
      <c r="U108"/>
    </row>
    <row r="109" spans="1:21" s="328" customFormat="1" ht="15">
      <c r="A109" s="177"/>
      <c r="B109" s="177"/>
      <c r="C109" s="177"/>
      <c r="D109" s="177"/>
      <c r="E109" s="177"/>
      <c r="F109" s="177"/>
      <c r="G109" s="177"/>
      <c r="H109" s="177"/>
      <c r="I109" s="177"/>
      <c r="J109" s="177"/>
      <c r="K109" s="177"/>
      <c r="L109" s="177"/>
      <c r="M109"/>
      <c r="N109"/>
      <c r="O109"/>
      <c r="P109"/>
      <c r="Q109"/>
      <c r="R109"/>
      <c r="S109"/>
      <c r="T109"/>
      <c r="U109"/>
    </row>
    <row r="110" spans="1:21" s="328" customFormat="1" ht="15">
      <c r="A110" s="177"/>
      <c r="B110" s="177"/>
      <c r="C110" s="177"/>
      <c r="D110" s="177"/>
      <c r="E110" s="177"/>
      <c r="F110" s="177"/>
      <c r="G110" s="177"/>
      <c r="H110" s="177"/>
      <c r="I110" s="177"/>
      <c r="J110" s="177"/>
      <c r="K110" s="177"/>
      <c r="L110" s="177"/>
      <c r="M110"/>
      <c r="N110"/>
      <c r="O110"/>
      <c r="P110"/>
      <c r="Q110"/>
      <c r="R110"/>
      <c r="S110"/>
      <c r="T110"/>
      <c r="U110"/>
    </row>
    <row r="111" spans="1:21" s="328" customFormat="1" ht="15">
      <c r="A111" s="177"/>
      <c r="B111" s="177"/>
      <c r="C111" s="177"/>
      <c r="D111" s="177"/>
      <c r="E111" s="177"/>
      <c r="F111" s="177"/>
      <c r="G111" s="177"/>
      <c r="H111" s="177"/>
      <c r="I111" s="177"/>
      <c r="J111" s="177"/>
      <c r="K111" s="177"/>
      <c r="L111" s="177"/>
      <c r="M111"/>
      <c r="N111"/>
      <c r="O111"/>
      <c r="P111"/>
      <c r="Q111"/>
      <c r="R111"/>
      <c r="S111"/>
      <c r="T111"/>
      <c r="U111"/>
    </row>
    <row r="112" spans="1:21" s="328" customFormat="1" ht="15">
      <c r="A112" s="177"/>
      <c r="B112" s="177"/>
      <c r="C112" s="177"/>
      <c r="D112" s="177"/>
      <c r="E112" s="177"/>
      <c r="F112" s="177"/>
      <c r="G112" s="177"/>
      <c r="H112" s="177"/>
      <c r="I112" s="177"/>
      <c r="J112" s="177"/>
      <c r="K112" s="177"/>
      <c r="L112" s="177"/>
      <c r="M112"/>
      <c r="N112"/>
      <c r="O112"/>
      <c r="P112"/>
      <c r="Q112"/>
      <c r="R112"/>
      <c r="S112"/>
      <c r="T112"/>
      <c r="U112"/>
    </row>
    <row r="113" spans="1:21" s="328" customFormat="1" ht="15">
      <c r="A113" s="177"/>
      <c r="B113" s="177"/>
      <c r="C113" s="177"/>
      <c r="D113" s="177"/>
      <c r="E113" s="177"/>
      <c r="F113" s="177"/>
      <c r="G113" s="177"/>
      <c r="H113" s="177"/>
      <c r="I113" s="177"/>
      <c r="J113" s="177"/>
      <c r="K113" s="177"/>
      <c r="L113" s="177"/>
      <c r="M113"/>
      <c r="N113"/>
      <c r="O113"/>
      <c r="P113"/>
      <c r="Q113"/>
      <c r="R113"/>
      <c r="S113"/>
      <c r="T113"/>
      <c r="U113"/>
    </row>
    <row r="114" spans="1:21" s="328" customFormat="1" ht="15">
      <c r="A114" s="177"/>
      <c r="B114" s="177"/>
      <c r="C114" s="177"/>
      <c r="D114" s="177"/>
      <c r="E114" s="177"/>
      <c r="F114" s="177"/>
      <c r="G114" s="177"/>
      <c r="H114" s="177"/>
      <c r="I114" s="177"/>
      <c r="J114" s="177"/>
      <c r="K114" s="177"/>
      <c r="L114" s="177"/>
      <c r="M114"/>
      <c r="N114"/>
      <c r="O114"/>
      <c r="P114"/>
      <c r="Q114"/>
      <c r="R114"/>
      <c r="S114"/>
      <c r="T114"/>
      <c r="U114"/>
    </row>
    <row r="115" spans="1:21" s="328" customFormat="1" ht="15">
      <c r="A115" s="177"/>
      <c r="B115" s="177"/>
      <c r="C115" s="177"/>
      <c r="D115" s="177"/>
      <c r="E115" s="177"/>
      <c r="F115" s="177"/>
      <c r="G115" s="177"/>
      <c r="H115" s="177"/>
      <c r="I115" s="177"/>
      <c r="J115" s="177"/>
      <c r="K115" s="177"/>
      <c r="L115" s="177"/>
      <c r="M115"/>
      <c r="N115"/>
      <c r="O115"/>
      <c r="P115"/>
      <c r="Q115"/>
      <c r="R115"/>
      <c r="S115"/>
      <c r="T115"/>
      <c r="U115"/>
    </row>
    <row r="116" spans="1:21" s="328" customFormat="1" ht="15">
      <c r="A116" s="177"/>
      <c r="B116" s="177"/>
      <c r="C116" s="177"/>
      <c r="D116" s="177"/>
      <c r="E116" s="177"/>
      <c r="F116" s="177"/>
      <c r="G116" s="177"/>
      <c r="H116" s="177"/>
      <c r="I116" s="177"/>
      <c r="J116" s="177"/>
      <c r="K116" s="177"/>
      <c r="L116" s="177"/>
      <c r="M116"/>
      <c r="N116"/>
      <c r="O116"/>
      <c r="P116"/>
      <c r="Q116"/>
      <c r="R116"/>
      <c r="S116"/>
      <c r="T116"/>
      <c r="U116"/>
    </row>
    <row r="117" spans="1:21" s="328" customFormat="1" ht="15">
      <c r="A117" s="177"/>
      <c r="B117" s="177"/>
      <c r="C117" s="177"/>
      <c r="D117" s="177"/>
      <c r="E117" s="177"/>
      <c r="F117" s="177"/>
      <c r="G117" s="177"/>
      <c r="H117" s="177"/>
      <c r="I117" s="177"/>
      <c r="J117" s="177"/>
      <c r="K117" s="177"/>
      <c r="L117" s="177"/>
      <c r="M117"/>
      <c r="N117"/>
      <c r="O117"/>
      <c r="P117"/>
      <c r="Q117"/>
      <c r="R117"/>
      <c r="S117"/>
      <c r="T117"/>
      <c r="U117"/>
    </row>
    <row r="118" spans="1:21" s="328" customFormat="1" ht="15">
      <c r="A118" s="177"/>
      <c r="B118" s="177"/>
      <c r="C118" s="177"/>
      <c r="D118" s="177"/>
      <c r="E118" s="177"/>
      <c r="F118" s="177"/>
      <c r="G118" s="177"/>
      <c r="H118" s="177"/>
      <c r="I118" s="177"/>
      <c r="J118" s="177"/>
      <c r="K118" s="177"/>
      <c r="L118" s="177"/>
      <c r="M118"/>
      <c r="N118"/>
      <c r="O118"/>
      <c r="P118"/>
      <c r="Q118"/>
      <c r="R118"/>
      <c r="S118"/>
      <c r="T118"/>
      <c r="U118"/>
    </row>
    <row r="119" spans="1:21" s="328" customFormat="1" ht="15">
      <c r="A119" s="177"/>
      <c r="B119" s="177"/>
      <c r="C119" s="177"/>
      <c r="D119" s="177"/>
      <c r="E119" s="177"/>
      <c r="F119" s="177"/>
      <c r="G119" s="177"/>
      <c r="H119" s="177"/>
      <c r="I119" s="177"/>
      <c r="J119" s="177"/>
      <c r="K119" s="177"/>
      <c r="L119" s="177"/>
      <c r="M119"/>
      <c r="N119"/>
      <c r="O119"/>
      <c r="P119"/>
      <c r="Q119"/>
      <c r="R119"/>
      <c r="S119"/>
      <c r="T119"/>
      <c r="U119"/>
    </row>
    <row r="120" spans="1:21" s="328" customFormat="1" ht="15">
      <c r="A120" s="177"/>
      <c r="B120" s="177"/>
      <c r="C120" s="177"/>
      <c r="D120" s="177"/>
      <c r="E120" s="177"/>
      <c r="F120" s="177"/>
      <c r="G120" s="177"/>
      <c r="H120" s="177"/>
      <c r="I120" s="177"/>
      <c r="J120" s="177"/>
      <c r="K120" s="177"/>
      <c r="L120" s="177"/>
      <c r="M120"/>
      <c r="N120"/>
      <c r="O120"/>
      <c r="P120"/>
      <c r="Q120"/>
      <c r="R120"/>
      <c r="S120"/>
      <c r="T120"/>
      <c r="U120"/>
    </row>
    <row r="121" spans="1:21" s="328" customFormat="1" ht="15">
      <c r="A121" s="177"/>
      <c r="B121" s="177"/>
      <c r="C121" s="177"/>
      <c r="D121" s="177"/>
      <c r="E121" s="177"/>
      <c r="F121" s="177"/>
      <c r="G121" s="177"/>
      <c r="H121" s="177"/>
      <c r="I121" s="177"/>
      <c r="J121" s="177"/>
      <c r="K121" s="177"/>
      <c r="L121" s="177"/>
      <c r="M121"/>
      <c r="N121"/>
      <c r="O121"/>
      <c r="P121"/>
      <c r="Q121"/>
      <c r="R121"/>
      <c r="S121"/>
      <c r="T121"/>
      <c r="U121"/>
    </row>
    <row r="122" spans="1:21" s="328" customFormat="1" ht="15">
      <c r="A122" s="177"/>
      <c r="B122" s="177"/>
      <c r="C122" s="177"/>
      <c r="D122" s="177"/>
      <c r="E122" s="177"/>
      <c r="F122" s="177"/>
      <c r="G122" s="177"/>
      <c r="H122" s="177"/>
      <c r="I122" s="177"/>
      <c r="J122" s="177"/>
      <c r="K122" s="177"/>
      <c r="L122" s="177"/>
      <c r="M122"/>
      <c r="N122"/>
      <c r="O122"/>
      <c r="P122"/>
      <c r="Q122"/>
      <c r="R122"/>
      <c r="S122"/>
      <c r="T122"/>
      <c r="U122"/>
    </row>
    <row r="123" spans="1:21" s="328" customFormat="1" ht="15">
      <c r="A123" s="177"/>
      <c r="B123" s="177"/>
      <c r="C123" s="177"/>
      <c r="D123" s="177"/>
      <c r="E123" s="177"/>
      <c r="F123" s="177"/>
      <c r="G123" s="177"/>
      <c r="H123" s="177"/>
      <c r="I123" s="177"/>
      <c r="J123" s="177"/>
      <c r="K123" s="177"/>
      <c r="L123" s="177"/>
      <c r="M123"/>
      <c r="N123"/>
      <c r="O123"/>
      <c r="P123"/>
      <c r="Q123"/>
      <c r="R123"/>
      <c r="S123"/>
      <c r="T123"/>
      <c r="U123"/>
    </row>
    <row r="124" spans="1:21" s="328" customFormat="1" ht="15">
      <c r="A124" s="177"/>
      <c r="B124" s="177"/>
      <c r="C124" s="177"/>
      <c r="D124" s="177"/>
      <c r="E124" s="177"/>
      <c r="F124" s="177"/>
      <c r="G124" s="177"/>
      <c r="H124" s="177"/>
      <c r="I124" s="177"/>
      <c r="J124" s="177"/>
      <c r="K124" s="177"/>
      <c r="L124" s="177"/>
      <c r="M124"/>
      <c r="N124"/>
      <c r="O124"/>
      <c r="P124"/>
      <c r="Q124"/>
      <c r="R124"/>
      <c r="S124"/>
      <c r="T124"/>
      <c r="U124"/>
    </row>
    <row r="125" spans="1:21" s="328" customFormat="1" ht="15">
      <c r="A125" s="177"/>
      <c r="B125" s="177"/>
      <c r="C125" s="177"/>
      <c r="D125" s="177"/>
      <c r="E125" s="177"/>
      <c r="F125" s="177"/>
      <c r="G125" s="177"/>
      <c r="H125" s="177"/>
      <c r="I125" s="177"/>
      <c r="J125" s="177"/>
      <c r="K125" s="177"/>
      <c r="L125" s="177"/>
      <c r="M125"/>
      <c r="N125"/>
      <c r="O125"/>
      <c r="P125"/>
      <c r="Q125"/>
      <c r="R125"/>
      <c r="S125"/>
      <c r="T125"/>
      <c r="U125"/>
    </row>
    <row r="126" spans="1:21" s="328" customFormat="1" ht="15">
      <c r="A126" s="177"/>
      <c r="B126" s="177"/>
      <c r="C126" s="177"/>
      <c r="D126" s="177"/>
      <c r="E126" s="177"/>
      <c r="F126" s="177"/>
      <c r="G126" s="177"/>
      <c r="H126" s="177"/>
      <c r="I126" s="177"/>
      <c r="J126" s="177"/>
      <c r="K126" s="177"/>
      <c r="L126" s="177"/>
      <c r="M126"/>
      <c r="N126"/>
      <c r="O126"/>
      <c r="P126"/>
      <c r="Q126"/>
      <c r="R126"/>
      <c r="S126"/>
      <c r="T126"/>
      <c r="U126"/>
    </row>
    <row r="127" spans="1:21" s="328" customFormat="1" ht="15">
      <c r="A127" s="177"/>
      <c r="B127" s="177"/>
      <c r="C127" s="177"/>
      <c r="D127" s="177"/>
      <c r="E127" s="177"/>
      <c r="F127" s="177"/>
      <c r="G127" s="177"/>
      <c r="H127" s="177"/>
      <c r="I127" s="177"/>
      <c r="J127" s="177"/>
      <c r="K127" s="177"/>
      <c r="L127" s="177"/>
      <c r="M127"/>
      <c r="N127"/>
      <c r="O127"/>
      <c r="P127"/>
      <c r="Q127"/>
      <c r="R127"/>
      <c r="S127"/>
      <c r="T127"/>
      <c r="U127"/>
    </row>
    <row r="128" spans="1:21" s="328" customFormat="1" ht="15">
      <c r="A128" s="177"/>
      <c r="B128" s="177"/>
      <c r="C128" s="177"/>
      <c r="D128" s="177"/>
      <c r="E128" s="177"/>
      <c r="F128" s="177"/>
      <c r="G128" s="177"/>
      <c r="H128" s="177"/>
      <c r="I128" s="177"/>
      <c r="J128" s="177"/>
      <c r="K128" s="177"/>
      <c r="L128" s="177"/>
      <c r="M128"/>
      <c r="N128"/>
      <c r="O128"/>
      <c r="P128"/>
      <c r="Q128"/>
      <c r="R128"/>
      <c r="S128"/>
      <c r="T128"/>
      <c r="U128"/>
    </row>
    <row r="129" spans="1:21" s="328" customFormat="1" ht="15">
      <c r="A129" s="177"/>
      <c r="B129" s="177"/>
      <c r="C129" s="177"/>
      <c r="D129" s="177"/>
      <c r="E129" s="177"/>
      <c r="F129" s="177"/>
      <c r="G129" s="177"/>
      <c r="H129" s="177"/>
      <c r="I129" s="177"/>
      <c r="J129" s="177"/>
      <c r="K129" s="177"/>
      <c r="L129" s="177"/>
      <c r="M129"/>
      <c r="N129"/>
      <c r="O129"/>
      <c r="P129"/>
      <c r="Q129"/>
      <c r="R129"/>
      <c r="S129"/>
      <c r="T129"/>
      <c r="U129"/>
    </row>
    <row r="130" spans="1:21" s="328" customFormat="1" ht="15">
      <c r="A130" s="177"/>
      <c r="B130" s="177"/>
      <c r="C130" s="177"/>
      <c r="D130" s="177"/>
      <c r="E130" s="177"/>
      <c r="F130" s="177"/>
      <c r="G130" s="177"/>
      <c r="H130" s="177"/>
      <c r="I130" s="177"/>
      <c r="J130" s="177"/>
      <c r="K130" s="177"/>
      <c r="L130" s="177"/>
      <c r="M130"/>
      <c r="N130"/>
      <c r="O130"/>
      <c r="P130"/>
      <c r="Q130"/>
      <c r="R130"/>
      <c r="S130"/>
      <c r="T130"/>
      <c r="U130"/>
    </row>
    <row r="131" spans="1:21" s="328" customFormat="1" ht="15">
      <c r="A131" s="177"/>
      <c r="B131" s="177"/>
      <c r="C131" s="177"/>
      <c r="D131" s="177"/>
      <c r="E131" s="177"/>
      <c r="F131" s="177"/>
      <c r="G131" s="177"/>
      <c r="H131" s="177"/>
      <c r="I131" s="177"/>
      <c r="J131" s="177"/>
      <c r="K131" s="177"/>
      <c r="L131" s="177"/>
      <c r="M131"/>
      <c r="N131"/>
      <c r="O131"/>
      <c r="P131"/>
      <c r="Q131"/>
      <c r="R131"/>
      <c r="S131"/>
      <c r="T131"/>
      <c r="U131"/>
    </row>
    <row r="132" spans="1:21" s="328" customFormat="1" ht="15">
      <c r="A132" s="177"/>
      <c r="B132" s="177"/>
      <c r="C132" s="177"/>
      <c r="D132" s="177"/>
      <c r="E132" s="177"/>
      <c r="F132" s="177"/>
      <c r="G132" s="177"/>
      <c r="H132" s="177"/>
      <c r="I132" s="177"/>
      <c r="J132" s="177"/>
      <c r="K132" s="177"/>
      <c r="L132" s="177"/>
      <c r="M132"/>
      <c r="N132"/>
      <c r="O132"/>
      <c r="P132"/>
      <c r="Q132"/>
      <c r="R132"/>
      <c r="S132"/>
      <c r="T132"/>
      <c r="U132"/>
    </row>
    <row r="133" spans="1:21" s="328" customFormat="1" ht="15">
      <c r="A133" s="177"/>
      <c r="B133" s="177"/>
      <c r="C133" s="177"/>
      <c r="D133" s="177"/>
      <c r="E133" s="177"/>
      <c r="F133" s="177"/>
      <c r="G133" s="177"/>
      <c r="H133" s="177"/>
      <c r="I133" s="177"/>
      <c r="J133" s="177"/>
      <c r="K133" s="177"/>
      <c r="L133" s="177"/>
      <c r="M133"/>
      <c r="N133"/>
      <c r="O133"/>
      <c r="P133"/>
      <c r="Q133"/>
      <c r="R133"/>
      <c r="S133"/>
      <c r="T133"/>
      <c r="U133"/>
    </row>
    <row r="134" spans="1:21" s="328" customFormat="1" ht="15">
      <c r="A134" s="177"/>
      <c r="B134" s="177"/>
      <c r="C134" s="177"/>
      <c r="D134" s="177"/>
      <c r="E134" s="177"/>
      <c r="F134" s="177"/>
      <c r="G134" s="177"/>
      <c r="H134" s="177"/>
      <c r="I134" s="177"/>
      <c r="J134" s="177"/>
      <c r="K134" s="177"/>
      <c r="L134" s="177"/>
      <c r="M134"/>
      <c r="N134"/>
      <c r="O134"/>
      <c r="P134"/>
      <c r="Q134"/>
      <c r="R134"/>
      <c r="S134"/>
      <c r="T134"/>
      <c r="U134"/>
    </row>
    <row r="135" spans="1:21" s="328" customFormat="1" ht="15">
      <c r="A135" s="177"/>
      <c r="B135" s="177"/>
      <c r="C135" s="177"/>
      <c r="D135" s="177"/>
      <c r="E135" s="177"/>
      <c r="F135" s="177"/>
      <c r="G135" s="177"/>
      <c r="H135" s="177"/>
      <c r="I135" s="177"/>
      <c r="J135" s="177"/>
      <c r="K135" s="177"/>
      <c r="L135" s="177"/>
      <c r="M135"/>
      <c r="N135"/>
      <c r="O135"/>
      <c r="P135"/>
      <c r="Q135"/>
      <c r="R135"/>
      <c r="S135"/>
      <c r="T135"/>
      <c r="U135"/>
    </row>
    <row r="136" spans="1:21" s="328" customFormat="1" ht="15">
      <c r="A136" s="177"/>
      <c r="B136" s="177"/>
      <c r="C136" s="177"/>
      <c r="D136" s="177"/>
      <c r="E136" s="177"/>
      <c r="F136" s="177"/>
      <c r="G136" s="177"/>
      <c r="H136" s="177"/>
      <c r="I136" s="177"/>
      <c r="J136" s="177"/>
      <c r="K136" s="177"/>
      <c r="L136" s="177"/>
      <c r="M136"/>
      <c r="N136"/>
      <c r="O136"/>
      <c r="P136"/>
      <c r="Q136"/>
      <c r="R136"/>
      <c r="S136"/>
      <c r="T136"/>
      <c r="U136"/>
    </row>
    <row r="137" spans="1:21" s="328" customFormat="1" ht="15">
      <c r="A137" s="177"/>
      <c r="B137" s="177"/>
      <c r="C137" s="177"/>
      <c r="D137" s="177"/>
      <c r="E137" s="177"/>
      <c r="F137" s="177"/>
      <c r="G137" s="177"/>
      <c r="H137" s="177"/>
      <c r="I137" s="177"/>
      <c r="J137" s="177"/>
      <c r="K137" s="177"/>
      <c r="L137" s="177"/>
      <c r="M137"/>
      <c r="N137"/>
      <c r="O137"/>
      <c r="P137"/>
      <c r="Q137"/>
      <c r="R137"/>
      <c r="S137"/>
      <c r="T137"/>
      <c r="U137"/>
    </row>
    <row r="138" spans="1:21" s="328" customFormat="1" ht="15">
      <c r="A138" s="177"/>
      <c r="B138" s="177"/>
      <c r="C138" s="177"/>
      <c r="D138" s="177"/>
      <c r="E138" s="177"/>
      <c r="F138" s="177"/>
      <c r="G138" s="177"/>
      <c r="H138" s="177"/>
      <c r="I138" s="177"/>
      <c r="J138" s="177"/>
      <c r="K138" s="177"/>
      <c r="L138" s="177"/>
      <c r="M138"/>
      <c r="N138"/>
      <c r="O138"/>
      <c r="P138"/>
      <c r="Q138"/>
      <c r="R138"/>
      <c r="S138"/>
      <c r="T138"/>
      <c r="U138"/>
    </row>
    <row r="139" spans="1:21" s="328" customFormat="1" ht="15">
      <c r="A139" s="177"/>
      <c r="B139" s="454"/>
      <c r="C139" s="454"/>
      <c r="D139" s="454"/>
      <c r="E139" s="454"/>
      <c r="F139" s="454"/>
      <c r="G139" s="454"/>
      <c r="H139" s="454"/>
      <c r="I139" s="454"/>
      <c r="J139" s="454"/>
      <c r="K139" s="454"/>
      <c r="L139" s="177"/>
      <c r="M139"/>
      <c r="N139"/>
      <c r="O139"/>
      <c r="P139"/>
      <c r="Q139"/>
      <c r="R139"/>
      <c r="S139"/>
      <c r="T139"/>
      <c r="U139"/>
    </row>
    <row r="140" spans="1:21" s="328" customFormat="1" ht="15">
      <c r="A140" s="177"/>
      <c r="B140" s="454"/>
      <c r="C140" s="454"/>
      <c r="D140" s="454"/>
      <c r="E140" s="454"/>
      <c r="F140" s="454"/>
      <c r="G140" s="454"/>
      <c r="H140" s="454"/>
      <c r="I140" s="454"/>
      <c r="J140" s="454"/>
      <c r="K140" s="454"/>
      <c r="L140" s="177"/>
      <c r="M140"/>
      <c r="N140"/>
      <c r="O140"/>
      <c r="P140"/>
      <c r="Q140"/>
      <c r="R140"/>
      <c r="S140"/>
      <c r="T140"/>
      <c r="U140"/>
    </row>
    <row r="141" spans="1:21" s="328" customFormat="1" ht="15">
      <c r="A141" s="177"/>
      <c r="B141" s="454"/>
      <c r="C141" s="454"/>
      <c r="D141" s="454"/>
      <c r="E141" s="454"/>
      <c r="F141" s="454"/>
      <c r="G141" s="454"/>
      <c r="H141" s="454"/>
      <c r="I141" s="454"/>
      <c r="J141" s="454"/>
      <c r="K141" s="454"/>
      <c r="L141" s="177"/>
      <c r="M141"/>
      <c r="N141"/>
      <c r="O141"/>
      <c r="P141"/>
      <c r="Q141"/>
      <c r="R141"/>
      <c r="S141"/>
      <c r="T141"/>
      <c r="U141"/>
    </row>
    <row r="142" spans="1:21" ht="15">
      <c r="A142" s="454"/>
      <c r="B142" s="454"/>
      <c r="C142" s="454"/>
      <c r="D142" s="454"/>
      <c r="E142" s="454"/>
      <c r="F142" s="454"/>
      <c r="G142" s="454"/>
      <c r="H142" s="454"/>
      <c r="I142" s="454"/>
      <c r="J142" s="454"/>
      <c r="K142" s="454"/>
      <c r="L142" s="454"/>
    </row>
    <row r="143" spans="1:21" ht="15">
      <c r="A143" s="454"/>
      <c r="B143" s="454"/>
      <c r="C143" s="454"/>
      <c r="D143" s="454"/>
      <c r="E143" s="454"/>
      <c r="F143" s="454"/>
      <c r="G143" s="454"/>
      <c r="H143" s="454"/>
      <c r="I143" s="454"/>
      <c r="J143" s="454"/>
      <c r="K143" s="454"/>
      <c r="L143" s="454"/>
    </row>
    <row r="144" spans="1:21" ht="15">
      <c r="A144" s="454"/>
      <c r="B144" s="454"/>
      <c r="C144" s="454"/>
      <c r="D144" s="454"/>
      <c r="E144" s="454"/>
      <c r="F144" s="454"/>
      <c r="G144" s="454"/>
      <c r="H144" s="454"/>
      <c r="I144" s="454"/>
      <c r="J144" s="454"/>
      <c r="K144" s="454"/>
      <c r="L144" s="454"/>
    </row>
    <row r="145" spans="1:12" ht="15">
      <c r="A145" s="454"/>
      <c r="B145" s="454"/>
      <c r="C145" s="454"/>
      <c r="D145" s="454"/>
      <c r="E145" s="454"/>
      <c r="F145" s="454"/>
      <c r="G145" s="454"/>
      <c r="H145" s="454"/>
      <c r="I145" s="454"/>
      <c r="J145" s="454"/>
      <c r="K145" s="454"/>
      <c r="L145" s="454"/>
    </row>
    <row r="146" spans="1:12" ht="15">
      <c r="A146" s="454"/>
      <c r="B146" s="454"/>
      <c r="C146" s="454"/>
      <c r="D146" s="454"/>
      <c r="E146" s="454"/>
      <c r="F146" s="454"/>
      <c r="G146" s="454"/>
      <c r="H146" s="454"/>
      <c r="I146" s="454"/>
      <c r="J146" s="454"/>
      <c r="K146" s="454"/>
      <c r="L146" s="454"/>
    </row>
    <row r="147" spans="1:12" ht="15">
      <c r="A147" s="454"/>
      <c r="B147" s="454"/>
      <c r="C147" s="454"/>
      <c r="D147" s="454"/>
      <c r="E147" s="454"/>
      <c r="F147" s="454"/>
      <c r="G147" s="454"/>
      <c r="H147" s="454"/>
      <c r="I147" s="454"/>
      <c r="J147" s="454"/>
      <c r="K147" s="454"/>
      <c r="L147" s="454"/>
    </row>
    <row r="148" spans="1:12" ht="15">
      <c r="A148" s="454"/>
      <c r="B148" s="454"/>
      <c r="C148" s="454"/>
      <c r="D148" s="454"/>
      <c r="E148" s="454"/>
      <c r="F148" s="454"/>
      <c r="G148" s="454"/>
      <c r="H148" s="454"/>
      <c r="I148" s="454"/>
      <c r="J148" s="454"/>
      <c r="K148" s="454"/>
      <c r="L148" s="454"/>
    </row>
    <row r="149" spans="1:12" ht="15">
      <c r="A149" s="454"/>
      <c r="B149" s="454"/>
      <c r="C149" s="454"/>
      <c r="D149" s="454"/>
      <c r="E149" s="454"/>
      <c r="F149" s="454"/>
      <c r="G149" s="454"/>
      <c r="H149" s="454"/>
      <c r="I149" s="454"/>
      <c r="J149" s="454"/>
      <c r="K149" s="454"/>
      <c r="L149" s="454"/>
    </row>
    <row r="150" spans="1:12" ht="15">
      <c r="A150" s="454"/>
      <c r="B150" s="454"/>
      <c r="C150" s="454"/>
      <c r="D150" s="454"/>
      <c r="E150" s="454"/>
      <c r="F150" s="454"/>
      <c r="G150" s="454"/>
      <c r="H150" s="454"/>
      <c r="I150" s="454"/>
      <c r="J150" s="454"/>
      <c r="K150" s="454"/>
      <c r="L150" s="454"/>
    </row>
    <row r="151" spans="1:12" ht="15">
      <c r="A151" s="454"/>
      <c r="B151" s="454"/>
      <c r="C151" s="454"/>
      <c r="D151" s="454"/>
      <c r="E151" s="454"/>
      <c r="F151" s="454"/>
      <c r="G151" s="454"/>
      <c r="H151" s="454"/>
      <c r="I151" s="454"/>
      <c r="J151" s="454"/>
      <c r="K151" s="454"/>
      <c r="L151" s="454"/>
    </row>
    <row r="152" spans="1:12" ht="15">
      <c r="A152" s="454"/>
      <c r="B152" s="454"/>
      <c r="C152" s="454"/>
      <c r="D152" s="454"/>
      <c r="E152" s="454"/>
      <c r="F152" s="454"/>
      <c r="G152" s="454"/>
      <c r="H152" s="454"/>
      <c r="I152" s="454"/>
      <c r="J152" s="454"/>
      <c r="K152" s="454"/>
      <c r="L152" s="454"/>
    </row>
    <row r="153" spans="1:12" ht="15">
      <c r="A153" s="454"/>
      <c r="B153" s="454"/>
      <c r="C153" s="454"/>
      <c r="D153" s="454"/>
      <c r="E153" s="454"/>
      <c r="F153" s="454"/>
      <c r="G153" s="454"/>
      <c r="H153" s="454"/>
      <c r="I153" s="454"/>
      <c r="J153" s="454"/>
      <c r="K153" s="454"/>
      <c r="L153" s="454"/>
    </row>
    <row r="154" spans="1:12" ht="15">
      <c r="A154" s="454"/>
      <c r="B154" s="454"/>
      <c r="C154" s="454"/>
      <c r="D154" s="454"/>
      <c r="E154" s="454"/>
      <c r="F154" s="454"/>
      <c r="G154" s="454"/>
      <c r="H154" s="454"/>
      <c r="I154" s="454"/>
      <c r="J154" s="454"/>
      <c r="K154" s="454"/>
      <c r="L154" s="454"/>
    </row>
    <row r="155" spans="1:12" ht="15">
      <c r="A155" s="454"/>
      <c r="B155" s="454"/>
      <c r="C155" s="454"/>
      <c r="D155" s="454"/>
      <c r="E155" s="454"/>
      <c r="F155" s="454"/>
      <c r="G155" s="454"/>
      <c r="H155" s="454"/>
      <c r="I155" s="454"/>
      <c r="J155" s="454"/>
      <c r="K155" s="454"/>
      <c r="L155" s="454"/>
    </row>
    <row r="156" spans="1:12" ht="15">
      <c r="A156" s="454"/>
      <c r="B156" s="454"/>
      <c r="C156" s="454"/>
      <c r="D156" s="454"/>
      <c r="E156" s="454"/>
      <c r="F156" s="454"/>
      <c r="G156" s="454"/>
      <c r="H156" s="454"/>
      <c r="I156" s="454"/>
      <c r="J156" s="454"/>
      <c r="K156" s="454"/>
      <c r="L156" s="454"/>
    </row>
    <row r="157" spans="1:12" ht="15">
      <c r="A157" s="454"/>
      <c r="B157" s="454"/>
      <c r="C157" s="454"/>
      <c r="D157" s="454"/>
      <c r="E157" s="454"/>
      <c r="F157" s="454"/>
      <c r="G157" s="454"/>
      <c r="H157" s="454"/>
      <c r="I157" s="454"/>
      <c r="J157" s="454"/>
      <c r="K157" s="454"/>
      <c r="L157" s="454"/>
    </row>
    <row r="158" spans="1:12" ht="15">
      <c r="A158" s="454"/>
      <c r="B158" s="454"/>
      <c r="C158" s="454"/>
      <c r="D158" s="454"/>
      <c r="E158" s="454"/>
      <c r="F158" s="454"/>
      <c r="G158" s="454"/>
      <c r="H158" s="454"/>
      <c r="I158" s="454"/>
      <c r="J158" s="454"/>
      <c r="K158" s="454"/>
      <c r="L158" s="454"/>
    </row>
    <row r="159" spans="1:12" ht="15">
      <c r="A159" s="454"/>
      <c r="B159" s="454"/>
      <c r="C159" s="454"/>
      <c r="D159" s="454"/>
      <c r="E159" s="454"/>
      <c r="F159" s="454"/>
      <c r="G159" s="454"/>
      <c r="H159" s="454"/>
      <c r="I159" s="454"/>
      <c r="J159" s="454"/>
      <c r="K159" s="454"/>
      <c r="L159" s="454"/>
    </row>
    <row r="160" spans="1:12" ht="15">
      <c r="A160" s="454"/>
      <c r="B160" s="454"/>
      <c r="C160" s="454"/>
      <c r="D160" s="454"/>
      <c r="E160" s="454"/>
      <c r="F160" s="454"/>
      <c r="G160" s="454"/>
      <c r="H160" s="454"/>
      <c r="I160" s="454"/>
      <c r="J160" s="454"/>
      <c r="K160" s="454"/>
      <c r="L160" s="454"/>
    </row>
    <row r="161" spans="1:12" ht="15">
      <c r="A161" s="454"/>
      <c r="B161" s="454"/>
      <c r="C161" s="454"/>
      <c r="D161" s="454"/>
      <c r="E161" s="454"/>
      <c r="F161" s="454"/>
      <c r="G161" s="454"/>
      <c r="H161" s="454"/>
      <c r="I161" s="454"/>
      <c r="J161" s="454"/>
      <c r="K161" s="454"/>
      <c r="L161" s="454"/>
    </row>
    <row r="162" spans="1:12" ht="15">
      <c r="A162" s="454"/>
      <c r="B162" s="454"/>
      <c r="C162" s="454"/>
      <c r="D162" s="454"/>
      <c r="E162" s="454"/>
      <c r="F162" s="454"/>
      <c r="G162" s="454"/>
      <c r="H162" s="454"/>
      <c r="I162" s="454"/>
      <c r="J162" s="454"/>
      <c r="K162" s="454"/>
      <c r="L162" s="454"/>
    </row>
    <row r="163" spans="1:12" ht="15">
      <c r="A163" s="454"/>
      <c r="B163" s="454"/>
      <c r="C163" s="454"/>
      <c r="D163" s="454"/>
      <c r="E163" s="454"/>
      <c r="F163" s="454"/>
      <c r="G163" s="454"/>
      <c r="H163" s="454"/>
      <c r="I163" s="454"/>
      <c r="J163" s="454"/>
      <c r="K163" s="454"/>
      <c r="L163" s="454"/>
    </row>
    <row r="164" spans="1:12" ht="15">
      <c r="A164" s="454"/>
      <c r="B164" s="454"/>
      <c r="C164" s="454"/>
      <c r="D164" s="454"/>
      <c r="E164" s="454"/>
      <c r="F164" s="454"/>
      <c r="G164" s="454"/>
      <c r="H164" s="454"/>
      <c r="I164" s="454"/>
      <c r="J164" s="454"/>
      <c r="K164" s="454"/>
      <c r="L164" s="454"/>
    </row>
    <row r="165" spans="1:12" ht="15">
      <c r="A165" s="454"/>
      <c r="B165" s="454"/>
      <c r="C165" s="454"/>
      <c r="D165" s="454"/>
      <c r="E165" s="454"/>
      <c r="F165" s="454"/>
      <c r="G165" s="454"/>
      <c r="H165" s="454"/>
      <c r="I165" s="454"/>
      <c r="J165" s="454"/>
      <c r="K165" s="454"/>
      <c r="L165" s="454"/>
    </row>
    <row r="166" spans="1:12" ht="15">
      <c r="A166" s="454"/>
      <c r="B166" s="454"/>
      <c r="C166" s="454"/>
      <c r="D166" s="454"/>
      <c r="E166" s="454"/>
      <c r="F166" s="454"/>
      <c r="G166" s="454"/>
      <c r="H166" s="454"/>
      <c r="I166" s="454"/>
      <c r="J166" s="454"/>
      <c r="K166" s="454"/>
      <c r="L166" s="454"/>
    </row>
    <row r="167" spans="1:12" ht="15">
      <c r="A167" s="454"/>
      <c r="B167" s="454"/>
      <c r="C167" s="454"/>
      <c r="D167" s="454"/>
      <c r="E167" s="454"/>
      <c r="F167" s="454"/>
      <c r="G167" s="454"/>
      <c r="H167" s="454"/>
      <c r="I167" s="454"/>
      <c r="J167" s="454"/>
      <c r="K167" s="454"/>
      <c r="L167" s="454"/>
    </row>
    <row r="168" spans="1:12" ht="15">
      <c r="A168" s="454"/>
      <c r="B168" s="454"/>
      <c r="C168" s="454"/>
      <c r="D168" s="454"/>
      <c r="E168" s="454"/>
      <c r="F168" s="454"/>
      <c r="G168" s="454"/>
      <c r="H168" s="454"/>
      <c r="I168" s="454"/>
      <c r="J168" s="454"/>
      <c r="K168" s="454"/>
      <c r="L168" s="454"/>
    </row>
    <row r="169" spans="1:12" ht="15">
      <c r="A169" s="454"/>
      <c r="B169" s="454"/>
      <c r="C169" s="454"/>
      <c r="D169" s="454"/>
      <c r="E169" s="454"/>
      <c r="F169" s="454"/>
      <c r="G169" s="454"/>
      <c r="H169" s="454"/>
      <c r="I169" s="454"/>
      <c r="J169" s="454"/>
      <c r="K169" s="454"/>
      <c r="L169" s="454"/>
    </row>
    <row r="170" spans="1:12" ht="15">
      <c r="A170" s="454"/>
      <c r="B170" s="454"/>
      <c r="C170" s="454"/>
      <c r="D170" s="454"/>
      <c r="E170" s="454"/>
      <c r="F170" s="454"/>
      <c r="G170" s="454"/>
      <c r="H170" s="454"/>
      <c r="I170" s="454"/>
      <c r="J170" s="454"/>
      <c r="K170" s="454"/>
      <c r="L170" s="454"/>
    </row>
    <row r="171" spans="1:12" ht="15">
      <c r="A171" s="454"/>
      <c r="B171" s="454"/>
      <c r="C171" s="454"/>
      <c r="D171" s="454"/>
      <c r="E171" s="454"/>
      <c r="F171" s="454"/>
      <c r="G171" s="454"/>
      <c r="H171" s="454"/>
      <c r="I171" s="454"/>
      <c r="J171" s="454"/>
      <c r="K171" s="454"/>
      <c r="L171" s="454"/>
    </row>
    <row r="172" spans="1:12" ht="15">
      <c r="A172" s="454"/>
      <c r="B172" s="454"/>
      <c r="C172" s="454"/>
      <c r="D172" s="454"/>
      <c r="E172" s="454"/>
      <c r="F172" s="454"/>
      <c r="G172" s="454"/>
      <c r="H172" s="454"/>
      <c r="I172" s="454"/>
      <c r="J172" s="454"/>
      <c r="K172" s="454"/>
      <c r="L172" s="454"/>
    </row>
    <row r="173" spans="1:12" ht="15">
      <c r="A173" s="454"/>
      <c r="B173" s="454"/>
      <c r="C173" s="454"/>
      <c r="D173" s="454"/>
      <c r="E173" s="454"/>
      <c r="F173" s="454"/>
      <c r="G173" s="454"/>
      <c r="H173" s="454"/>
      <c r="I173" s="454"/>
      <c r="J173" s="454"/>
      <c r="K173" s="454"/>
      <c r="L173" s="454"/>
    </row>
    <row r="174" spans="1:12" ht="15">
      <c r="A174" s="454"/>
      <c r="B174" s="454"/>
      <c r="C174" s="454"/>
      <c r="D174" s="454"/>
      <c r="E174" s="454"/>
      <c r="F174" s="454"/>
      <c r="G174" s="454"/>
      <c r="H174" s="454"/>
      <c r="I174" s="454"/>
      <c r="J174" s="454"/>
      <c r="K174" s="454"/>
      <c r="L174" s="454"/>
    </row>
    <row r="175" spans="1:12" ht="15">
      <c r="A175" s="454"/>
      <c r="B175" s="454"/>
      <c r="C175" s="454"/>
      <c r="D175" s="454"/>
      <c r="E175" s="454"/>
      <c r="F175" s="454"/>
      <c r="G175" s="454"/>
      <c r="H175" s="454"/>
      <c r="I175" s="454"/>
      <c r="J175" s="454"/>
      <c r="K175" s="454"/>
      <c r="L175" s="454"/>
    </row>
    <row r="176" spans="1:12" ht="15">
      <c r="A176" s="454"/>
      <c r="B176" s="454"/>
      <c r="C176" s="454"/>
      <c r="D176" s="454"/>
      <c r="E176" s="454"/>
      <c r="F176" s="454"/>
      <c r="G176" s="454"/>
      <c r="H176" s="454"/>
      <c r="I176" s="454"/>
      <c r="J176" s="454"/>
      <c r="K176" s="454"/>
      <c r="L176" s="454"/>
    </row>
    <row r="177" spans="1:12" ht="15">
      <c r="A177" s="454"/>
      <c r="B177" s="454"/>
      <c r="C177" s="454"/>
      <c r="D177" s="454"/>
      <c r="E177" s="454"/>
      <c r="F177" s="454"/>
      <c r="G177" s="454"/>
      <c r="H177" s="454"/>
      <c r="I177" s="454"/>
      <c r="J177" s="454"/>
      <c r="K177" s="454"/>
      <c r="L177" s="454"/>
    </row>
    <row r="178" spans="1:12" ht="15">
      <c r="A178" s="454"/>
      <c r="B178" s="454"/>
      <c r="C178" s="454"/>
      <c r="D178" s="454"/>
      <c r="E178" s="454"/>
      <c r="F178" s="454"/>
      <c r="G178" s="454"/>
      <c r="H178" s="454"/>
      <c r="I178" s="454"/>
      <c r="J178" s="454"/>
      <c r="K178" s="454"/>
      <c r="L178" s="454"/>
    </row>
    <row r="179" spans="1:12" ht="15">
      <c r="A179" s="454"/>
      <c r="B179" s="454"/>
      <c r="C179" s="454"/>
      <c r="D179" s="454"/>
      <c r="E179" s="454"/>
      <c r="F179" s="454"/>
      <c r="G179" s="454"/>
      <c r="H179" s="454"/>
      <c r="I179" s="454"/>
      <c r="J179" s="454"/>
      <c r="K179" s="454"/>
      <c r="L179" s="454"/>
    </row>
    <row r="180" spans="1:12" ht="15">
      <c r="A180" s="454"/>
      <c r="B180" s="454"/>
      <c r="C180" s="454"/>
      <c r="D180" s="454"/>
      <c r="E180" s="454"/>
      <c r="F180" s="454"/>
      <c r="G180" s="454"/>
      <c r="H180" s="454"/>
      <c r="I180" s="454"/>
      <c r="J180" s="454"/>
      <c r="K180" s="454"/>
      <c r="L180" s="454"/>
    </row>
    <row r="181" spans="1:12" ht="15">
      <c r="A181" s="454"/>
      <c r="B181" s="454"/>
      <c r="C181" s="454"/>
      <c r="D181" s="454"/>
      <c r="E181" s="454"/>
      <c r="F181" s="454"/>
      <c r="G181" s="454"/>
      <c r="H181" s="454"/>
      <c r="I181" s="454"/>
      <c r="J181" s="454"/>
      <c r="K181" s="454"/>
      <c r="L181" s="454"/>
    </row>
    <row r="182" spans="1:12" ht="15">
      <c r="A182" s="454"/>
      <c r="B182" s="454"/>
      <c r="C182" s="454"/>
      <c r="D182" s="454"/>
      <c r="E182" s="454"/>
      <c r="F182" s="454"/>
      <c r="G182" s="454"/>
      <c r="H182" s="454"/>
      <c r="I182" s="454"/>
      <c r="J182" s="454"/>
      <c r="K182" s="454"/>
      <c r="L182" s="454"/>
    </row>
    <row r="183" spans="1:12" ht="15">
      <c r="A183" s="454"/>
      <c r="B183" s="454"/>
      <c r="C183" s="454"/>
      <c r="D183" s="454"/>
      <c r="E183" s="454"/>
      <c r="F183" s="454"/>
      <c r="G183" s="454"/>
      <c r="H183" s="454"/>
      <c r="I183" s="454"/>
      <c r="J183" s="454"/>
      <c r="K183" s="454"/>
      <c r="L183" s="454"/>
    </row>
    <row r="184" spans="1:12" ht="15">
      <c r="A184" s="454"/>
      <c r="B184" s="454"/>
      <c r="C184" s="454"/>
      <c r="D184" s="454"/>
      <c r="E184" s="454"/>
      <c r="F184" s="454"/>
      <c r="G184" s="454"/>
      <c r="H184" s="454"/>
      <c r="I184" s="454"/>
      <c r="J184" s="454"/>
      <c r="K184" s="454"/>
      <c r="L184" s="454"/>
    </row>
    <row r="185" spans="1:12" ht="15">
      <c r="A185" s="454"/>
      <c r="B185" s="454"/>
      <c r="C185" s="454"/>
      <c r="D185" s="454"/>
      <c r="E185" s="454"/>
      <c r="F185" s="454"/>
      <c r="G185" s="454"/>
      <c r="H185" s="454"/>
      <c r="I185" s="454"/>
      <c r="J185" s="454"/>
      <c r="K185" s="454"/>
      <c r="L185" s="454"/>
    </row>
    <row r="186" spans="1:12" ht="15">
      <c r="A186" s="454"/>
      <c r="B186" s="454"/>
      <c r="C186" s="454"/>
      <c r="D186" s="454"/>
      <c r="E186" s="454"/>
      <c r="F186" s="454"/>
      <c r="G186" s="454"/>
      <c r="H186" s="454"/>
      <c r="I186" s="454"/>
      <c r="J186" s="454"/>
      <c r="K186" s="454"/>
      <c r="L186" s="454"/>
    </row>
    <row r="187" spans="1:12" ht="15">
      <c r="A187" s="454"/>
      <c r="B187" s="454"/>
      <c r="C187" s="454"/>
      <c r="D187" s="454"/>
      <c r="E187" s="454"/>
      <c r="F187" s="454"/>
      <c r="G187" s="454"/>
      <c r="H187" s="454"/>
      <c r="I187" s="454"/>
      <c r="J187" s="454"/>
      <c r="K187" s="454"/>
      <c r="L187" s="454"/>
    </row>
    <row r="188" spans="1:12" ht="15">
      <c r="A188" s="454"/>
      <c r="B188" s="454"/>
      <c r="C188" s="454"/>
      <c r="D188" s="454"/>
      <c r="E188" s="454"/>
      <c r="F188" s="454"/>
      <c r="G188" s="454"/>
      <c r="H188" s="454"/>
      <c r="I188" s="454"/>
      <c r="J188" s="454"/>
      <c r="K188" s="454"/>
      <c r="L188" s="454"/>
    </row>
    <row r="189" spans="1:12" ht="15">
      <c r="A189" s="454"/>
      <c r="B189" s="454"/>
      <c r="C189" s="454"/>
      <c r="D189" s="454"/>
      <c r="E189" s="454"/>
      <c r="F189" s="454"/>
      <c r="G189" s="454"/>
      <c r="H189" s="454"/>
      <c r="I189" s="454"/>
      <c r="J189" s="454"/>
      <c r="K189" s="454"/>
      <c r="L189" s="454"/>
    </row>
    <row r="190" spans="1:12" ht="15">
      <c r="A190" s="454"/>
      <c r="B190" s="454"/>
      <c r="C190" s="454"/>
      <c r="D190" s="454"/>
      <c r="E190" s="454"/>
      <c r="F190" s="454"/>
      <c r="G190" s="454"/>
      <c r="H190" s="454"/>
      <c r="I190" s="454"/>
      <c r="J190" s="454"/>
      <c r="K190" s="454"/>
      <c r="L190" s="454"/>
    </row>
    <row r="191" spans="1:12" ht="15">
      <c r="A191" s="454"/>
      <c r="B191" s="454"/>
      <c r="C191" s="454"/>
      <c r="D191" s="454"/>
      <c r="E191" s="454"/>
      <c r="F191" s="454"/>
      <c r="G191" s="454"/>
      <c r="H191" s="454"/>
      <c r="I191" s="454"/>
      <c r="J191" s="454"/>
      <c r="K191" s="454"/>
      <c r="L191" s="454"/>
    </row>
    <row r="192" spans="1:12" ht="15">
      <c r="A192" s="454"/>
      <c r="B192" s="454"/>
      <c r="C192" s="454"/>
      <c r="D192" s="454"/>
      <c r="E192" s="454"/>
      <c r="F192" s="454"/>
      <c r="G192" s="454"/>
      <c r="H192" s="454"/>
      <c r="I192" s="454"/>
      <c r="J192" s="454"/>
      <c r="K192" s="454"/>
      <c r="L192" s="454"/>
    </row>
    <row r="193" spans="1:12" ht="15">
      <c r="A193" s="454"/>
      <c r="B193" s="454"/>
      <c r="C193" s="454"/>
      <c r="D193" s="454"/>
      <c r="E193" s="454"/>
      <c r="F193" s="454"/>
      <c r="G193" s="454"/>
      <c r="H193" s="454"/>
      <c r="I193" s="454"/>
      <c r="J193" s="454"/>
      <c r="K193" s="454"/>
      <c r="L193" s="454"/>
    </row>
    <row r="194" spans="1:12" ht="15">
      <c r="A194" s="454"/>
      <c r="B194" s="454"/>
      <c r="C194" s="454"/>
      <c r="D194" s="454"/>
      <c r="E194" s="454"/>
      <c r="F194" s="454"/>
      <c r="G194" s="454"/>
      <c r="H194" s="454"/>
      <c r="I194" s="454"/>
      <c r="J194" s="454"/>
      <c r="K194" s="454"/>
      <c r="L194" s="454"/>
    </row>
    <row r="195" spans="1:12" ht="15">
      <c r="A195" s="454"/>
      <c r="B195" s="454"/>
      <c r="C195" s="454"/>
      <c r="D195" s="454"/>
      <c r="E195" s="454"/>
      <c r="F195" s="454"/>
      <c r="G195" s="454"/>
      <c r="H195" s="454"/>
      <c r="I195" s="454"/>
      <c r="J195" s="454"/>
      <c r="K195" s="454"/>
      <c r="L195" s="454"/>
    </row>
    <row r="196" spans="1:12" ht="15">
      <c r="A196" s="454"/>
      <c r="B196" s="454"/>
      <c r="C196" s="454"/>
      <c r="D196" s="454"/>
      <c r="E196" s="454"/>
      <c r="F196" s="454"/>
      <c r="G196" s="454"/>
      <c r="H196" s="454"/>
      <c r="I196" s="454"/>
      <c r="J196" s="454"/>
      <c r="K196" s="454"/>
      <c r="L196" s="454"/>
    </row>
    <row r="197" spans="1:12" ht="15">
      <c r="A197" s="454"/>
      <c r="B197" s="454"/>
      <c r="C197" s="454"/>
      <c r="D197" s="454"/>
      <c r="E197" s="454"/>
      <c r="F197" s="454"/>
      <c r="G197" s="454"/>
      <c r="H197" s="454"/>
      <c r="I197" s="454"/>
      <c r="J197" s="454"/>
      <c r="K197" s="454"/>
      <c r="L197" s="454"/>
    </row>
    <row r="198" spans="1:12" ht="15">
      <c r="A198" s="454"/>
      <c r="B198" s="454"/>
      <c r="C198" s="454"/>
      <c r="D198" s="454"/>
      <c r="E198" s="454"/>
      <c r="F198" s="454"/>
      <c r="G198" s="454"/>
      <c r="H198" s="454"/>
      <c r="I198" s="454"/>
      <c r="J198" s="454"/>
      <c r="K198" s="454"/>
      <c r="L198" s="454"/>
    </row>
    <row r="199" spans="1:12" ht="15">
      <c r="A199" s="454"/>
      <c r="B199" s="454"/>
      <c r="C199" s="454"/>
      <c r="D199" s="454"/>
      <c r="E199" s="454"/>
      <c r="F199" s="454"/>
      <c r="G199" s="454"/>
      <c r="H199" s="454"/>
      <c r="I199" s="454"/>
      <c r="J199" s="454"/>
      <c r="K199" s="454"/>
      <c r="L199" s="454"/>
    </row>
    <row r="200" spans="1:12" ht="15">
      <c r="A200" s="454"/>
      <c r="B200" s="454"/>
      <c r="C200" s="454"/>
      <c r="D200" s="454"/>
      <c r="E200" s="454"/>
      <c r="F200" s="454"/>
      <c r="G200" s="454"/>
      <c r="H200" s="454"/>
      <c r="I200" s="454"/>
      <c r="J200" s="454"/>
      <c r="K200" s="454"/>
      <c r="L200" s="454"/>
    </row>
    <row r="201" spans="1:12" ht="15">
      <c r="A201" s="454"/>
      <c r="B201" s="454"/>
      <c r="C201" s="454"/>
      <c r="D201" s="454"/>
      <c r="E201" s="454"/>
      <c r="F201" s="454"/>
      <c r="G201" s="454"/>
      <c r="H201" s="454"/>
      <c r="I201" s="454"/>
      <c r="J201" s="454"/>
      <c r="K201" s="454"/>
      <c r="L201" s="454"/>
    </row>
    <row r="202" spans="1:12" ht="15">
      <c r="A202" s="454"/>
      <c r="B202" s="454"/>
      <c r="C202" s="454"/>
      <c r="D202" s="454"/>
      <c r="E202" s="454"/>
      <c r="F202" s="454"/>
      <c r="G202" s="454"/>
      <c r="H202" s="454"/>
      <c r="I202" s="454"/>
      <c r="J202" s="454"/>
      <c r="K202" s="454"/>
      <c r="L202" s="454"/>
    </row>
    <row r="203" spans="1:12" ht="15">
      <c r="A203" s="454"/>
      <c r="B203" s="454"/>
      <c r="C203" s="454"/>
      <c r="D203" s="454"/>
      <c r="E203" s="454"/>
      <c r="F203" s="454"/>
      <c r="G203" s="454"/>
      <c r="H203" s="454"/>
      <c r="I203" s="454"/>
      <c r="J203" s="454"/>
      <c r="K203" s="454"/>
      <c r="L203" s="454"/>
    </row>
    <row r="204" spans="1:12" ht="15">
      <c r="A204" s="454"/>
      <c r="B204" s="454"/>
      <c r="C204" s="454"/>
      <c r="D204" s="454"/>
      <c r="E204" s="454"/>
      <c r="F204" s="454"/>
      <c r="G204" s="454"/>
      <c r="H204" s="454"/>
      <c r="I204" s="454"/>
      <c r="J204" s="454"/>
      <c r="K204" s="454"/>
      <c r="L204" s="454"/>
    </row>
    <row r="205" spans="1:12" ht="15">
      <c r="A205" s="454"/>
      <c r="B205" s="454"/>
      <c r="C205" s="454"/>
      <c r="D205" s="454"/>
      <c r="E205" s="454"/>
      <c r="F205" s="454"/>
      <c r="G205" s="454"/>
      <c r="H205" s="454"/>
      <c r="I205" s="454"/>
      <c r="J205" s="454"/>
      <c r="K205" s="454"/>
      <c r="L205" s="454"/>
    </row>
    <row r="206" spans="1:12" ht="15">
      <c r="A206" s="454"/>
      <c r="B206" s="454"/>
      <c r="C206" s="454"/>
      <c r="D206" s="454"/>
      <c r="E206" s="454"/>
      <c r="F206" s="454"/>
      <c r="G206" s="454"/>
      <c r="H206" s="454"/>
      <c r="I206" s="454"/>
      <c r="J206" s="454"/>
      <c r="K206" s="454"/>
      <c r="L206" s="454"/>
    </row>
    <row r="207" spans="1:12" ht="15">
      <c r="A207" s="454"/>
      <c r="B207" s="454"/>
      <c r="C207" s="454"/>
      <c r="D207" s="454"/>
      <c r="E207" s="454"/>
      <c r="F207" s="454"/>
      <c r="G207" s="454"/>
      <c r="H207" s="454"/>
      <c r="I207" s="454"/>
      <c r="J207" s="454"/>
      <c r="K207" s="454"/>
      <c r="L207" s="454"/>
    </row>
    <row r="208" spans="1:12" ht="15">
      <c r="A208" s="454"/>
      <c r="B208" s="454"/>
      <c r="C208" s="454"/>
      <c r="D208" s="454"/>
      <c r="E208" s="454"/>
      <c r="F208" s="454"/>
      <c r="G208" s="454"/>
      <c r="H208" s="454"/>
      <c r="I208" s="454"/>
      <c r="J208" s="454"/>
      <c r="K208" s="454"/>
      <c r="L208" s="454"/>
    </row>
    <row r="209" spans="1:12" ht="15">
      <c r="A209" s="454"/>
      <c r="B209" s="454"/>
      <c r="C209" s="454"/>
      <c r="D209" s="454"/>
      <c r="E209" s="454"/>
      <c r="F209" s="454"/>
      <c r="G209" s="454"/>
      <c r="H209" s="454"/>
      <c r="I209" s="454"/>
      <c r="J209" s="454"/>
      <c r="K209" s="454"/>
      <c r="L209" s="454"/>
    </row>
    <row r="210" spans="1:12" ht="15">
      <c r="A210" s="454"/>
      <c r="B210" s="454"/>
      <c r="C210" s="454"/>
      <c r="D210" s="454"/>
      <c r="E210" s="454"/>
      <c r="F210" s="454"/>
      <c r="G210" s="454"/>
      <c r="H210" s="454"/>
      <c r="I210" s="454"/>
      <c r="J210" s="454"/>
      <c r="K210" s="454"/>
      <c r="L210" s="454"/>
    </row>
    <row r="211" spans="1:12" ht="15">
      <c r="A211" s="454"/>
      <c r="B211" s="454"/>
      <c r="C211" s="454"/>
      <c r="D211" s="454"/>
      <c r="E211" s="454"/>
      <c r="F211" s="454"/>
      <c r="G211" s="454"/>
      <c r="H211" s="454"/>
      <c r="I211" s="454"/>
      <c r="J211" s="454"/>
      <c r="K211" s="454"/>
      <c r="L211" s="454"/>
    </row>
    <row r="212" spans="1:12" ht="15">
      <c r="A212" s="454"/>
      <c r="B212" s="454"/>
      <c r="C212" s="454"/>
      <c r="D212" s="454"/>
      <c r="E212" s="454"/>
      <c r="F212" s="454"/>
      <c r="G212" s="454"/>
      <c r="H212" s="454"/>
      <c r="I212" s="454"/>
      <c r="J212" s="454"/>
      <c r="K212" s="454"/>
      <c r="L212" s="454"/>
    </row>
    <row r="213" spans="1:12" ht="15">
      <c r="A213" s="454"/>
      <c r="B213" s="454"/>
      <c r="C213" s="454"/>
      <c r="D213" s="454"/>
      <c r="E213" s="454"/>
      <c r="F213" s="454"/>
      <c r="G213" s="454"/>
      <c r="H213" s="454"/>
      <c r="I213" s="454"/>
      <c r="J213" s="454"/>
      <c r="K213" s="454"/>
      <c r="L213" s="454"/>
    </row>
    <row r="214" spans="1:12" ht="15">
      <c r="A214" s="454"/>
      <c r="B214" s="454"/>
      <c r="C214" s="454"/>
      <c r="D214" s="454"/>
      <c r="E214" s="454"/>
      <c r="F214" s="454"/>
      <c r="G214" s="454"/>
      <c r="H214" s="454"/>
      <c r="I214" s="454"/>
      <c r="J214" s="454"/>
      <c r="K214" s="454"/>
      <c r="L214" s="454"/>
    </row>
    <row r="215" spans="1:12" ht="15">
      <c r="A215" s="454"/>
      <c r="B215" s="454"/>
      <c r="C215" s="454"/>
      <c r="D215" s="454"/>
      <c r="E215" s="454"/>
      <c r="F215" s="454"/>
      <c r="G215" s="454"/>
      <c r="H215" s="454"/>
      <c r="I215" s="454"/>
      <c r="J215" s="454"/>
      <c r="K215" s="454"/>
      <c r="L215" s="454"/>
    </row>
    <row r="216" spans="1:12" ht="15">
      <c r="A216" s="454"/>
      <c r="B216" s="454"/>
      <c r="C216" s="454"/>
      <c r="D216" s="454"/>
      <c r="E216" s="454"/>
      <c r="F216" s="454"/>
      <c r="G216" s="454"/>
      <c r="H216" s="454"/>
      <c r="I216" s="454"/>
      <c r="J216" s="454"/>
      <c r="K216" s="454"/>
      <c r="L216" s="454"/>
    </row>
    <row r="217" spans="1:12" ht="15">
      <c r="A217" s="454"/>
      <c r="B217" s="454"/>
      <c r="C217" s="454"/>
      <c r="D217" s="454"/>
      <c r="E217" s="454"/>
      <c r="F217" s="454"/>
      <c r="G217" s="454"/>
      <c r="H217" s="454"/>
      <c r="I217" s="454"/>
      <c r="J217" s="454"/>
      <c r="K217" s="454"/>
      <c r="L217" s="454"/>
    </row>
    <row r="218" spans="1:12" ht="15">
      <c r="A218" s="454"/>
      <c r="B218" s="454"/>
      <c r="C218" s="454"/>
      <c r="D218" s="454"/>
      <c r="E218" s="454"/>
      <c r="F218" s="454"/>
      <c r="G218" s="454"/>
      <c r="H218" s="454"/>
      <c r="I218" s="454"/>
      <c r="J218" s="454"/>
      <c r="K218" s="454"/>
      <c r="L218" s="454"/>
    </row>
    <row r="219" spans="1:12" ht="15">
      <c r="A219" s="454"/>
      <c r="B219" s="454"/>
      <c r="C219" s="454"/>
      <c r="D219" s="454"/>
      <c r="E219" s="454"/>
      <c r="F219" s="454"/>
      <c r="G219" s="454"/>
      <c r="H219" s="454"/>
      <c r="I219" s="454"/>
      <c r="J219" s="454"/>
      <c r="K219" s="454"/>
      <c r="L219" s="454"/>
    </row>
    <row r="220" spans="1:12" ht="15">
      <c r="A220" s="454"/>
      <c r="B220" s="454"/>
      <c r="C220" s="454"/>
      <c r="D220" s="454"/>
      <c r="E220" s="454"/>
      <c r="F220" s="454"/>
      <c r="G220" s="454"/>
      <c r="H220" s="454"/>
      <c r="I220" s="454"/>
      <c r="J220" s="454"/>
      <c r="K220" s="454"/>
      <c r="L220" s="454"/>
    </row>
    <row r="221" spans="1:12" ht="15">
      <c r="A221" s="454"/>
      <c r="B221" s="454"/>
      <c r="C221" s="454"/>
      <c r="D221" s="454"/>
      <c r="E221" s="454"/>
      <c r="F221" s="454"/>
      <c r="G221" s="454"/>
      <c r="H221" s="454"/>
      <c r="I221" s="454"/>
      <c r="J221" s="454"/>
      <c r="K221" s="454"/>
      <c r="L221" s="454"/>
    </row>
    <row r="222" spans="1:12" ht="15">
      <c r="A222" s="454"/>
      <c r="B222" s="454"/>
      <c r="C222" s="454"/>
      <c r="D222" s="454"/>
      <c r="E222" s="454"/>
      <c r="F222" s="454"/>
      <c r="G222" s="454"/>
      <c r="H222" s="454"/>
      <c r="I222" s="454"/>
      <c r="J222" s="454"/>
      <c r="K222" s="454"/>
      <c r="L222" s="454"/>
    </row>
    <row r="223" spans="1:12" ht="15">
      <c r="A223" s="454"/>
      <c r="B223" s="454"/>
      <c r="C223" s="454"/>
      <c r="D223" s="454"/>
      <c r="E223" s="454"/>
      <c r="F223" s="454"/>
      <c r="G223" s="454"/>
      <c r="H223" s="454"/>
      <c r="I223" s="454"/>
      <c r="J223" s="454"/>
      <c r="K223" s="454"/>
      <c r="L223" s="454"/>
    </row>
    <row r="224" spans="1:12" ht="15">
      <c r="A224" s="454"/>
      <c r="B224" s="454"/>
      <c r="C224" s="454"/>
      <c r="D224" s="454"/>
      <c r="E224" s="454"/>
      <c r="F224" s="454"/>
      <c r="G224" s="454"/>
      <c r="H224" s="454"/>
      <c r="I224" s="454"/>
      <c r="J224" s="454"/>
      <c r="K224" s="454"/>
      <c r="L224" s="454"/>
    </row>
    <row r="225" spans="1:12" ht="15">
      <c r="A225" s="454"/>
      <c r="B225" s="454"/>
      <c r="C225" s="454"/>
      <c r="D225" s="454"/>
      <c r="E225" s="454"/>
      <c r="F225" s="454"/>
      <c r="G225" s="454"/>
      <c r="H225" s="454"/>
      <c r="I225" s="454"/>
      <c r="J225" s="454"/>
      <c r="K225" s="454"/>
      <c r="L225" s="454"/>
    </row>
    <row r="226" spans="1:12" ht="15">
      <c r="A226" s="454"/>
      <c r="B226" s="454"/>
      <c r="C226" s="454"/>
      <c r="D226" s="454"/>
      <c r="E226" s="454"/>
      <c r="F226" s="454"/>
      <c r="G226" s="454"/>
      <c r="H226" s="454"/>
      <c r="I226" s="454"/>
      <c r="J226" s="454"/>
      <c r="K226" s="454"/>
      <c r="L226" s="454"/>
    </row>
    <row r="227" spans="1:12" ht="15">
      <c r="A227" s="454"/>
      <c r="B227" s="454"/>
      <c r="C227" s="454"/>
      <c r="D227" s="454"/>
      <c r="E227" s="454"/>
      <c r="F227" s="454"/>
      <c r="G227" s="454"/>
      <c r="H227" s="454"/>
      <c r="I227" s="454"/>
      <c r="J227" s="454"/>
      <c r="K227" s="454"/>
      <c r="L227" s="454"/>
    </row>
    <row r="228" spans="1:12" ht="15">
      <c r="A228" s="454"/>
      <c r="B228" s="454"/>
      <c r="C228" s="454"/>
      <c r="D228" s="454"/>
      <c r="E228" s="454"/>
      <c r="F228" s="454"/>
      <c r="G228" s="454"/>
      <c r="H228" s="454"/>
      <c r="I228" s="454"/>
      <c r="J228" s="454"/>
      <c r="K228" s="454"/>
      <c r="L228" s="454"/>
    </row>
    <row r="229" spans="1:12" ht="15">
      <c r="A229" s="454"/>
      <c r="B229" s="454"/>
      <c r="C229" s="454"/>
      <c r="D229" s="454"/>
      <c r="E229" s="454"/>
      <c r="F229" s="454"/>
      <c r="G229" s="454"/>
      <c r="H229" s="454"/>
      <c r="I229" s="454"/>
      <c r="J229" s="454"/>
      <c r="K229" s="454"/>
      <c r="L229" s="454"/>
    </row>
    <row r="230" spans="1:12" ht="15">
      <c r="A230" s="454"/>
      <c r="B230" s="454"/>
      <c r="C230" s="454"/>
      <c r="D230" s="454"/>
      <c r="E230" s="454"/>
      <c r="F230" s="454"/>
      <c r="G230" s="454"/>
      <c r="H230" s="454"/>
      <c r="I230" s="454"/>
      <c r="J230" s="454"/>
      <c r="K230" s="454"/>
      <c r="L230" s="454"/>
    </row>
    <row r="231" spans="1:12" ht="15">
      <c r="A231" s="454"/>
      <c r="B231" s="454"/>
      <c r="C231" s="454"/>
      <c r="D231" s="454"/>
      <c r="E231" s="454"/>
      <c r="F231" s="454"/>
      <c r="G231" s="454"/>
      <c r="H231" s="454"/>
      <c r="I231" s="454"/>
      <c r="J231" s="454"/>
      <c r="K231" s="454"/>
      <c r="L231" s="454"/>
    </row>
    <row r="232" spans="1:12" ht="15">
      <c r="A232" s="454"/>
      <c r="B232" s="454"/>
      <c r="C232" s="454"/>
      <c r="D232" s="454"/>
      <c r="E232" s="454"/>
      <c r="F232" s="454"/>
      <c r="G232" s="454"/>
      <c r="H232" s="454"/>
      <c r="I232" s="454"/>
      <c r="J232" s="454"/>
      <c r="K232" s="454"/>
      <c r="L232" s="454"/>
    </row>
    <row r="233" spans="1:12" ht="15">
      <c r="A233" s="454"/>
      <c r="B233" s="454"/>
      <c r="C233" s="454"/>
      <c r="D233" s="454"/>
      <c r="E233" s="454"/>
      <c r="F233" s="454"/>
      <c r="G233" s="454"/>
      <c r="H233" s="454"/>
      <c r="I233" s="454"/>
      <c r="J233" s="454"/>
      <c r="K233" s="454"/>
      <c r="L233" s="454"/>
    </row>
    <row r="234" spans="1:12" ht="15">
      <c r="A234" s="454"/>
      <c r="B234" s="454"/>
      <c r="C234" s="454"/>
      <c r="D234" s="454"/>
      <c r="E234" s="454"/>
      <c r="F234" s="454"/>
      <c r="G234" s="454"/>
      <c r="H234" s="454"/>
      <c r="I234" s="454"/>
      <c r="J234" s="454"/>
      <c r="K234" s="454"/>
      <c r="L234" s="454"/>
    </row>
    <row r="235" spans="1:12" ht="15">
      <c r="A235" s="454"/>
      <c r="B235" s="454"/>
      <c r="C235" s="454"/>
      <c r="D235" s="454"/>
      <c r="E235" s="454"/>
      <c r="F235" s="454"/>
      <c r="G235" s="454"/>
      <c r="H235" s="454"/>
      <c r="I235" s="454"/>
      <c r="J235" s="454"/>
      <c r="K235" s="454"/>
      <c r="L235" s="454"/>
    </row>
    <row r="236" spans="1:12" ht="15">
      <c r="A236" s="454"/>
      <c r="B236" s="454"/>
      <c r="C236" s="454"/>
      <c r="D236" s="454"/>
      <c r="E236" s="454"/>
      <c r="F236" s="454"/>
      <c r="G236" s="454"/>
      <c r="H236" s="454"/>
      <c r="I236" s="454"/>
      <c r="J236" s="454"/>
      <c r="K236" s="454"/>
      <c r="L236" s="454"/>
    </row>
    <row r="237" spans="1:12" ht="15">
      <c r="A237" s="454"/>
      <c r="B237" s="454"/>
      <c r="C237" s="454"/>
      <c r="D237" s="454"/>
      <c r="E237" s="454"/>
      <c r="F237" s="454"/>
      <c r="G237" s="454"/>
      <c r="H237" s="454"/>
      <c r="I237" s="454"/>
      <c r="J237" s="454"/>
      <c r="K237" s="454"/>
      <c r="L237" s="454"/>
    </row>
    <row r="238" spans="1:12" ht="15">
      <c r="A238" s="454"/>
      <c r="B238" s="454"/>
      <c r="C238" s="454"/>
      <c r="D238" s="454"/>
      <c r="E238" s="454"/>
      <c r="F238" s="454"/>
      <c r="G238" s="454"/>
      <c r="H238" s="454"/>
      <c r="I238" s="454"/>
      <c r="J238" s="454"/>
      <c r="K238" s="454"/>
      <c r="L238" s="454"/>
    </row>
    <row r="239" spans="1:12" ht="15">
      <c r="A239" s="454"/>
      <c r="B239" s="454"/>
      <c r="C239" s="454"/>
      <c r="D239" s="454"/>
      <c r="E239" s="454"/>
      <c r="F239" s="454"/>
      <c r="G239" s="454"/>
      <c r="H239" s="454"/>
      <c r="I239" s="454"/>
      <c r="J239" s="454"/>
      <c r="K239" s="454"/>
      <c r="L239" s="454"/>
    </row>
    <row r="240" spans="1:12" ht="15">
      <c r="A240" s="454"/>
      <c r="B240" s="454"/>
      <c r="C240" s="454"/>
      <c r="D240" s="454"/>
      <c r="E240" s="454"/>
      <c r="F240" s="454"/>
      <c r="G240" s="454"/>
      <c r="H240" s="454"/>
      <c r="I240" s="454"/>
      <c r="J240" s="454"/>
      <c r="K240" s="454"/>
      <c r="L240" s="454"/>
    </row>
    <row r="241" spans="1:12" ht="15">
      <c r="A241" s="454"/>
      <c r="B241" s="454"/>
      <c r="C241" s="454"/>
      <c r="D241" s="454"/>
      <c r="E241" s="454"/>
      <c r="F241" s="454"/>
      <c r="G241" s="454"/>
      <c r="H241" s="454"/>
      <c r="I241" s="454"/>
      <c r="J241" s="454"/>
      <c r="K241" s="454"/>
      <c r="L241" s="454"/>
    </row>
    <row r="242" spans="1:12" ht="15">
      <c r="A242" s="454"/>
      <c r="B242" s="454"/>
      <c r="C242" s="454"/>
      <c r="D242" s="454"/>
      <c r="E242" s="454"/>
      <c r="F242" s="454"/>
      <c r="G242" s="454"/>
      <c r="H242" s="454"/>
      <c r="I242" s="454"/>
      <c r="J242" s="454"/>
      <c r="K242" s="454"/>
      <c r="L242" s="454"/>
    </row>
    <row r="243" spans="1:12" ht="15">
      <c r="A243" s="454"/>
      <c r="B243" s="454"/>
      <c r="C243" s="454"/>
      <c r="D243" s="454"/>
      <c r="E243" s="454"/>
      <c r="F243" s="454"/>
      <c r="G243" s="454"/>
      <c r="H243" s="454"/>
      <c r="I243" s="454"/>
      <c r="J243" s="454"/>
      <c r="K243" s="454"/>
      <c r="L243" s="454"/>
    </row>
    <row r="244" spans="1:12" ht="15">
      <c r="A244" s="454"/>
      <c r="B244" s="454"/>
      <c r="C244" s="454"/>
      <c r="D244" s="454"/>
      <c r="E244" s="454"/>
      <c r="F244" s="454"/>
      <c r="G244" s="454"/>
      <c r="H244" s="454"/>
      <c r="I244" s="454"/>
      <c r="J244" s="454"/>
      <c r="K244" s="454"/>
      <c r="L244" s="454"/>
    </row>
    <row r="245" spans="1:12" ht="15">
      <c r="A245" s="454"/>
      <c r="B245" s="454"/>
      <c r="C245" s="454"/>
      <c r="D245" s="454"/>
      <c r="E245" s="454"/>
      <c r="F245" s="454"/>
      <c r="G245" s="454"/>
      <c r="H245" s="454"/>
      <c r="I245" s="454"/>
      <c r="J245" s="454"/>
      <c r="K245" s="454"/>
      <c r="L245" s="454"/>
    </row>
    <row r="246" spans="1:12" ht="15">
      <c r="A246" s="454"/>
      <c r="B246" s="454"/>
      <c r="C246" s="454"/>
      <c r="D246" s="454"/>
      <c r="E246" s="454"/>
      <c r="F246" s="454"/>
      <c r="G246" s="454"/>
      <c r="H246" s="454"/>
      <c r="I246" s="454"/>
      <c r="J246" s="454"/>
      <c r="K246" s="454"/>
      <c r="L246" s="454"/>
    </row>
    <row r="247" spans="1:12" ht="15">
      <c r="A247" s="454"/>
      <c r="B247" s="454"/>
      <c r="C247" s="454"/>
      <c r="D247" s="454"/>
      <c r="E247" s="454"/>
      <c r="F247" s="454"/>
      <c r="G247" s="454"/>
      <c r="H247" s="454"/>
      <c r="I247" s="454"/>
      <c r="J247" s="454"/>
      <c r="K247" s="454"/>
      <c r="L247" s="454"/>
    </row>
    <row r="248" spans="1:12" ht="15">
      <c r="A248" s="454"/>
      <c r="B248" s="454"/>
      <c r="C248" s="454"/>
      <c r="D248" s="454"/>
      <c r="E248" s="454"/>
      <c r="F248" s="454"/>
      <c r="G248" s="454"/>
      <c r="H248" s="454"/>
      <c r="I248" s="454"/>
      <c r="J248" s="454"/>
      <c r="K248" s="454"/>
      <c r="L248" s="454"/>
    </row>
    <row r="249" spans="1:12" ht="15">
      <c r="A249" s="454"/>
      <c r="B249" s="454"/>
      <c r="C249" s="454"/>
      <c r="D249" s="454"/>
      <c r="E249" s="454"/>
      <c r="F249" s="454"/>
      <c r="G249" s="454"/>
      <c r="H249" s="454"/>
      <c r="I249" s="454"/>
      <c r="J249" s="454"/>
      <c r="K249" s="454"/>
      <c r="L249" s="454"/>
    </row>
    <row r="250" spans="1:12" ht="15">
      <c r="A250" s="454"/>
      <c r="B250" s="454"/>
      <c r="C250" s="454"/>
      <c r="D250" s="454"/>
      <c r="E250" s="454"/>
      <c r="F250" s="454"/>
      <c r="G250" s="454"/>
      <c r="H250" s="454"/>
      <c r="I250" s="454"/>
      <c r="J250" s="454"/>
      <c r="K250" s="454"/>
      <c r="L250" s="454"/>
    </row>
    <row r="251" spans="1:12" ht="15">
      <c r="A251" s="454"/>
      <c r="B251" s="454"/>
      <c r="C251" s="454"/>
      <c r="D251" s="454"/>
      <c r="E251" s="454"/>
      <c r="F251" s="454"/>
      <c r="G251" s="454"/>
      <c r="H251" s="454"/>
      <c r="I251" s="454"/>
      <c r="J251" s="454"/>
      <c r="K251" s="454"/>
      <c r="L251" s="454"/>
    </row>
    <row r="252" spans="1:12" ht="15">
      <c r="A252" s="454"/>
      <c r="B252" s="454"/>
      <c r="C252" s="454"/>
      <c r="D252" s="454"/>
      <c r="E252" s="454"/>
      <c r="F252" s="454"/>
      <c r="G252" s="454"/>
      <c r="H252" s="454"/>
      <c r="I252" s="454"/>
      <c r="J252" s="454"/>
      <c r="K252" s="454"/>
      <c r="L252" s="454"/>
    </row>
    <row r="253" spans="1:12" ht="15">
      <c r="A253" s="454"/>
      <c r="B253" s="454"/>
      <c r="C253" s="454"/>
      <c r="D253" s="454"/>
      <c r="E253" s="454"/>
      <c r="F253" s="454"/>
      <c r="G253" s="454"/>
      <c r="H253" s="454"/>
      <c r="I253" s="454"/>
      <c r="J253" s="454"/>
      <c r="K253" s="454"/>
      <c r="L253" s="454"/>
    </row>
    <row r="254" spans="1:12" ht="15">
      <c r="A254" s="454"/>
      <c r="B254" s="454"/>
      <c r="C254" s="454"/>
      <c r="D254" s="454"/>
      <c r="E254" s="454"/>
      <c r="F254" s="454"/>
      <c r="G254" s="454"/>
      <c r="H254" s="454"/>
      <c r="I254" s="454"/>
      <c r="J254" s="454"/>
      <c r="K254" s="454"/>
      <c r="L254" s="454"/>
    </row>
    <row r="255" spans="1:12" ht="15">
      <c r="A255" s="454"/>
      <c r="B255" s="454"/>
      <c r="C255" s="454"/>
      <c r="D255" s="454"/>
      <c r="E255" s="454"/>
      <c r="F255" s="454"/>
      <c r="G255" s="454"/>
      <c r="H255" s="454"/>
      <c r="I255" s="454"/>
      <c r="J255" s="454"/>
      <c r="K255" s="454"/>
      <c r="L255" s="454"/>
    </row>
    <row r="256" spans="1:12" ht="15">
      <c r="A256" s="454"/>
      <c r="B256" s="454"/>
      <c r="C256" s="454"/>
      <c r="D256" s="454"/>
      <c r="E256" s="454"/>
      <c r="F256" s="454"/>
      <c r="G256" s="454"/>
      <c r="H256" s="454"/>
      <c r="I256" s="454"/>
      <c r="J256" s="454"/>
      <c r="K256" s="454"/>
      <c r="L256" s="454"/>
    </row>
    <row r="257" spans="1:12" ht="15">
      <c r="A257" s="454"/>
      <c r="B257" s="454"/>
      <c r="C257" s="454"/>
      <c r="D257" s="454"/>
      <c r="E257" s="454"/>
      <c r="F257" s="454"/>
      <c r="G257" s="454"/>
      <c r="H257" s="454"/>
      <c r="I257" s="454"/>
      <c r="J257" s="454"/>
      <c r="K257" s="454"/>
      <c r="L257" s="454"/>
    </row>
    <row r="258" spans="1:12" ht="15">
      <c r="A258" s="454"/>
      <c r="B258" s="454"/>
      <c r="C258" s="454"/>
      <c r="D258" s="454"/>
      <c r="E258" s="454"/>
      <c r="F258" s="454"/>
      <c r="G258" s="454"/>
      <c r="H258" s="454"/>
      <c r="I258" s="454"/>
      <c r="J258" s="454"/>
      <c r="K258" s="454"/>
      <c r="L258" s="454"/>
    </row>
    <row r="259" spans="1:12" ht="15">
      <c r="A259" s="454"/>
      <c r="B259" s="454"/>
      <c r="C259" s="454"/>
      <c r="D259" s="454"/>
      <c r="E259" s="454"/>
      <c r="F259" s="454"/>
      <c r="G259" s="454"/>
      <c r="H259" s="454"/>
      <c r="I259" s="454"/>
      <c r="J259" s="454"/>
      <c r="K259" s="454"/>
      <c r="L259" s="454"/>
    </row>
    <row r="260" spans="1:12" ht="15">
      <c r="A260" s="454"/>
      <c r="B260" s="454"/>
      <c r="C260" s="454"/>
      <c r="D260" s="454"/>
      <c r="E260" s="454"/>
      <c r="F260" s="454"/>
      <c r="G260" s="454"/>
      <c r="H260" s="454"/>
      <c r="I260" s="454"/>
      <c r="J260" s="454"/>
      <c r="K260" s="454"/>
      <c r="L260" s="454"/>
    </row>
    <row r="261" spans="1:12" ht="15">
      <c r="A261" s="454"/>
      <c r="B261" s="454"/>
      <c r="C261" s="454"/>
      <c r="D261" s="454"/>
      <c r="E261" s="454"/>
      <c r="F261" s="454"/>
      <c r="G261" s="454"/>
      <c r="H261" s="454"/>
      <c r="I261" s="454"/>
      <c r="J261" s="454"/>
      <c r="K261" s="454"/>
      <c r="L261" s="454"/>
    </row>
    <row r="262" spans="1:12" ht="15">
      <c r="A262" s="454"/>
      <c r="B262" s="454"/>
      <c r="C262" s="454"/>
      <c r="D262" s="454"/>
      <c r="E262" s="454"/>
      <c r="F262" s="454"/>
      <c r="G262" s="454"/>
      <c r="H262" s="454"/>
      <c r="I262" s="454"/>
      <c r="J262" s="454"/>
      <c r="K262" s="454"/>
      <c r="L262" s="454"/>
    </row>
    <row r="263" spans="1:12" ht="15">
      <c r="A263" s="454"/>
      <c r="B263" s="454"/>
      <c r="C263" s="454"/>
      <c r="D263" s="454"/>
      <c r="E263" s="454"/>
      <c r="F263" s="454"/>
      <c r="G263" s="454"/>
      <c r="H263" s="454"/>
      <c r="I263" s="454"/>
      <c r="J263" s="454"/>
      <c r="K263" s="454"/>
      <c r="L263" s="454"/>
    </row>
    <row r="264" spans="1:12" ht="15">
      <c r="A264" s="454"/>
      <c r="B264" s="454"/>
      <c r="C264" s="454"/>
      <c r="D264" s="454"/>
      <c r="E264" s="454"/>
      <c r="F264" s="454"/>
      <c r="G264" s="454"/>
      <c r="H264" s="454"/>
      <c r="I264" s="454"/>
      <c r="J264" s="454"/>
      <c r="K264" s="454"/>
      <c r="L264" s="454"/>
    </row>
    <row r="265" spans="1:12" ht="15">
      <c r="A265" s="454"/>
      <c r="B265" s="454"/>
      <c r="C265" s="454"/>
      <c r="D265" s="454"/>
      <c r="E265" s="454"/>
      <c r="F265" s="454"/>
      <c r="G265" s="454"/>
      <c r="H265" s="454"/>
      <c r="I265" s="454"/>
      <c r="J265" s="454"/>
      <c r="K265" s="454"/>
      <c r="L265" s="454"/>
    </row>
    <row r="266" spans="1:12" ht="15">
      <c r="A266" s="454"/>
      <c r="B266" s="454"/>
      <c r="C266" s="454"/>
      <c r="D266" s="454"/>
      <c r="E266" s="454"/>
      <c r="F266" s="454"/>
      <c r="G266" s="454"/>
      <c r="H266" s="454"/>
      <c r="I266" s="454"/>
      <c r="J266" s="454"/>
      <c r="K266" s="454"/>
      <c r="L266" s="454"/>
    </row>
    <row r="267" spans="1:12" ht="15">
      <c r="A267" s="454"/>
      <c r="B267" s="454"/>
      <c r="C267" s="454"/>
      <c r="D267" s="454"/>
      <c r="E267" s="454"/>
      <c r="F267" s="454"/>
      <c r="G267" s="454"/>
      <c r="H267" s="454"/>
      <c r="I267" s="454"/>
      <c r="J267" s="454"/>
      <c r="K267" s="454"/>
      <c r="L267" s="454"/>
    </row>
    <row r="268" spans="1:12" ht="15">
      <c r="A268" s="454"/>
      <c r="B268" s="454"/>
      <c r="C268" s="454"/>
      <c r="D268" s="454"/>
      <c r="E268" s="454"/>
      <c r="F268" s="454"/>
      <c r="G268" s="454"/>
      <c r="H268" s="454"/>
      <c r="I268" s="454"/>
      <c r="J268" s="454"/>
      <c r="K268" s="454"/>
      <c r="L268" s="454"/>
    </row>
    <row r="269" spans="1:12" ht="15">
      <c r="A269" s="454"/>
      <c r="B269" s="454"/>
      <c r="C269" s="454"/>
      <c r="D269" s="454"/>
      <c r="E269" s="454"/>
      <c r="F269" s="454"/>
      <c r="G269" s="454"/>
      <c r="H269" s="454"/>
      <c r="I269" s="454"/>
      <c r="J269" s="454"/>
      <c r="K269" s="454"/>
      <c r="L269" s="454"/>
    </row>
    <row r="270" spans="1:12" ht="15">
      <c r="A270" s="454"/>
      <c r="B270" s="454"/>
      <c r="C270" s="454"/>
      <c r="D270" s="454"/>
      <c r="E270" s="454"/>
      <c r="F270" s="454"/>
      <c r="G270" s="454"/>
      <c r="H270" s="454"/>
      <c r="I270" s="454"/>
      <c r="J270" s="454"/>
      <c r="K270" s="454"/>
      <c r="L270" s="454"/>
    </row>
    <row r="271" spans="1:12" ht="15">
      <c r="A271" s="454"/>
      <c r="B271" s="454"/>
      <c r="C271" s="454"/>
      <c r="D271" s="454"/>
      <c r="E271" s="454"/>
      <c r="F271" s="454"/>
      <c r="G271" s="454"/>
      <c r="H271" s="454"/>
      <c r="I271" s="454"/>
      <c r="J271" s="454"/>
      <c r="K271" s="454"/>
      <c r="L271" s="454"/>
    </row>
    <row r="272" spans="1:12" ht="15">
      <c r="A272" s="454"/>
      <c r="B272" s="454"/>
      <c r="C272" s="454"/>
      <c r="D272" s="454"/>
      <c r="E272" s="454"/>
      <c r="F272" s="454"/>
      <c r="G272" s="454"/>
      <c r="H272" s="454"/>
      <c r="I272" s="454"/>
      <c r="J272" s="454"/>
      <c r="K272" s="454"/>
      <c r="L272" s="454"/>
    </row>
    <row r="273" spans="1:12" ht="15">
      <c r="A273" s="454"/>
      <c r="B273" s="454"/>
      <c r="C273" s="454"/>
      <c r="D273" s="454"/>
      <c r="E273" s="454"/>
      <c r="F273" s="454"/>
      <c r="G273" s="454"/>
      <c r="H273" s="454"/>
      <c r="I273" s="454"/>
      <c r="J273" s="454"/>
      <c r="K273" s="454"/>
      <c r="L273" s="454"/>
    </row>
    <row r="274" spans="1:12" ht="15">
      <c r="A274" s="454"/>
      <c r="B274" s="454"/>
      <c r="C274" s="454"/>
      <c r="D274" s="454"/>
      <c r="E274" s="454"/>
      <c r="F274" s="454"/>
      <c r="G274" s="454"/>
      <c r="H274" s="454"/>
      <c r="I274" s="454"/>
      <c r="J274" s="454"/>
      <c r="K274" s="454"/>
      <c r="L274" s="454"/>
    </row>
    <row r="275" spans="1:12" ht="15">
      <c r="A275" s="454"/>
      <c r="B275" s="454"/>
      <c r="C275" s="454"/>
      <c r="D275" s="454"/>
      <c r="E275" s="454"/>
      <c r="F275" s="454"/>
      <c r="G275" s="454"/>
      <c r="H275" s="454"/>
      <c r="I275" s="454"/>
      <c r="J275" s="454"/>
      <c r="K275" s="454"/>
      <c r="L275" s="454"/>
    </row>
    <row r="276" spans="1:12" ht="15">
      <c r="A276" s="454"/>
      <c r="B276" s="454"/>
      <c r="C276" s="454"/>
      <c r="D276" s="454"/>
      <c r="E276" s="454"/>
      <c r="F276" s="454"/>
      <c r="G276" s="454"/>
      <c r="H276" s="454"/>
      <c r="I276" s="454"/>
      <c r="J276" s="454"/>
      <c r="K276" s="454"/>
      <c r="L276" s="454"/>
    </row>
    <row r="277" spans="1:12" ht="15">
      <c r="A277" s="454"/>
      <c r="B277" s="454"/>
      <c r="C277" s="454"/>
      <c r="D277" s="454"/>
      <c r="E277" s="454"/>
      <c r="F277" s="454"/>
      <c r="G277" s="454"/>
      <c r="H277" s="454"/>
      <c r="I277" s="454"/>
      <c r="J277" s="454"/>
      <c r="K277" s="454"/>
      <c r="L277" s="454"/>
    </row>
    <row r="278" spans="1:12" ht="15">
      <c r="A278" s="454"/>
      <c r="B278" s="454"/>
      <c r="C278" s="454"/>
      <c r="D278" s="454"/>
      <c r="E278" s="454"/>
      <c r="F278" s="454"/>
      <c r="G278" s="454"/>
      <c r="H278" s="454"/>
      <c r="I278" s="454"/>
      <c r="J278" s="454"/>
      <c r="K278" s="454"/>
      <c r="L278" s="454"/>
    </row>
    <row r="279" spans="1:12" ht="15">
      <c r="A279" s="454"/>
      <c r="B279" s="454"/>
      <c r="C279" s="454"/>
      <c r="D279" s="454"/>
      <c r="E279" s="454"/>
      <c r="F279" s="454"/>
      <c r="G279" s="454"/>
      <c r="H279" s="454"/>
      <c r="I279" s="454"/>
      <c r="J279" s="454"/>
      <c r="K279" s="454"/>
      <c r="L279" s="454"/>
    </row>
    <row r="280" spans="1:12" ht="15">
      <c r="A280" s="454"/>
      <c r="B280" s="454"/>
      <c r="C280" s="454"/>
      <c r="D280" s="454"/>
      <c r="E280" s="454"/>
      <c r="F280" s="454"/>
      <c r="G280" s="454"/>
      <c r="H280" s="454"/>
      <c r="I280" s="454"/>
      <c r="J280" s="454"/>
      <c r="K280" s="454"/>
      <c r="L280" s="454"/>
    </row>
    <row r="281" spans="1:12" ht="15">
      <c r="A281" s="454"/>
      <c r="B281" s="454"/>
      <c r="C281" s="454"/>
      <c r="D281" s="454"/>
      <c r="E281" s="454"/>
      <c r="F281" s="454"/>
      <c r="G281" s="454"/>
      <c r="H281" s="454"/>
      <c r="I281" s="454"/>
      <c r="J281" s="454"/>
      <c r="K281" s="454"/>
      <c r="L281" s="454"/>
    </row>
    <row r="282" spans="1:12" ht="15">
      <c r="A282" s="454"/>
      <c r="B282" s="454"/>
      <c r="C282" s="454"/>
      <c r="D282" s="454"/>
      <c r="E282" s="454"/>
      <c r="F282" s="454"/>
      <c r="G282" s="454"/>
      <c r="H282" s="454"/>
      <c r="I282" s="454"/>
      <c r="J282" s="454"/>
      <c r="K282" s="454"/>
      <c r="L282" s="454"/>
    </row>
    <row r="283" spans="1:12" ht="15">
      <c r="A283" s="454"/>
      <c r="B283" s="454"/>
      <c r="C283" s="454"/>
      <c r="D283" s="454"/>
      <c r="E283" s="454"/>
      <c r="F283" s="454"/>
      <c r="G283" s="454"/>
      <c r="H283" s="454"/>
      <c r="I283" s="454"/>
      <c r="J283" s="454"/>
      <c r="K283" s="454"/>
      <c r="L283" s="454"/>
    </row>
    <row r="284" spans="1:12" ht="15">
      <c r="A284" s="454"/>
      <c r="B284" s="454"/>
      <c r="C284" s="454"/>
      <c r="D284" s="454"/>
      <c r="E284" s="454"/>
      <c r="F284" s="454"/>
      <c r="G284" s="454"/>
      <c r="H284" s="454"/>
      <c r="I284" s="454"/>
      <c r="J284" s="454"/>
      <c r="K284" s="454"/>
      <c r="L284" s="454"/>
    </row>
    <row r="285" spans="1:12" ht="15">
      <c r="A285" s="454"/>
      <c r="B285" s="454"/>
      <c r="C285" s="454"/>
      <c r="D285" s="454"/>
      <c r="E285" s="454"/>
      <c r="F285" s="454"/>
      <c r="G285" s="454"/>
      <c r="H285" s="454"/>
      <c r="I285" s="454"/>
      <c r="J285" s="454"/>
      <c r="K285" s="454"/>
      <c r="L285" s="454"/>
    </row>
    <row r="286" spans="1:12" ht="15">
      <c r="A286" s="454"/>
      <c r="B286" s="454"/>
      <c r="C286" s="454"/>
      <c r="D286" s="454"/>
      <c r="E286" s="454"/>
      <c r="F286" s="454"/>
      <c r="G286" s="454"/>
      <c r="H286" s="454"/>
      <c r="I286" s="454"/>
      <c r="J286" s="454"/>
      <c r="K286" s="454"/>
      <c r="L286" s="454"/>
    </row>
    <row r="287" spans="1:12" ht="15">
      <c r="A287" s="454"/>
      <c r="B287" s="454"/>
      <c r="C287" s="454"/>
      <c r="D287" s="454"/>
      <c r="E287" s="454"/>
      <c r="F287" s="454"/>
      <c r="G287" s="454"/>
      <c r="H287" s="454"/>
      <c r="I287" s="454"/>
      <c r="J287" s="454"/>
      <c r="K287" s="454"/>
      <c r="L287" s="454"/>
    </row>
    <row r="288" spans="1:12" ht="15">
      <c r="A288" s="454"/>
      <c r="B288" s="454"/>
      <c r="C288" s="454"/>
      <c r="D288" s="454"/>
      <c r="E288" s="454"/>
      <c r="F288" s="454"/>
      <c r="G288" s="454"/>
      <c r="H288" s="454"/>
      <c r="I288" s="454"/>
      <c r="J288" s="454"/>
      <c r="K288" s="454"/>
      <c r="L288" s="454"/>
    </row>
    <row r="289" spans="1:12" ht="15">
      <c r="A289" s="454"/>
      <c r="B289" s="454"/>
      <c r="C289" s="454"/>
      <c r="D289" s="454"/>
      <c r="E289" s="454"/>
      <c r="F289" s="454"/>
      <c r="G289" s="454"/>
      <c r="H289" s="454"/>
      <c r="I289" s="454"/>
      <c r="J289" s="454"/>
      <c r="K289" s="454"/>
      <c r="L289" s="454"/>
    </row>
    <row r="290" spans="1:12" ht="15">
      <c r="A290" s="454"/>
      <c r="B290" s="454"/>
      <c r="C290" s="454"/>
      <c r="D290" s="454"/>
      <c r="E290" s="454"/>
      <c r="F290" s="454"/>
      <c r="G290" s="454"/>
      <c r="H290" s="454"/>
      <c r="I290" s="454"/>
      <c r="J290" s="454"/>
      <c r="K290" s="454"/>
      <c r="L290" s="454"/>
    </row>
    <row r="291" spans="1:12" ht="15">
      <c r="A291" s="454"/>
      <c r="B291" s="454"/>
      <c r="C291" s="454"/>
      <c r="D291" s="454"/>
      <c r="E291" s="454"/>
      <c r="F291" s="454"/>
      <c r="G291" s="454"/>
      <c r="H291" s="454"/>
      <c r="I291" s="454"/>
      <c r="J291" s="454"/>
      <c r="K291" s="454"/>
      <c r="L291" s="454"/>
    </row>
    <row r="292" spans="1:12" ht="15">
      <c r="A292" s="454"/>
      <c r="B292" s="454"/>
      <c r="C292" s="454"/>
      <c r="D292" s="454"/>
      <c r="E292" s="454"/>
      <c r="F292" s="454"/>
      <c r="G292" s="454"/>
      <c r="H292" s="454"/>
      <c r="I292" s="454"/>
      <c r="J292" s="454"/>
      <c r="K292" s="454"/>
      <c r="L292" s="454"/>
    </row>
    <row r="293" spans="1:12" ht="15">
      <c r="A293" s="454"/>
      <c r="B293" s="454"/>
      <c r="C293" s="454"/>
      <c r="D293" s="454"/>
      <c r="E293" s="454"/>
      <c r="F293" s="454"/>
      <c r="G293" s="454"/>
      <c r="H293" s="454"/>
      <c r="I293" s="454"/>
      <c r="J293" s="454"/>
      <c r="K293" s="454"/>
      <c r="L293" s="454"/>
    </row>
    <row r="294" spans="1:12" ht="15">
      <c r="A294" s="454"/>
      <c r="B294" s="454"/>
      <c r="C294" s="454"/>
      <c r="D294" s="454"/>
      <c r="E294" s="454"/>
      <c r="F294" s="454"/>
      <c r="G294" s="454"/>
      <c r="H294" s="454"/>
      <c r="I294" s="454"/>
      <c r="J294" s="454"/>
      <c r="K294" s="454"/>
      <c r="L294" s="454"/>
    </row>
    <row r="295" spans="1:12" ht="15">
      <c r="A295" s="454"/>
      <c r="B295" s="454"/>
      <c r="C295" s="454"/>
      <c r="D295" s="454"/>
      <c r="E295" s="454"/>
      <c r="F295" s="454"/>
      <c r="G295" s="454"/>
      <c r="H295" s="454"/>
      <c r="I295" s="454"/>
      <c r="J295" s="454"/>
      <c r="K295" s="454"/>
      <c r="L295" s="454"/>
    </row>
    <row r="296" spans="1:12" ht="15">
      <c r="A296" s="454"/>
      <c r="B296" s="454"/>
      <c r="C296" s="454"/>
      <c r="D296" s="454"/>
      <c r="E296" s="454"/>
      <c r="F296" s="454"/>
      <c r="G296" s="454"/>
      <c r="H296" s="454"/>
      <c r="I296" s="454"/>
      <c r="J296" s="454"/>
      <c r="K296" s="454"/>
      <c r="L296" s="454"/>
    </row>
    <row r="297" spans="1:12" ht="15">
      <c r="A297" s="454"/>
      <c r="B297" s="454"/>
      <c r="C297" s="454"/>
      <c r="D297" s="454"/>
      <c r="E297" s="454"/>
      <c r="F297" s="454"/>
      <c r="G297" s="454"/>
      <c r="H297" s="454"/>
      <c r="I297" s="454"/>
      <c r="J297" s="454"/>
      <c r="K297" s="454"/>
      <c r="L297" s="454"/>
    </row>
    <row r="298" spans="1:12" ht="15">
      <c r="A298" s="454"/>
      <c r="B298" s="454"/>
      <c r="C298" s="454"/>
      <c r="D298" s="454"/>
      <c r="E298" s="454"/>
      <c r="F298" s="454"/>
      <c r="G298" s="454"/>
      <c r="H298" s="454"/>
      <c r="I298" s="454"/>
      <c r="J298" s="454"/>
      <c r="K298" s="454"/>
      <c r="L298" s="454"/>
    </row>
    <row r="299" spans="1:12" ht="15">
      <c r="A299" s="454"/>
      <c r="B299" s="454"/>
      <c r="C299" s="454"/>
      <c r="D299" s="454"/>
      <c r="E299" s="454"/>
      <c r="F299" s="454"/>
      <c r="G299" s="454"/>
      <c r="H299" s="454"/>
      <c r="I299" s="454"/>
      <c r="J299" s="454"/>
      <c r="K299" s="454"/>
      <c r="L299" s="454"/>
    </row>
    <row r="300" spans="1:12" ht="15">
      <c r="A300" s="454"/>
      <c r="B300" s="454"/>
      <c r="C300" s="454"/>
      <c r="D300" s="454"/>
      <c r="E300" s="454"/>
      <c r="F300" s="454"/>
      <c r="G300" s="454"/>
      <c r="H300" s="454"/>
      <c r="I300" s="454"/>
      <c r="J300" s="454"/>
      <c r="K300" s="454"/>
      <c r="L300" s="454"/>
    </row>
    <row r="301" spans="1:12" ht="15">
      <c r="A301" s="454"/>
      <c r="B301" s="454"/>
      <c r="C301" s="454"/>
      <c r="D301" s="454"/>
      <c r="E301" s="454"/>
      <c r="F301" s="454"/>
      <c r="G301" s="454"/>
      <c r="H301" s="454"/>
      <c r="I301" s="454"/>
      <c r="J301" s="454"/>
      <c r="K301" s="454"/>
      <c r="L301" s="454"/>
    </row>
    <row r="302" spans="1:12" ht="15">
      <c r="A302" s="454"/>
      <c r="B302" s="454"/>
      <c r="C302" s="454"/>
      <c r="D302" s="454"/>
      <c r="E302" s="454"/>
      <c r="F302" s="454"/>
      <c r="G302" s="454"/>
      <c r="H302" s="454"/>
      <c r="I302" s="454"/>
      <c r="J302" s="454"/>
      <c r="K302" s="454"/>
      <c r="L302" s="454"/>
    </row>
    <row r="303" spans="1:12" ht="15">
      <c r="A303" s="454"/>
      <c r="B303" s="454"/>
      <c r="C303" s="454"/>
      <c r="D303" s="454"/>
      <c r="E303" s="454"/>
      <c r="F303" s="454"/>
      <c r="G303" s="454"/>
      <c r="H303" s="454"/>
      <c r="I303" s="454"/>
      <c r="J303" s="454"/>
      <c r="K303" s="454"/>
      <c r="L303" s="454"/>
    </row>
    <row r="304" spans="1:12" ht="15">
      <c r="A304" s="454"/>
      <c r="B304" s="454"/>
      <c r="C304" s="454"/>
      <c r="D304" s="454"/>
      <c r="E304" s="454"/>
      <c r="F304" s="454"/>
      <c r="G304" s="454"/>
      <c r="H304" s="454"/>
      <c r="I304" s="454"/>
      <c r="J304" s="454"/>
      <c r="K304" s="454"/>
      <c r="L304" s="454"/>
    </row>
    <row r="305" spans="1:12" ht="15">
      <c r="A305" s="454"/>
      <c r="B305" s="454"/>
      <c r="C305" s="454"/>
      <c r="D305" s="454"/>
      <c r="E305" s="454"/>
      <c r="F305" s="454"/>
      <c r="G305" s="454"/>
      <c r="H305" s="454"/>
      <c r="I305" s="454"/>
      <c r="J305" s="454"/>
      <c r="K305" s="454"/>
      <c r="L305" s="454"/>
    </row>
    <row r="306" spans="1:12" ht="15">
      <c r="A306" s="454"/>
      <c r="B306" s="454"/>
      <c r="C306" s="454"/>
      <c r="D306" s="454"/>
      <c r="E306" s="454"/>
      <c r="F306" s="454"/>
      <c r="G306" s="454"/>
      <c r="H306" s="454"/>
      <c r="I306" s="454"/>
      <c r="J306" s="454"/>
      <c r="K306" s="454"/>
      <c r="L306" s="454"/>
    </row>
    <row r="307" spans="1:12" ht="15">
      <c r="A307" s="454"/>
      <c r="B307" s="454"/>
      <c r="C307" s="454"/>
      <c r="D307" s="454"/>
      <c r="E307" s="454"/>
      <c r="F307" s="454"/>
      <c r="G307" s="454"/>
      <c r="H307" s="454"/>
      <c r="I307" s="454"/>
      <c r="J307" s="454"/>
      <c r="K307" s="454"/>
      <c r="L307" s="454"/>
    </row>
    <row r="308" spans="1:12" ht="15">
      <c r="A308" s="454"/>
      <c r="B308" s="454"/>
      <c r="C308" s="454"/>
      <c r="D308" s="454"/>
      <c r="E308" s="454"/>
      <c r="F308" s="454"/>
      <c r="G308" s="454"/>
      <c r="H308" s="454"/>
      <c r="I308" s="454"/>
      <c r="J308" s="454"/>
      <c r="K308" s="454"/>
      <c r="L308" s="454"/>
    </row>
    <row r="309" spans="1:12" ht="15">
      <c r="A309" s="454"/>
      <c r="B309" s="454"/>
      <c r="C309" s="454"/>
      <c r="D309" s="454"/>
      <c r="E309" s="454"/>
      <c r="F309" s="454"/>
      <c r="G309" s="454"/>
      <c r="H309" s="454"/>
      <c r="I309" s="454"/>
      <c r="J309" s="454"/>
      <c r="K309" s="454"/>
      <c r="L309" s="454"/>
    </row>
    <row r="310" spans="1:12" ht="15">
      <c r="A310" s="454"/>
      <c r="B310" s="454"/>
      <c r="C310" s="454"/>
      <c r="D310" s="454"/>
      <c r="E310" s="454"/>
      <c r="F310" s="454"/>
      <c r="G310" s="454"/>
      <c r="H310" s="454"/>
      <c r="I310" s="454"/>
      <c r="J310" s="454"/>
      <c r="K310" s="454"/>
      <c r="L310" s="454"/>
    </row>
    <row r="311" spans="1:12" ht="15">
      <c r="A311" s="454"/>
      <c r="B311" s="454"/>
      <c r="C311" s="454"/>
      <c r="D311" s="454"/>
      <c r="E311" s="454"/>
      <c r="F311" s="454"/>
      <c r="G311" s="454"/>
      <c r="H311" s="454"/>
      <c r="I311" s="454"/>
      <c r="J311" s="454"/>
      <c r="K311" s="454"/>
      <c r="L311" s="454"/>
    </row>
    <row r="312" spans="1:12" ht="15">
      <c r="A312" s="454"/>
      <c r="B312" s="454"/>
      <c r="C312" s="454"/>
      <c r="D312" s="454"/>
      <c r="E312" s="454"/>
      <c r="F312" s="454"/>
      <c r="G312" s="454"/>
      <c r="H312" s="454"/>
      <c r="I312" s="454"/>
      <c r="J312" s="454"/>
      <c r="K312" s="454"/>
      <c r="L312" s="454"/>
    </row>
    <row r="313" spans="1:12" ht="15">
      <c r="A313" s="454"/>
      <c r="B313" s="454"/>
      <c r="C313" s="454"/>
      <c r="D313" s="454"/>
      <c r="E313" s="454"/>
      <c r="F313" s="454"/>
      <c r="G313" s="454"/>
      <c r="H313" s="454"/>
      <c r="I313" s="454"/>
      <c r="J313" s="454"/>
      <c r="K313" s="454"/>
      <c r="L313" s="454"/>
    </row>
    <row r="314" spans="1:12" ht="15">
      <c r="A314" s="454"/>
      <c r="B314" s="454"/>
      <c r="C314" s="454"/>
      <c r="D314" s="454"/>
      <c r="E314" s="454"/>
      <c r="F314" s="454"/>
      <c r="G314" s="454"/>
      <c r="H314" s="454"/>
      <c r="I314" s="454"/>
      <c r="J314" s="454"/>
      <c r="K314" s="454"/>
      <c r="L314" s="454"/>
    </row>
    <row r="315" spans="1:12" ht="15">
      <c r="A315" s="454"/>
      <c r="B315" s="454"/>
      <c r="C315" s="454"/>
      <c r="D315" s="454"/>
      <c r="E315" s="454"/>
      <c r="F315" s="454"/>
      <c r="G315" s="454"/>
      <c r="H315" s="454"/>
      <c r="I315" s="454"/>
      <c r="J315" s="454"/>
      <c r="K315" s="454"/>
      <c r="L315" s="454"/>
    </row>
    <row r="316" spans="1:12" ht="15">
      <c r="A316" s="454"/>
      <c r="B316" s="454"/>
      <c r="C316" s="454"/>
      <c r="D316" s="454"/>
      <c r="E316" s="454"/>
      <c r="F316" s="454"/>
      <c r="G316" s="454"/>
      <c r="H316" s="454"/>
      <c r="I316" s="454"/>
      <c r="J316" s="454"/>
      <c r="K316" s="454"/>
      <c r="L316" s="454"/>
    </row>
    <row r="317" spans="1:12" ht="15">
      <c r="A317" s="454"/>
      <c r="B317" s="454"/>
      <c r="C317" s="454"/>
      <c r="D317" s="454"/>
      <c r="E317" s="454"/>
      <c r="F317" s="454"/>
      <c r="G317" s="454"/>
      <c r="H317" s="454"/>
      <c r="I317" s="454"/>
      <c r="J317" s="454"/>
      <c r="K317" s="454"/>
      <c r="L317" s="454"/>
    </row>
    <row r="318" spans="1:12" ht="15">
      <c r="A318" s="454"/>
      <c r="B318" s="454"/>
      <c r="C318" s="454"/>
      <c r="D318" s="454"/>
      <c r="E318" s="454"/>
      <c r="F318" s="454"/>
      <c r="G318" s="454"/>
      <c r="H318" s="454"/>
      <c r="I318" s="454"/>
      <c r="J318" s="454"/>
      <c r="K318" s="454"/>
      <c r="L318" s="454"/>
    </row>
    <row r="319" spans="1:12" ht="15">
      <c r="A319" s="454"/>
      <c r="B319" s="454"/>
      <c r="C319" s="454"/>
      <c r="D319" s="454"/>
      <c r="E319" s="454"/>
      <c r="F319" s="454"/>
      <c r="G319" s="454"/>
      <c r="H319" s="454"/>
      <c r="I319" s="454"/>
      <c r="J319" s="454"/>
      <c r="K319" s="454"/>
      <c r="L319" s="454"/>
    </row>
    <row r="320" spans="1:12" ht="15">
      <c r="A320" s="454"/>
      <c r="B320" s="454"/>
      <c r="C320" s="454"/>
      <c r="D320" s="454"/>
      <c r="E320" s="454"/>
      <c r="F320" s="454"/>
      <c r="G320" s="454"/>
      <c r="H320" s="454"/>
      <c r="I320" s="454"/>
      <c r="J320" s="454"/>
      <c r="K320" s="454"/>
      <c r="L320" s="454"/>
    </row>
    <row r="321" spans="1:12" ht="15">
      <c r="A321" s="454"/>
      <c r="B321" s="454"/>
      <c r="C321" s="454"/>
      <c r="D321" s="454"/>
      <c r="E321" s="454"/>
      <c r="F321" s="454"/>
      <c r="G321" s="454"/>
      <c r="H321" s="454"/>
      <c r="I321" s="454"/>
      <c r="J321" s="454"/>
      <c r="K321" s="454"/>
      <c r="L321" s="454"/>
    </row>
    <row r="322" spans="1:12" ht="15">
      <c r="A322" s="454"/>
      <c r="B322" s="454"/>
      <c r="C322" s="454"/>
      <c r="D322" s="454"/>
      <c r="E322" s="454"/>
      <c r="F322" s="454"/>
      <c r="G322" s="454"/>
      <c r="H322" s="454"/>
      <c r="I322" s="454"/>
      <c r="J322" s="454"/>
      <c r="K322" s="454"/>
      <c r="L322" s="454"/>
    </row>
    <row r="323" spans="1:12" ht="15">
      <c r="A323" s="454"/>
      <c r="B323" s="454"/>
      <c r="C323" s="454"/>
      <c r="D323" s="454"/>
      <c r="E323" s="454"/>
      <c r="F323" s="454"/>
      <c r="G323" s="454"/>
      <c r="H323" s="454"/>
      <c r="I323" s="454"/>
      <c r="J323" s="454"/>
      <c r="K323" s="454"/>
      <c r="L323" s="454"/>
    </row>
    <row r="324" spans="1:12" ht="15">
      <c r="A324" s="454"/>
      <c r="B324" s="454"/>
      <c r="C324" s="454"/>
      <c r="D324" s="454"/>
      <c r="E324" s="454"/>
      <c r="F324" s="454"/>
      <c r="G324" s="454"/>
      <c r="H324" s="454"/>
      <c r="I324" s="454"/>
      <c r="J324" s="454"/>
      <c r="K324" s="454"/>
      <c r="L324" s="454"/>
    </row>
    <row r="325" spans="1:12" ht="15">
      <c r="A325" s="454"/>
      <c r="B325" s="454"/>
      <c r="C325" s="454"/>
      <c r="D325" s="454"/>
      <c r="E325" s="454"/>
      <c r="F325" s="454"/>
      <c r="G325" s="454"/>
      <c r="H325" s="454"/>
      <c r="I325" s="454"/>
      <c r="J325" s="454"/>
      <c r="K325" s="454"/>
      <c r="L325" s="454"/>
    </row>
    <row r="326" spans="1:12" ht="15">
      <c r="A326" s="454"/>
      <c r="B326" s="454"/>
      <c r="C326" s="454"/>
      <c r="D326" s="454"/>
      <c r="E326" s="454"/>
      <c r="F326" s="454"/>
      <c r="G326" s="454"/>
      <c r="H326" s="454"/>
      <c r="I326" s="454"/>
      <c r="J326" s="454"/>
      <c r="K326" s="454"/>
      <c r="L326" s="454"/>
    </row>
    <row r="327" spans="1:12" ht="15">
      <c r="A327" s="454"/>
      <c r="B327" s="454"/>
      <c r="C327" s="454"/>
      <c r="D327" s="454"/>
      <c r="E327" s="454"/>
      <c r="F327" s="454"/>
      <c r="G327" s="454"/>
      <c r="H327" s="454"/>
      <c r="I327" s="454"/>
      <c r="J327" s="454"/>
      <c r="K327" s="454"/>
      <c r="L327" s="454"/>
    </row>
    <row r="328" spans="1:12" ht="15">
      <c r="A328" s="454"/>
      <c r="B328" s="454"/>
      <c r="C328" s="454"/>
      <c r="D328" s="454"/>
      <c r="E328" s="454"/>
      <c r="F328" s="454"/>
      <c r="G328" s="454"/>
      <c r="H328" s="454"/>
      <c r="I328" s="454"/>
      <c r="J328" s="454"/>
      <c r="K328" s="454"/>
      <c r="L328" s="454"/>
    </row>
    <row r="329" spans="1:12" ht="15">
      <c r="A329" s="454"/>
      <c r="B329" s="454"/>
      <c r="C329" s="454"/>
      <c r="D329" s="454"/>
      <c r="E329" s="454"/>
      <c r="F329" s="454"/>
      <c r="G329" s="454"/>
      <c r="H329" s="454"/>
      <c r="I329" s="454"/>
      <c r="J329" s="454"/>
      <c r="K329" s="454"/>
      <c r="L329" s="454"/>
    </row>
    <row r="330" spans="1:12" ht="15">
      <c r="A330" s="454"/>
      <c r="B330" s="454"/>
      <c r="C330" s="454"/>
      <c r="D330" s="454"/>
      <c r="E330" s="454"/>
      <c r="F330" s="454"/>
      <c r="G330" s="454"/>
      <c r="H330" s="454"/>
      <c r="I330" s="454"/>
      <c r="J330" s="454"/>
      <c r="K330" s="454"/>
      <c r="L330" s="454"/>
    </row>
    <row r="331" spans="1:12" ht="15">
      <c r="A331" s="454"/>
      <c r="B331" s="454"/>
      <c r="C331" s="454"/>
      <c r="D331" s="454"/>
      <c r="E331" s="454"/>
      <c r="F331" s="454"/>
      <c r="G331" s="454"/>
      <c r="H331" s="454"/>
      <c r="I331" s="454"/>
      <c r="J331" s="454"/>
      <c r="K331" s="454"/>
      <c r="L331" s="454"/>
    </row>
    <row r="332" spans="1:12" ht="15">
      <c r="A332" s="454"/>
      <c r="B332" s="454"/>
      <c r="C332" s="454"/>
      <c r="D332" s="454"/>
      <c r="E332" s="454"/>
      <c r="F332" s="454"/>
      <c r="G332" s="454"/>
      <c r="H332" s="454"/>
      <c r="I332" s="454"/>
      <c r="J332" s="454"/>
      <c r="K332" s="454"/>
      <c r="L332" s="454"/>
    </row>
    <row r="333" spans="1:12" ht="15">
      <c r="A333" s="454"/>
      <c r="B333" s="454"/>
      <c r="C333" s="454"/>
      <c r="D333" s="454"/>
      <c r="E333" s="454"/>
      <c r="F333" s="454"/>
      <c r="G333" s="454"/>
      <c r="H333" s="454"/>
      <c r="I333" s="454"/>
      <c r="J333" s="454"/>
      <c r="K333" s="454"/>
      <c r="L333" s="454"/>
    </row>
    <row r="334" spans="1:12" ht="15">
      <c r="A334" s="454"/>
      <c r="B334" s="454"/>
      <c r="C334" s="454"/>
      <c r="D334" s="454"/>
      <c r="E334" s="454"/>
      <c r="F334" s="454"/>
      <c r="G334" s="454"/>
      <c r="H334" s="454"/>
      <c r="I334" s="454"/>
      <c r="J334" s="454"/>
      <c r="K334" s="454"/>
      <c r="L334" s="454"/>
    </row>
    <row r="335" spans="1:12" ht="15">
      <c r="A335" s="454"/>
      <c r="B335" s="454"/>
      <c r="C335" s="454"/>
      <c r="D335" s="454"/>
      <c r="E335" s="454"/>
      <c r="F335" s="454"/>
      <c r="G335" s="454"/>
      <c r="H335" s="454"/>
      <c r="I335" s="454"/>
      <c r="J335" s="454"/>
      <c r="K335" s="454"/>
      <c r="L335" s="454"/>
    </row>
    <row r="336" spans="1:12" ht="15">
      <c r="A336" s="454"/>
      <c r="B336" s="454"/>
      <c r="C336" s="454"/>
      <c r="D336" s="454"/>
      <c r="E336" s="454"/>
      <c r="F336" s="454"/>
      <c r="G336" s="454"/>
      <c r="H336" s="454"/>
      <c r="I336" s="454"/>
      <c r="J336" s="454"/>
      <c r="K336" s="454"/>
      <c r="L336" s="454"/>
    </row>
    <row r="337" spans="1:12" ht="15">
      <c r="A337" s="454"/>
      <c r="B337" s="454"/>
      <c r="C337" s="454"/>
      <c r="D337" s="454"/>
      <c r="E337" s="454"/>
      <c r="F337" s="454"/>
      <c r="G337" s="454"/>
      <c r="H337" s="454"/>
      <c r="I337" s="454"/>
      <c r="J337" s="454"/>
      <c r="K337" s="454"/>
      <c r="L337" s="454"/>
    </row>
    <row r="338" spans="1:12" ht="15">
      <c r="A338" s="454"/>
      <c r="B338" s="454"/>
      <c r="C338" s="454"/>
      <c r="D338" s="454"/>
      <c r="E338" s="454"/>
      <c r="F338" s="454"/>
      <c r="G338" s="454"/>
      <c r="H338" s="454"/>
      <c r="I338" s="454"/>
      <c r="J338" s="454"/>
      <c r="K338" s="454"/>
      <c r="L338" s="454"/>
    </row>
    <row r="339" spans="1:12" ht="15">
      <c r="A339" s="454"/>
      <c r="B339" s="454"/>
      <c r="C339" s="454"/>
      <c r="D339" s="454"/>
      <c r="E339" s="454"/>
      <c r="F339" s="454"/>
      <c r="G339" s="454"/>
      <c r="H339" s="454"/>
      <c r="I339" s="454"/>
      <c r="J339" s="454"/>
      <c r="K339" s="454"/>
      <c r="L339" s="454"/>
    </row>
    <row r="340" spans="1:12" ht="15">
      <c r="A340" s="454"/>
      <c r="B340" s="454"/>
      <c r="C340" s="454"/>
      <c r="D340" s="454"/>
      <c r="E340" s="454"/>
      <c r="F340" s="454"/>
      <c r="G340" s="454"/>
      <c r="H340" s="454"/>
      <c r="I340" s="454"/>
      <c r="J340" s="454"/>
      <c r="K340" s="454"/>
      <c r="L340" s="454"/>
    </row>
    <row r="341" spans="1:12" ht="15">
      <c r="A341" s="454"/>
      <c r="B341" s="454"/>
      <c r="C341" s="454"/>
      <c r="D341" s="454"/>
      <c r="E341" s="454"/>
      <c r="F341" s="454"/>
      <c r="G341" s="454"/>
      <c r="H341" s="454"/>
      <c r="I341" s="454"/>
      <c r="J341" s="454"/>
      <c r="K341" s="454"/>
      <c r="L341" s="454"/>
    </row>
    <row r="342" spans="1:12" ht="15">
      <c r="A342" s="454"/>
      <c r="B342" s="454"/>
      <c r="C342" s="454"/>
      <c r="D342" s="454"/>
      <c r="E342" s="454"/>
      <c r="F342" s="454"/>
      <c r="G342" s="454"/>
      <c r="H342" s="454"/>
      <c r="I342" s="454"/>
      <c r="J342" s="454"/>
      <c r="K342" s="454"/>
      <c r="L342" s="454"/>
    </row>
    <row r="343" spans="1:12" ht="15">
      <c r="A343" s="454"/>
      <c r="B343" s="454"/>
      <c r="C343" s="454"/>
      <c r="D343" s="454"/>
      <c r="E343" s="454"/>
      <c r="F343" s="454"/>
      <c r="G343" s="454"/>
      <c r="H343" s="454"/>
      <c r="I343" s="454"/>
      <c r="J343" s="454"/>
      <c r="K343" s="454"/>
      <c r="L343" s="454"/>
    </row>
    <row r="344" spans="1:12" ht="15">
      <c r="A344" s="454"/>
      <c r="B344" s="454"/>
      <c r="C344" s="454"/>
      <c r="D344" s="454"/>
      <c r="E344" s="454"/>
      <c r="F344" s="454"/>
      <c r="G344" s="454"/>
      <c r="H344" s="454"/>
      <c r="I344" s="454"/>
      <c r="J344" s="454"/>
      <c r="K344" s="454"/>
      <c r="L344" s="454"/>
    </row>
    <row r="345" spans="1:12" ht="15">
      <c r="A345" s="454"/>
      <c r="B345" s="454"/>
      <c r="C345" s="454"/>
      <c r="D345" s="454"/>
      <c r="E345" s="454"/>
      <c r="F345" s="454"/>
      <c r="G345" s="454"/>
      <c r="H345" s="454"/>
      <c r="I345" s="454"/>
      <c r="J345" s="454"/>
      <c r="K345" s="454"/>
      <c r="L345" s="454"/>
    </row>
    <row r="346" spans="1:12" ht="15">
      <c r="A346" s="454"/>
      <c r="B346" s="454"/>
      <c r="C346" s="454"/>
      <c r="D346" s="454"/>
      <c r="E346" s="454"/>
      <c r="F346" s="454"/>
      <c r="G346" s="454"/>
      <c r="H346" s="454"/>
      <c r="I346" s="454"/>
      <c r="J346" s="454"/>
      <c r="K346" s="454"/>
      <c r="L346" s="454"/>
    </row>
    <row r="347" spans="1:12" ht="15">
      <c r="A347" s="454"/>
      <c r="B347" s="454"/>
      <c r="C347" s="454"/>
      <c r="D347" s="454"/>
      <c r="E347" s="454"/>
      <c r="F347" s="454"/>
      <c r="G347" s="454"/>
      <c r="H347" s="454"/>
      <c r="I347" s="454"/>
      <c r="J347" s="454"/>
      <c r="K347" s="454"/>
      <c r="L347" s="454"/>
    </row>
    <row r="348" spans="1:12" ht="15">
      <c r="A348" s="454"/>
      <c r="B348" s="454"/>
      <c r="C348" s="454"/>
      <c r="D348" s="454"/>
      <c r="E348" s="454"/>
      <c r="F348" s="454"/>
      <c r="G348" s="454"/>
      <c r="H348" s="454"/>
      <c r="I348" s="454"/>
      <c r="J348" s="454"/>
      <c r="K348" s="454"/>
      <c r="L348" s="454"/>
    </row>
    <row r="349" spans="1:12" ht="15">
      <c r="A349" s="454"/>
      <c r="B349" s="454"/>
      <c r="C349" s="454"/>
      <c r="D349" s="454"/>
      <c r="E349" s="454"/>
      <c r="F349" s="454"/>
      <c r="G349" s="454"/>
      <c r="H349" s="454"/>
      <c r="I349" s="454"/>
      <c r="J349" s="454"/>
      <c r="K349" s="454"/>
      <c r="L349" s="454"/>
    </row>
    <row r="350" spans="1:12" ht="15">
      <c r="A350" s="454"/>
      <c r="B350" s="454"/>
      <c r="C350" s="454"/>
      <c r="D350" s="454"/>
      <c r="E350" s="454"/>
      <c r="F350" s="454"/>
      <c r="G350" s="454"/>
      <c r="H350" s="454"/>
      <c r="I350" s="454"/>
      <c r="J350" s="454"/>
      <c r="K350" s="454"/>
      <c r="L350" s="454"/>
    </row>
    <row r="351" spans="1:12" ht="15">
      <c r="A351" s="454"/>
      <c r="B351" s="454"/>
      <c r="C351" s="454"/>
      <c r="D351" s="454"/>
      <c r="E351" s="454"/>
      <c r="F351" s="454"/>
      <c r="G351" s="454"/>
      <c r="H351" s="454"/>
      <c r="I351" s="454"/>
      <c r="J351" s="454"/>
      <c r="K351" s="454"/>
      <c r="L351" s="454"/>
    </row>
    <row r="352" spans="1:12" ht="15">
      <c r="A352" s="454"/>
      <c r="B352" s="454"/>
      <c r="C352" s="454"/>
      <c r="D352" s="454"/>
      <c r="E352" s="454"/>
      <c r="F352" s="454"/>
      <c r="G352" s="454"/>
      <c r="H352" s="454"/>
      <c r="I352" s="454"/>
      <c r="J352" s="454"/>
      <c r="K352" s="454"/>
      <c r="L352" s="454"/>
    </row>
    <row r="353" spans="1:12" ht="15">
      <c r="A353" s="454"/>
      <c r="B353" s="454"/>
      <c r="C353" s="454"/>
      <c r="D353" s="454"/>
      <c r="E353" s="454"/>
      <c r="F353" s="454"/>
      <c r="G353" s="454"/>
      <c r="H353" s="454"/>
      <c r="I353" s="454"/>
      <c r="J353" s="454"/>
      <c r="K353" s="454"/>
      <c r="L353" s="454"/>
    </row>
    <row r="354" spans="1:12" ht="15">
      <c r="A354" s="454"/>
      <c r="B354" s="454"/>
      <c r="C354" s="454"/>
      <c r="D354" s="454"/>
      <c r="E354" s="454"/>
      <c r="F354" s="454"/>
      <c r="G354" s="454"/>
      <c r="H354" s="454"/>
      <c r="I354" s="454"/>
      <c r="J354" s="454"/>
      <c r="K354" s="454"/>
      <c r="L354" s="454"/>
    </row>
    <row r="355" spans="1:12" ht="15">
      <c r="A355" s="454"/>
      <c r="B355" s="454"/>
      <c r="C355" s="454"/>
      <c r="D355" s="454"/>
      <c r="E355" s="454"/>
      <c r="F355" s="454"/>
      <c r="G355" s="454"/>
      <c r="H355" s="454"/>
      <c r="I355" s="454"/>
      <c r="J355" s="454"/>
      <c r="K355" s="454"/>
      <c r="L355" s="454"/>
    </row>
    <row r="356" spans="1:12" ht="15">
      <c r="A356" s="454"/>
      <c r="B356" s="454"/>
      <c r="C356" s="454"/>
      <c r="D356" s="454"/>
      <c r="E356" s="454"/>
      <c r="F356" s="454"/>
      <c r="G356" s="454"/>
      <c r="H356" s="454"/>
      <c r="I356" s="454"/>
      <c r="J356" s="454"/>
      <c r="K356" s="454"/>
      <c r="L356" s="454"/>
    </row>
    <row r="357" spans="1:12" ht="15">
      <c r="A357" s="454"/>
      <c r="B357" s="454"/>
      <c r="C357" s="454"/>
      <c r="D357" s="454"/>
      <c r="E357" s="454"/>
      <c r="F357" s="454"/>
      <c r="G357" s="454"/>
      <c r="H357" s="454"/>
      <c r="I357" s="454"/>
      <c r="J357" s="454"/>
      <c r="K357" s="454"/>
      <c r="L357" s="454"/>
    </row>
    <row r="358" spans="1:12" ht="15">
      <c r="A358" s="454"/>
      <c r="B358" s="454"/>
      <c r="C358" s="454"/>
      <c r="D358" s="454"/>
      <c r="E358" s="454"/>
      <c r="F358" s="454"/>
      <c r="G358" s="454"/>
      <c r="H358" s="454"/>
      <c r="I358" s="454"/>
      <c r="J358" s="454"/>
      <c r="K358" s="454"/>
      <c r="L358" s="454"/>
    </row>
    <row r="359" spans="1:12" ht="15">
      <c r="A359" s="454"/>
      <c r="B359" s="454"/>
      <c r="C359" s="454"/>
      <c r="D359" s="454"/>
      <c r="E359" s="454"/>
      <c r="F359" s="454"/>
      <c r="G359" s="454"/>
      <c r="H359" s="454"/>
      <c r="I359" s="454"/>
      <c r="J359" s="454"/>
      <c r="K359" s="454"/>
      <c r="L359" s="454"/>
    </row>
    <row r="360" spans="1:12" ht="15">
      <c r="A360" s="454"/>
      <c r="B360" s="454"/>
      <c r="C360" s="454"/>
      <c r="D360" s="454"/>
      <c r="E360" s="454"/>
      <c r="F360" s="454"/>
      <c r="G360" s="454"/>
      <c r="H360" s="454"/>
      <c r="I360" s="454"/>
      <c r="J360" s="454"/>
      <c r="K360" s="454"/>
      <c r="L360" s="454"/>
    </row>
    <row r="361" spans="1:12" ht="15">
      <c r="A361" s="454"/>
      <c r="B361" s="454"/>
      <c r="C361" s="454"/>
      <c r="D361" s="454"/>
      <c r="E361" s="454"/>
      <c r="F361" s="454"/>
      <c r="G361" s="454"/>
      <c r="H361" s="454"/>
      <c r="I361" s="454"/>
      <c r="J361" s="454"/>
      <c r="K361" s="454"/>
      <c r="L361" s="454"/>
    </row>
    <row r="362" spans="1:12" ht="15">
      <c r="A362" s="454"/>
      <c r="B362" s="454"/>
      <c r="C362" s="454"/>
      <c r="D362" s="454"/>
      <c r="E362" s="454"/>
      <c r="F362" s="454"/>
      <c r="G362" s="454"/>
      <c r="H362" s="454"/>
      <c r="I362" s="454"/>
      <c r="J362" s="454"/>
      <c r="K362" s="454"/>
      <c r="L362" s="454"/>
    </row>
    <row r="363" spans="1:12" ht="15">
      <c r="A363" s="454"/>
      <c r="B363" s="454"/>
      <c r="C363" s="454"/>
      <c r="D363" s="454"/>
      <c r="E363" s="454"/>
      <c r="F363" s="454"/>
      <c r="G363" s="454"/>
      <c r="H363" s="454"/>
      <c r="I363" s="454"/>
      <c r="J363" s="454"/>
      <c r="K363" s="454"/>
      <c r="L363" s="454"/>
    </row>
    <row r="364" spans="1:12" ht="15">
      <c r="A364" s="454"/>
      <c r="B364" s="454"/>
      <c r="C364" s="454"/>
      <c r="D364" s="454"/>
      <c r="E364" s="454"/>
      <c r="F364" s="454"/>
      <c r="G364" s="454"/>
      <c r="H364" s="454"/>
      <c r="I364" s="454"/>
      <c r="J364" s="454"/>
      <c r="K364" s="454"/>
      <c r="L364" s="454"/>
    </row>
    <row r="365" spans="1:12" ht="15">
      <c r="A365" s="454"/>
      <c r="B365" s="454"/>
      <c r="C365" s="454"/>
      <c r="D365" s="454"/>
      <c r="E365" s="454"/>
      <c r="F365" s="454"/>
      <c r="G365" s="454"/>
      <c r="H365" s="454"/>
      <c r="I365" s="454"/>
      <c r="J365" s="454"/>
      <c r="K365" s="454"/>
      <c r="L365" s="454"/>
    </row>
    <row r="366" spans="1:12" ht="15">
      <c r="A366" s="454"/>
      <c r="B366" s="454"/>
      <c r="C366" s="454"/>
      <c r="D366" s="454"/>
      <c r="E366" s="454"/>
      <c r="F366" s="454"/>
      <c r="G366" s="454"/>
      <c r="H366" s="454"/>
      <c r="I366" s="454"/>
      <c r="J366" s="454"/>
      <c r="K366" s="454"/>
      <c r="L366" s="454"/>
    </row>
    <row r="367" spans="1:12" ht="15">
      <c r="A367" s="454"/>
      <c r="B367" s="454"/>
      <c r="C367" s="454"/>
      <c r="D367" s="454"/>
      <c r="E367" s="454"/>
      <c r="F367" s="454"/>
      <c r="G367" s="454"/>
      <c r="H367" s="454"/>
      <c r="I367" s="454"/>
      <c r="J367" s="454"/>
      <c r="K367" s="454"/>
      <c r="L367" s="454"/>
    </row>
    <row r="368" spans="1:12" ht="15">
      <c r="A368" s="454"/>
      <c r="B368" s="454"/>
      <c r="C368" s="454"/>
      <c r="D368" s="454"/>
      <c r="E368" s="454"/>
      <c r="F368" s="454"/>
      <c r="G368" s="454"/>
      <c r="H368" s="454"/>
      <c r="I368" s="454"/>
      <c r="J368" s="454"/>
      <c r="K368" s="454"/>
      <c r="L368" s="454"/>
    </row>
    <row r="369" spans="1:12" ht="15">
      <c r="A369" s="454"/>
      <c r="B369" s="454"/>
      <c r="C369" s="454"/>
      <c r="D369" s="454"/>
      <c r="E369" s="454"/>
      <c r="F369" s="454"/>
      <c r="G369" s="454"/>
      <c r="H369" s="454"/>
      <c r="I369" s="454"/>
      <c r="J369" s="454"/>
      <c r="K369" s="454"/>
      <c r="L369" s="454"/>
    </row>
    <row r="370" spans="1:12" ht="15">
      <c r="A370" s="454"/>
      <c r="B370" s="454"/>
      <c r="C370" s="454"/>
      <c r="D370" s="454"/>
      <c r="E370" s="454"/>
      <c r="F370" s="454"/>
      <c r="G370" s="454"/>
      <c r="H370" s="454"/>
      <c r="I370" s="454"/>
      <c r="J370" s="454"/>
      <c r="K370" s="454"/>
      <c r="L370" s="454"/>
    </row>
    <row r="371" spans="1:12" ht="15">
      <c r="A371" s="454"/>
      <c r="B371" s="454"/>
      <c r="C371" s="454"/>
      <c r="D371" s="454"/>
      <c r="E371" s="454"/>
      <c r="F371" s="454"/>
      <c r="G371" s="454"/>
      <c r="H371" s="454"/>
      <c r="I371" s="454"/>
      <c r="J371" s="454"/>
      <c r="K371" s="454"/>
      <c r="L371" s="454"/>
    </row>
    <row r="372" spans="1:12" ht="15">
      <c r="A372" s="454"/>
      <c r="B372" s="454"/>
      <c r="C372" s="454"/>
      <c r="D372" s="454"/>
      <c r="E372" s="454"/>
      <c r="F372" s="454"/>
      <c r="G372" s="454"/>
      <c r="H372" s="454"/>
      <c r="I372" s="454"/>
      <c r="J372" s="454"/>
      <c r="K372" s="454"/>
      <c r="L372" s="454"/>
    </row>
    <row r="373" spans="1:12" ht="15">
      <c r="A373" s="454"/>
      <c r="B373" s="454"/>
      <c r="C373" s="454"/>
      <c r="D373" s="454"/>
      <c r="E373" s="454"/>
      <c r="F373" s="454"/>
      <c r="G373" s="454"/>
      <c r="H373" s="454"/>
      <c r="I373" s="454"/>
      <c r="J373" s="454"/>
      <c r="K373" s="454"/>
      <c r="L373" s="454"/>
    </row>
    <row r="374" spans="1:12" ht="15">
      <c r="A374" s="454"/>
      <c r="B374" s="454"/>
      <c r="C374" s="454"/>
      <c r="D374" s="454"/>
      <c r="E374" s="454"/>
      <c r="F374" s="454"/>
      <c r="G374" s="454"/>
      <c r="H374" s="454"/>
      <c r="I374" s="454"/>
      <c r="J374" s="454"/>
      <c r="K374" s="454"/>
      <c r="L374" s="454"/>
    </row>
    <row r="375" spans="1:12" ht="15">
      <c r="A375" s="454"/>
      <c r="B375" s="454"/>
      <c r="C375" s="454"/>
      <c r="D375" s="454"/>
      <c r="E375" s="454"/>
      <c r="F375" s="454"/>
      <c r="G375" s="454"/>
      <c r="H375" s="454"/>
      <c r="I375" s="454"/>
      <c r="J375" s="454"/>
      <c r="K375" s="454"/>
      <c r="L375" s="454"/>
    </row>
    <row r="376" spans="1:12" ht="15">
      <c r="A376" s="454"/>
      <c r="B376" s="454"/>
      <c r="C376" s="454"/>
      <c r="D376" s="454"/>
      <c r="E376" s="454"/>
      <c r="F376" s="454"/>
      <c r="G376" s="454"/>
      <c r="H376" s="454"/>
      <c r="I376" s="454"/>
      <c r="J376" s="454"/>
      <c r="K376" s="454"/>
      <c r="L376" s="454"/>
    </row>
    <row r="377" spans="1:12" ht="15">
      <c r="A377" s="454"/>
      <c r="B377" s="454"/>
      <c r="C377" s="454"/>
      <c r="D377" s="454"/>
      <c r="E377" s="454"/>
      <c r="F377" s="454"/>
      <c r="G377" s="454"/>
      <c r="H377" s="454"/>
      <c r="I377" s="454"/>
      <c r="J377" s="454"/>
      <c r="K377" s="454"/>
      <c r="L377" s="454"/>
    </row>
    <row r="378" spans="1:12" ht="15">
      <c r="A378" s="454"/>
      <c r="B378" s="454"/>
      <c r="C378" s="454"/>
      <c r="D378" s="454"/>
      <c r="E378" s="454"/>
      <c r="F378" s="454"/>
      <c r="G378" s="454"/>
      <c r="H378" s="454"/>
      <c r="I378" s="454"/>
      <c r="J378" s="454"/>
      <c r="K378" s="454"/>
      <c r="L378" s="454"/>
    </row>
    <row r="379" spans="1:12" ht="15">
      <c r="A379" s="454"/>
      <c r="B379" s="454"/>
      <c r="C379" s="454"/>
      <c r="D379" s="454"/>
      <c r="E379" s="454"/>
      <c r="F379" s="454"/>
      <c r="G379" s="454"/>
      <c r="H379" s="454"/>
      <c r="I379" s="454"/>
      <c r="J379" s="454"/>
      <c r="K379" s="454"/>
      <c r="L379" s="454"/>
    </row>
    <row r="380" spans="1:12" ht="15">
      <c r="A380" s="454"/>
      <c r="B380" s="454"/>
      <c r="C380" s="454"/>
      <c r="D380" s="454"/>
      <c r="E380" s="454"/>
      <c r="F380" s="454"/>
      <c r="G380" s="454"/>
      <c r="H380" s="454"/>
      <c r="I380" s="454"/>
      <c r="J380" s="454"/>
      <c r="K380" s="454"/>
      <c r="L380" s="454"/>
    </row>
    <row r="381" spans="1:12" ht="15">
      <c r="A381" s="454"/>
      <c r="B381" s="454"/>
      <c r="C381" s="454"/>
      <c r="D381" s="454"/>
      <c r="E381" s="454"/>
      <c r="F381" s="454"/>
      <c r="G381" s="454"/>
      <c r="H381" s="454"/>
      <c r="I381" s="454"/>
      <c r="J381" s="454"/>
      <c r="K381" s="454"/>
      <c r="L381" s="454"/>
    </row>
    <row r="382" spans="1:12" ht="15">
      <c r="A382" s="454"/>
      <c r="B382" s="454"/>
      <c r="C382" s="454"/>
      <c r="D382" s="454"/>
      <c r="E382" s="454"/>
      <c r="F382" s="454"/>
      <c r="G382" s="454"/>
      <c r="H382" s="454"/>
      <c r="I382" s="454"/>
      <c r="J382" s="454"/>
      <c r="K382" s="454"/>
      <c r="L382" s="454"/>
    </row>
    <row r="383" spans="1:12" ht="15">
      <c r="A383" s="454"/>
      <c r="B383" s="454"/>
      <c r="C383" s="454"/>
      <c r="D383" s="454"/>
      <c r="E383" s="454"/>
      <c r="F383" s="454"/>
      <c r="G383" s="454"/>
      <c r="H383" s="454"/>
      <c r="I383" s="454"/>
      <c r="J383" s="454"/>
      <c r="K383" s="454"/>
      <c r="L383" s="454"/>
    </row>
    <row r="384" spans="1:12" ht="15">
      <c r="A384" s="454"/>
      <c r="B384" s="454"/>
      <c r="C384" s="454"/>
      <c r="D384" s="454"/>
      <c r="E384" s="454"/>
      <c r="F384" s="454"/>
      <c r="G384" s="454"/>
      <c r="H384" s="454"/>
      <c r="I384" s="454"/>
      <c r="J384" s="454"/>
      <c r="K384" s="454"/>
      <c r="L384" s="454"/>
    </row>
    <row r="385" spans="1:12" ht="15">
      <c r="A385" s="454"/>
      <c r="B385" s="454"/>
      <c r="C385" s="454"/>
      <c r="D385" s="454"/>
      <c r="E385" s="454"/>
      <c r="F385" s="454"/>
      <c r="G385" s="454"/>
      <c r="H385" s="454"/>
      <c r="I385" s="454"/>
      <c r="J385" s="454"/>
      <c r="K385" s="454"/>
      <c r="L385" s="454"/>
    </row>
    <row r="386" spans="1:12" ht="15">
      <c r="A386" s="454"/>
      <c r="B386" s="454"/>
      <c r="C386" s="454"/>
      <c r="D386" s="454"/>
      <c r="E386" s="454"/>
      <c r="F386" s="454"/>
      <c r="G386" s="454"/>
      <c r="H386" s="454"/>
      <c r="I386" s="454"/>
      <c r="J386" s="454"/>
      <c r="K386" s="454"/>
      <c r="L386" s="454"/>
    </row>
    <row r="387" spans="1:12" ht="15">
      <c r="A387" s="454"/>
      <c r="B387" s="454"/>
      <c r="C387" s="454"/>
      <c r="D387" s="454"/>
      <c r="E387" s="454"/>
      <c r="F387" s="454"/>
      <c r="G387" s="454"/>
      <c r="H387" s="454"/>
      <c r="I387" s="454"/>
      <c r="J387" s="454"/>
      <c r="K387" s="454"/>
      <c r="L387" s="454"/>
    </row>
    <row r="388" spans="1:12" ht="15">
      <c r="A388" s="454"/>
      <c r="B388" s="454"/>
      <c r="C388" s="454"/>
      <c r="D388" s="454"/>
      <c r="E388" s="454"/>
      <c r="F388" s="454"/>
      <c r="G388" s="454"/>
      <c r="H388" s="454"/>
      <c r="I388" s="454"/>
      <c r="J388" s="454"/>
      <c r="K388" s="454"/>
      <c r="L388" s="454"/>
    </row>
    <row r="389" spans="1:12" ht="15">
      <c r="A389" s="454"/>
      <c r="B389" s="454"/>
      <c r="C389" s="454"/>
      <c r="D389" s="454"/>
      <c r="E389" s="454"/>
      <c r="F389" s="454"/>
      <c r="G389" s="454"/>
      <c r="H389" s="454"/>
      <c r="I389" s="454"/>
      <c r="J389" s="454"/>
      <c r="K389" s="454"/>
      <c r="L389" s="454"/>
    </row>
    <row r="390" spans="1:12" ht="15">
      <c r="A390" s="454"/>
      <c r="B390" s="454"/>
      <c r="C390" s="454"/>
      <c r="D390" s="454"/>
      <c r="E390" s="454"/>
      <c r="F390" s="454"/>
      <c r="G390" s="454"/>
      <c r="H390" s="454"/>
      <c r="I390" s="454"/>
      <c r="J390" s="454"/>
      <c r="K390" s="454"/>
      <c r="L390" s="454"/>
    </row>
    <row r="391" spans="1:12" ht="15">
      <c r="A391" s="454"/>
      <c r="B391" s="454"/>
      <c r="C391" s="454"/>
      <c r="D391" s="454"/>
      <c r="E391" s="454"/>
      <c r="F391" s="454"/>
      <c r="G391" s="454"/>
      <c r="H391" s="454"/>
      <c r="I391" s="454"/>
      <c r="J391" s="454"/>
      <c r="K391" s="454"/>
      <c r="L391" s="454"/>
    </row>
    <row r="392" spans="1:12" ht="15">
      <c r="A392" s="454"/>
      <c r="B392" s="454"/>
      <c r="C392" s="454"/>
      <c r="D392" s="454"/>
      <c r="E392" s="454"/>
      <c r="F392" s="454"/>
      <c r="G392" s="454"/>
      <c r="H392" s="454"/>
      <c r="I392" s="454"/>
      <c r="J392" s="454"/>
      <c r="K392" s="454"/>
      <c r="L392" s="454"/>
    </row>
    <row r="393" spans="1:12" ht="15">
      <c r="A393" s="454"/>
      <c r="B393" s="454"/>
      <c r="C393" s="454"/>
      <c r="D393" s="454"/>
      <c r="E393" s="454"/>
      <c r="F393" s="454"/>
      <c r="G393" s="454"/>
      <c r="H393" s="454"/>
      <c r="I393" s="454"/>
      <c r="J393" s="454"/>
      <c r="K393" s="454"/>
      <c r="L393" s="454"/>
    </row>
    <row r="394" spans="1:12" ht="15">
      <c r="A394" s="454"/>
      <c r="B394" s="454"/>
      <c r="C394" s="454"/>
      <c r="D394" s="454"/>
      <c r="E394" s="454"/>
      <c r="F394" s="454"/>
      <c r="G394" s="454"/>
      <c r="H394" s="454"/>
      <c r="I394" s="454"/>
      <c r="J394" s="454"/>
      <c r="K394" s="454"/>
      <c r="L394" s="454"/>
    </row>
    <row r="395" spans="1:12" ht="15">
      <c r="A395" s="454"/>
      <c r="B395" s="454"/>
      <c r="C395" s="454"/>
      <c r="D395" s="454"/>
      <c r="E395" s="454"/>
      <c r="F395" s="454"/>
      <c r="G395" s="454"/>
      <c r="H395" s="454"/>
      <c r="I395" s="454"/>
      <c r="J395" s="454"/>
      <c r="K395" s="454"/>
      <c r="L395" s="454"/>
    </row>
    <row r="396" spans="1:12" ht="15">
      <c r="A396" s="454"/>
      <c r="B396" s="454"/>
      <c r="C396" s="454"/>
      <c r="D396" s="454"/>
      <c r="E396" s="454"/>
      <c r="F396" s="454"/>
      <c r="G396" s="454"/>
      <c r="H396" s="454"/>
      <c r="I396" s="454"/>
      <c r="J396" s="454"/>
      <c r="K396" s="454"/>
      <c r="L396" s="454"/>
    </row>
    <row r="397" spans="1:12" ht="15">
      <c r="A397" s="454"/>
      <c r="B397" s="454"/>
      <c r="C397" s="454"/>
      <c r="D397" s="454"/>
      <c r="E397" s="454"/>
      <c r="F397" s="454"/>
      <c r="G397" s="454"/>
      <c r="H397" s="454"/>
      <c r="I397" s="454"/>
      <c r="J397" s="454"/>
      <c r="K397" s="454"/>
      <c r="L397" s="454"/>
    </row>
    <row r="398" spans="1:12" ht="15">
      <c r="A398" s="454"/>
      <c r="B398" s="454"/>
      <c r="C398" s="454"/>
      <c r="D398" s="454"/>
      <c r="E398" s="454"/>
      <c r="F398" s="454"/>
      <c r="G398" s="454"/>
      <c r="H398" s="454"/>
      <c r="I398" s="454"/>
      <c r="J398" s="454"/>
      <c r="K398" s="454"/>
      <c r="L398" s="454"/>
    </row>
    <row r="399" spans="1:12" ht="15">
      <c r="A399" s="454"/>
      <c r="B399" s="454"/>
      <c r="C399" s="454"/>
      <c r="D399" s="454"/>
      <c r="E399" s="454"/>
      <c r="F399" s="454"/>
      <c r="G399" s="454"/>
      <c r="H399" s="454"/>
      <c r="I399" s="454"/>
      <c r="J399" s="454"/>
      <c r="K399" s="454"/>
      <c r="L399" s="454"/>
    </row>
    <row r="400" spans="1:12" ht="15">
      <c r="A400" s="454"/>
      <c r="B400" s="454"/>
      <c r="C400" s="454"/>
      <c r="D400" s="454"/>
      <c r="E400" s="454"/>
      <c r="F400" s="454"/>
      <c r="G400" s="454"/>
      <c r="H400" s="454"/>
      <c r="I400" s="454"/>
      <c r="J400" s="454"/>
      <c r="K400" s="454"/>
      <c r="L400" s="454"/>
    </row>
    <row r="401" spans="1:12" ht="15">
      <c r="A401" s="454"/>
      <c r="B401" s="454"/>
      <c r="C401" s="454"/>
      <c r="D401" s="454"/>
      <c r="E401" s="454"/>
      <c r="F401" s="454"/>
      <c r="G401" s="454"/>
      <c r="H401" s="454"/>
      <c r="I401" s="454"/>
      <c r="J401" s="454"/>
      <c r="K401" s="454"/>
      <c r="L401" s="454"/>
    </row>
    <row r="402" spans="1:12" ht="15">
      <c r="A402" s="454"/>
      <c r="B402" s="454"/>
      <c r="C402" s="454"/>
      <c r="D402" s="454"/>
      <c r="E402" s="454"/>
      <c r="F402" s="454"/>
      <c r="G402" s="454"/>
      <c r="H402" s="454"/>
      <c r="I402" s="454"/>
      <c r="J402" s="454"/>
      <c r="K402" s="454"/>
      <c r="L402" s="454"/>
    </row>
    <row r="403" spans="1:12" ht="15">
      <c r="A403" s="454"/>
      <c r="B403" s="454"/>
      <c r="C403" s="454"/>
      <c r="D403" s="454"/>
      <c r="E403" s="454"/>
      <c r="F403" s="454"/>
      <c r="G403" s="454"/>
      <c r="H403" s="454"/>
      <c r="I403" s="454"/>
      <c r="J403" s="454"/>
      <c r="K403" s="454"/>
      <c r="L403" s="454"/>
    </row>
    <row r="404" spans="1:12" ht="15">
      <c r="A404" s="454"/>
      <c r="B404" s="454"/>
      <c r="C404" s="454"/>
      <c r="D404" s="454"/>
      <c r="E404" s="454"/>
      <c r="F404" s="454"/>
      <c r="G404" s="454"/>
      <c r="H404" s="454"/>
      <c r="I404" s="454"/>
      <c r="J404" s="454"/>
      <c r="K404" s="454"/>
      <c r="L404" s="454"/>
    </row>
    <row r="405" spans="1:12" ht="15">
      <c r="A405" s="454"/>
      <c r="B405" s="454"/>
      <c r="C405" s="454"/>
      <c r="D405" s="454"/>
      <c r="E405" s="454"/>
      <c r="F405" s="454"/>
      <c r="G405" s="454"/>
      <c r="H405" s="454"/>
      <c r="I405" s="454"/>
      <c r="J405" s="454"/>
      <c r="K405" s="454"/>
      <c r="L405" s="454"/>
    </row>
    <row r="406" spans="1:12" ht="15">
      <c r="A406" s="454"/>
      <c r="B406" s="454"/>
      <c r="C406" s="454"/>
      <c r="D406" s="454"/>
      <c r="E406" s="454"/>
      <c r="F406" s="454"/>
      <c r="G406" s="454"/>
      <c r="H406" s="454"/>
      <c r="I406" s="454"/>
      <c r="J406" s="454"/>
      <c r="K406" s="454"/>
      <c r="L406" s="454"/>
    </row>
    <row r="407" spans="1:12" ht="15">
      <c r="A407" s="454"/>
      <c r="B407" s="454"/>
      <c r="C407" s="454"/>
      <c r="D407" s="454"/>
      <c r="E407" s="454"/>
      <c r="F407" s="454"/>
      <c r="G407" s="454"/>
      <c r="H407" s="454"/>
      <c r="I407" s="454"/>
      <c r="J407" s="454"/>
      <c r="K407" s="454"/>
      <c r="L407" s="454"/>
    </row>
    <row r="408" spans="1:12" ht="15">
      <c r="A408" s="454"/>
      <c r="B408" s="454"/>
      <c r="C408" s="454"/>
      <c r="D408" s="454"/>
      <c r="E408" s="454"/>
      <c r="F408" s="454"/>
      <c r="G408" s="454"/>
      <c r="H408" s="454"/>
      <c r="I408" s="454"/>
      <c r="J408" s="454"/>
      <c r="K408" s="454"/>
      <c r="L408" s="454"/>
    </row>
    <row r="409" spans="1:12" ht="15">
      <c r="A409" s="454"/>
      <c r="B409" s="454"/>
      <c r="C409" s="454"/>
      <c r="D409" s="454"/>
      <c r="E409" s="454"/>
      <c r="F409" s="454"/>
      <c r="G409" s="454"/>
      <c r="H409" s="454"/>
      <c r="I409" s="454"/>
      <c r="J409" s="454"/>
      <c r="K409" s="454"/>
      <c r="L409" s="454"/>
    </row>
    <row r="410" spans="1:12" ht="15">
      <c r="A410" s="454"/>
      <c r="B410" s="454"/>
      <c r="C410" s="454"/>
      <c r="D410" s="454"/>
      <c r="E410" s="454"/>
      <c r="F410" s="454"/>
      <c r="G410" s="454"/>
      <c r="H410" s="454"/>
      <c r="I410" s="454"/>
      <c r="J410" s="454"/>
      <c r="K410" s="454"/>
      <c r="L410" s="454"/>
    </row>
    <row r="411" spans="1:12" ht="15">
      <c r="A411" s="454"/>
      <c r="B411" s="454"/>
      <c r="C411" s="454"/>
      <c r="D411" s="454"/>
      <c r="E411" s="454"/>
      <c r="F411" s="454"/>
      <c r="G411" s="454"/>
      <c r="H411" s="454"/>
      <c r="I411" s="454"/>
      <c r="J411" s="454"/>
      <c r="K411" s="454"/>
      <c r="L411" s="454"/>
    </row>
    <row r="412" spans="1:12" ht="15">
      <c r="A412" s="454"/>
      <c r="B412" s="454"/>
      <c r="C412" s="454"/>
      <c r="D412" s="454"/>
      <c r="E412" s="454"/>
      <c r="F412" s="454"/>
      <c r="G412" s="454"/>
      <c r="H412" s="454"/>
      <c r="I412" s="454"/>
      <c r="J412" s="454"/>
      <c r="K412" s="454"/>
      <c r="L412" s="454"/>
    </row>
    <row r="413" spans="1:12" ht="15">
      <c r="A413" s="454"/>
      <c r="B413" s="454"/>
      <c r="C413" s="454"/>
      <c r="D413" s="454"/>
      <c r="E413" s="454"/>
      <c r="F413" s="454"/>
      <c r="G413" s="454"/>
      <c r="H413" s="454"/>
      <c r="I413" s="454"/>
      <c r="J413" s="454"/>
      <c r="K413" s="454"/>
      <c r="L413" s="454"/>
    </row>
    <row r="414" spans="1:12" ht="15">
      <c r="A414" s="454"/>
      <c r="B414" s="454"/>
      <c r="C414" s="454"/>
      <c r="D414" s="454"/>
      <c r="E414" s="454"/>
      <c r="F414" s="454"/>
      <c r="G414" s="454"/>
      <c r="H414" s="454"/>
      <c r="I414" s="454"/>
      <c r="J414" s="454"/>
      <c r="K414" s="454"/>
      <c r="L414" s="454"/>
    </row>
    <row r="415" spans="1:12" ht="15">
      <c r="A415" s="454"/>
      <c r="B415" s="454"/>
      <c r="C415" s="454"/>
      <c r="D415" s="454"/>
      <c r="E415" s="454"/>
      <c r="F415" s="454"/>
      <c r="G415" s="454"/>
      <c r="H415" s="454"/>
      <c r="I415" s="454"/>
      <c r="J415" s="454"/>
      <c r="K415" s="454"/>
      <c r="L415" s="454"/>
    </row>
    <row r="416" spans="1:12" ht="15">
      <c r="A416" s="454"/>
      <c r="B416" s="454"/>
      <c r="C416" s="454"/>
      <c r="D416" s="454"/>
      <c r="E416" s="454"/>
      <c r="F416" s="454"/>
      <c r="G416" s="454"/>
      <c r="H416" s="454"/>
      <c r="I416" s="454"/>
      <c r="J416" s="454"/>
      <c r="K416" s="454"/>
      <c r="L416" s="454"/>
    </row>
    <row r="417" spans="1:12" ht="15">
      <c r="A417" s="454"/>
      <c r="B417" s="454"/>
      <c r="C417" s="454"/>
      <c r="D417" s="454"/>
      <c r="E417" s="454"/>
      <c r="F417" s="454"/>
      <c r="G417" s="454"/>
      <c r="H417" s="454"/>
      <c r="I417" s="454"/>
      <c r="J417" s="454"/>
      <c r="K417" s="454"/>
      <c r="L417" s="454"/>
    </row>
    <row r="418" spans="1:12" ht="15">
      <c r="A418" s="454"/>
      <c r="B418" s="454"/>
      <c r="C418" s="454"/>
      <c r="D418" s="454"/>
      <c r="E418" s="454"/>
      <c r="F418" s="454"/>
      <c r="G418" s="454"/>
      <c r="H418" s="454"/>
      <c r="I418" s="454"/>
      <c r="J418" s="454"/>
      <c r="K418" s="454"/>
      <c r="L418" s="454"/>
    </row>
    <row r="419" spans="1:12" ht="15">
      <c r="A419" s="454"/>
      <c r="B419" s="454"/>
      <c r="C419" s="454"/>
      <c r="D419" s="454"/>
      <c r="E419" s="454"/>
      <c r="F419" s="454"/>
      <c r="G419" s="454"/>
      <c r="H419" s="454"/>
      <c r="I419" s="454"/>
      <c r="J419" s="454"/>
      <c r="K419" s="454"/>
      <c r="L419" s="454"/>
    </row>
    <row r="420" spans="1:12" ht="15">
      <c r="A420" s="454"/>
      <c r="B420" s="454"/>
      <c r="C420" s="454"/>
      <c r="D420" s="454"/>
      <c r="E420" s="454"/>
      <c r="F420" s="454"/>
      <c r="G420" s="454"/>
      <c r="H420" s="454"/>
      <c r="I420" s="454"/>
      <c r="J420" s="454"/>
      <c r="K420" s="454"/>
      <c r="L420" s="454"/>
    </row>
    <row r="421" spans="1:12" ht="15">
      <c r="A421" s="454"/>
      <c r="B421" s="454"/>
      <c r="C421" s="454"/>
      <c r="D421" s="454"/>
      <c r="E421" s="454"/>
      <c r="F421" s="454"/>
      <c r="G421" s="454"/>
      <c r="H421" s="454"/>
      <c r="I421" s="454"/>
      <c r="J421" s="454"/>
      <c r="K421" s="454"/>
      <c r="L421" s="454"/>
    </row>
    <row r="422" spans="1:12" ht="15">
      <c r="A422" s="454"/>
      <c r="B422" s="454"/>
      <c r="C422" s="454"/>
      <c r="D422" s="454"/>
      <c r="E422" s="454"/>
      <c r="F422" s="454"/>
      <c r="G422" s="454"/>
      <c r="H422" s="454"/>
      <c r="I422" s="454"/>
      <c r="J422" s="454"/>
      <c r="K422" s="454"/>
      <c r="L422" s="454"/>
    </row>
    <row r="423" spans="1:12" ht="15">
      <c r="A423" s="454"/>
      <c r="B423" s="454"/>
      <c r="C423" s="454"/>
      <c r="D423" s="454"/>
      <c r="E423" s="454"/>
      <c r="F423" s="454"/>
      <c r="G423" s="454"/>
      <c r="H423" s="454"/>
      <c r="I423" s="454"/>
      <c r="J423" s="454"/>
      <c r="K423" s="454"/>
      <c r="L423" s="454"/>
    </row>
    <row r="424" spans="1:12" ht="15">
      <c r="A424" s="454"/>
      <c r="B424" s="454"/>
      <c r="C424" s="454"/>
      <c r="D424" s="454"/>
      <c r="E424" s="454"/>
      <c r="F424" s="454"/>
      <c r="G424" s="454"/>
      <c r="H424" s="454"/>
      <c r="I424" s="454"/>
      <c r="J424" s="454"/>
      <c r="K424" s="454"/>
      <c r="L424" s="454"/>
    </row>
    <row r="425" spans="1:12" ht="15">
      <c r="A425" s="454"/>
      <c r="B425" s="454"/>
      <c r="C425" s="454"/>
      <c r="D425" s="454"/>
      <c r="E425" s="454"/>
      <c r="F425" s="454"/>
      <c r="G425" s="454"/>
      <c r="H425" s="454"/>
      <c r="I425" s="454"/>
      <c r="J425" s="454"/>
      <c r="K425" s="454"/>
      <c r="L425" s="454"/>
    </row>
    <row r="426" spans="1:12" ht="15">
      <c r="A426" s="454"/>
      <c r="B426" s="454"/>
      <c r="C426" s="454"/>
      <c r="D426" s="454"/>
      <c r="E426" s="454"/>
      <c r="F426" s="454"/>
      <c r="G426" s="454"/>
      <c r="H426" s="454"/>
      <c r="I426" s="454"/>
      <c r="J426" s="454"/>
      <c r="K426" s="454"/>
      <c r="L426" s="454"/>
    </row>
    <row r="427" spans="1:12" ht="15">
      <c r="A427" s="454"/>
      <c r="B427" s="454"/>
      <c r="C427" s="454"/>
      <c r="D427" s="454"/>
      <c r="E427" s="454"/>
      <c r="F427" s="454"/>
      <c r="G427" s="454"/>
      <c r="H427" s="454"/>
      <c r="I427" s="454"/>
      <c r="J427" s="454"/>
      <c r="K427" s="454"/>
      <c r="L427" s="454"/>
    </row>
    <row r="428" spans="1:12" ht="15">
      <c r="A428" s="454"/>
      <c r="B428" s="454"/>
      <c r="C428" s="454"/>
      <c r="D428" s="454"/>
      <c r="E428" s="454"/>
      <c r="F428" s="454"/>
      <c r="G428" s="454"/>
      <c r="H428" s="454"/>
      <c r="I428" s="454"/>
      <c r="J428" s="454"/>
      <c r="K428" s="454"/>
      <c r="L428" s="454"/>
    </row>
    <row r="429" spans="1:12" ht="15">
      <c r="A429" s="454"/>
      <c r="B429" s="454"/>
      <c r="C429" s="454"/>
      <c r="D429" s="454"/>
      <c r="E429" s="454"/>
      <c r="F429" s="454"/>
      <c r="G429" s="454"/>
      <c r="H429" s="454"/>
      <c r="I429" s="454"/>
      <c r="J429" s="454"/>
      <c r="K429" s="454"/>
      <c r="L429" s="454"/>
    </row>
    <row r="430" spans="1:12" ht="15">
      <c r="A430" s="454"/>
      <c r="B430" s="454"/>
      <c r="C430" s="454"/>
      <c r="D430" s="454"/>
      <c r="E430" s="454"/>
      <c r="F430" s="454"/>
      <c r="G430" s="454"/>
      <c r="H430" s="454"/>
      <c r="I430" s="454"/>
      <c r="J430" s="454"/>
      <c r="K430" s="454"/>
      <c r="L430" s="454"/>
    </row>
    <row r="431" spans="1:12" ht="15">
      <c r="A431" s="454"/>
      <c r="B431" s="454"/>
      <c r="C431" s="454"/>
      <c r="D431" s="454"/>
      <c r="E431" s="454"/>
      <c r="F431" s="454"/>
      <c r="G431" s="454"/>
      <c r="H431" s="454"/>
      <c r="I431" s="454"/>
      <c r="J431" s="454"/>
      <c r="K431" s="454"/>
      <c r="L431" s="454"/>
    </row>
    <row r="432" spans="1:12" ht="15">
      <c r="A432" s="454"/>
      <c r="B432" s="454"/>
      <c r="C432" s="454"/>
      <c r="D432" s="454"/>
      <c r="E432" s="454"/>
      <c r="F432" s="454"/>
      <c r="G432" s="454"/>
      <c r="H432" s="454"/>
      <c r="I432" s="454"/>
      <c r="J432" s="454"/>
      <c r="K432" s="454"/>
      <c r="L432" s="454"/>
    </row>
    <row r="433" spans="1:12" ht="15">
      <c r="A433" s="454"/>
      <c r="B433" s="454"/>
      <c r="C433" s="454"/>
      <c r="D433" s="454"/>
      <c r="E433" s="454"/>
      <c r="F433" s="454"/>
      <c r="G433" s="454"/>
      <c r="H433" s="454"/>
      <c r="I433" s="454"/>
      <c r="J433" s="454"/>
      <c r="K433" s="454"/>
      <c r="L433" s="454"/>
    </row>
    <row r="434" spans="1:12" ht="15">
      <c r="A434" s="454"/>
      <c r="B434" s="454"/>
      <c r="C434" s="454"/>
      <c r="D434" s="454"/>
      <c r="E434" s="454"/>
      <c r="F434" s="454"/>
      <c r="G434" s="454"/>
      <c r="H434" s="454"/>
      <c r="I434" s="454"/>
      <c r="J434" s="454"/>
      <c r="K434" s="454"/>
      <c r="L434" s="454"/>
    </row>
    <row r="435" spans="1:12" ht="15">
      <c r="A435" s="454"/>
      <c r="B435" s="454"/>
      <c r="C435" s="454"/>
      <c r="D435" s="454"/>
      <c r="E435" s="454"/>
      <c r="F435" s="454"/>
      <c r="G435" s="454"/>
      <c r="H435" s="454"/>
      <c r="I435" s="454"/>
      <c r="J435" s="454"/>
      <c r="K435" s="454"/>
      <c r="L435" s="454"/>
    </row>
    <row r="436" spans="1:12" ht="15">
      <c r="A436" s="454"/>
      <c r="B436" s="454"/>
      <c r="C436" s="454"/>
      <c r="D436" s="454"/>
      <c r="E436" s="454"/>
      <c r="F436" s="454"/>
      <c r="G436" s="454"/>
      <c r="H436" s="454"/>
      <c r="I436" s="454"/>
      <c r="J436" s="454"/>
      <c r="K436" s="454"/>
      <c r="L436" s="454"/>
    </row>
    <row r="437" spans="1:12" ht="15">
      <c r="A437" s="454"/>
      <c r="B437" s="454"/>
      <c r="C437" s="454"/>
      <c r="D437" s="454"/>
      <c r="E437" s="454"/>
      <c r="F437" s="454"/>
      <c r="G437" s="454"/>
      <c r="H437" s="454"/>
      <c r="I437" s="454"/>
      <c r="J437" s="454"/>
      <c r="K437" s="454"/>
      <c r="L437" s="454"/>
    </row>
    <row r="438" spans="1:12" ht="15">
      <c r="A438" s="454"/>
      <c r="B438" s="454"/>
      <c r="C438" s="454"/>
      <c r="D438" s="454"/>
      <c r="E438" s="454"/>
      <c r="F438" s="454"/>
      <c r="G438" s="454"/>
      <c r="H438" s="454"/>
      <c r="I438" s="454"/>
      <c r="J438" s="454"/>
      <c r="K438" s="454"/>
      <c r="L438" s="454"/>
    </row>
    <row r="439" spans="1:12" ht="15">
      <c r="A439" s="454"/>
      <c r="B439" s="454"/>
      <c r="C439" s="454"/>
      <c r="D439" s="454"/>
      <c r="E439" s="454"/>
      <c r="F439" s="454"/>
      <c r="G439" s="454"/>
      <c r="H439" s="454"/>
      <c r="I439" s="454"/>
      <c r="J439" s="454"/>
      <c r="K439" s="454"/>
      <c r="L439" s="454"/>
    </row>
    <row r="440" spans="1:12" ht="15">
      <c r="A440" s="454"/>
      <c r="B440" s="454"/>
      <c r="C440" s="454"/>
      <c r="D440" s="454"/>
      <c r="E440" s="454"/>
      <c r="F440" s="454"/>
      <c r="G440" s="454"/>
      <c r="H440" s="454"/>
      <c r="I440" s="454"/>
      <c r="J440" s="454"/>
      <c r="K440" s="454"/>
      <c r="L440" s="454"/>
    </row>
    <row r="441" spans="1:12" ht="15">
      <c r="A441" s="454"/>
      <c r="B441" s="454"/>
      <c r="C441" s="454"/>
      <c r="D441" s="454"/>
      <c r="E441" s="454"/>
      <c r="F441" s="454"/>
      <c r="G441" s="454"/>
      <c r="H441" s="454"/>
      <c r="I441" s="454"/>
      <c r="J441" s="454"/>
      <c r="K441" s="454"/>
      <c r="L441" s="454"/>
    </row>
    <row r="442" spans="1:12" ht="15">
      <c r="A442" s="454"/>
      <c r="B442" s="454"/>
      <c r="C442" s="454"/>
      <c r="D442" s="454"/>
      <c r="E442" s="454"/>
      <c r="F442" s="454"/>
      <c r="G442" s="454"/>
      <c r="H442" s="454"/>
      <c r="I442" s="454"/>
      <c r="J442" s="454"/>
      <c r="K442" s="454"/>
      <c r="L442" s="454"/>
    </row>
    <row r="443" spans="1:12" ht="15">
      <c r="A443" s="454"/>
      <c r="B443" s="454"/>
      <c r="C443" s="454"/>
      <c r="D443" s="454"/>
      <c r="E443" s="454"/>
      <c r="F443" s="454"/>
      <c r="G443" s="454"/>
      <c r="H443" s="454"/>
      <c r="I443" s="454"/>
      <c r="J443" s="454"/>
      <c r="K443" s="454"/>
      <c r="L443" s="454"/>
    </row>
    <row r="444" spans="1:12" ht="15">
      <c r="A444" s="454"/>
      <c r="B444" s="454"/>
      <c r="C444" s="454"/>
      <c r="D444" s="454"/>
      <c r="E444" s="454"/>
      <c r="F444" s="454"/>
      <c r="G444" s="454"/>
      <c r="H444" s="454"/>
      <c r="I444" s="454"/>
      <c r="J444" s="454"/>
      <c r="K444" s="454"/>
      <c r="L444" s="454"/>
    </row>
    <row r="445" spans="1:12" ht="15">
      <c r="A445" s="454"/>
      <c r="B445" s="454"/>
      <c r="C445" s="454"/>
      <c r="D445" s="454"/>
      <c r="E445" s="454"/>
      <c r="F445" s="454"/>
      <c r="G445" s="454"/>
      <c r="H445" s="454"/>
      <c r="I445" s="454"/>
      <c r="J445" s="454"/>
      <c r="K445" s="454"/>
      <c r="L445" s="454"/>
    </row>
    <row r="446" spans="1:12" ht="15">
      <c r="A446" s="454"/>
      <c r="B446" s="454"/>
      <c r="C446" s="454"/>
      <c r="D446" s="454"/>
      <c r="E446" s="454"/>
      <c r="F446" s="454"/>
      <c r="G446" s="454"/>
      <c r="H446" s="454"/>
      <c r="I446" s="454"/>
      <c r="J446" s="454"/>
      <c r="K446" s="454"/>
      <c r="L446" s="454"/>
    </row>
    <row r="447" spans="1:12" ht="15">
      <c r="A447" s="454"/>
      <c r="B447" s="454"/>
      <c r="C447" s="454"/>
      <c r="D447" s="454"/>
      <c r="E447" s="454"/>
      <c r="F447" s="454"/>
      <c r="G447" s="454"/>
      <c r="H447" s="454"/>
      <c r="I447" s="454"/>
      <c r="J447" s="454"/>
      <c r="K447" s="454"/>
      <c r="L447" s="454"/>
    </row>
    <row r="448" spans="1:12" ht="15">
      <c r="A448" s="454"/>
      <c r="B448" s="454"/>
      <c r="C448" s="454"/>
      <c r="D448" s="454"/>
      <c r="E448" s="454"/>
      <c r="F448" s="454"/>
      <c r="G448" s="454"/>
      <c r="H448" s="454"/>
      <c r="I448" s="454"/>
      <c r="J448" s="454"/>
      <c r="K448" s="454"/>
      <c r="L448" s="454"/>
    </row>
    <row r="449" spans="1:12" ht="15">
      <c r="A449" s="454"/>
      <c r="B449" s="454"/>
      <c r="C449" s="454"/>
      <c r="D449" s="454"/>
      <c r="E449" s="454"/>
      <c r="F449" s="454"/>
      <c r="G449" s="454"/>
      <c r="H449" s="454"/>
      <c r="I449" s="454"/>
      <c r="J449" s="454"/>
      <c r="K449" s="454"/>
      <c r="L449" s="454"/>
    </row>
    <row r="450" spans="1:12" ht="15">
      <c r="A450" s="454"/>
      <c r="B450" s="454"/>
      <c r="C450" s="454"/>
      <c r="D450" s="454"/>
      <c r="E450" s="454"/>
      <c r="F450" s="454"/>
      <c r="G450" s="454"/>
      <c r="H450" s="454"/>
      <c r="I450" s="454"/>
      <c r="J450" s="454"/>
      <c r="K450" s="454"/>
      <c r="L450" s="454"/>
    </row>
    <row r="451" spans="1:12" ht="15">
      <c r="A451" s="454"/>
      <c r="B451" s="454"/>
      <c r="C451" s="454"/>
      <c r="D451" s="454"/>
      <c r="E451" s="454"/>
      <c r="F451" s="454"/>
      <c r="G451" s="454"/>
      <c r="H451" s="454"/>
      <c r="I451" s="454"/>
      <c r="J451" s="454"/>
      <c r="K451" s="454"/>
      <c r="L451" s="454"/>
    </row>
    <row r="452" spans="1:12" ht="15">
      <c r="A452" s="454"/>
      <c r="B452" s="454"/>
      <c r="C452" s="454"/>
      <c r="D452" s="454"/>
      <c r="E452" s="454"/>
      <c r="F452" s="454"/>
      <c r="G452" s="454"/>
      <c r="H452" s="454"/>
      <c r="I452" s="454"/>
      <c r="J452" s="454"/>
      <c r="K452" s="454"/>
      <c r="L452" s="454"/>
    </row>
    <row r="453" spans="1:12" ht="15">
      <c r="A453" s="454"/>
      <c r="B453" s="454"/>
      <c r="C453" s="454"/>
      <c r="D453" s="454"/>
      <c r="E453" s="454"/>
      <c r="F453" s="454"/>
      <c r="G453" s="454"/>
      <c r="H453" s="454"/>
      <c r="I453" s="454"/>
      <c r="J453" s="454"/>
      <c r="K453" s="454"/>
      <c r="L453" s="454"/>
    </row>
    <row r="454" spans="1:12" ht="15">
      <c r="A454" s="454"/>
      <c r="B454" s="454"/>
      <c r="C454" s="454"/>
      <c r="D454" s="454"/>
      <c r="E454" s="454"/>
      <c r="F454" s="454"/>
      <c r="G454" s="454"/>
      <c r="H454" s="454"/>
      <c r="I454" s="454"/>
      <c r="J454" s="454"/>
      <c r="K454" s="454"/>
      <c r="L454" s="454"/>
    </row>
    <row r="455" spans="1:12" ht="15">
      <c r="A455" s="454"/>
      <c r="B455" s="454"/>
      <c r="C455" s="454"/>
      <c r="D455" s="454"/>
      <c r="E455" s="454"/>
      <c r="F455" s="454"/>
      <c r="G455" s="454"/>
      <c r="H455" s="454"/>
      <c r="I455" s="454"/>
      <c r="J455" s="454"/>
      <c r="K455" s="454"/>
      <c r="L455" s="454"/>
    </row>
    <row r="456" spans="1:12" ht="15">
      <c r="A456" s="454"/>
      <c r="B456" s="454"/>
      <c r="C456" s="454"/>
      <c r="D456" s="454"/>
      <c r="E456" s="454"/>
      <c r="F456" s="454"/>
      <c r="G456" s="454"/>
      <c r="H456" s="454"/>
      <c r="I456" s="454"/>
      <c r="J456" s="454"/>
      <c r="K456" s="454"/>
      <c r="L456" s="454"/>
    </row>
    <row r="457" spans="1:12" ht="15">
      <c r="A457" s="454"/>
      <c r="B457" s="454"/>
      <c r="C457" s="454"/>
      <c r="D457" s="454"/>
      <c r="E457" s="454"/>
      <c r="F457" s="454"/>
      <c r="G457" s="454"/>
      <c r="H457" s="454"/>
      <c r="I457" s="454"/>
      <c r="J457" s="454"/>
      <c r="K457" s="454"/>
      <c r="L457" s="454"/>
    </row>
    <row r="458" spans="1:12" ht="15">
      <c r="A458" s="454"/>
      <c r="B458" s="454"/>
      <c r="C458" s="454"/>
      <c r="D458" s="454"/>
      <c r="E458" s="454"/>
      <c r="F458" s="454"/>
      <c r="G458" s="454"/>
      <c r="H458" s="454"/>
      <c r="I458" s="454"/>
      <c r="J458" s="454"/>
      <c r="K458" s="454"/>
      <c r="L458" s="454"/>
    </row>
    <row r="459" spans="1:12" ht="15">
      <c r="A459" s="454"/>
      <c r="B459" s="454"/>
      <c r="C459" s="454"/>
      <c r="D459" s="454"/>
      <c r="E459" s="454"/>
      <c r="F459" s="454"/>
      <c r="G459" s="454"/>
      <c r="H459" s="454"/>
      <c r="I459" s="454"/>
      <c r="J459" s="454"/>
      <c r="K459" s="454"/>
      <c r="L459" s="454"/>
    </row>
    <row r="460" spans="1:12" ht="15">
      <c r="A460" s="454"/>
      <c r="B460" s="454"/>
      <c r="C460" s="454"/>
      <c r="D460" s="454"/>
      <c r="E460" s="454"/>
      <c r="F460" s="454"/>
      <c r="G460" s="454"/>
      <c r="H460" s="454"/>
      <c r="I460" s="454"/>
      <c r="J460" s="454"/>
      <c r="K460" s="454"/>
      <c r="L460" s="454"/>
    </row>
    <row r="461" spans="1:12" ht="15">
      <c r="A461" s="454"/>
      <c r="B461" s="454"/>
      <c r="C461" s="454"/>
      <c r="D461" s="454"/>
      <c r="E461" s="454"/>
      <c r="F461" s="454"/>
      <c r="G461" s="454"/>
      <c r="H461" s="454"/>
      <c r="I461" s="454"/>
      <c r="J461" s="454"/>
      <c r="K461" s="454"/>
      <c r="L461" s="454"/>
    </row>
    <row r="462" spans="1:12" ht="15">
      <c r="A462" s="454"/>
      <c r="B462" s="454"/>
      <c r="C462" s="454"/>
      <c r="D462" s="454"/>
      <c r="E462" s="454"/>
      <c r="F462" s="454"/>
      <c r="G462" s="454"/>
      <c r="H462" s="454"/>
      <c r="I462" s="454"/>
      <c r="J462" s="454"/>
      <c r="K462" s="454"/>
      <c r="L462" s="454"/>
    </row>
    <row r="463" spans="1:12" ht="15">
      <c r="A463" s="454"/>
      <c r="B463" s="454"/>
      <c r="C463" s="454"/>
      <c r="D463" s="454"/>
      <c r="E463" s="454"/>
      <c r="F463" s="454"/>
      <c r="G463" s="454"/>
      <c r="H463" s="454"/>
      <c r="I463" s="454"/>
      <c r="J463" s="454"/>
      <c r="K463" s="454"/>
      <c r="L463" s="454"/>
    </row>
    <row r="464" spans="1:12" ht="15">
      <c r="A464" s="454"/>
      <c r="B464" s="454"/>
      <c r="C464" s="454"/>
      <c r="D464" s="454"/>
      <c r="E464" s="454"/>
      <c r="F464" s="454"/>
      <c r="G464" s="454"/>
      <c r="H464" s="454"/>
      <c r="I464" s="454"/>
      <c r="J464" s="454"/>
      <c r="K464" s="454"/>
      <c r="L464" s="454"/>
    </row>
    <row r="465" spans="1:12" ht="15">
      <c r="A465" s="454"/>
      <c r="B465" s="454"/>
      <c r="C465" s="454"/>
      <c r="D465" s="454"/>
      <c r="E465" s="454"/>
      <c r="F465" s="454"/>
      <c r="G465" s="454"/>
      <c r="H465" s="454"/>
      <c r="I465" s="454"/>
      <c r="J465" s="454"/>
      <c r="K465" s="454"/>
      <c r="L465" s="454"/>
    </row>
    <row r="466" spans="1:12" ht="15">
      <c r="A466" s="454"/>
      <c r="B466" s="454"/>
      <c r="C466" s="454"/>
      <c r="D466" s="454"/>
      <c r="E466" s="454"/>
      <c r="F466" s="454"/>
      <c r="G466" s="454"/>
      <c r="H466" s="454"/>
      <c r="I466" s="454"/>
      <c r="J466" s="454"/>
      <c r="K466" s="454"/>
      <c r="L466" s="454"/>
    </row>
    <row r="467" spans="1:12" ht="15">
      <c r="A467" s="454"/>
      <c r="B467" s="454"/>
      <c r="C467" s="454"/>
      <c r="D467" s="454"/>
      <c r="E467" s="454"/>
      <c r="F467" s="454"/>
      <c r="G467" s="454"/>
      <c r="H467" s="454"/>
      <c r="I467" s="454"/>
      <c r="J467" s="454"/>
      <c r="K467" s="454"/>
      <c r="L467" s="454"/>
    </row>
    <row r="468" spans="1:12" ht="15">
      <c r="A468" s="454"/>
      <c r="L468" s="454"/>
    </row>
    <row r="469" spans="1:12" ht="15">
      <c r="A469" s="454"/>
      <c r="L469" s="454"/>
    </row>
    <row r="470" spans="1:12" ht="15">
      <c r="A470" s="454"/>
      <c r="L470" s="454"/>
    </row>
  </sheetData>
  <mergeCells count="6">
    <mergeCell ref="C69:J69"/>
    <mergeCell ref="B7:J7"/>
    <mergeCell ref="B8:J8"/>
    <mergeCell ref="B9:J9"/>
    <mergeCell ref="C67:J67"/>
    <mergeCell ref="C68:J68"/>
  </mergeCells>
  <printOptions horizontalCentered="1"/>
  <pageMargins left="0.98425196850393704" right="0.51181102362204722" top="0.74803149606299213" bottom="0.23622047244094491" header="0" footer="0"/>
  <pageSetup scale="4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Y412"/>
  <sheetViews>
    <sheetView view="pageBreakPreview" zoomScale="90" zoomScaleNormal="90" zoomScaleSheetLayoutView="90" zoomScalePageLayoutView="60" workbookViewId="0">
      <selection activeCell="F52" sqref="F52"/>
    </sheetView>
  </sheetViews>
  <sheetFormatPr defaultRowHeight="12.75"/>
  <cols>
    <col min="1" max="1" width="2.42578125" customWidth="1"/>
    <col min="2" max="2" width="6.28515625" customWidth="1"/>
    <col min="3" max="3" width="44" customWidth="1"/>
    <col min="4" max="14" width="12.7109375" customWidth="1"/>
    <col min="15" max="16" width="2.7109375" customWidth="1"/>
  </cols>
  <sheetData>
    <row r="1" spans="1:23" s="1" customFormat="1" ht="17.25" customHeight="1">
      <c r="A1" s="6"/>
      <c r="B1" s="3" t="s">
        <v>0</v>
      </c>
      <c r="C1" s="4"/>
      <c r="D1" s="4"/>
      <c r="E1" s="4"/>
      <c r="F1" s="4"/>
      <c r="G1" s="4"/>
      <c r="H1" s="4"/>
      <c r="I1" s="4"/>
      <c r="K1" s="4"/>
      <c r="M1" s="4"/>
      <c r="N1" s="5" t="s">
        <v>1</v>
      </c>
      <c r="O1" s="4"/>
      <c r="P1" s="4"/>
      <c r="Q1" s="4"/>
      <c r="R1" s="4"/>
      <c r="S1" s="4"/>
      <c r="T1" s="4"/>
      <c r="U1" s="4"/>
      <c r="V1" s="4"/>
      <c r="W1" s="4"/>
    </row>
    <row r="2" spans="1:23" s="1" customFormat="1" ht="17.25" customHeight="1">
      <c r="A2" s="6"/>
      <c r="B2" s="3"/>
      <c r="C2" s="4"/>
      <c r="D2" s="4"/>
      <c r="E2" s="4"/>
      <c r="F2" s="4"/>
      <c r="G2" s="4"/>
      <c r="H2" s="4"/>
      <c r="I2" s="4"/>
      <c r="K2" s="4"/>
      <c r="M2" s="4"/>
      <c r="N2" s="5" t="s">
        <v>2</v>
      </c>
      <c r="O2" s="4"/>
      <c r="P2" s="4"/>
      <c r="Q2" s="4"/>
      <c r="R2" s="4"/>
      <c r="S2" s="4"/>
      <c r="T2" s="4"/>
      <c r="U2" s="4"/>
      <c r="V2" s="4"/>
      <c r="W2" s="4"/>
    </row>
    <row r="3" spans="1:23" s="1" customFormat="1" ht="17.25" customHeight="1">
      <c r="A3" s="6"/>
      <c r="C3" s="4"/>
      <c r="D3" s="4"/>
      <c r="E3" s="4"/>
      <c r="F3" s="4"/>
      <c r="G3" s="4"/>
      <c r="H3" s="4"/>
      <c r="I3" s="4"/>
      <c r="K3" s="4"/>
      <c r="M3" s="4"/>
      <c r="N3" s="5" t="s">
        <v>3</v>
      </c>
      <c r="O3" s="4"/>
      <c r="P3" s="4"/>
      <c r="Q3" s="4"/>
      <c r="R3" s="4"/>
      <c r="S3" s="4"/>
      <c r="T3" s="4"/>
      <c r="U3" s="4"/>
      <c r="V3" s="4"/>
      <c r="W3" s="4"/>
    </row>
    <row r="4" spans="1:23" s="1" customFormat="1" ht="17.25" customHeight="1">
      <c r="A4" s="6"/>
      <c r="B4" s="50"/>
      <c r="C4" s="4"/>
      <c r="D4" s="4"/>
      <c r="E4" s="4"/>
      <c r="F4" s="4"/>
      <c r="G4" s="4"/>
      <c r="H4" s="4"/>
      <c r="I4" s="4"/>
      <c r="K4" s="4"/>
      <c r="M4" s="4"/>
      <c r="N4" s="5" t="s">
        <v>4</v>
      </c>
      <c r="O4" s="4"/>
      <c r="P4" s="4"/>
      <c r="Q4" s="4"/>
      <c r="R4" s="4"/>
      <c r="S4" s="4"/>
      <c r="T4" s="4"/>
      <c r="U4" s="4"/>
      <c r="V4" s="4"/>
      <c r="W4" s="4"/>
    </row>
    <row r="5" spans="1:23" s="1" customFormat="1" ht="17.25" customHeight="1">
      <c r="A5" s="6"/>
      <c r="B5" s="85"/>
      <c r="C5" s="85"/>
      <c r="D5" s="85"/>
      <c r="E5" s="85"/>
      <c r="F5" s="85"/>
      <c r="G5" s="85"/>
      <c r="H5" s="85"/>
      <c r="I5" s="85"/>
      <c r="J5" s="85"/>
      <c r="K5" s="85"/>
      <c r="M5" s="4"/>
      <c r="N5" s="5" t="s">
        <v>38</v>
      </c>
      <c r="O5" s="4"/>
      <c r="P5" s="4"/>
      <c r="Q5" s="4"/>
      <c r="R5" s="4"/>
      <c r="S5" s="4"/>
      <c r="T5" s="4"/>
      <c r="U5" s="4"/>
      <c r="V5" s="4"/>
      <c r="W5" s="4"/>
    </row>
    <row r="6" spans="1:23" s="1" customFormat="1" ht="17.25" customHeight="1">
      <c r="A6" s="6"/>
      <c r="B6" s="85"/>
      <c r="C6" s="85"/>
      <c r="D6" s="85"/>
      <c r="E6" s="85"/>
      <c r="F6" s="85"/>
      <c r="G6" s="85"/>
      <c r="H6" s="85"/>
      <c r="I6" s="85"/>
      <c r="J6" s="85"/>
      <c r="K6" s="85"/>
      <c r="M6" s="4"/>
      <c r="N6" s="5" t="s">
        <v>6</v>
      </c>
      <c r="O6" s="4"/>
      <c r="P6" s="4"/>
      <c r="Q6" s="4"/>
      <c r="R6" s="4"/>
      <c r="S6" s="4"/>
      <c r="T6" s="4"/>
      <c r="U6" s="4"/>
      <c r="V6" s="4"/>
      <c r="W6" s="4"/>
    </row>
    <row r="7" spans="1:23" s="1" customFormat="1" ht="17.25" customHeight="1">
      <c r="A7" s="6"/>
      <c r="B7" s="509" t="s">
        <v>6</v>
      </c>
      <c r="C7" s="509"/>
      <c r="D7" s="509"/>
      <c r="E7" s="509"/>
      <c r="F7" s="509"/>
      <c r="G7" s="509"/>
      <c r="H7" s="509"/>
      <c r="I7" s="509"/>
      <c r="J7" s="509"/>
      <c r="K7" s="509"/>
      <c r="L7" s="509"/>
      <c r="M7" s="509"/>
      <c r="N7" s="509"/>
      <c r="O7" s="4"/>
      <c r="P7" s="4"/>
      <c r="Q7" s="4"/>
      <c r="R7" s="4"/>
      <c r="S7" s="4"/>
      <c r="T7" s="4"/>
      <c r="U7" s="4"/>
      <c r="V7" s="4"/>
      <c r="W7" s="4"/>
    </row>
    <row r="8" spans="1:23" s="1" customFormat="1" ht="17.25" customHeight="1">
      <c r="A8" s="4"/>
      <c r="B8" s="510" t="s">
        <v>39</v>
      </c>
      <c r="C8" s="510"/>
      <c r="D8" s="510"/>
      <c r="E8" s="510"/>
      <c r="F8" s="510"/>
      <c r="G8" s="510"/>
      <c r="H8" s="510"/>
      <c r="I8" s="510"/>
      <c r="J8" s="510"/>
      <c r="K8" s="510"/>
      <c r="L8" s="510"/>
      <c r="M8" s="510"/>
      <c r="N8" s="510"/>
      <c r="O8" s="4"/>
      <c r="P8" s="4"/>
      <c r="Q8" s="4"/>
      <c r="R8" s="4"/>
      <c r="S8" s="4"/>
      <c r="T8" s="4"/>
      <c r="U8" s="4"/>
      <c r="V8" s="4"/>
      <c r="W8" s="4"/>
    </row>
    <row r="9" spans="1:23" s="1" customFormat="1" ht="17.25" customHeight="1" thickBot="1">
      <c r="A9" s="4"/>
      <c r="B9" s="29"/>
      <c r="C9" s="30"/>
      <c r="D9" s="30"/>
      <c r="E9" s="30"/>
      <c r="F9" s="30"/>
      <c r="G9" s="30"/>
      <c r="H9" s="30"/>
      <c r="I9" s="30"/>
      <c r="J9" s="4"/>
      <c r="K9" s="4"/>
      <c r="L9" s="4"/>
      <c r="M9" s="4"/>
      <c r="N9" s="4"/>
      <c r="O9" s="4"/>
      <c r="P9" s="4"/>
      <c r="Q9" s="4"/>
      <c r="R9" s="4"/>
      <c r="S9" s="4"/>
      <c r="T9" s="4"/>
      <c r="U9" s="4"/>
      <c r="V9" s="4"/>
      <c r="W9" s="4"/>
    </row>
    <row r="10" spans="1:23" ht="17.25" customHeight="1">
      <c r="A10" s="28"/>
      <c r="B10" s="56" t="s">
        <v>8</v>
      </c>
      <c r="C10" s="9"/>
      <c r="D10" s="9">
        <v>2016</v>
      </c>
      <c r="E10" s="31" t="s">
        <v>40</v>
      </c>
      <c r="F10" s="9">
        <v>2017</v>
      </c>
      <c r="G10" s="31" t="s">
        <v>45</v>
      </c>
      <c r="H10" s="9">
        <v>2018</v>
      </c>
      <c r="I10" s="31" t="s">
        <v>41</v>
      </c>
      <c r="J10" s="9">
        <v>2019</v>
      </c>
      <c r="K10" s="31" t="s">
        <v>46</v>
      </c>
      <c r="L10" s="68">
        <v>2020</v>
      </c>
      <c r="M10" s="31" t="s">
        <v>42</v>
      </c>
      <c r="N10" s="10">
        <v>2021</v>
      </c>
      <c r="O10" s="28"/>
      <c r="P10" s="28"/>
      <c r="Q10" s="28"/>
      <c r="R10" s="28"/>
      <c r="S10" s="28"/>
      <c r="T10" s="28"/>
      <c r="U10" s="28"/>
      <c r="V10" s="28"/>
      <c r="W10" s="28"/>
    </row>
    <row r="11" spans="1:23" ht="17.25" customHeight="1" thickBot="1">
      <c r="A11" s="28"/>
      <c r="B11" s="57" t="s">
        <v>9</v>
      </c>
      <c r="C11" s="12" t="s">
        <v>43</v>
      </c>
      <c r="D11" s="12" t="s">
        <v>11</v>
      </c>
      <c r="E11" s="12" t="s">
        <v>44</v>
      </c>
      <c r="F11" s="12" t="s">
        <v>11</v>
      </c>
      <c r="G11" s="12" t="s">
        <v>44</v>
      </c>
      <c r="H11" s="12" t="s">
        <v>11</v>
      </c>
      <c r="I11" s="12" t="s">
        <v>44</v>
      </c>
      <c r="J11" s="12" t="s">
        <v>11</v>
      </c>
      <c r="K11" s="12" t="s">
        <v>44</v>
      </c>
      <c r="L11" s="71" t="s">
        <v>11</v>
      </c>
      <c r="M11" s="12" t="s">
        <v>44</v>
      </c>
      <c r="N11" s="13" t="s">
        <v>11</v>
      </c>
      <c r="O11" s="28"/>
      <c r="P11" s="28"/>
      <c r="Q11" s="28"/>
      <c r="R11" s="28"/>
      <c r="S11" s="28"/>
      <c r="T11" s="28"/>
      <c r="U11" s="28"/>
      <c r="V11" s="28"/>
      <c r="W11" s="28"/>
    </row>
    <row r="12" spans="1:23" ht="17.25" customHeight="1">
      <c r="A12" s="28"/>
      <c r="B12" s="58"/>
      <c r="C12" s="32"/>
      <c r="D12" s="32" t="s">
        <v>13</v>
      </c>
      <c r="E12" s="32" t="s">
        <v>14</v>
      </c>
      <c r="F12" s="39" t="s">
        <v>15</v>
      </c>
      <c r="G12" s="32" t="s">
        <v>16</v>
      </c>
      <c r="H12" s="32" t="s">
        <v>17</v>
      </c>
      <c r="I12" s="32" t="s">
        <v>18</v>
      </c>
      <c r="J12" s="32" t="s">
        <v>19</v>
      </c>
      <c r="K12" s="32" t="s">
        <v>20</v>
      </c>
      <c r="L12" s="69" t="s">
        <v>21</v>
      </c>
      <c r="M12" s="32" t="s">
        <v>22</v>
      </c>
      <c r="N12" s="40" t="s">
        <v>23</v>
      </c>
      <c r="O12" s="28"/>
      <c r="P12" s="28"/>
      <c r="Q12" s="28"/>
      <c r="R12" s="28"/>
      <c r="S12" s="28"/>
      <c r="T12" s="28"/>
      <c r="U12" s="28"/>
      <c r="V12" s="28"/>
      <c r="W12" s="28"/>
    </row>
    <row r="13" spans="1:23" ht="17.25" customHeight="1">
      <c r="A13" s="28"/>
      <c r="B13" s="18"/>
      <c r="C13" s="33"/>
      <c r="D13" s="33"/>
      <c r="E13" s="33"/>
      <c r="F13" s="33"/>
      <c r="G13" s="33"/>
      <c r="H13" s="33"/>
      <c r="I13" s="33"/>
      <c r="J13" s="33"/>
      <c r="K13" s="33"/>
      <c r="L13" s="70"/>
      <c r="M13" s="33"/>
      <c r="N13" s="41"/>
      <c r="O13" s="28"/>
      <c r="P13" s="28"/>
      <c r="Q13" s="28"/>
      <c r="R13" s="28"/>
      <c r="S13" s="28"/>
      <c r="T13" s="28"/>
      <c r="U13" s="28"/>
      <c r="V13" s="28"/>
      <c r="W13" s="28"/>
    </row>
    <row r="14" spans="1:23" ht="17.25" customHeight="1">
      <c r="A14" s="28"/>
      <c r="B14" s="18">
        <v>1</v>
      </c>
      <c r="C14" s="19" t="s">
        <v>24</v>
      </c>
      <c r="D14" s="36">
        <v>70.131081729999991</v>
      </c>
      <c r="E14" s="36">
        <f>F14-D14</f>
        <v>8.5208865400000064</v>
      </c>
      <c r="F14" s="36">
        <v>78.651968269999998</v>
      </c>
      <c r="G14" s="36">
        <f>H14-F14</f>
        <v>-8.1477019200000029</v>
      </c>
      <c r="H14" s="36">
        <v>70.504266349999995</v>
      </c>
      <c r="I14" s="36">
        <f>J14-H14</f>
        <v>1.2616390700000153</v>
      </c>
      <c r="J14" s="36">
        <v>71.76590542000001</v>
      </c>
      <c r="K14" s="36">
        <f>L14-J14</f>
        <v>-16.29060582000001</v>
      </c>
      <c r="L14" s="80">
        <v>55.4752996</v>
      </c>
      <c r="M14" s="36">
        <f>N14-L14</f>
        <v>-5.3889126699999963</v>
      </c>
      <c r="N14" s="64">
        <v>50.086386930000003</v>
      </c>
      <c r="O14" s="28"/>
      <c r="P14" s="28"/>
      <c r="Q14" s="28"/>
      <c r="R14" s="28"/>
      <c r="S14" s="28"/>
      <c r="T14" s="28"/>
      <c r="U14" s="28"/>
      <c r="V14" s="28"/>
      <c r="W14" s="28"/>
    </row>
    <row r="15" spans="1:23" ht="17.25" customHeight="1">
      <c r="A15" s="28"/>
      <c r="B15" s="18">
        <v>2</v>
      </c>
      <c r="C15" s="21" t="s">
        <v>25</v>
      </c>
      <c r="D15" s="36">
        <v>0.38991410101790808</v>
      </c>
      <c r="E15" s="36">
        <f>F15-D15</f>
        <v>2.7069951465218582</v>
      </c>
      <c r="F15" s="36">
        <v>3.0969092475397662</v>
      </c>
      <c r="G15" s="36">
        <f t="shared" ref="G15:G20" si="0">H15-F15</f>
        <v>-0.40657083888925616</v>
      </c>
      <c r="H15" s="36">
        <v>2.69033840865051</v>
      </c>
      <c r="I15" s="36">
        <f t="shared" ref="I15:I20" si="1">J15-H15</f>
        <v>-2.6890510421951075</v>
      </c>
      <c r="J15" s="36">
        <v>1.2873664554023418E-3</v>
      </c>
      <c r="K15" s="36">
        <f t="shared" ref="K15:K20" si="2">L15-J15</f>
        <v>-1.2873664554023418E-3</v>
      </c>
      <c r="L15" s="80">
        <v>0</v>
      </c>
      <c r="M15" s="36">
        <f t="shared" ref="M15:M20" si="3">N15-L15</f>
        <v>0</v>
      </c>
      <c r="N15" s="64">
        <v>0</v>
      </c>
      <c r="O15" s="28"/>
      <c r="P15" s="28"/>
      <c r="Q15" s="28"/>
      <c r="R15" s="28"/>
      <c r="S15" s="28"/>
      <c r="T15" s="28"/>
      <c r="U15" s="28"/>
      <c r="V15" s="28"/>
      <c r="W15" s="28"/>
    </row>
    <row r="16" spans="1:23" ht="17.25" customHeight="1">
      <c r="A16" s="28"/>
      <c r="B16" s="22">
        <v>3</v>
      </c>
      <c r="C16" s="21" t="s">
        <v>26</v>
      </c>
      <c r="D16" s="36">
        <v>1.1208619642000002</v>
      </c>
      <c r="E16" s="36">
        <f>F16-D16</f>
        <v>-0.26483272414600001</v>
      </c>
      <c r="F16" s="36">
        <v>0.85602924005400016</v>
      </c>
      <c r="G16" s="36">
        <f t="shared" si="0"/>
        <v>0.74343423414599941</v>
      </c>
      <c r="H16" s="89">
        <v>1.5994634741999996</v>
      </c>
      <c r="I16" s="36">
        <f t="shared" si="1"/>
        <v>-0.69778435469999955</v>
      </c>
      <c r="J16" s="36">
        <v>0.90167911950000001</v>
      </c>
      <c r="K16" s="36">
        <f t="shared" si="2"/>
        <v>-0.71964967430936</v>
      </c>
      <c r="L16" s="80">
        <v>0.18202944519063999</v>
      </c>
      <c r="M16" s="36">
        <f t="shared" si="3"/>
        <v>0.37617194050936009</v>
      </c>
      <c r="N16" s="64">
        <v>0.55820138570000011</v>
      </c>
      <c r="O16" s="28"/>
      <c r="P16" s="60"/>
      <c r="Q16" s="28"/>
      <c r="R16" s="28"/>
      <c r="S16" s="28"/>
      <c r="T16" s="28"/>
      <c r="U16" s="28"/>
      <c r="V16" s="28"/>
      <c r="W16" s="28"/>
    </row>
    <row r="17" spans="1:25" ht="17.25" customHeight="1" thickBot="1">
      <c r="A17" s="28"/>
      <c r="B17" s="22">
        <v>4</v>
      </c>
      <c r="C17" s="23" t="s">
        <v>27</v>
      </c>
      <c r="D17" s="37">
        <v>0.14365879292307693</v>
      </c>
      <c r="E17" s="37">
        <f t="shared" ref="E17:E20" si="4">F17-D17</f>
        <v>0.4398648154653263</v>
      </c>
      <c r="F17" s="37">
        <v>0.58352360838840323</v>
      </c>
      <c r="G17" s="37">
        <f t="shared" si="0"/>
        <v>1.7334489512598514</v>
      </c>
      <c r="H17" s="37">
        <v>2.3169725596482547</v>
      </c>
      <c r="I17" s="37">
        <f t="shared" si="1"/>
        <v>-2.1523304561890555</v>
      </c>
      <c r="J17" s="37">
        <v>0.16464210345919894</v>
      </c>
      <c r="K17" s="37">
        <f t="shared" si="2"/>
        <v>-0.16464210345919894</v>
      </c>
      <c r="L17" s="90">
        <v>0</v>
      </c>
      <c r="M17" s="37">
        <f t="shared" si="3"/>
        <v>0.43888458027692345</v>
      </c>
      <c r="N17" s="38">
        <v>0.43888458027692345</v>
      </c>
      <c r="O17" s="28"/>
      <c r="P17" s="60"/>
      <c r="Q17" s="28"/>
      <c r="R17" s="28"/>
      <c r="S17" s="28"/>
      <c r="T17" s="28"/>
      <c r="U17" s="28"/>
      <c r="V17" s="28"/>
      <c r="W17" s="28"/>
    </row>
    <row r="18" spans="1:25" ht="17.25" customHeight="1">
      <c r="A18" s="28"/>
      <c r="B18" s="22">
        <v>5</v>
      </c>
      <c r="C18" s="23" t="s">
        <v>28</v>
      </c>
      <c r="D18" s="87">
        <f>SUM(D14:D17)</f>
        <v>71.785516588140979</v>
      </c>
      <c r="E18" s="87">
        <f t="shared" si="4"/>
        <v>11.402913777841192</v>
      </c>
      <c r="F18" s="87">
        <f>SUM(F14:F17)</f>
        <v>83.188430365982171</v>
      </c>
      <c r="G18" s="87">
        <f t="shared" si="0"/>
        <v>-6.0773895734834298</v>
      </c>
      <c r="H18" s="87">
        <f>SUM(H14:H17)</f>
        <v>77.111040792498741</v>
      </c>
      <c r="I18" s="87">
        <f t="shared" si="1"/>
        <v>-4.2775267830841273</v>
      </c>
      <c r="J18" s="87">
        <f>SUM(J14:J17)</f>
        <v>72.833514009414614</v>
      </c>
      <c r="K18" s="87">
        <f t="shared" si="2"/>
        <v>-17.176184964223971</v>
      </c>
      <c r="L18" s="87">
        <f>SUM(L14:L17)</f>
        <v>55.657329045190643</v>
      </c>
      <c r="M18" s="87">
        <f t="shared" si="3"/>
        <v>-4.5738561492137109</v>
      </c>
      <c r="N18" s="91">
        <f>SUM(N14:N17)</f>
        <v>51.083472895976932</v>
      </c>
      <c r="O18" s="28"/>
      <c r="P18" s="60"/>
      <c r="Q18" s="28"/>
      <c r="R18" s="28"/>
      <c r="S18" s="28"/>
      <c r="T18" s="28"/>
      <c r="U18" s="28"/>
      <c r="V18" s="28"/>
      <c r="W18" s="28"/>
    </row>
    <row r="19" spans="1:25" ht="17.25" customHeight="1">
      <c r="A19" s="28"/>
      <c r="B19" s="22"/>
      <c r="C19" s="23"/>
      <c r="D19" s="36"/>
      <c r="E19" s="36"/>
      <c r="F19" s="36"/>
      <c r="G19" s="36"/>
      <c r="H19" s="36"/>
      <c r="I19" s="36"/>
      <c r="J19" s="36"/>
      <c r="K19" s="36"/>
      <c r="L19" s="80"/>
      <c r="M19" s="36"/>
      <c r="N19" s="64"/>
      <c r="O19" s="28"/>
      <c r="P19" s="60"/>
      <c r="Q19" s="28"/>
      <c r="R19" s="28"/>
      <c r="S19" s="28"/>
      <c r="T19" s="28"/>
      <c r="U19" s="28"/>
      <c r="V19" s="28"/>
      <c r="W19" s="28"/>
    </row>
    <row r="20" spans="1:25" ht="17.25" customHeight="1">
      <c r="A20" s="28"/>
      <c r="B20" s="22">
        <v>6</v>
      </c>
      <c r="C20" s="23" t="s">
        <v>29</v>
      </c>
      <c r="D20" s="36">
        <v>14.024896939999998</v>
      </c>
      <c r="E20" s="36">
        <f t="shared" si="4"/>
        <v>-1.698424039999999</v>
      </c>
      <c r="F20" s="36">
        <v>12.326472899999999</v>
      </c>
      <c r="G20" s="36">
        <f t="shared" si="0"/>
        <v>-1.4190650700000074</v>
      </c>
      <c r="H20" s="36">
        <v>10.907407829999991</v>
      </c>
      <c r="I20" s="36">
        <f t="shared" si="1"/>
        <v>-4.7003333099999809</v>
      </c>
      <c r="J20" s="36">
        <v>6.2070745200000106</v>
      </c>
      <c r="K20" s="36">
        <f t="shared" si="2"/>
        <v>-1.1303757000000143</v>
      </c>
      <c r="L20" s="80">
        <v>5.0766988199999963</v>
      </c>
      <c r="M20" s="36">
        <f t="shared" si="3"/>
        <v>11.678512470000005</v>
      </c>
      <c r="N20" s="64">
        <v>16.755211290000002</v>
      </c>
      <c r="O20" s="28"/>
      <c r="P20" s="60"/>
      <c r="Q20" s="82"/>
      <c r="R20" s="82"/>
      <c r="S20" s="82"/>
      <c r="T20" s="82"/>
      <c r="U20" s="82"/>
      <c r="V20" s="82"/>
      <c r="W20" s="82"/>
      <c r="X20" s="82"/>
      <c r="Y20" s="82"/>
    </row>
    <row r="21" spans="1:25" ht="17.25" customHeight="1" thickBot="1">
      <c r="A21" s="28"/>
      <c r="B21" s="22"/>
      <c r="C21" s="23"/>
      <c r="D21" s="42"/>
      <c r="E21" s="37"/>
      <c r="F21" s="42"/>
      <c r="G21" s="37"/>
      <c r="H21" s="37"/>
      <c r="I21" s="37"/>
      <c r="J21" s="37"/>
      <c r="K21" s="37"/>
      <c r="L21" s="78"/>
      <c r="M21" s="37"/>
      <c r="N21" s="59"/>
      <c r="O21" s="28"/>
      <c r="P21" s="28"/>
      <c r="Q21" s="28"/>
      <c r="R21" s="28"/>
      <c r="S21" s="28"/>
      <c r="T21" s="28"/>
      <c r="U21" s="28"/>
      <c r="V21" s="28"/>
      <c r="W21" s="28"/>
    </row>
    <row r="22" spans="1:25" ht="24" customHeight="1" thickBot="1">
      <c r="A22" s="28"/>
      <c r="B22" s="24">
        <v>7</v>
      </c>
      <c r="C22" s="84" t="s">
        <v>30</v>
      </c>
      <c r="D22" s="26">
        <f>SUM(D14:D17)+D20</f>
        <v>85.81041352814097</v>
      </c>
      <c r="E22" s="26">
        <f t="shared" ref="E22:N22" si="5">SUM(E14:E17)+E20</f>
        <v>9.7044897378411914</v>
      </c>
      <c r="F22" s="26">
        <f t="shared" si="5"/>
        <v>95.51490326598217</v>
      </c>
      <c r="G22" s="26">
        <f t="shared" si="5"/>
        <v>-7.4964546434834149</v>
      </c>
      <c r="H22" s="26">
        <f t="shared" si="5"/>
        <v>88.018448622498738</v>
      </c>
      <c r="I22" s="26">
        <f t="shared" si="5"/>
        <v>-8.9778600930841286</v>
      </c>
      <c r="J22" s="26">
        <f t="shared" si="5"/>
        <v>79.04058852941462</v>
      </c>
      <c r="K22" s="26">
        <f t="shared" si="5"/>
        <v>-18.30656066422398</v>
      </c>
      <c r="L22" s="26">
        <f t="shared" si="5"/>
        <v>60.73402786519064</v>
      </c>
      <c r="M22" s="26">
        <f t="shared" si="5"/>
        <v>7.1046563207862921</v>
      </c>
      <c r="N22" s="79">
        <f t="shared" si="5"/>
        <v>67.838684185976931</v>
      </c>
      <c r="O22" s="28"/>
      <c r="P22" s="28"/>
      <c r="Q22" s="28"/>
      <c r="R22" s="28"/>
      <c r="S22" s="28"/>
      <c r="T22" s="28"/>
      <c r="U22" s="28"/>
      <c r="V22" s="28"/>
      <c r="W22" s="28"/>
    </row>
    <row r="23" spans="1:25" ht="17.25" customHeight="1">
      <c r="A23" s="28"/>
      <c r="B23" s="4"/>
      <c r="C23" s="4"/>
      <c r="D23" s="4"/>
      <c r="E23" s="4"/>
      <c r="F23" s="4"/>
      <c r="G23" s="4"/>
      <c r="H23" s="4"/>
      <c r="I23" s="4"/>
      <c r="J23" s="4"/>
      <c r="K23" s="4"/>
      <c r="L23" s="4"/>
      <c r="M23" s="4"/>
      <c r="N23" s="4"/>
      <c r="O23" s="28"/>
      <c r="P23" s="28"/>
      <c r="Q23" s="28"/>
      <c r="R23" s="28"/>
      <c r="S23" s="28"/>
      <c r="T23" s="28"/>
      <c r="U23" s="28"/>
      <c r="V23" s="28"/>
      <c r="W23" s="28"/>
    </row>
    <row r="24" spans="1:25" ht="17.25" customHeight="1" thickBot="1">
      <c r="A24" s="28"/>
      <c r="B24" s="4"/>
      <c r="C24" s="4"/>
      <c r="D24" s="4"/>
      <c r="E24" s="4"/>
      <c r="F24" s="4"/>
      <c r="G24" s="4"/>
      <c r="H24" s="4"/>
      <c r="O24" s="28"/>
      <c r="P24" s="28"/>
      <c r="Q24" s="28"/>
      <c r="R24" s="28"/>
      <c r="S24" s="28"/>
      <c r="T24" s="28"/>
      <c r="U24" s="28"/>
      <c r="V24" s="28"/>
      <c r="W24" s="28"/>
    </row>
    <row r="25" spans="1:25" ht="17.25" customHeight="1">
      <c r="A25" s="28"/>
      <c r="B25" s="56" t="s">
        <v>8</v>
      </c>
      <c r="C25" s="9"/>
      <c r="D25" s="9">
        <v>2021</v>
      </c>
      <c r="E25" s="31" t="s">
        <v>40</v>
      </c>
      <c r="F25" s="9">
        <v>2022</v>
      </c>
      <c r="G25" s="31" t="s">
        <v>45</v>
      </c>
      <c r="H25" s="9">
        <v>2023</v>
      </c>
      <c r="I25" s="31" t="s">
        <v>41</v>
      </c>
      <c r="J25" s="9">
        <v>2024</v>
      </c>
      <c r="K25" s="31" t="s">
        <v>46</v>
      </c>
      <c r="L25" s="68">
        <v>2025</v>
      </c>
      <c r="M25" s="31" t="s">
        <v>42</v>
      </c>
      <c r="N25" s="10">
        <v>2026</v>
      </c>
      <c r="O25" s="28"/>
      <c r="P25" s="28"/>
      <c r="Q25" s="28"/>
      <c r="R25" s="28"/>
      <c r="S25" s="28"/>
      <c r="T25" s="28"/>
      <c r="U25" s="28"/>
    </row>
    <row r="26" spans="1:25" ht="17.25" customHeight="1" thickBot="1">
      <c r="A26" s="28"/>
      <c r="B26" s="57" t="s">
        <v>9</v>
      </c>
      <c r="C26" s="12" t="s">
        <v>43</v>
      </c>
      <c r="D26" s="12" t="s">
        <v>11</v>
      </c>
      <c r="E26" s="12" t="s">
        <v>44</v>
      </c>
      <c r="F26" s="12" t="s">
        <v>11</v>
      </c>
      <c r="G26" s="12" t="s">
        <v>44</v>
      </c>
      <c r="H26" s="12" t="s">
        <v>11</v>
      </c>
      <c r="I26" s="12" t="s">
        <v>44</v>
      </c>
      <c r="J26" s="12" t="s">
        <v>11</v>
      </c>
      <c r="K26" s="12" t="s">
        <v>44</v>
      </c>
      <c r="L26" s="71" t="s">
        <v>12</v>
      </c>
      <c r="M26" s="12" t="s">
        <v>44</v>
      </c>
      <c r="N26" s="13" t="s">
        <v>12</v>
      </c>
      <c r="O26" s="28"/>
      <c r="P26" s="28"/>
      <c r="Q26" s="28"/>
      <c r="R26" s="28"/>
      <c r="S26" s="28"/>
      <c r="T26" s="28"/>
      <c r="U26" s="28"/>
    </row>
    <row r="27" spans="1:25" ht="17.25" customHeight="1">
      <c r="A27" s="28"/>
      <c r="B27" s="58"/>
      <c r="C27" s="32"/>
      <c r="D27" s="32" t="s">
        <v>13</v>
      </c>
      <c r="E27" s="32" t="s">
        <v>14</v>
      </c>
      <c r="F27" s="39" t="s">
        <v>15</v>
      </c>
      <c r="G27" s="32" t="s">
        <v>16</v>
      </c>
      <c r="H27" s="32" t="s">
        <v>17</v>
      </c>
      <c r="I27" s="32" t="s">
        <v>18</v>
      </c>
      <c r="J27" s="32" t="s">
        <v>19</v>
      </c>
      <c r="K27" s="32" t="s">
        <v>20</v>
      </c>
      <c r="L27" s="69" t="s">
        <v>21</v>
      </c>
      <c r="M27" s="32" t="s">
        <v>22</v>
      </c>
      <c r="N27" s="40" t="s">
        <v>23</v>
      </c>
      <c r="O27" s="28"/>
      <c r="P27" s="28"/>
      <c r="Q27" s="28"/>
      <c r="R27" s="28"/>
      <c r="S27" s="28"/>
      <c r="T27" s="28"/>
      <c r="U27" s="28"/>
    </row>
    <row r="28" spans="1:25" ht="17.25" customHeight="1">
      <c r="A28" s="28"/>
      <c r="B28" s="18"/>
      <c r="C28" s="33"/>
      <c r="D28" s="33"/>
      <c r="E28" s="33"/>
      <c r="F28" s="33"/>
      <c r="G28" s="33"/>
      <c r="H28" s="33"/>
      <c r="I28" s="33"/>
      <c r="J28" s="33"/>
      <c r="K28" s="33"/>
      <c r="L28" s="70"/>
      <c r="M28" s="33"/>
      <c r="N28" s="41"/>
      <c r="O28" s="28"/>
      <c r="P28" s="28"/>
      <c r="Q28" s="28"/>
      <c r="R28" s="28"/>
      <c r="S28" s="28"/>
      <c r="T28" s="28"/>
      <c r="U28" s="28"/>
    </row>
    <row r="29" spans="1:25" ht="17.25" customHeight="1">
      <c r="A29" s="28"/>
      <c r="B29" s="18">
        <f>B22+1</f>
        <v>8</v>
      </c>
      <c r="C29" s="19" t="s">
        <v>24</v>
      </c>
      <c r="D29" s="36">
        <f>N14</f>
        <v>50.086386930000003</v>
      </c>
      <c r="E29" s="36">
        <f>F29-D29</f>
        <v>21.505999459999984</v>
      </c>
      <c r="F29" s="36">
        <v>71.592386389999987</v>
      </c>
      <c r="G29" s="36">
        <f>H29-F29</f>
        <v>-9.3148505677949203</v>
      </c>
      <c r="H29" s="36">
        <v>62.277535822205067</v>
      </c>
      <c r="I29" s="36">
        <f>J29-H29</f>
        <v>-3.7357537522050563</v>
      </c>
      <c r="J29" s="36">
        <v>58.541782070000011</v>
      </c>
      <c r="K29" s="36">
        <f>L29-J29</f>
        <v>-2.4378930975483897</v>
      </c>
      <c r="L29" s="80">
        <v>56.103888972451621</v>
      </c>
      <c r="M29" s="36">
        <f>N29-L29</f>
        <v>-4.5833541486107237</v>
      </c>
      <c r="N29" s="64">
        <v>51.520534823840897</v>
      </c>
      <c r="O29" s="28"/>
      <c r="P29" s="28"/>
      <c r="Q29" s="28"/>
      <c r="R29" s="28"/>
      <c r="S29" s="28"/>
      <c r="T29" s="28"/>
      <c r="U29" s="28"/>
    </row>
    <row r="30" spans="1:25" ht="17.25" customHeight="1">
      <c r="A30" s="28"/>
      <c r="B30" s="18">
        <f>B29+1</f>
        <v>9</v>
      </c>
      <c r="C30" s="21" t="s">
        <v>25</v>
      </c>
      <c r="D30" s="36">
        <f>N15</f>
        <v>0</v>
      </c>
      <c r="E30" s="36">
        <f t="shared" ref="E30:E35" si="6">F30-D30</f>
        <v>8.0307040285786488</v>
      </c>
      <c r="F30" s="36">
        <v>8.0307040285786488</v>
      </c>
      <c r="G30" s="36">
        <f t="shared" ref="G30:G35" si="7">H30-F30</f>
        <v>-7.6764625672236839</v>
      </c>
      <c r="H30" s="36">
        <v>0.35424146135496487</v>
      </c>
      <c r="I30" s="36">
        <f t="shared" ref="I30:I31" si="8">J30-H30</f>
        <v>0.87920834766294287</v>
      </c>
      <c r="J30" s="80">
        <v>1.2334498090179078</v>
      </c>
      <c r="K30" s="36">
        <f t="shared" ref="K30" si="9">L30-J30</f>
        <v>0.69022925077239639</v>
      </c>
      <c r="L30" s="80">
        <f>AVERAGE(J30,H30,F30,N15,L15)</f>
        <v>1.9236790597903042</v>
      </c>
      <c r="M30" s="36">
        <f t="shared" ref="M30:M35" si="10">N30-L30</f>
        <v>0</v>
      </c>
      <c r="N30" s="64">
        <f>L30</f>
        <v>1.9236790597903042</v>
      </c>
      <c r="O30" s="28"/>
      <c r="P30" s="28"/>
      <c r="Q30" s="28"/>
      <c r="R30" s="83"/>
      <c r="S30" s="28"/>
      <c r="T30" s="28"/>
      <c r="U30" s="28"/>
    </row>
    <row r="31" spans="1:25" ht="17.25" customHeight="1">
      <c r="A31" s="28"/>
      <c r="B31" s="22">
        <f>B30+1</f>
        <v>10</v>
      </c>
      <c r="C31" s="21" t="s">
        <v>26</v>
      </c>
      <c r="D31" s="36">
        <f>N16</f>
        <v>0.55820138570000011</v>
      </c>
      <c r="E31" s="36">
        <f t="shared" si="6"/>
        <v>3.7176988199999927E-2</v>
      </c>
      <c r="F31" s="36">
        <v>0.59537837390000004</v>
      </c>
      <c r="G31" s="36">
        <f t="shared" si="7"/>
        <v>1.0419160533609997</v>
      </c>
      <c r="H31" s="36">
        <v>1.6372944272609997</v>
      </c>
      <c r="I31" s="36">
        <f t="shared" si="8"/>
        <v>1.8907764130229996</v>
      </c>
      <c r="J31" s="36">
        <v>3.5280708402839993</v>
      </c>
      <c r="K31" s="36">
        <f>L31-J31</f>
        <v>-2.2278759458168715</v>
      </c>
      <c r="L31" s="80">
        <f>AVERAGE(J31,H31,F31,N16,L16)</f>
        <v>1.3001948944671278</v>
      </c>
      <c r="M31" s="36">
        <f t="shared" si="10"/>
        <v>0</v>
      </c>
      <c r="N31" s="64">
        <f>L31</f>
        <v>1.3001948944671278</v>
      </c>
      <c r="O31" s="28"/>
      <c r="P31" s="28"/>
      <c r="Q31" s="28"/>
      <c r="R31" s="28"/>
      <c r="S31" s="28"/>
      <c r="T31" s="28"/>
      <c r="U31" s="28"/>
    </row>
    <row r="32" spans="1:25" ht="17.25" customHeight="1" thickBot="1">
      <c r="A32" s="28"/>
      <c r="B32" s="22">
        <f t="shared" ref="B32:B33" si="11">B31+1</f>
        <v>11</v>
      </c>
      <c r="C32" s="23" t="s">
        <v>27</v>
      </c>
      <c r="D32" s="37">
        <f>N17</f>
        <v>0.43888458027692345</v>
      </c>
      <c r="E32" s="37">
        <f t="shared" si="6"/>
        <v>-0.43888458027692345</v>
      </c>
      <c r="F32" s="37">
        <v>0</v>
      </c>
      <c r="G32" s="37">
        <f t="shared" si="7"/>
        <v>1.5446707896922414</v>
      </c>
      <c r="H32" s="37">
        <v>1.5446707896922414</v>
      </c>
      <c r="I32" s="37">
        <f t="shared" ref="I32:I35" si="12">J32-H32</f>
        <v>1.5030759071077551</v>
      </c>
      <c r="J32" s="37">
        <v>3.0477466967999964</v>
      </c>
      <c r="K32" s="37">
        <f t="shared" ref="K32:K35" si="13">L32-J32</f>
        <v>-2.0414862834461642</v>
      </c>
      <c r="L32" s="78">
        <f>AVERAGE(J32,H32,F32,N17,L17)</f>
        <v>1.0062604133538322</v>
      </c>
      <c r="M32" s="37">
        <f t="shared" si="10"/>
        <v>0</v>
      </c>
      <c r="N32" s="38">
        <f>L32</f>
        <v>1.0062604133538322</v>
      </c>
      <c r="O32" s="28"/>
      <c r="P32" s="28"/>
      <c r="Q32" s="28"/>
      <c r="R32" s="28"/>
      <c r="S32" s="28"/>
      <c r="T32" s="28"/>
      <c r="U32" s="28"/>
    </row>
    <row r="33" spans="1:23" ht="17.25" customHeight="1">
      <c r="A33" s="28"/>
      <c r="B33" s="22">
        <f t="shared" si="11"/>
        <v>12</v>
      </c>
      <c r="C33" s="23" t="s">
        <v>28</v>
      </c>
      <c r="D33" s="87">
        <f>SUM(D29:D32)</f>
        <v>51.083472895976932</v>
      </c>
      <c r="E33" s="87">
        <f t="shared" si="6"/>
        <v>29.134995896501714</v>
      </c>
      <c r="F33" s="87">
        <f>SUM(F29:F32)</f>
        <v>80.218468792478646</v>
      </c>
      <c r="G33" s="87">
        <f t="shared" si="7"/>
        <v>-14.40472629196536</v>
      </c>
      <c r="H33" s="87">
        <f>SUM(H29:H32)</f>
        <v>65.813742500513285</v>
      </c>
      <c r="I33" s="87">
        <f>J33-H33</f>
        <v>0.53730691558862986</v>
      </c>
      <c r="J33" s="87">
        <f>SUM(J29:J32)</f>
        <v>66.351049416101915</v>
      </c>
      <c r="K33" s="87">
        <f t="shared" si="13"/>
        <v>-6.0170260760390306</v>
      </c>
      <c r="L33" s="87">
        <f>SUM(L29:L32)</f>
        <v>60.334023340062885</v>
      </c>
      <c r="M33" s="87">
        <f t="shared" si="10"/>
        <v>-4.5833541486107237</v>
      </c>
      <c r="N33" s="91">
        <f>SUM(N29:N32)</f>
        <v>55.750669191452161</v>
      </c>
      <c r="O33" s="28"/>
      <c r="P33" s="28"/>
      <c r="Q33" s="28"/>
      <c r="R33" s="28"/>
      <c r="S33" s="28"/>
      <c r="T33" s="28"/>
      <c r="U33" s="28"/>
    </row>
    <row r="34" spans="1:23" ht="17.25" customHeight="1">
      <c r="A34" s="28"/>
      <c r="B34" s="22"/>
      <c r="C34" s="23"/>
      <c r="D34" s="36"/>
      <c r="E34" s="36"/>
      <c r="F34" s="36"/>
      <c r="G34" s="36"/>
      <c r="H34" s="36"/>
      <c r="I34" s="36"/>
      <c r="J34" s="36"/>
      <c r="K34" s="36"/>
      <c r="L34" s="80"/>
      <c r="M34" s="36"/>
      <c r="N34" s="64"/>
      <c r="O34" s="28"/>
      <c r="P34" s="28"/>
      <c r="Q34" s="28"/>
      <c r="R34" s="28"/>
      <c r="S34" s="28"/>
      <c r="T34" s="28"/>
      <c r="U34" s="28"/>
    </row>
    <row r="35" spans="1:23" ht="17.25" customHeight="1">
      <c r="A35" s="28"/>
      <c r="B35" s="22">
        <f>B33+1</f>
        <v>13</v>
      </c>
      <c r="C35" s="23" t="s">
        <v>29</v>
      </c>
      <c r="D35" s="36">
        <f>N20</f>
        <v>16.755211290000002</v>
      </c>
      <c r="E35" s="36">
        <f t="shared" si="6"/>
        <v>-2.4913326000000193</v>
      </c>
      <c r="F35" s="36">
        <v>14.263878689999983</v>
      </c>
      <c r="G35" s="36">
        <f t="shared" si="7"/>
        <v>0.50857675554878945</v>
      </c>
      <c r="H35" s="36">
        <v>14.772455445548772</v>
      </c>
      <c r="I35" s="36">
        <f t="shared" si="12"/>
        <v>13.622627474451214</v>
      </c>
      <c r="J35" s="36">
        <v>28.395082919999986</v>
      </c>
      <c r="K35" s="36">
        <f t="shared" si="13"/>
        <v>-17.846982930151785</v>
      </c>
      <c r="L35" s="92">
        <v>10.5480999898482</v>
      </c>
      <c r="M35" s="36">
        <f t="shared" si="10"/>
        <v>9.6519000101517989</v>
      </c>
      <c r="N35" s="93">
        <v>20.2</v>
      </c>
      <c r="O35" s="28"/>
      <c r="P35" s="28"/>
      <c r="Q35" s="28"/>
      <c r="R35" s="28"/>
      <c r="S35" s="28"/>
      <c r="T35" s="28"/>
      <c r="U35" s="28"/>
    </row>
    <row r="36" spans="1:23" ht="17.25" customHeight="1" thickBot="1">
      <c r="A36" s="28"/>
      <c r="B36" s="22"/>
      <c r="C36" s="23"/>
      <c r="D36" s="37"/>
      <c r="E36" s="37"/>
      <c r="F36" s="42"/>
      <c r="G36" s="37"/>
      <c r="H36" s="37"/>
      <c r="I36" s="37"/>
      <c r="J36" s="37"/>
      <c r="K36" s="37"/>
      <c r="L36" s="78"/>
      <c r="M36" s="37"/>
      <c r="N36" s="59"/>
      <c r="O36" s="28"/>
      <c r="P36" s="28"/>
      <c r="Q36" s="28"/>
      <c r="R36" s="28"/>
      <c r="S36" s="28"/>
      <c r="T36" s="28"/>
      <c r="U36" s="28"/>
    </row>
    <row r="37" spans="1:23" ht="24" customHeight="1" thickBot="1">
      <c r="A37" s="28"/>
      <c r="B37" s="24">
        <f>B35+1</f>
        <v>14</v>
      </c>
      <c r="C37" s="84" t="s">
        <v>30</v>
      </c>
      <c r="D37" s="26">
        <f>SUM(D33)+D35</f>
        <v>67.838684185976931</v>
      </c>
      <c r="E37" s="26">
        <f t="shared" ref="E37:N37" si="14">SUM(E33)+E35</f>
        <v>26.643663296501693</v>
      </c>
      <c r="F37" s="26">
        <f t="shared" si="14"/>
        <v>94.48234748247863</v>
      </c>
      <c r="G37" s="26">
        <f t="shared" si="14"/>
        <v>-13.896149536416571</v>
      </c>
      <c r="H37" s="26">
        <f t="shared" si="14"/>
        <v>80.586197946062057</v>
      </c>
      <c r="I37" s="26">
        <f t="shared" si="14"/>
        <v>14.159934390039844</v>
      </c>
      <c r="J37" s="26">
        <f t="shared" si="14"/>
        <v>94.746132336101908</v>
      </c>
      <c r="K37" s="26">
        <f t="shared" si="14"/>
        <v>-23.864009006190816</v>
      </c>
      <c r="L37" s="26">
        <f t="shared" si="14"/>
        <v>70.882123329911082</v>
      </c>
      <c r="M37" s="26">
        <f t="shared" si="14"/>
        <v>5.0685458615410752</v>
      </c>
      <c r="N37" s="79">
        <f t="shared" si="14"/>
        <v>75.950669191452164</v>
      </c>
      <c r="O37" s="28"/>
      <c r="P37" s="28"/>
      <c r="Q37" s="28"/>
      <c r="R37" s="28"/>
      <c r="S37" s="28"/>
      <c r="T37" s="28"/>
      <c r="U37" s="28"/>
    </row>
    <row r="38" spans="1:23" ht="17.25" customHeight="1">
      <c r="A38" s="28"/>
      <c r="B38" s="4"/>
      <c r="C38" s="4"/>
      <c r="D38" s="4"/>
      <c r="E38" s="4"/>
      <c r="F38" s="4"/>
      <c r="G38" s="4"/>
      <c r="H38" s="4"/>
      <c r="I38" s="4"/>
      <c r="J38" s="4"/>
      <c r="K38" s="4"/>
      <c r="L38" s="4"/>
      <c r="M38" s="4"/>
      <c r="N38" s="4"/>
      <c r="O38" s="28"/>
      <c r="P38" s="28"/>
      <c r="Q38" s="28"/>
      <c r="R38" s="28"/>
      <c r="S38" s="28"/>
      <c r="T38" s="28"/>
      <c r="U38" s="28"/>
      <c r="V38" s="28"/>
      <c r="W38" s="28"/>
    </row>
    <row r="39" spans="1:23" ht="17.25" customHeight="1" thickBot="1">
      <c r="A39" s="28"/>
      <c r="B39" s="4"/>
      <c r="C39" s="4"/>
      <c r="G39" s="4"/>
      <c r="H39" s="4"/>
      <c r="I39" s="4"/>
      <c r="J39" s="4"/>
      <c r="K39" s="4"/>
      <c r="L39" s="4"/>
      <c r="M39" s="4"/>
      <c r="N39" s="4"/>
      <c r="O39" s="28"/>
      <c r="P39" s="28"/>
      <c r="Q39" s="28"/>
      <c r="R39" s="28"/>
      <c r="S39" s="28"/>
      <c r="T39" s="28"/>
      <c r="U39" s="28"/>
      <c r="V39" s="28"/>
      <c r="W39" s="28"/>
    </row>
    <row r="40" spans="1:23" ht="17.25" customHeight="1">
      <c r="A40" s="28"/>
      <c r="B40" s="56" t="s">
        <v>8</v>
      </c>
      <c r="C40" s="9"/>
      <c r="D40" s="9">
        <v>2026</v>
      </c>
      <c r="E40" s="72" t="s">
        <v>40</v>
      </c>
      <c r="F40" s="9">
        <v>2027</v>
      </c>
      <c r="G40" s="31" t="s">
        <v>45</v>
      </c>
      <c r="H40" s="9">
        <v>2028</v>
      </c>
      <c r="I40" s="31" t="s">
        <v>41</v>
      </c>
      <c r="J40" s="9">
        <v>2029</v>
      </c>
      <c r="K40" s="31" t="s">
        <v>46</v>
      </c>
      <c r="L40" s="68">
        <v>2030</v>
      </c>
      <c r="M40" s="31" t="s">
        <v>42</v>
      </c>
      <c r="N40" s="10">
        <v>2031</v>
      </c>
    </row>
    <row r="41" spans="1:23" ht="17.25" customHeight="1" thickBot="1">
      <c r="A41" s="28"/>
      <c r="B41" s="57" t="s">
        <v>9</v>
      </c>
      <c r="C41" s="12" t="s">
        <v>43</v>
      </c>
      <c r="D41" s="12" t="s">
        <v>12</v>
      </c>
      <c r="E41" s="73" t="s">
        <v>44</v>
      </c>
      <c r="F41" s="12" t="s">
        <v>31</v>
      </c>
      <c r="G41" s="12" t="s">
        <v>44</v>
      </c>
      <c r="H41" s="12" t="s">
        <v>31</v>
      </c>
      <c r="I41" s="12" t="s">
        <v>44</v>
      </c>
      <c r="J41" s="12" t="s">
        <v>31</v>
      </c>
      <c r="K41" s="12" t="s">
        <v>44</v>
      </c>
      <c r="L41" s="71" t="s">
        <v>31</v>
      </c>
      <c r="M41" s="12" t="s">
        <v>44</v>
      </c>
      <c r="N41" s="13" t="s">
        <v>31</v>
      </c>
    </row>
    <row r="42" spans="1:23" ht="17.25" customHeight="1">
      <c r="A42" s="28"/>
      <c r="B42" s="58"/>
      <c r="C42" s="32"/>
      <c r="D42" s="32" t="s">
        <v>13</v>
      </c>
      <c r="E42" s="74" t="s">
        <v>14</v>
      </c>
      <c r="F42" s="39" t="s">
        <v>15</v>
      </c>
      <c r="G42" s="32" t="s">
        <v>16</v>
      </c>
      <c r="H42" s="32" t="s">
        <v>17</v>
      </c>
      <c r="I42" s="32" t="s">
        <v>18</v>
      </c>
      <c r="J42" s="32" t="s">
        <v>19</v>
      </c>
      <c r="K42" s="32" t="s">
        <v>20</v>
      </c>
      <c r="L42" s="69" t="s">
        <v>21</v>
      </c>
      <c r="M42" s="32" t="s">
        <v>22</v>
      </c>
      <c r="N42" s="40" t="s">
        <v>23</v>
      </c>
    </row>
    <row r="43" spans="1:23" ht="17.25" customHeight="1">
      <c r="A43" s="28"/>
      <c r="B43" s="18"/>
      <c r="C43" s="33"/>
      <c r="D43" s="33"/>
      <c r="E43" s="75"/>
      <c r="F43" s="33"/>
      <c r="G43" s="33"/>
      <c r="H43" s="33"/>
      <c r="I43" s="33"/>
      <c r="J43" s="33"/>
      <c r="K43" s="33"/>
      <c r="L43" s="70"/>
      <c r="M43" s="33"/>
      <c r="N43" s="41"/>
    </row>
    <row r="44" spans="1:23" ht="17.25" customHeight="1">
      <c r="A44" s="28"/>
      <c r="B44" s="18">
        <f>B37+1</f>
        <v>15</v>
      </c>
      <c r="C44" s="19" t="s">
        <v>24</v>
      </c>
      <c r="D44" s="36">
        <f>N29</f>
        <v>51.520534823840897</v>
      </c>
      <c r="E44" s="36">
        <f>F44-D44</f>
        <v>-2.4207273294117755</v>
      </c>
      <c r="F44" s="36">
        <v>49.099807494429122</v>
      </c>
      <c r="G44" s="36">
        <f>H44-F44</f>
        <v>0.92068638981314166</v>
      </c>
      <c r="H44" s="36">
        <v>50.020493884242264</v>
      </c>
      <c r="I44" s="36">
        <f>J44-H44</f>
        <v>0.87265416560743603</v>
      </c>
      <c r="J44" s="36">
        <v>50.8931480498497</v>
      </c>
      <c r="K44" s="36">
        <f>L44-J44</f>
        <v>0.68173520548763378</v>
      </c>
      <c r="L44" s="80">
        <v>51.574883255337333</v>
      </c>
      <c r="M44" s="36">
        <f>N44-L44</f>
        <v>-1.0488223422967735E-2</v>
      </c>
      <c r="N44" s="64">
        <v>51.564395031914366</v>
      </c>
    </row>
    <row r="45" spans="1:23" ht="17.25" customHeight="1">
      <c r="A45" s="28"/>
      <c r="B45" s="18">
        <f>B44+1</f>
        <v>16</v>
      </c>
      <c r="C45" s="21" t="s">
        <v>25</v>
      </c>
      <c r="D45" s="36">
        <f>N30</f>
        <v>1.9236790597903042</v>
      </c>
      <c r="E45" s="36">
        <f>F45-D45</f>
        <v>0</v>
      </c>
      <c r="F45" s="36">
        <f>L30</f>
        <v>1.9236790597903042</v>
      </c>
      <c r="G45" s="36">
        <f t="shared" ref="G45:G50" si="15">H45-F45</f>
        <v>0</v>
      </c>
      <c r="H45" s="36">
        <f>L30</f>
        <v>1.9236790597903042</v>
      </c>
      <c r="I45" s="36">
        <f t="shared" ref="I45:I50" si="16">J45-H45</f>
        <v>0</v>
      </c>
      <c r="J45" s="36">
        <f>L30</f>
        <v>1.9236790597903042</v>
      </c>
      <c r="K45" s="36">
        <f>L45-J45</f>
        <v>0</v>
      </c>
      <c r="L45" s="36">
        <f>L30</f>
        <v>1.9236790597903042</v>
      </c>
      <c r="M45" s="36">
        <f t="shared" ref="M45:M50" si="17">N45-L45</f>
        <v>0</v>
      </c>
      <c r="N45" s="64">
        <f>L30</f>
        <v>1.9236790597903042</v>
      </c>
    </row>
    <row r="46" spans="1:23" ht="17.25" customHeight="1">
      <c r="A46" s="28"/>
      <c r="B46" s="22">
        <f>B45+1</f>
        <v>17</v>
      </c>
      <c r="C46" s="21" t="s">
        <v>26</v>
      </c>
      <c r="D46" s="36">
        <f>N31</f>
        <v>1.3001948944671278</v>
      </c>
      <c r="E46" s="36">
        <f t="shared" ref="E46:E50" si="18">F46-D46</f>
        <v>0</v>
      </c>
      <c r="F46" s="36">
        <f>L31</f>
        <v>1.3001948944671278</v>
      </c>
      <c r="G46" s="36">
        <f t="shared" si="15"/>
        <v>0</v>
      </c>
      <c r="H46" s="36">
        <f>L31</f>
        <v>1.3001948944671278</v>
      </c>
      <c r="I46" s="36">
        <f t="shared" si="16"/>
        <v>0</v>
      </c>
      <c r="J46" s="36">
        <f>L31</f>
        <v>1.3001948944671278</v>
      </c>
      <c r="K46" s="36">
        <f t="shared" ref="K46:K50" si="19">L46-J46</f>
        <v>0</v>
      </c>
      <c r="L46" s="36">
        <f>L31</f>
        <v>1.3001948944671278</v>
      </c>
      <c r="M46" s="36">
        <f t="shared" si="17"/>
        <v>0</v>
      </c>
      <c r="N46" s="64">
        <f>L31</f>
        <v>1.3001948944671278</v>
      </c>
    </row>
    <row r="47" spans="1:23" ht="17.25" customHeight="1" thickBot="1">
      <c r="A47" s="28"/>
      <c r="B47" s="22">
        <f t="shared" ref="B47:B48" si="20">B46+1</f>
        <v>18</v>
      </c>
      <c r="C47" s="23" t="s">
        <v>32</v>
      </c>
      <c r="D47" s="37">
        <f>N32</f>
        <v>1.0062604133538322</v>
      </c>
      <c r="E47" s="37">
        <f t="shared" si="18"/>
        <v>0</v>
      </c>
      <c r="F47" s="37">
        <f>L32</f>
        <v>1.0062604133538322</v>
      </c>
      <c r="G47" s="37">
        <f t="shared" si="15"/>
        <v>0</v>
      </c>
      <c r="H47" s="37">
        <f>L32</f>
        <v>1.0062604133538322</v>
      </c>
      <c r="I47" s="37">
        <f t="shared" si="16"/>
        <v>0</v>
      </c>
      <c r="J47" s="37">
        <f>L32</f>
        <v>1.0062604133538322</v>
      </c>
      <c r="K47" s="37">
        <f t="shared" si="19"/>
        <v>0</v>
      </c>
      <c r="L47" s="37">
        <f>L32</f>
        <v>1.0062604133538322</v>
      </c>
      <c r="M47" s="37">
        <f t="shared" si="17"/>
        <v>0</v>
      </c>
      <c r="N47" s="38">
        <f>L32</f>
        <v>1.0062604133538322</v>
      </c>
    </row>
    <row r="48" spans="1:23" ht="17.25" customHeight="1">
      <c r="A48" s="28"/>
      <c r="B48" s="22">
        <f t="shared" si="20"/>
        <v>19</v>
      </c>
      <c r="C48" s="23" t="s">
        <v>28</v>
      </c>
      <c r="D48" s="87">
        <f>SUM(D44:D47)</f>
        <v>55.750669191452161</v>
      </c>
      <c r="E48" s="87">
        <f t="shared" si="18"/>
        <v>-2.4207273294117755</v>
      </c>
      <c r="F48" s="87">
        <f>SUM(F44:F47)</f>
        <v>53.329941862040386</v>
      </c>
      <c r="G48" s="87">
        <f t="shared" si="15"/>
        <v>0.92068638981314166</v>
      </c>
      <c r="H48" s="87">
        <f>SUM(H44:H47)</f>
        <v>54.250628251853527</v>
      </c>
      <c r="I48" s="87">
        <f t="shared" si="16"/>
        <v>0.87265416560742892</v>
      </c>
      <c r="J48" s="87">
        <f>SUM(J44:J47)</f>
        <v>55.123282417460956</v>
      </c>
      <c r="K48" s="87">
        <f t="shared" si="19"/>
        <v>0.68173520548764088</v>
      </c>
      <c r="L48" s="87">
        <f>SUM(L44:L47)</f>
        <v>55.805017622948597</v>
      </c>
      <c r="M48" s="87">
        <f t="shared" si="17"/>
        <v>-1.0488223422967735E-2</v>
      </c>
      <c r="N48" s="91">
        <f>SUM(N44:N47)</f>
        <v>55.794529399525629</v>
      </c>
    </row>
    <row r="49" spans="1:23" ht="17.25" customHeight="1">
      <c r="A49" s="28"/>
      <c r="B49" s="22"/>
      <c r="C49" s="23"/>
      <c r="D49" s="36"/>
      <c r="E49" s="36"/>
      <c r="F49" s="36"/>
      <c r="G49" s="36"/>
      <c r="H49" s="36"/>
      <c r="I49" s="36"/>
      <c r="J49" s="36"/>
      <c r="K49" s="36"/>
      <c r="L49" s="80"/>
      <c r="M49" s="36"/>
      <c r="N49" s="64"/>
    </row>
    <row r="50" spans="1:23" ht="17.25" customHeight="1">
      <c r="A50" s="28"/>
      <c r="B50" s="22">
        <f>B48+1</f>
        <v>20</v>
      </c>
      <c r="C50" s="23" t="s">
        <v>29</v>
      </c>
      <c r="D50" s="36">
        <f>N35</f>
        <v>20.2</v>
      </c>
      <c r="E50" s="36">
        <f t="shared" si="18"/>
        <v>-2.3999999999999986</v>
      </c>
      <c r="F50" s="36">
        <v>17.8</v>
      </c>
      <c r="G50" s="36">
        <f t="shared" si="15"/>
        <v>-9.6000000000000014</v>
      </c>
      <c r="H50" s="36">
        <v>8.1999999999999993</v>
      </c>
      <c r="I50" s="36">
        <f t="shared" si="16"/>
        <v>1</v>
      </c>
      <c r="J50" s="80">
        <v>9.1999999999999993</v>
      </c>
      <c r="K50" s="36">
        <f t="shared" si="19"/>
        <v>4.5</v>
      </c>
      <c r="L50" s="80">
        <v>13.7</v>
      </c>
      <c r="M50" s="36">
        <f t="shared" si="17"/>
        <v>-1.2999999999999989</v>
      </c>
      <c r="N50" s="64">
        <v>12.4</v>
      </c>
    </row>
    <row r="51" spans="1:23" ht="17.25" customHeight="1" thickBot="1">
      <c r="A51" s="28"/>
      <c r="B51" s="22"/>
      <c r="C51" s="23"/>
      <c r="D51" s="37"/>
      <c r="E51" s="37"/>
      <c r="F51" s="42"/>
      <c r="G51" s="37"/>
      <c r="H51" s="37"/>
      <c r="I51" s="37"/>
      <c r="J51" s="37"/>
      <c r="K51" s="37"/>
      <c r="L51" s="78"/>
      <c r="M51" s="37"/>
      <c r="N51" s="59"/>
    </row>
    <row r="52" spans="1:23" ht="24" customHeight="1" thickBot="1">
      <c r="A52" s="28"/>
      <c r="B52" s="24">
        <f>B50+1</f>
        <v>21</v>
      </c>
      <c r="C52" s="84" t="s">
        <v>47</v>
      </c>
      <c r="D52" s="26">
        <f>SUM(D48)+D50</f>
        <v>75.950669191452164</v>
      </c>
      <c r="E52" s="26">
        <f t="shared" ref="E52:N52" si="21">SUM(E48)+E50</f>
        <v>-4.8207273294117741</v>
      </c>
      <c r="F52" s="26">
        <f>SUM(F48)+(0.5*F50)</f>
        <v>62.229941862040384</v>
      </c>
      <c r="G52" s="26">
        <f t="shared" si="21"/>
        <v>-8.6793136101868598</v>
      </c>
      <c r="H52" s="26">
        <f t="shared" si="21"/>
        <v>62.45062825185353</v>
      </c>
      <c r="I52" s="26">
        <f t="shared" si="21"/>
        <v>1.8726541656074289</v>
      </c>
      <c r="J52" s="26">
        <f t="shared" si="21"/>
        <v>64.323282417460959</v>
      </c>
      <c r="K52" s="26">
        <f t="shared" si="21"/>
        <v>5.1817352054876409</v>
      </c>
      <c r="L52" s="26">
        <f t="shared" si="21"/>
        <v>69.5050176229486</v>
      </c>
      <c r="M52" s="26">
        <f t="shared" si="21"/>
        <v>-1.3104882234229667</v>
      </c>
      <c r="N52" s="79">
        <f t="shared" si="21"/>
        <v>68.194529399525635</v>
      </c>
      <c r="O52" s="97"/>
    </row>
    <row r="53" spans="1:23" ht="17.25" customHeight="1"/>
    <row r="54" spans="1:23" ht="17.25" customHeight="1">
      <c r="B54" s="27" t="s">
        <v>33</v>
      </c>
    </row>
    <row r="55" spans="1:23" s="62" customFormat="1" ht="17.25" customHeight="1">
      <c r="A55" s="28"/>
      <c r="B55" s="61">
        <v>1</v>
      </c>
      <c r="C55" s="508" t="s">
        <v>34</v>
      </c>
      <c r="D55" s="508"/>
      <c r="E55" s="508"/>
      <c r="F55" s="508"/>
      <c r="G55" s="508"/>
      <c r="H55" s="508"/>
      <c r="I55" s="508"/>
      <c r="J55" s="508"/>
      <c r="K55" s="508"/>
      <c r="L55" s="508"/>
      <c r="M55" s="508"/>
      <c r="N55" s="508"/>
      <c r="O55" s="28"/>
      <c r="P55" s="96"/>
      <c r="Q55" s="28"/>
      <c r="R55" s="28"/>
      <c r="S55" s="28"/>
      <c r="T55" s="28"/>
      <c r="U55" s="28"/>
      <c r="V55" s="28"/>
      <c r="W55" s="28"/>
    </row>
    <row r="56" spans="1:23" s="62" customFormat="1" ht="33" customHeight="1">
      <c r="A56" s="28"/>
      <c r="B56" s="61">
        <v>2</v>
      </c>
      <c r="C56" s="508" t="s">
        <v>35</v>
      </c>
      <c r="D56" s="508"/>
      <c r="E56" s="508"/>
      <c r="F56" s="508"/>
      <c r="G56" s="508"/>
      <c r="H56" s="508"/>
      <c r="I56" s="508"/>
      <c r="J56" s="508"/>
      <c r="K56" s="508"/>
      <c r="L56" s="508"/>
      <c r="M56" s="508"/>
      <c r="N56" s="508"/>
      <c r="O56" s="28"/>
      <c r="P56" s="28"/>
      <c r="Q56" s="28"/>
      <c r="R56" s="28"/>
      <c r="S56" s="28"/>
      <c r="T56" s="28"/>
      <c r="U56" s="28"/>
      <c r="V56" s="28"/>
      <c r="W56" s="28"/>
    </row>
    <row r="57" spans="1:23" s="62" customFormat="1" ht="17.25" customHeight="1">
      <c r="A57" s="28"/>
      <c r="B57" s="61">
        <v>3</v>
      </c>
      <c r="C57" s="508" t="s">
        <v>36</v>
      </c>
      <c r="D57" s="508"/>
      <c r="E57" s="508"/>
      <c r="F57" s="508"/>
      <c r="G57" s="508"/>
      <c r="H57" s="508"/>
      <c r="I57" s="508"/>
      <c r="J57" s="508"/>
      <c r="K57" s="508"/>
      <c r="L57" s="508"/>
      <c r="M57" s="508"/>
      <c r="N57" s="508"/>
      <c r="O57" s="28"/>
      <c r="P57" s="28"/>
      <c r="Q57" s="28"/>
      <c r="R57" s="28"/>
      <c r="S57" s="28"/>
      <c r="T57" s="28"/>
      <c r="U57" s="28"/>
      <c r="V57" s="28"/>
      <c r="W57" s="28"/>
    </row>
    <row r="58" spans="1:23" s="62" customFormat="1" ht="17.25" customHeight="1">
      <c r="A58" s="28"/>
      <c r="B58" s="61">
        <v>4</v>
      </c>
      <c r="C58" s="508" t="s">
        <v>37</v>
      </c>
      <c r="D58" s="508"/>
      <c r="E58" s="508"/>
      <c r="F58" s="508"/>
      <c r="G58" s="508"/>
      <c r="H58" s="508"/>
      <c r="I58" s="508"/>
      <c r="J58" s="508"/>
      <c r="K58" s="508"/>
      <c r="L58" s="508"/>
      <c r="M58" s="508"/>
      <c r="N58" s="508"/>
      <c r="O58" s="28"/>
      <c r="P58" s="96"/>
      <c r="Q58" s="28"/>
      <c r="R58" s="28"/>
      <c r="S58" s="28"/>
      <c r="T58" s="28"/>
      <c r="U58" s="28"/>
      <c r="V58" s="28"/>
      <c r="W58" s="28"/>
    </row>
    <row r="59" spans="1:23" ht="17.649999999999999" customHeight="1">
      <c r="A59" s="28"/>
      <c r="B59" s="61"/>
      <c r="C59" s="508"/>
      <c r="D59" s="508"/>
      <c r="E59" s="508"/>
      <c r="F59" s="508"/>
      <c r="G59" s="508"/>
      <c r="H59" s="508"/>
      <c r="I59" s="508"/>
      <c r="J59" s="508"/>
      <c r="K59" s="508"/>
      <c r="L59" s="508"/>
      <c r="M59" s="508"/>
      <c r="N59" s="508"/>
      <c r="O59" s="28"/>
      <c r="P59" s="28"/>
      <c r="Q59" s="28"/>
      <c r="R59" s="28"/>
      <c r="S59" s="28"/>
      <c r="T59" s="28"/>
      <c r="U59" s="28"/>
      <c r="V59" s="28"/>
      <c r="W59" s="28"/>
    </row>
    <row r="60" spans="1:23" ht="17.649999999999999" customHeight="1">
      <c r="A60" s="28"/>
      <c r="B60" s="28"/>
      <c r="C60" s="28"/>
      <c r="D60" s="28"/>
      <c r="E60" s="28"/>
      <c r="F60" s="28"/>
      <c r="G60" s="28"/>
      <c r="H60" s="28"/>
      <c r="I60" s="28"/>
      <c r="J60" s="28"/>
      <c r="K60" s="28"/>
      <c r="L60" s="28"/>
      <c r="M60" s="28"/>
      <c r="N60" s="28"/>
      <c r="O60" s="28"/>
      <c r="P60" s="28"/>
      <c r="Q60" s="28"/>
      <c r="R60" s="28"/>
      <c r="S60" s="28"/>
      <c r="T60" s="28"/>
      <c r="U60" s="28"/>
      <c r="V60" s="28"/>
      <c r="W60" s="28"/>
    </row>
    <row r="61" spans="1:23" ht="17.649999999999999" customHeight="1">
      <c r="A61" s="28"/>
      <c r="B61" s="28"/>
      <c r="C61" s="28"/>
      <c r="D61" s="28"/>
      <c r="E61" s="28"/>
      <c r="F61" s="28"/>
      <c r="G61" s="28"/>
      <c r="H61" s="28"/>
      <c r="I61" s="28"/>
      <c r="J61" s="28"/>
      <c r="K61" s="28"/>
      <c r="L61" s="28"/>
      <c r="M61" s="28"/>
      <c r="N61" s="28"/>
      <c r="O61" s="28"/>
      <c r="P61" s="28"/>
      <c r="Q61" s="28"/>
      <c r="R61" s="28"/>
      <c r="S61" s="28"/>
      <c r="T61" s="28"/>
      <c r="U61" s="28"/>
      <c r="V61" s="28"/>
      <c r="W61" s="28"/>
    </row>
    <row r="62" spans="1:23" ht="17.649999999999999" customHeight="1">
      <c r="A62" s="28"/>
      <c r="B62" s="28"/>
      <c r="C62" s="28"/>
      <c r="D62" s="28"/>
      <c r="E62" s="28"/>
      <c r="F62" s="28"/>
      <c r="G62" s="28"/>
      <c r="H62" s="28"/>
      <c r="I62" s="28"/>
      <c r="J62" s="28"/>
      <c r="K62" s="28"/>
      <c r="L62" s="28"/>
      <c r="M62" s="28"/>
      <c r="N62" s="28"/>
      <c r="O62" s="28"/>
      <c r="P62" s="28"/>
      <c r="Q62" s="28"/>
      <c r="R62" s="28"/>
      <c r="S62" s="28"/>
      <c r="T62" s="28"/>
      <c r="U62" s="28"/>
      <c r="V62" s="28"/>
      <c r="W62" s="28"/>
    </row>
    <row r="63" spans="1:23" ht="17.649999999999999" customHeight="1">
      <c r="A63" s="28"/>
      <c r="B63" s="28"/>
      <c r="C63" s="28"/>
      <c r="D63" s="28"/>
      <c r="E63" s="28"/>
      <c r="F63" s="28"/>
      <c r="G63" s="28"/>
      <c r="H63" s="28"/>
      <c r="I63" s="28"/>
      <c r="J63" s="28"/>
      <c r="K63" s="28"/>
      <c r="L63" s="28"/>
      <c r="M63" s="28"/>
      <c r="N63" s="28"/>
      <c r="O63" s="28"/>
      <c r="P63" s="28"/>
      <c r="Q63" s="28"/>
      <c r="R63" s="28"/>
      <c r="S63" s="28"/>
      <c r="T63" s="28"/>
      <c r="U63" s="28"/>
      <c r="V63" s="28"/>
      <c r="W63" s="28"/>
    </row>
    <row r="64" spans="1:23" ht="17.649999999999999" customHeight="1">
      <c r="A64" s="28"/>
      <c r="B64" s="28"/>
      <c r="C64" s="28"/>
      <c r="D64" s="28"/>
      <c r="E64" s="28"/>
      <c r="F64" s="28"/>
      <c r="G64" s="28"/>
      <c r="H64" s="28"/>
      <c r="I64" s="28"/>
      <c r="J64" s="28"/>
      <c r="K64" s="28"/>
      <c r="L64" s="28"/>
      <c r="M64" s="28"/>
      <c r="N64" s="28"/>
      <c r="O64" s="28"/>
      <c r="P64" s="28"/>
      <c r="Q64" s="28"/>
      <c r="R64" s="28"/>
      <c r="S64" s="28"/>
      <c r="T64" s="28"/>
      <c r="U64" s="28"/>
      <c r="V64" s="28"/>
      <c r="W64" s="28"/>
    </row>
    <row r="65" spans="1:23" ht="17.649999999999999" customHeight="1">
      <c r="A65" s="28"/>
      <c r="B65" s="28"/>
      <c r="C65" s="28"/>
      <c r="D65" s="28"/>
      <c r="E65" s="28"/>
      <c r="F65" s="28"/>
      <c r="G65" s="28"/>
      <c r="H65" s="28"/>
      <c r="I65" s="28"/>
      <c r="J65" s="28"/>
      <c r="K65" s="28"/>
      <c r="L65" s="28"/>
      <c r="M65" s="28"/>
      <c r="N65" s="28"/>
      <c r="O65" s="28"/>
      <c r="P65" s="28"/>
      <c r="Q65" s="28"/>
      <c r="R65" s="28"/>
      <c r="S65" s="28"/>
      <c r="T65" s="28"/>
      <c r="U65" s="28"/>
      <c r="V65" s="28"/>
      <c r="W65" s="28"/>
    </row>
    <row r="66" spans="1:23" ht="17.649999999999999" customHeight="1">
      <c r="A66" s="28"/>
      <c r="B66" s="28"/>
      <c r="C66" s="28"/>
      <c r="D66" s="28"/>
      <c r="E66" s="28"/>
      <c r="F66" s="28"/>
      <c r="G66" s="28"/>
      <c r="H66" s="28"/>
      <c r="I66" s="28"/>
      <c r="J66" s="28"/>
      <c r="K66" s="28"/>
      <c r="L66" s="28"/>
      <c r="M66" s="28"/>
      <c r="N66" s="28"/>
      <c r="O66" s="28"/>
      <c r="P66" s="28"/>
      <c r="Q66" s="28"/>
      <c r="R66" s="28"/>
      <c r="S66" s="28"/>
      <c r="T66" s="28"/>
      <c r="U66" s="28"/>
      <c r="V66" s="28"/>
      <c r="W66" s="28"/>
    </row>
    <row r="67" spans="1:23" ht="17.649999999999999" customHeight="1">
      <c r="A67" s="28"/>
      <c r="B67" s="28"/>
      <c r="C67" s="28"/>
      <c r="D67" s="28"/>
      <c r="E67" s="28"/>
      <c r="F67" s="28"/>
      <c r="G67" s="28"/>
      <c r="H67" s="28"/>
      <c r="I67" s="28"/>
      <c r="J67" s="28"/>
      <c r="K67" s="28"/>
      <c r="L67" s="28"/>
      <c r="M67" s="28"/>
      <c r="N67" s="28"/>
      <c r="O67" s="28"/>
      <c r="P67" s="28"/>
      <c r="Q67" s="28"/>
      <c r="R67" s="28"/>
      <c r="S67" s="28"/>
      <c r="T67" s="28"/>
      <c r="U67" s="28"/>
      <c r="V67" s="28"/>
      <c r="W67" s="28"/>
    </row>
    <row r="68" spans="1:23" ht="17.649999999999999" customHeight="1">
      <c r="A68" s="28"/>
      <c r="B68" s="28"/>
      <c r="C68" s="28"/>
      <c r="D68" s="28"/>
      <c r="E68" s="28"/>
      <c r="F68" s="28"/>
      <c r="G68" s="28"/>
      <c r="H68" s="28"/>
      <c r="I68" s="28"/>
      <c r="J68" s="28"/>
      <c r="K68" s="28"/>
      <c r="L68" s="28"/>
      <c r="M68" s="28"/>
      <c r="N68" s="28"/>
      <c r="O68" s="28"/>
      <c r="P68" s="28"/>
      <c r="Q68" s="28"/>
      <c r="R68" s="28"/>
      <c r="S68" s="28"/>
      <c r="T68" s="28"/>
      <c r="U68" s="28"/>
      <c r="V68" s="28"/>
      <c r="W68" s="28"/>
    </row>
    <row r="69" spans="1:23" ht="17.649999999999999" customHeight="1">
      <c r="A69" s="28"/>
      <c r="B69" s="28"/>
      <c r="C69" s="28"/>
      <c r="D69" s="28"/>
      <c r="E69" s="28"/>
      <c r="F69" s="28"/>
      <c r="G69" s="28"/>
      <c r="H69" s="28"/>
      <c r="I69" s="28"/>
      <c r="J69" s="28"/>
      <c r="K69" s="28"/>
      <c r="L69" s="28"/>
      <c r="M69" s="28"/>
      <c r="N69" s="28"/>
      <c r="O69" s="28"/>
      <c r="P69" s="28"/>
      <c r="Q69" s="28"/>
      <c r="R69" s="28"/>
      <c r="S69" s="28"/>
      <c r="T69" s="28"/>
      <c r="U69" s="28"/>
      <c r="V69" s="28"/>
      <c r="W69" s="28"/>
    </row>
    <row r="70" spans="1:23" ht="17.649999999999999" customHeight="1">
      <c r="A70" s="28"/>
      <c r="B70" s="28"/>
      <c r="C70" s="28"/>
      <c r="D70" s="28"/>
      <c r="E70" s="28"/>
      <c r="F70" s="28"/>
      <c r="G70" s="28"/>
      <c r="H70" s="28"/>
      <c r="I70" s="28"/>
      <c r="J70" s="28"/>
      <c r="K70" s="28"/>
      <c r="L70" s="28"/>
      <c r="M70" s="28"/>
      <c r="N70" s="28"/>
      <c r="O70" s="28"/>
      <c r="P70" s="28"/>
      <c r="Q70" s="28"/>
      <c r="R70" s="28"/>
      <c r="S70" s="28"/>
      <c r="T70" s="28"/>
      <c r="U70" s="28"/>
      <c r="V70" s="28"/>
      <c r="W70" s="28"/>
    </row>
    <row r="71" spans="1:23" ht="17.649999999999999" customHeight="1">
      <c r="A71" s="28"/>
      <c r="B71" s="28"/>
      <c r="C71" s="28"/>
      <c r="D71" s="28"/>
      <c r="E71" s="28"/>
      <c r="F71" s="28"/>
      <c r="G71" s="28"/>
      <c r="H71" s="28"/>
      <c r="I71" s="28"/>
      <c r="J71" s="28"/>
      <c r="K71" s="28"/>
      <c r="L71" s="28"/>
      <c r="M71" s="28"/>
      <c r="N71" s="28"/>
      <c r="O71" s="28"/>
      <c r="P71" s="28"/>
      <c r="Q71" s="28"/>
      <c r="R71" s="28"/>
      <c r="S71" s="28"/>
      <c r="T71" s="28"/>
      <c r="U71" s="28"/>
      <c r="V71" s="28"/>
      <c r="W71" s="28"/>
    </row>
    <row r="72" spans="1:23" ht="17.649999999999999" customHeight="1">
      <c r="A72" s="28"/>
      <c r="B72" s="28"/>
      <c r="C72" s="28"/>
      <c r="D72" s="28"/>
      <c r="E72" s="28"/>
      <c r="F72" s="28"/>
      <c r="G72" s="28"/>
      <c r="H72" s="28"/>
      <c r="I72" s="28"/>
      <c r="J72" s="28"/>
      <c r="K72" s="28"/>
      <c r="L72" s="28"/>
      <c r="M72" s="28"/>
      <c r="N72" s="28"/>
      <c r="O72" s="28"/>
      <c r="P72" s="28"/>
      <c r="Q72" s="28"/>
      <c r="R72" s="28"/>
      <c r="S72" s="28"/>
      <c r="T72" s="28"/>
      <c r="U72" s="28"/>
      <c r="V72" s="28"/>
      <c r="W72" s="28"/>
    </row>
    <row r="73" spans="1:23" ht="17.649999999999999" customHeight="1">
      <c r="A73" s="28"/>
      <c r="B73" s="28"/>
      <c r="C73" s="28"/>
      <c r="D73" s="28"/>
      <c r="E73" s="28"/>
      <c r="F73" s="28"/>
      <c r="G73" s="28"/>
      <c r="H73" s="28"/>
      <c r="I73" s="28"/>
      <c r="J73" s="28"/>
      <c r="K73" s="28"/>
      <c r="L73" s="28"/>
      <c r="M73" s="28"/>
      <c r="N73" s="28"/>
      <c r="O73" s="28"/>
      <c r="P73" s="28"/>
      <c r="Q73" s="28"/>
      <c r="R73" s="28"/>
      <c r="S73" s="28"/>
      <c r="T73" s="28"/>
      <c r="U73" s="28"/>
      <c r="V73" s="28"/>
      <c r="W73" s="28"/>
    </row>
    <row r="74" spans="1:23" ht="17.649999999999999" customHeight="1">
      <c r="A74" s="28"/>
      <c r="B74" s="28"/>
      <c r="C74" s="28"/>
      <c r="D74" s="28"/>
      <c r="E74" s="28"/>
      <c r="F74" s="28"/>
      <c r="G74" s="28"/>
      <c r="H74" s="28"/>
      <c r="I74" s="28"/>
      <c r="J74" s="28"/>
      <c r="K74" s="28"/>
      <c r="L74" s="28"/>
      <c r="M74" s="28"/>
      <c r="N74" s="28"/>
      <c r="O74" s="28"/>
      <c r="P74" s="28"/>
      <c r="Q74" s="28"/>
      <c r="R74" s="28"/>
      <c r="S74" s="28"/>
      <c r="T74" s="28"/>
      <c r="U74" s="28"/>
      <c r="V74" s="28"/>
      <c r="W74" s="28"/>
    </row>
    <row r="75" spans="1:23" ht="17.649999999999999" customHeight="1">
      <c r="A75" s="28"/>
      <c r="B75" s="28"/>
      <c r="C75" s="28"/>
      <c r="D75" s="28"/>
      <c r="E75" s="28"/>
      <c r="F75" s="28"/>
      <c r="G75" s="28"/>
      <c r="H75" s="28"/>
      <c r="I75" s="28"/>
      <c r="J75" s="28"/>
      <c r="K75" s="28"/>
      <c r="L75" s="28"/>
      <c r="M75" s="28"/>
      <c r="N75" s="28"/>
      <c r="O75" s="28"/>
      <c r="P75" s="28"/>
      <c r="Q75" s="28"/>
      <c r="R75" s="28"/>
      <c r="S75" s="28"/>
      <c r="T75" s="28"/>
      <c r="U75" s="28"/>
      <c r="V75" s="28"/>
      <c r="W75" s="28"/>
    </row>
    <row r="76" spans="1:23" ht="17.649999999999999" customHeight="1">
      <c r="A76" s="28"/>
      <c r="B76" s="28"/>
      <c r="C76" s="28"/>
      <c r="D76" s="28"/>
      <c r="E76" s="28"/>
      <c r="F76" s="28"/>
      <c r="G76" s="28"/>
      <c r="H76" s="28"/>
      <c r="I76" s="28"/>
      <c r="J76" s="28"/>
      <c r="K76" s="28"/>
      <c r="L76" s="28"/>
      <c r="M76" s="28"/>
      <c r="N76" s="28"/>
      <c r="O76" s="28"/>
      <c r="P76" s="28"/>
      <c r="Q76" s="28"/>
      <c r="R76" s="28"/>
      <c r="S76" s="28"/>
      <c r="T76" s="28"/>
      <c r="U76" s="28"/>
      <c r="V76" s="28"/>
      <c r="W76" s="28"/>
    </row>
    <row r="77" spans="1:23" ht="17.649999999999999" customHeight="1">
      <c r="A77" s="28"/>
      <c r="B77" s="28"/>
      <c r="C77" s="28"/>
      <c r="D77" s="28"/>
      <c r="E77" s="28"/>
      <c r="F77" s="28"/>
      <c r="G77" s="28"/>
      <c r="H77" s="28"/>
      <c r="I77" s="28"/>
      <c r="J77" s="28"/>
      <c r="K77" s="28"/>
      <c r="L77" s="28"/>
      <c r="M77" s="28"/>
      <c r="N77" s="28"/>
      <c r="O77" s="28"/>
      <c r="P77" s="28"/>
      <c r="Q77" s="28"/>
      <c r="R77" s="28"/>
      <c r="S77" s="28"/>
      <c r="T77" s="28"/>
      <c r="U77" s="28"/>
      <c r="V77" s="28"/>
      <c r="W77" s="28"/>
    </row>
    <row r="78" spans="1:23" ht="17.649999999999999" customHeight="1">
      <c r="A78" s="28"/>
      <c r="B78" s="28"/>
      <c r="C78" s="28"/>
      <c r="D78" s="28"/>
      <c r="E78" s="28"/>
      <c r="F78" s="28"/>
      <c r="G78" s="28"/>
      <c r="H78" s="28"/>
      <c r="I78" s="28"/>
      <c r="J78" s="28"/>
      <c r="K78" s="28"/>
      <c r="L78" s="28"/>
      <c r="M78" s="28"/>
      <c r="N78" s="28"/>
      <c r="O78" s="28"/>
      <c r="P78" s="28"/>
      <c r="Q78" s="28"/>
      <c r="R78" s="28"/>
      <c r="S78" s="28"/>
      <c r="T78" s="28"/>
      <c r="U78" s="28"/>
      <c r="V78" s="28"/>
      <c r="W78" s="28"/>
    </row>
    <row r="79" spans="1:23" ht="17.649999999999999" customHeight="1">
      <c r="A79" s="28"/>
      <c r="B79" s="28"/>
      <c r="C79" s="28"/>
      <c r="D79" s="28"/>
      <c r="E79" s="28"/>
      <c r="F79" s="28"/>
      <c r="G79" s="28"/>
      <c r="H79" s="28"/>
      <c r="I79" s="28"/>
      <c r="J79" s="28"/>
      <c r="K79" s="28"/>
      <c r="L79" s="28"/>
      <c r="M79" s="28"/>
      <c r="N79" s="28"/>
      <c r="O79" s="28"/>
      <c r="P79" s="28"/>
      <c r="Q79" s="28"/>
      <c r="R79" s="28"/>
      <c r="S79" s="28"/>
      <c r="T79" s="28"/>
      <c r="U79" s="28"/>
      <c r="V79" s="28"/>
      <c r="W79" s="28"/>
    </row>
    <row r="80" spans="1:23" ht="17.649999999999999" customHeight="1">
      <c r="A80" s="28"/>
      <c r="B80" s="28"/>
      <c r="C80" s="28"/>
      <c r="D80" s="28"/>
      <c r="E80" s="28"/>
      <c r="F80" s="28"/>
      <c r="G80" s="28"/>
      <c r="H80" s="28"/>
      <c r="I80" s="28"/>
      <c r="J80" s="28"/>
      <c r="K80" s="28"/>
      <c r="L80" s="28"/>
      <c r="M80" s="28"/>
      <c r="N80" s="28"/>
      <c r="O80" s="28"/>
      <c r="P80" s="28"/>
      <c r="Q80" s="28"/>
      <c r="R80" s="28"/>
      <c r="S80" s="28"/>
      <c r="T80" s="28"/>
      <c r="U80" s="28"/>
      <c r="V80" s="28"/>
      <c r="W80" s="28"/>
    </row>
    <row r="81" spans="1:23" ht="17.649999999999999" customHeight="1">
      <c r="A81" s="28"/>
      <c r="B81" s="28"/>
      <c r="C81" s="28"/>
      <c r="D81" s="28"/>
      <c r="E81" s="28"/>
      <c r="F81" s="28"/>
      <c r="G81" s="28"/>
      <c r="H81" s="28"/>
      <c r="I81" s="28"/>
      <c r="J81" s="28"/>
      <c r="K81" s="28"/>
      <c r="L81" s="28"/>
      <c r="M81" s="28"/>
      <c r="N81" s="28"/>
      <c r="O81" s="28"/>
      <c r="P81" s="28"/>
      <c r="Q81" s="28"/>
      <c r="R81" s="28"/>
      <c r="S81" s="28"/>
      <c r="T81" s="28"/>
      <c r="U81" s="28"/>
      <c r="V81" s="28"/>
      <c r="W81" s="28"/>
    </row>
    <row r="82" spans="1:23" ht="17.649999999999999" customHeight="1">
      <c r="A82" s="28"/>
      <c r="B82" s="28"/>
      <c r="C82" s="28"/>
      <c r="D82" s="28"/>
      <c r="E82" s="28"/>
      <c r="F82" s="28"/>
      <c r="G82" s="28"/>
      <c r="H82" s="28"/>
      <c r="I82" s="28"/>
      <c r="J82" s="28"/>
      <c r="K82" s="28"/>
      <c r="L82" s="28"/>
      <c r="M82" s="28"/>
      <c r="N82" s="28"/>
      <c r="O82" s="28"/>
      <c r="P82" s="28"/>
      <c r="Q82" s="28"/>
      <c r="R82" s="28"/>
      <c r="S82" s="28"/>
      <c r="T82" s="28"/>
      <c r="U82" s="28"/>
      <c r="V82" s="28"/>
      <c r="W82" s="28"/>
    </row>
    <row r="83" spans="1:23" ht="17.649999999999999" customHeight="1">
      <c r="A83" s="28"/>
      <c r="B83" s="28"/>
      <c r="C83" s="28"/>
      <c r="D83" s="28"/>
      <c r="E83" s="28"/>
      <c r="F83" s="28"/>
      <c r="G83" s="28"/>
      <c r="H83" s="28"/>
      <c r="I83" s="28"/>
      <c r="J83" s="28"/>
      <c r="K83" s="28"/>
      <c r="L83" s="28"/>
      <c r="M83" s="28"/>
      <c r="N83" s="28"/>
      <c r="O83" s="28"/>
      <c r="P83" s="28"/>
      <c r="Q83" s="28"/>
      <c r="R83" s="28"/>
      <c r="S83" s="28"/>
      <c r="T83" s="28"/>
      <c r="U83" s="28"/>
      <c r="V83" s="28"/>
      <c r="W83" s="28"/>
    </row>
    <row r="84" spans="1:23" ht="17.649999999999999" customHeight="1">
      <c r="A84" s="28"/>
      <c r="B84" s="28"/>
      <c r="C84" s="28"/>
      <c r="D84" s="28"/>
      <c r="E84" s="28"/>
      <c r="F84" s="28"/>
      <c r="G84" s="28"/>
      <c r="H84" s="28"/>
      <c r="I84" s="28"/>
      <c r="J84" s="28"/>
      <c r="K84" s="28"/>
      <c r="L84" s="28"/>
      <c r="M84" s="28"/>
      <c r="N84" s="28"/>
      <c r="O84" s="28"/>
      <c r="P84" s="28"/>
      <c r="Q84" s="28"/>
      <c r="R84" s="28"/>
      <c r="S84" s="28"/>
      <c r="T84" s="28"/>
      <c r="U84" s="28"/>
      <c r="V84" s="28"/>
      <c r="W84" s="28"/>
    </row>
    <row r="85" spans="1:23" ht="17.649999999999999" customHeight="1">
      <c r="A85" s="28"/>
      <c r="B85" s="28"/>
      <c r="C85" s="28"/>
      <c r="D85" s="28"/>
      <c r="E85" s="28"/>
      <c r="F85" s="28"/>
      <c r="G85" s="28"/>
      <c r="H85" s="28"/>
      <c r="I85" s="28"/>
      <c r="J85" s="28"/>
      <c r="K85" s="28"/>
      <c r="L85" s="28"/>
      <c r="M85" s="28"/>
      <c r="N85" s="28"/>
      <c r="O85" s="28"/>
      <c r="P85" s="28"/>
      <c r="Q85" s="28"/>
      <c r="R85" s="28"/>
      <c r="S85" s="28"/>
      <c r="T85" s="28"/>
      <c r="U85" s="28"/>
      <c r="V85" s="28"/>
      <c r="W85" s="28"/>
    </row>
    <row r="86" spans="1:23" ht="17.649999999999999" customHeight="1">
      <c r="A86" s="28"/>
      <c r="B86" s="28"/>
      <c r="C86" s="28"/>
      <c r="D86" s="28"/>
      <c r="E86" s="28"/>
      <c r="F86" s="28"/>
      <c r="G86" s="28"/>
      <c r="H86" s="28"/>
      <c r="I86" s="28"/>
      <c r="J86" s="28"/>
      <c r="K86" s="28"/>
      <c r="L86" s="28"/>
      <c r="M86" s="28"/>
      <c r="N86" s="28"/>
      <c r="O86" s="28"/>
      <c r="P86" s="28"/>
      <c r="Q86" s="28"/>
      <c r="R86" s="28"/>
      <c r="S86" s="28"/>
      <c r="T86" s="28"/>
      <c r="U86" s="28"/>
      <c r="V86" s="28"/>
      <c r="W86" s="28"/>
    </row>
    <row r="87" spans="1:23" ht="17.649999999999999" customHeight="1">
      <c r="A87" s="28"/>
      <c r="B87" s="28"/>
      <c r="C87" s="28"/>
      <c r="D87" s="28"/>
      <c r="E87" s="28"/>
      <c r="F87" s="28"/>
      <c r="G87" s="28"/>
      <c r="H87" s="28"/>
      <c r="I87" s="28"/>
      <c r="J87" s="28"/>
      <c r="K87" s="28"/>
      <c r="L87" s="28"/>
      <c r="M87" s="28"/>
      <c r="N87" s="28"/>
      <c r="O87" s="28"/>
      <c r="P87" s="28"/>
      <c r="Q87" s="28"/>
      <c r="R87" s="28"/>
      <c r="S87" s="28"/>
      <c r="T87" s="28"/>
      <c r="U87" s="28"/>
      <c r="V87" s="28"/>
      <c r="W87" s="28"/>
    </row>
    <row r="88" spans="1:23" ht="17.649999999999999" customHeight="1">
      <c r="A88" s="28"/>
      <c r="B88" s="28"/>
      <c r="C88" s="28"/>
      <c r="D88" s="28"/>
      <c r="E88" s="28"/>
      <c r="F88" s="28"/>
      <c r="G88" s="28"/>
      <c r="H88" s="28"/>
      <c r="I88" s="28"/>
      <c r="J88" s="28"/>
      <c r="K88" s="28"/>
      <c r="L88" s="28"/>
      <c r="M88" s="28"/>
      <c r="N88" s="28"/>
      <c r="O88" s="28"/>
      <c r="P88" s="28"/>
      <c r="Q88" s="28"/>
      <c r="R88" s="28"/>
      <c r="S88" s="28"/>
      <c r="T88" s="28"/>
      <c r="U88" s="28"/>
      <c r="V88" s="28"/>
      <c r="W88" s="28"/>
    </row>
    <row r="89" spans="1:23" ht="17.649999999999999" customHeight="1">
      <c r="A89" s="28"/>
      <c r="B89" s="28"/>
      <c r="C89" s="28"/>
      <c r="D89" s="28"/>
      <c r="E89" s="28"/>
      <c r="F89" s="28"/>
      <c r="G89" s="28"/>
      <c r="H89" s="28"/>
      <c r="I89" s="28"/>
      <c r="J89" s="28"/>
      <c r="K89" s="28"/>
      <c r="L89" s="28"/>
      <c r="M89" s="28"/>
      <c r="N89" s="28"/>
      <c r="O89" s="28"/>
      <c r="P89" s="28"/>
      <c r="Q89" s="28"/>
      <c r="R89" s="28"/>
      <c r="S89" s="28"/>
      <c r="T89" s="28"/>
      <c r="U89" s="28"/>
      <c r="V89" s="28"/>
      <c r="W89" s="28"/>
    </row>
    <row r="90" spans="1:23" ht="15">
      <c r="A90" s="28"/>
      <c r="B90" s="28"/>
      <c r="C90" s="28"/>
      <c r="D90" s="28"/>
      <c r="E90" s="28"/>
      <c r="F90" s="28"/>
      <c r="G90" s="28"/>
      <c r="H90" s="28"/>
      <c r="I90" s="28"/>
      <c r="J90" s="28"/>
      <c r="K90" s="28"/>
      <c r="L90" s="28"/>
      <c r="M90" s="28"/>
      <c r="N90" s="28"/>
      <c r="O90" s="28"/>
      <c r="P90" s="28"/>
      <c r="Q90" s="28"/>
      <c r="R90" s="28"/>
      <c r="S90" s="28"/>
      <c r="T90" s="28"/>
      <c r="U90" s="28"/>
      <c r="V90" s="28"/>
      <c r="W90" s="28"/>
    </row>
    <row r="91" spans="1:23" ht="15">
      <c r="A91" s="28"/>
      <c r="B91" s="28"/>
      <c r="C91" s="28"/>
      <c r="D91" s="28"/>
      <c r="E91" s="28"/>
      <c r="F91" s="28"/>
      <c r="G91" s="28"/>
      <c r="H91" s="28"/>
      <c r="I91" s="28"/>
      <c r="J91" s="28"/>
      <c r="K91" s="28"/>
      <c r="L91" s="28"/>
      <c r="M91" s="28"/>
      <c r="N91" s="28"/>
      <c r="O91" s="28"/>
      <c r="P91" s="28"/>
      <c r="Q91" s="28"/>
      <c r="R91" s="28"/>
      <c r="S91" s="28"/>
      <c r="T91" s="28"/>
      <c r="U91" s="28"/>
      <c r="V91" s="28"/>
      <c r="W91" s="28"/>
    </row>
    <row r="92" spans="1:23" ht="15">
      <c r="A92" s="28"/>
      <c r="B92" s="28"/>
      <c r="C92" s="28"/>
      <c r="D92" s="28"/>
      <c r="E92" s="28"/>
      <c r="F92" s="28"/>
      <c r="G92" s="28"/>
      <c r="H92" s="28"/>
      <c r="I92" s="28"/>
      <c r="J92" s="28"/>
      <c r="K92" s="28"/>
      <c r="L92" s="28"/>
      <c r="M92" s="28"/>
      <c r="N92" s="28"/>
      <c r="O92" s="28"/>
      <c r="P92" s="28"/>
      <c r="Q92" s="28"/>
      <c r="R92" s="28"/>
      <c r="S92" s="28"/>
      <c r="T92" s="28"/>
      <c r="U92" s="28"/>
      <c r="V92" s="28"/>
      <c r="W92" s="28"/>
    </row>
    <row r="93" spans="1:23" ht="15">
      <c r="A93" s="28"/>
      <c r="B93" s="28"/>
      <c r="C93" s="28"/>
      <c r="D93" s="28"/>
      <c r="E93" s="28"/>
      <c r="F93" s="28"/>
      <c r="G93" s="28"/>
      <c r="H93" s="28"/>
      <c r="I93" s="28"/>
      <c r="J93" s="28"/>
      <c r="K93" s="28"/>
      <c r="L93" s="28"/>
      <c r="M93" s="28"/>
      <c r="N93" s="28"/>
      <c r="O93" s="28"/>
      <c r="P93" s="28"/>
      <c r="Q93" s="28"/>
      <c r="R93" s="28"/>
      <c r="S93" s="28"/>
      <c r="T93" s="28"/>
      <c r="U93" s="28"/>
      <c r="V93" s="28"/>
      <c r="W93" s="28"/>
    </row>
    <row r="94" spans="1:23" ht="15">
      <c r="A94" s="28"/>
      <c r="B94" s="28"/>
      <c r="C94" s="28"/>
      <c r="D94" s="28"/>
      <c r="E94" s="28"/>
      <c r="F94" s="28"/>
      <c r="G94" s="28"/>
      <c r="H94" s="28"/>
      <c r="I94" s="28"/>
      <c r="J94" s="28"/>
      <c r="K94" s="28"/>
      <c r="L94" s="28"/>
      <c r="M94" s="28"/>
      <c r="N94" s="28"/>
      <c r="O94" s="28"/>
      <c r="P94" s="28"/>
      <c r="Q94" s="28"/>
      <c r="R94" s="28"/>
      <c r="S94" s="28"/>
      <c r="T94" s="28"/>
      <c r="U94" s="28"/>
      <c r="V94" s="28"/>
      <c r="W94" s="28"/>
    </row>
    <row r="95" spans="1:23" ht="15">
      <c r="A95" s="28"/>
      <c r="B95" s="28"/>
      <c r="C95" s="28"/>
      <c r="D95" s="28"/>
      <c r="E95" s="28"/>
      <c r="F95" s="28"/>
      <c r="G95" s="28"/>
      <c r="H95" s="28"/>
      <c r="I95" s="28"/>
      <c r="J95" s="28"/>
      <c r="K95" s="28"/>
      <c r="L95" s="28"/>
      <c r="M95" s="28"/>
      <c r="N95" s="28"/>
      <c r="O95" s="28"/>
      <c r="P95" s="28"/>
      <c r="Q95" s="28"/>
      <c r="R95" s="28"/>
      <c r="S95" s="28"/>
      <c r="T95" s="28"/>
      <c r="U95" s="28"/>
      <c r="V95" s="28"/>
      <c r="W95" s="28"/>
    </row>
    <row r="96" spans="1:23" ht="15">
      <c r="A96" s="28"/>
      <c r="B96" s="28"/>
      <c r="C96" s="28"/>
      <c r="D96" s="28"/>
      <c r="E96" s="28"/>
      <c r="F96" s="28"/>
      <c r="G96" s="28"/>
      <c r="H96" s="28"/>
      <c r="I96" s="28"/>
      <c r="J96" s="28"/>
      <c r="K96" s="28"/>
      <c r="L96" s="28"/>
      <c r="M96" s="28"/>
      <c r="N96" s="28"/>
      <c r="O96" s="28"/>
      <c r="P96" s="28"/>
      <c r="Q96" s="28"/>
      <c r="R96" s="28"/>
      <c r="S96" s="28"/>
      <c r="T96" s="28"/>
      <c r="U96" s="28"/>
      <c r="V96" s="28"/>
      <c r="W96" s="28"/>
    </row>
    <row r="97" spans="1:23" ht="15">
      <c r="A97" s="28"/>
      <c r="B97" s="28"/>
      <c r="C97" s="28"/>
      <c r="D97" s="28"/>
      <c r="E97" s="28"/>
      <c r="F97" s="28"/>
      <c r="G97" s="28"/>
      <c r="H97" s="28"/>
      <c r="I97" s="28"/>
      <c r="J97" s="28"/>
      <c r="K97" s="28"/>
      <c r="L97" s="28"/>
      <c r="M97" s="28"/>
      <c r="N97" s="28"/>
      <c r="O97" s="28"/>
      <c r="P97" s="28"/>
      <c r="Q97" s="28"/>
      <c r="R97" s="28"/>
      <c r="S97" s="28"/>
      <c r="T97" s="28"/>
      <c r="U97" s="28"/>
      <c r="V97" s="28"/>
      <c r="W97" s="28"/>
    </row>
    <row r="98" spans="1:23" ht="15">
      <c r="A98" s="28"/>
      <c r="B98" s="28"/>
      <c r="C98" s="28"/>
      <c r="D98" s="28"/>
      <c r="E98" s="28"/>
      <c r="F98" s="28"/>
      <c r="G98" s="28"/>
      <c r="H98" s="28"/>
      <c r="I98" s="28"/>
      <c r="J98" s="28"/>
      <c r="K98" s="28"/>
      <c r="L98" s="28"/>
      <c r="M98" s="28"/>
      <c r="N98" s="28"/>
      <c r="O98" s="28"/>
      <c r="P98" s="28"/>
      <c r="Q98" s="28"/>
      <c r="R98" s="28"/>
      <c r="S98" s="28"/>
      <c r="T98" s="28"/>
      <c r="U98" s="28"/>
      <c r="V98" s="28"/>
      <c r="W98" s="28"/>
    </row>
    <row r="99" spans="1:23" ht="15">
      <c r="A99" s="28"/>
      <c r="B99" s="28"/>
      <c r="C99" s="28"/>
      <c r="D99" s="28"/>
      <c r="E99" s="28"/>
      <c r="F99" s="28"/>
      <c r="G99" s="28"/>
      <c r="H99" s="28"/>
      <c r="I99" s="28"/>
      <c r="J99" s="28"/>
      <c r="K99" s="28"/>
      <c r="L99" s="28"/>
      <c r="M99" s="28"/>
      <c r="N99" s="28"/>
      <c r="O99" s="28"/>
      <c r="P99" s="28"/>
      <c r="Q99" s="28"/>
      <c r="R99" s="28"/>
      <c r="S99" s="28"/>
      <c r="T99" s="28"/>
      <c r="U99" s="28"/>
      <c r="V99" s="28"/>
      <c r="W99" s="28"/>
    </row>
    <row r="100" spans="1:23" ht="15">
      <c r="A100" s="28"/>
      <c r="B100" s="28"/>
      <c r="C100" s="28"/>
      <c r="D100" s="28"/>
      <c r="E100" s="28"/>
      <c r="F100" s="28"/>
      <c r="G100" s="28"/>
      <c r="H100" s="28"/>
      <c r="I100" s="28"/>
      <c r="J100" s="28"/>
      <c r="K100" s="28"/>
      <c r="L100" s="28"/>
      <c r="M100" s="28"/>
      <c r="N100" s="28"/>
      <c r="O100" s="28"/>
      <c r="P100" s="28"/>
      <c r="Q100" s="28"/>
      <c r="R100" s="28"/>
      <c r="S100" s="28"/>
      <c r="T100" s="28"/>
      <c r="U100" s="28"/>
      <c r="V100" s="28"/>
      <c r="W100" s="28"/>
    </row>
    <row r="101" spans="1:23" ht="15">
      <c r="A101" s="28"/>
      <c r="B101" s="28"/>
      <c r="C101" s="28"/>
      <c r="D101" s="28"/>
      <c r="E101" s="28"/>
      <c r="F101" s="28"/>
      <c r="G101" s="28"/>
      <c r="H101" s="28"/>
      <c r="I101" s="28"/>
      <c r="J101" s="28"/>
      <c r="K101" s="28"/>
      <c r="L101" s="28"/>
      <c r="M101" s="28"/>
      <c r="N101" s="28"/>
      <c r="O101" s="28"/>
      <c r="P101" s="28"/>
      <c r="Q101" s="28"/>
      <c r="R101" s="28"/>
      <c r="S101" s="28"/>
      <c r="T101" s="28"/>
      <c r="U101" s="28"/>
      <c r="V101" s="28"/>
      <c r="W101" s="28"/>
    </row>
    <row r="102" spans="1:23" ht="15">
      <c r="A102" s="28"/>
      <c r="B102" s="28"/>
      <c r="C102" s="28"/>
      <c r="D102" s="28"/>
      <c r="E102" s="28"/>
      <c r="F102" s="28"/>
      <c r="G102" s="28"/>
      <c r="H102" s="28"/>
      <c r="I102" s="28"/>
      <c r="J102" s="28"/>
      <c r="K102" s="28"/>
      <c r="L102" s="28"/>
      <c r="M102" s="28"/>
      <c r="N102" s="28"/>
      <c r="O102" s="28"/>
      <c r="P102" s="28"/>
      <c r="Q102" s="28"/>
      <c r="R102" s="28"/>
      <c r="S102" s="28"/>
      <c r="T102" s="28"/>
      <c r="U102" s="28"/>
      <c r="V102" s="28"/>
      <c r="W102" s="28"/>
    </row>
    <row r="103" spans="1:23" ht="15">
      <c r="A103" s="28"/>
      <c r="B103" s="28"/>
      <c r="C103" s="28"/>
      <c r="D103" s="28"/>
      <c r="E103" s="28"/>
      <c r="F103" s="28"/>
      <c r="G103" s="28"/>
      <c r="H103" s="28"/>
      <c r="I103" s="28"/>
      <c r="J103" s="28"/>
      <c r="K103" s="28"/>
      <c r="L103" s="28"/>
      <c r="M103" s="28"/>
      <c r="N103" s="28"/>
      <c r="O103" s="28"/>
      <c r="P103" s="28"/>
      <c r="Q103" s="28"/>
      <c r="R103" s="28"/>
      <c r="S103" s="28"/>
      <c r="T103" s="28"/>
      <c r="U103" s="28"/>
      <c r="V103" s="28"/>
      <c r="W103" s="28"/>
    </row>
    <row r="104" spans="1:23" ht="15">
      <c r="A104" s="28"/>
      <c r="B104" s="28"/>
      <c r="C104" s="28"/>
      <c r="D104" s="28"/>
      <c r="E104" s="28"/>
      <c r="F104" s="28"/>
      <c r="G104" s="28"/>
      <c r="H104" s="28"/>
      <c r="I104" s="28"/>
      <c r="J104" s="28"/>
      <c r="K104" s="28"/>
      <c r="L104" s="28"/>
      <c r="M104" s="28"/>
      <c r="N104" s="28"/>
      <c r="O104" s="28"/>
      <c r="P104" s="28"/>
      <c r="Q104" s="28"/>
      <c r="R104" s="28"/>
      <c r="S104" s="28"/>
      <c r="T104" s="28"/>
      <c r="U104" s="28"/>
      <c r="V104" s="28"/>
      <c r="W104" s="28"/>
    </row>
    <row r="105" spans="1:23" ht="15">
      <c r="A105" s="28"/>
      <c r="B105" s="28"/>
      <c r="C105" s="28"/>
      <c r="D105" s="28"/>
      <c r="E105" s="28"/>
      <c r="F105" s="28"/>
      <c r="G105" s="28"/>
      <c r="H105" s="28"/>
      <c r="I105" s="28"/>
      <c r="J105" s="28"/>
      <c r="K105" s="28"/>
      <c r="L105" s="28"/>
      <c r="M105" s="28"/>
      <c r="N105" s="28"/>
      <c r="O105" s="28"/>
      <c r="P105" s="28"/>
      <c r="Q105" s="28"/>
      <c r="R105" s="28"/>
      <c r="S105" s="28"/>
      <c r="T105" s="28"/>
      <c r="U105" s="28"/>
      <c r="V105" s="28"/>
      <c r="W105" s="28"/>
    </row>
    <row r="106" spans="1:23" ht="15">
      <c r="A106" s="28"/>
      <c r="B106" s="28"/>
      <c r="C106" s="28"/>
      <c r="D106" s="28"/>
      <c r="E106" s="28"/>
      <c r="F106" s="28"/>
      <c r="G106" s="28"/>
      <c r="H106" s="28"/>
      <c r="I106" s="28"/>
      <c r="J106" s="28"/>
      <c r="K106" s="28"/>
      <c r="L106" s="28"/>
      <c r="M106" s="28"/>
      <c r="N106" s="28"/>
      <c r="O106" s="28"/>
      <c r="P106" s="28"/>
      <c r="Q106" s="28"/>
      <c r="R106" s="28"/>
      <c r="S106" s="28"/>
      <c r="T106" s="28"/>
      <c r="U106" s="28"/>
      <c r="V106" s="28"/>
      <c r="W106" s="28"/>
    </row>
    <row r="107" spans="1:23" ht="15">
      <c r="A107" s="28"/>
      <c r="B107" s="28"/>
      <c r="C107" s="28"/>
      <c r="D107" s="28"/>
      <c r="E107" s="28"/>
      <c r="F107" s="28"/>
      <c r="G107" s="28"/>
      <c r="H107" s="28"/>
      <c r="I107" s="28"/>
      <c r="J107" s="28"/>
      <c r="K107" s="28"/>
      <c r="L107" s="28"/>
      <c r="M107" s="28"/>
      <c r="N107" s="28"/>
      <c r="O107" s="28"/>
      <c r="P107" s="28"/>
      <c r="Q107" s="28"/>
      <c r="R107" s="28"/>
      <c r="S107" s="28"/>
      <c r="T107" s="28"/>
      <c r="U107" s="28"/>
      <c r="V107" s="28"/>
      <c r="W107" s="28"/>
    </row>
    <row r="108" spans="1:23" ht="15">
      <c r="A108" s="28"/>
      <c r="B108" s="28"/>
      <c r="C108" s="28"/>
      <c r="D108" s="28"/>
      <c r="E108" s="28"/>
      <c r="F108" s="28"/>
      <c r="G108" s="28"/>
      <c r="H108" s="28"/>
      <c r="I108" s="28"/>
      <c r="J108" s="28"/>
      <c r="K108" s="28"/>
      <c r="L108" s="28"/>
      <c r="M108" s="28"/>
      <c r="N108" s="28"/>
      <c r="O108" s="28"/>
      <c r="P108" s="28"/>
      <c r="Q108" s="28"/>
      <c r="R108" s="28"/>
      <c r="S108" s="28"/>
      <c r="T108" s="28"/>
      <c r="U108" s="28"/>
      <c r="V108" s="28"/>
      <c r="W108" s="28"/>
    </row>
    <row r="109" spans="1:23" ht="15">
      <c r="A109" s="28"/>
      <c r="B109" s="28"/>
      <c r="C109" s="28"/>
      <c r="D109" s="28"/>
      <c r="E109" s="28"/>
      <c r="F109" s="28"/>
      <c r="G109" s="28"/>
      <c r="H109" s="28"/>
      <c r="I109" s="28"/>
      <c r="J109" s="28"/>
      <c r="K109" s="28"/>
      <c r="L109" s="28"/>
      <c r="M109" s="28"/>
      <c r="N109" s="28"/>
      <c r="O109" s="28"/>
      <c r="P109" s="28"/>
      <c r="Q109" s="28"/>
      <c r="R109" s="28"/>
      <c r="S109" s="28"/>
      <c r="T109" s="28"/>
      <c r="U109" s="28"/>
      <c r="V109" s="28"/>
      <c r="W109" s="28"/>
    </row>
    <row r="110" spans="1:23" ht="15">
      <c r="A110" s="28"/>
      <c r="B110" s="28"/>
      <c r="C110" s="28"/>
      <c r="D110" s="28"/>
      <c r="E110" s="28"/>
      <c r="F110" s="28"/>
      <c r="G110" s="28"/>
      <c r="H110" s="28"/>
      <c r="I110" s="28"/>
      <c r="J110" s="28"/>
      <c r="K110" s="28"/>
      <c r="L110" s="28"/>
      <c r="M110" s="28"/>
      <c r="N110" s="28"/>
      <c r="O110" s="28"/>
      <c r="P110" s="28"/>
      <c r="Q110" s="28"/>
      <c r="R110" s="28"/>
      <c r="S110" s="28"/>
      <c r="T110" s="28"/>
      <c r="U110" s="28"/>
      <c r="V110" s="28"/>
      <c r="W110" s="28"/>
    </row>
    <row r="111" spans="1:23" ht="15">
      <c r="A111" s="28"/>
      <c r="B111" s="28"/>
      <c r="C111" s="28"/>
      <c r="D111" s="28"/>
      <c r="E111" s="28"/>
      <c r="F111" s="28"/>
      <c r="G111" s="28"/>
      <c r="H111" s="28"/>
      <c r="I111" s="28"/>
      <c r="J111" s="28"/>
      <c r="K111" s="28"/>
      <c r="L111" s="28"/>
      <c r="M111" s="28"/>
      <c r="N111" s="28"/>
      <c r="O111" s="28"/>
      <c r="P111" s="28"/>
      <c r="Q111" s="28"/>
      <c r="R111" s="28"/>
      <c r="S111" s="28"/>
      <c r="T111" s="28"/>
      <c r="U111" s="28"/>
      <c r="V111" s="28"/>
      <c r="W111" s="28"/>
    </row>
    <row r="112" spans="1:23" ht="15">
      <c r="A112" s="28"/>
      <c r="B112" s="28"/>
      <c r="C112" s="28"/>
      <c r="D112" s="28"/>
      <c r="E112" s="28"/>
      <c r="F112" s="28"/>
      <c r="G112" s="28"/>
      <c r="H112" s="28"/>
      <c r="I112" s="28"/>
      <c r="J112" s="28"/>
      <c r="K112" s="28"/>
      <c r="L112" s="28"/>
      <c r="M112" s="28"/>
      <c r="N112" s="28"/>
      <c r="O112" s="28"/>
      <c r="P112" s="28"/>
      <c r="Q112" s="28"/>
      <c r="R112" s="28"/>
      <c r="S112" s="28"/>
      <c r="T112" s="28"/>
      <c r="U112" s="28"/>
      <c r="V112" s="28"/>
      <c r="W112" s="28"/>
    </row>
    <row r="113" spans="1:23" ht="15">
      <c r="A113" s="28"/>
      <c r="B113" s="28"/>
      <c r="C113" s="28"/>
      <c r="D113" s="28"/>
      <c r="E113" s="28"/>
      <c r="F113" s="28"/>
      <c r="G113" s="28"/>
      <c r="H113" s="28"/>
      <c r="I113" s="28"/>
      <c r="J113" s="28"/>
      <c r="K113" s="28"/>
      <c r="L113" s="28"/>
      <c r="M113" s="28"/>
      <c r="N113" s="28"/>
      <c r="O113" s="28"/>
      <c r="P113" s="28"/>
      <c r="Q113" s="28"/>
      <c r="R113" s="28"/>
      <c r="S113" s="28"/>
      <c r="T113" s="28"/>
      <c r="U113" s="28"/>
      <c r="V113" s="28"/>
      <c r="W113" s="28"/>
    </row>
    <row r="114" spans="1:23" ht="15">
      <c r="A114" s="28"/>
      <c r="B114" s="28"/>
      <c r="C114" s="28"/>
      <c r="D114" s="28"/>
      <c r="E114" s="28"/>
      <c r="F114" s="28"/>
      <c r="G114" s="28"/>
      <c r="H114" s="28"/>
      <c r="I114" s="28"/>
      <c r="J114" s="28"/>
      <c r="K114" s="28"/>
      <c r="L114" s="28"/>
      <c r="M114" s="28"/>
      <c r="N114" s="28"/>
      <c r="O114" s="28"/>
      <c r="P114" s="28"/>
      <c r="Q114" s="28"/>
      <c r="R114" s="28"/>
      <c r="S114" s="28"/>
      <c r="T114" s="28"/>
      <c r="U114" s="28"/>
      <c r="V114" s="28"/>
      <c r="W114" s="28"/>
    </row>
    <row r="115" spans="1:23" ht="15">
      <c r="A115" s="28"/>
      <c r="B115" s="28"/>
      <c r="C115" s="28"/>
      <c r="D115" s="28"/>
      <c r="E115" s="28"/>
      <c r="F115" s="28"/>
      <c r="G115" s="28"/>
      <c r="H115" s="28"/>
      <c r="I115" s="28"/>
      <c r="J115" s="28"/>
      <c r="K115" s="28"/>
      <c r="L115" s="28"/>
      <c r="M115" s="28"/>
      <c r="N115" s="28"/>
      <c r="O115" s="28"/>
      <c r="P115" s="28"/>
      <c r="Q115" s="28"/>
      <c r="R115" s="28"/>
      <c r="S115" s="28"/>
      <c r="T115" s="28"/>
      <c r="U115" s="28"/>
      <c r="V115" s="28"/>
      <c r="W115" s="28"/>
    </row>
    <row r="116" spans="1:23" ht="15">
      <c r="A116" s="28"/>
      <c r="B116" s="28"/>
      <c r="C116" s="28"/>
      <c r="D116" s="28"/>
      <c r="E116" s="28"/>
      <c r="F116" s="28"/>
      <c r="G116" s="28"/>
      <c r="H116" s="28"/>
      <c r="I116" s="28"/>
      <c r="J116" s="28"/>
      <c r="K116" s="28"/>
      <c r="L116" s="28"/>
      <c r="M116" s="28"/>
      <c r="N116" s="28"/>
      <c r="O116" s="28"/>
      <c r="P116" s="28"/>
      <c r="Q116" s="28"/>
      <c r="R116" s="28"/>
      <c r="S116" s="28"/>
      <c r="T116" s="28"/>
      <c r="U116" s="28"/>
      <c r="V116" s="28"/>
      <c r="W116" s="28"/>
    </row>
    <row r="117" spans="1:23" ht="15">
      <c r="A117" s="28"/>
      <c r="B117" s="28"/>
      <c r="C117" s="28"/>
      <c r="D117" s="28"/>
      <c r="E117" s="28"/>
      <c r="F117" s="28"/>
      <c r="G117" s="28"/>
      <c r="H117" s="28"/>
      <c r="I117" s="28"/>
      <c r="J117" s="28"/>
      <c r="K117" s="28"/>
      <c r="L117" s="28"/>
      <c r="M117" s="28"/>
      <c r="N117" s="28"/>
      <c r="O117" s="28"/>
      <c r="P117" s="28"/>
      <c r="Q117" s="28"/>
      <c r="R117" s="28"/>
      <c r="S117" s="28"/>
      <c r="T117" s="28"/>
      <c r="U117" s="28"/>
      <c r="V117" s="28"/>
      <c r="W117" s="28"/>
    </row>
    <row r="118" spans="1:23" ht="15">
      <c r="A118" s="28"/>
      <c r="B118" s="28"/>
      <c r="C118" s="28"/>
      <c r="D118" s="28"/>
      <c r="E118" s="28"/>
      <c r="F118" s="28"/>
      <c r="G118" s="28"/>
      <c r="H118" s="28"/>
      <c r="I118" s="28"/>
      <c r="J118" s="28"/>
      <c r="K118" s="28"/>
      <c r="L118" s="28"/>
      <c r="M118" s="28"/>
      <c r="N118" s="28"/>
      <c r="O118" s="28"/>
      <c r="P118" s="28"/>
      <c r="Q118" s="28"/>
      <c r="R118" s="28"/>
      <c r="S118" s="28"/>
      <c r="T118" s="28"/>
      <c r="U118" s="28"/>
      <c r="V118" s="28"/>
      <c r="W118" s="28"/>
    </row>
    <row r="119" spans="1:23" ht="15">
      <c r="A119" s="28"/>
      <c r="B119" s="28"/>
      <c r="C119" s="28"/>
      <c r="D119" s="28"/>
      <c r="E119" s="28"/>
      <c r="F119" s="28"/>
      <c r="G119" s="28"/>
      <c r="H119" s="28"/>
      <c r="I119" s="28"/>
      <c r="J119" s="28"/>
      <c r="K119" s="28"/>
      <c r="L119" s="28"/>
      <c r="M119" s="28"/>
      <c r="N119" s="28"/>
      <c r="O119" s="28"/>
      <c r="P119" s="28"/>
      <c r="Q119" s="28"/>
      <c r="R119" s="28"/>
      <c r="S119" s="28"/>
      <c r="T119" s="28"/>
      <c r="U119" s="28"/>
      <c r="V119" s="28"/>
      <c r="W119" s="28"/>
    </row>
    <row r="120" spans="1:23" ht="15">
      <c r="A120" s="28"/>
      <c r="B120" s="28"/>
      <c r="C120" s="28"/>
      <c r="D120" s="28"/>
      <c r="E120" s="28"/>
      <c r="F120" s="28"/>
      <c r="G120" s="28"/>
      <c r="H120" s="28"/>
      <c r="I120" s="28"/>
      <c r="J120" s="28"/>
      <c r="K120" s="28"/>
      <c r="L120" s="28"/>
      <c r="M120" s="28"/>
      <c r="N120" s="28"/>
      <c r="O120" s="28"/>
      <c r="P120" s="28"/>
      <c r="Q120" s="28"/>
      <c r="R120" s="28"/>
      <c r="S120" s="28"/>
      <c r="T120" s="28"/>
      <c r="U120" s="28"/>
      <c r="V120" s="28"/>
      <c r="W120" s="28"/>
    </row>
    <row r="121" spans="1:23" ht="15">
      <c r="A121" s="28"/>
      <c r="B121" s="28"/>
      <c r="C121" s="28"/>
      <c r="D121" s="28"/>
      <c r="E121" s="28"/>
      <c r="F121" s="28"/>
      <c r="G121" s="28"/>
      <c r="H121" s="28"/>
      <c r="I121" s="28"/>
      <c r="J121" s="28"/>
      <c r="K121" s="28"/>
      <c r="L121" s="28"/>
      <c r="M121" s="28"/>
      <c r="N121" s="28"/>
      <c r="O121" s="28"/>
      <c r="P121" s="28"/>
      <c r="Q121" s="28"/>
      <c r="R121" s="28"/>
      <c r="S121" s="28"/>
      <c r="T121" s="28"/>
      <c r="U121" s="28"/>
      <c r="V121" s="28"/>
      <c r="W121" s="28"/>
    </row>
    <row r="122" spans="1:23" ht="15">
      <c r="A122" s="28"/>
      <c r="B122" s="28"/>
      <c r="C122" s="28"/>
      <c r="D122" s="28"/>
      <c r="E122" s="28"/>
      <c r="F122" s="28"/>
      <c r="G122" s="28"/>
      <c r="H122" s="28"/>
      <c r="I122" s="28"/>
      <c r="J122" s="28"/>
      <c r="K122" s="28"/>
      <c r="L122" s="28"/>
      <c r="M122" s="28"/>
      <c r="N122" s="28"/>
      <c r="O122" s="28"/>
      <c r="P122" s="28"/>
      <c r="Q122" s="28"/>
      <c r="R122" s="28"/>
      <c r="S122" s="28"/>
      <c r="T122" s="28"/>
      <c r="U122" s="28"/>
      <c r="V122" s="28"/>
      <c r="W122" s="28"/>
    </row>
    <row r="123" spans="1:23" ht="15">
      <c r="A123" s="28"/>
      <c r="B123" s="28"/>
      <c r="C123" s="28"/>
      <c r="D123" s="28"/>
      <c r="E123" s="28"/>
      <c r="F123" s="28"/>
      <c r="G123" s="28"/>
      <c r="H123" s="28"/>
      <c r="I123" s="28"/>
      <c r="J123" s="28"/>
      <c r="K123" s="28"/>
      <c r="L123" s="28"/>
      <c r="M123" s="28"/>
      <c r="N123" s="28"/>
      <c r="O123" s="28"/>
      <c r="P123" s="28"/>
      <c r="Q123" s="28"/>
      <c r="R123" s="28"/>
      <c r="S123" s="28"/>
      <c r="T123" s="28"/>
      <c r="U123" s="28"/>
      <c r="V123" s="28"/>
      <c r="W123" s="28"/>
    </row>
    <row r="124" spans="1:23" ht="15">
      <c r="A124" s="28"/>
      <c r="B124" s="28"/>
      <c r="C124" s="28"/>
      <c r="D124" s="28"/>
      <c r="E124" s="28"/>
      <c r="F124" s="28"/>
      <c r="G124" s="28"/>
      <c r="H124" s="28"/>
      <c r="I124" s="28"/>
      <c r="J124" s="28"/>
      <c r="K124" s="28"/>
      <c r="L124" s="28"/>
      <c r="M124" s="28"/>
      <c r="N124" s="28"/>
      <c r="O124" s="28"/>
      <c r="P124" s="28"/>
      <c r="Q124" s="28"/>
      <c r="R124" s="28"/>
      <c r="S124" s="28"/>
      <c r="T124" s="28"/>
      <c r="U124" s="28"/>
      <c r="V124" s="28"/>
      <c r="W124" s="28"/>
    </row>
    <row r="125" spans="1:23" ht="15">
      <c r="A125" s="28"/>
      <c r="B125" s="28"/>
      <c r="C125" s="28"/>
      <c r="D125" s="28"/>
      <c r="E125" s="28"/>
      <c r="F125" s="28"/>
      <c r="G125" s="28"/>
      <c r="H125" s="28"/>
      <c r="I125" s="28"/>
      <c r="J125" s="28"/>
      <c r="K125" s="28"/>
      <c r="L125" s="28"/>
      <c r="M125" s="28"/>
      <c r="N125" s="28"/>
      <c r="O125" s="28"/>
      <c r="P125" s="28"/>
      <c r="Q125" s="28"/>
      <c r="R125" s="28"/>
      <c r="S125" s="28"/>
      <c r="T125" s="28"/>
      <c r="U125" s="28"/>
      <c r="V125" s="28"/>
      <c r="W125" s="28"/>
    </row>
    <row r="126" spans="1:23" ht="15">
      <c r="A126" s="28"/>
      <c r="B126" s="28"/>
      <c r="C126" s="28"/>
      <c r="D126" s="28"/>
      <c r="E126" s="28"/>
      <c r="F126" s="28"/>
      <c r="G126" s="28"/>
      <c r="H126" s="28"/>
      <c r="I126" s="28"/>
      <c r="J126" s="28"/>
      <c r="K126" s="28"/>
      <c r="L126" s="28"/>
      <c r="M126" s="28"/>
      <c r="N126" s="28"/>
      <c r="O126" s="28"/>
      <c r="P126" s="28"/>
      <c r="Q126" s="28"/>
      <c r="R126" s="28"/>
      <c r="S126" s="28"/>
      <c r="T126" s="28"/>
      <c r="U126" s="28"/>
      <c r="V126" s="28"/>
      <c r="W126" s="28"/>
    </row>
    <row r="127" spans="1:23" ht="15">
      <c r="A127" s="28"/>
      <c r="B127" s="28"/>
      <c r="C127" s="28"/>
      <c r="D127" s="28"/>
      <c r="E127" s="28"/>
      <c r="F127" s="28"/>
      <c r="G127" s="28"/>
      <c r="H127" s="28"/>
      <c r="I127" s="28"/>
      <c r="J127" s="28"/>
      <c r="K127" s="28"/>
      <c r="L127" s="28"/>
      <c r="M127" s="28"/>
      <c r="N127" s="28"/>
      <c r="O127" s="28"/>
      <c r="P127" s="28"/>
      <c r="Q127" s="28"/>
      <c r="R127" s="28"/>
      <c r="S127" s="28"/>
      <c r="T127" s="28"/>
      <c r="U127" s="28"/>
      <c r="V127" s="28"/>
      <c r="W127" s="28"/>
    </row>
    <row r="128" spans="1:23" ht="15">
      <c r="A128" s="28"/>
      <c r="B128" s="28"/>
      <c r="C128" s="28"/>
      <c r="D128" s="28"/>
      <c r="E128" s="28"/>
      <c r="F128" s="28"/>
      <c r="G128" s="28"/>
      <c r="H128" s="28"/>
      <c r="I128" s="28"/>
      <c r="J128" s="28"/>
      <c r="K128" s="28"/>
      <c r="L128" s="28"/>
      <c r="M128" s="28"/>
      <c r="N128" s="28"/>
      <c r="O128" s="28"/>
      <c r="P128" s="28"/>
      <c r="Q128" s="28"/>
      <c r="R128" s="28"/>
      <c r="S128" s="28"/>
      <c r="T128" s="28"/>
      <c r="U128" s="28"/>
      <c r="V128" s="28"/>
      <c r="W128" s="28"/>
    </row>
    <row r="129" spans="1:23" ht="15">
      <c r="A129" s="28"/>
      <c r="B129" s="28"/>
      <c r="C129" s="28"/>
      <c r="D129" s="28"/>
      <c r="E129" s="28"/>
      <c r="F129" s="28"/>
      <c r="G129" s="28"/>
      <c r="H129" s="28"/>
      <c r="I129" s="28"/>
      <c r="J129" s="28"/>
      <c r="K129" s="28"/>
      <c r="L129" s="28"/>
      <c r="M129" s="28"/>
      <c r="N129" s="28"/>
      <c r="O129" s="28"/>
      <c r="P129" s="28"/>
      <c r="Q129" s="28"/>
      <c r="R129" s="28"/>
      <c r="S129" s="28"/>
      <c r="T129" s="28"/>
      <c r="U129" s="28"/>
      <c r="V129" s="28"/>
      <c r="W129" s="28"/>
    </row>
    <row r="130" spans="1:23" ht="15">
      <c r="A130" s="28"/>
      <c r="B130" s="28"/>
      <c r="C130" s="28"/>
      <c r="D130" s="28"/>
      <c r="E130" s="28"/>
      <c r="F130" s="28"/>
      <c r="G130" s="28"/>
      <c r="H130" s="28"/>
      <c r="I130" s="28"/>
      <c r="J130" s="28"/>
      <c r="K130" s="28"/>
      <c r="L130" s="28"/>
      <c r="M130" s="28"/>
      <c r="N130" s="28"/>
      <c r="O130" s="28"/>
      <c r="P130" s="28"/>
      <c r="Q130" s="28"/>
      <c r="R130" s="28"/>
      <c r="S130" s="28"/>
      <c r="T130" s="28"/>
      <c r="U130" s="28"/>
      <c r="V130" s="28"/>
      <c r="W130" s="28"/>
    </row>
    <row r="131" spans="1:23" ht="15">
      <c r="A131" s="28"/>
      <c r="B131" s="28"/>
      <c r="C131" s="28"/>
      <c r="D131" s="28"/>
      <c r="E131" s="28"/>
      <c r="F131" s="28"/>
      <c r="G131" s="28"/>
      <c r="H131" s="28"/>
      <c r="I131" s="28"/>
      <c r="J131" s="28"/>
      <c r="K131" s="28"/>
      <c r="L131" s="28"/>
      <c r="M131" s="28"/>
      <c r="N131" s="28"/>
      <c r="O131" s="28"/>
      <c r="P131" s="28"/>
      <c r="Q131" s="28"/>
      <c r="R131" s="28"/>
      <c r="S131" s="28"/>
      <c r="T131" s="28"/>
      <c r="U131" s="28"/>
      <c r="V131" s="28"/>
      <c r="W131" s="28"/>
    </row>
    <row r="132" spans="1:23" ht="15">
      <c r="A132" s="28"/>
      <c r="B132" s="28"/>
      <c r="C132" s="28"/>
      <c r="D132" s="28"/>
      <c r="E132" s="28"/>
      <c r="F132" s="28"/>
      <c r="G132" s="28"/>
      <c r="H132" s="28"/>
      <c r="I132" s="28"/>
      <c r="J132" s="28"/>
      <c r="K132" s="28"/>
      <c r="L132" s="28"/>
      <c r="M132" s="28"/>
      <c r="N132" s="28"/>
      <c r="O132" s="28"/>
      <c r="P132" s="28"/>
      <c r="Q132" s="28"/>
      <c r="R132" s="28"/>
      <c r="S132" s="28"/>
      <c r="T132" s="28"/>
      <c r="U132" s="28"/>
      <c r="V132" s="28"/>
      <c r="W132" s="28"/>
    </row>
    <row r="133" spans="1:23" ht="15">
      <c r="A133" s="28"/>
      <c r="B133" s="28"/>
      <c r="C133" s="28"/>
      <c r="D133" s="28"/>
      <c r="E133" s="28"/>
      <c r="F133" s="28"/>
      <c r="G133" s="28"/>
      <c r="H133" s="28"/>
      <c r="I133" s="28"/>
      <c r="J133" s="28"/>
      <c r="K133" s="28"/>
      <c r="L133" s="28"/>
      <c r="M133" s="28"/>
      <c r="N133" s="28"/>
      <c r="O133" s="28"/>
      <c r="P133" s="28"/>
      <c r="Q133" s="28"/>
      <c r="R133" s="28"/>
      <c r="S133" s="28"/>
      <c r="T133" s="28"/>
      <c r="U133" s="28"/>
      <c r="V133" s="28"/>
      <c r="W133" s="28"/>
    </row>
    <row r="134" spans="1:23" ht="15">
      <c r="A134" s="28"/>
      <c r="B134" s="28"/>
      <c r="C134" s="28"/>
      <c r="D134" s="28"/>
      <c r="E134" s="28"/>
      <c r="F134" s="28"/>
      <c r="G134" s="28"/>
      <c r="H134" s="28"/>
      <c r="I134" s="28"/>
      <c r="J134" s="28"/>
      <c r="K134" s="28"/>
      <c r="L134" s="28"/>
      <c r="M134" s="28"/>
      <c r="N134" s="28"/>
      <c r="O134" s="28"/>
      <c r="P134" s="28"/>
      <c r="Q134" s="28"/>
      <c r="R134" s="28"/>
      <c r="S134" s="28"/>
      <c r="T134" s="28"/>
      <c r="U134" s="28"/>
      <c r="V134" s="28"/>
      <c r="W134" s="28"/>
    </row>
    <row r="135" spans="1:23" ht="15">
      <c r="A135" s="28"/>
      <c r="B135" s="28"/>
      <c r="C135" s="28"/>
      <c r="D135" s="28"/>
      <c r="E135" s="28"/>
      <c r="F135" s="28"/>
      <c r="G135" s="28"/>
      <c r="H135" s="28"/>
      <c r="I135" s="28"/>
      <c r="J135" s="28"/>
      <c r="K135" s="28"/>
      <c r="L135" s="28"/>
      <c r="M135" s="28"/>
      <c r="N135" s="28"/>
      <c r="O135" s="28"/>
      <c r="P135" s="28"/>
      <c r="Q135" s="28"/>
      <c r="R135" s="28"/>
      <c r="S135" s="28"/>
      <c r="T135" s="28"/>
      <c r="U135" s="28"/>
      <c r="V135" s="28"/>
      <c r="W135" s="28"/>
    </row>
    <row r="136" spans="1:23" ht="15">
      <c r="A136" s="28"/>
      <c r="B136" s="28"/>
      <c r="C136" s="28"/>
      <c r="D136" s="28"/>
      <c r="E136" s="28"/>
      <c r="F136" s="28"/>
      <c r="G136" s="28"/>
      <c r="H136" s="28"/>
      <c r="I136" s="28"/>
      <c r="J136" s="28"/>
      <c r="K136" s="28"/>
      <c r="L136" s="28"/>
      <c r="M136" s="28"/>
      <c r="N136" s="28"/>
      <c r="O136" s="28"/>
      <c r="P136" s="28"/>
      <c r="Q136" s="28"/>
      <c r="R136" s="28"/>
      <c r="S136" s="28"/>
      <c r="T136" s="28"/>
      <c r="U136" s="28"/>
      <c r="V136" s="28"/>
      <c r="W136" s="28"/>
    </row>
    <row r="137" spans="1:23" ht="15">
      <c r="A137" s="28"/>
      <c r="B137" s="28"/>
      <c r="C137" s="28"/>
      <c r="D137" s="28"/>
      <c r="E137" s="28"/>
      <c r="F137" s="28"/>
      <c r="G137" s="28"/>
      <c r="H137" s="28"/>
      <c r="I137" s="28"/>
      <c r="J137" s="28"/>
      <c r="K137" s="28"/>
      <c r="L137" s="28"/>
      <c r="M137" s="28"/>
      <c r="N137" s="28"/>
      <c r="O137" s="28"/>
      <c r="P137" s="28"/>
      <c r="Q137" s="28"/>
      <c r="R137" s="28"/>
      <c r="S137" s="28"/>
      <c r="T137" s="28"/>
      <c r="U137" s="28"/>
      <c r="V137" s="28"/>
      <c r="W137" s="28"/>
    </row>
    <row r="138" spans="1:23" ht="15">
      <c r="A138" s="28"/>
      <c r="B138" s="28"/>
      <c r="C138" s="28"/>
      <c r="D138" s="28"/>
      <c r="E138" s="28"/>
      <c r="F138" s="28"/>
      <c r="G138" s="28"/>
      <c r="H138" s="28"/>
      <c r="I138" s="28"/>
      <c r="J138" s="28"/>
      <c r="K138" s="28"/>
      <c r="L138" s="28"/>
      <c r="M138" s="28"/>
      <c r="N138" s="28"/>
      <c r="O138" s="28"/>
      <c r="P138" s="28"/>
      <c r="Q138" s="28"/>
      <c r="R138" s="28"/>
      <c r="S138" s="28"/>
      <c r="T138" s="28"/>
      <c r="U138" s="28"/>
      <c r="V138" s="28"/>
      <c r="W138" s="28"/>
    </row>
    <row r="139" spans="1:23" ht="15">
      <c r="A139" s="28"/>
      <c r="B139" s="28"/>
      <c r="C139" s="28"/>
      <c r="D139" s="28"/>
      <c r="E139" s="28"/>
      <c r="F139" s="28"/>
      <c r="G139" s="28"/>
      <c r="H139" s="28"/>
      <c r="I139" s="28"/>
      <c r="J139" s="28"/>
      <c r="K139" s="28"/>
      <c r="L139" s="28"/>
      <c r="M139" s="28"/>
      <c r="N139" s="28"/>
      <c r="O139" s="28"/>
      <c r="P139" s="28"/>
      <c r="Q139" s="28"/>
      <c r="R139" s="28"/>
      <c r="S139" s="28"/>
      <c r="T139" s="28"/>
      <c r="U139" s="28"/>
      <c r="V139" s="28"/>
      <c r="W139" s="28"/>
    </row>
    <row r="140" spans="1:23" ht="15">
      <c r="A140" s="28"/>
      <c r="B140" s="28"/>
      <c r="C140" s="28"/>
      <c r="D140" s="28"/>
      <c r="E140" s="28"/>
      <c r="F140" s="28"/>
      <c r="G140" s="28"/>
      <c r="H140" s="28"/>
      <c r="I140" s="28"/>
      <c r="J140" s="28"/>
      <c r="K140" s="28"/>
      <c r="L140" s="28"/>
      <c r="M140" s="28"/>
      <c r="N140" s="28"/>
      <c r="O140" s="28"/>
      <c r="P140" s="28"/>
      <c r="Q140" s="28"/>
      <c r="R140" s="28"/>
      <c r="S140" s="28"/>
      <c r="T140" s="28"/>
      <c r="U140" s="28"/>
      <c r="V140" s="28"/>
      <c r="W140" s="28"/>
    </row>
    <row r="141" spans="1:23" ht="15">
      <c r="A141" s="28"/>
      <c r="B141" s="28"/>
      <c r="C141" s="28"/>
      <c r="D141" s="28"/>
      <c r="E141" s="28"/>
      <c r="F141" s="28"/>
      <c r="G141" s="28"/>
      <c r="H141" s="28"/>
      <c r="I141" s="28"/>
      <c r="J141" s="28"/>
      <c r="K141" s="28"/>
      <c r="L141" s="28"/>
      <c r="M141" s="28"/>
      <c r="N141" s="28"/>
      <c r="O141" s="28"/>
      <c r="P141" s="28"/>
      <c r="Q141" s="28"/>
      <c r="R141" s="28"/>
      <c r="S141" s="28"/>
      <c r="T141" s="28"/>
      <c r="U141" s="28"/>
      <c r="V141" s="28"/>
      <c r="W141" s="28"/>
    </row>
    <row r="142" spans="1:23" ht="15">
      <c r="A142" s="28"/>
      <c r="B142" s="28"/>
      <c r="C142" s="28"/>
      <c r="D142" s="28"/>
      <c r="E142" s="28"/>
      <c r="F142" s="28"/>
      <c r="G142" s="28"/>
      <c r="H142" s="28"/>
      <c r="I142" s="28"/>
      <c r="J142" s="28"/>
      <c r="K142" s="28"/>
      <c r="L142" s="28"/>
      <c r="M142" s="28"/>
      <c r="N142" s="28"/>
      <c r="O142" s="28"/>
      <c r="P142" s="28"/>
      <c r="Q142" s="28"/>
      <c r="R142" s="28"/>
      <c r="S142" s="28"/>
      <c r="T142" s="28"/>
      <c r="U142" s="28"/>
      <c r="V142" s="28"/>
      <c r="W142" s="28"/>
    </row>
    <row r="143" spans="1:23" ht="15">
      <c r="A143" s="28"/>
      <c r="B143" s="28"/>
      <c r="C143" s="28"/>
      <c r="D143" s="28"/>
      <c r="E143" s="28"/>
      <c r="F143" s="28"/>
      <c r="G143" s="28"/>
      <c r="H143" s="28"/>
      <c r="I143" s="28"/>
      <c r="J143" s="28"/>
      <c r="K143" s="28"/>
      <c r="L143" s="28"/>
      <c r="M143" s="28"/>
      <c r="N143" s="28"/>
      <c r="O143" s="28"/>
      <c r="P143" s="28"/>
      <c r="Q143" s="28"/>
      <c r="R143" s="28"/>
      <c r="S143" s="28"/>
      <c r="T143" s="28"/>
      <c r="U143" s="28"/>
      <c r="V143" s="28"/>
      <c r="W143" s="28"/>
    </row>
    <row r="144" spans="1:23" ht="15">
      <c r="A144" s="28"/>
      <c r="B144" s="28"/>
      <c r="C144" s="28"/>
      <c r="D144" s="28"/>
      <c r="E144" s="28"/>
      <c r="F144" s="28"/>
      <c r="G144" s="28"/>
      <c r="H144" s="28"/>
      <c r="I144" s="28"/>
      <c r="J144" s="28"/>
      <c r="K144" s="28"/>
      <c r="L144" s="28"/>
      <c r="M144" s="28"/>
      <c r="N144" s="28"/>
      <c r="O144" s="28"/>
      <c r="P144" s="28"/>
      <c r="Q144" s="28"/>
      <c r="R144" s="28"/>
      <c r="S144" s="28"/>
      <c r="T144" s="28"/>
      <c r="U144" s="28"/>
      <c r="V144" s="28"/>
      <c r="W144" s="28"/>
    </row>
    <row r="145" spans="1:23" ht="15">
      <c r="A145" s="28"/>
      <c r="B145" s="28"/>
      <c r="C145" s="28"/>
      <c r="D145" s="28"/>
      <c r="E145" s="28"/>
      <c r="F145" s="28"/>
      <c r="G145" s="28"/>
      <c r="H145" s="28"/>
      <c r="I145" s="28"/>
      <c r="J145" s="28"/>
      <c r="K145" s="28"/>
      <c r="L145" s="28"/>
      <c r="M145" s="28"/>
      <c r="N145" s="28"/>
      <c r="O145" s="28"/>
      <c r="P145" s="28"/>
      <c r="Q145" s="28"/>
      <c r="R145" s="28"/>
      <c r="S145" s="28"/>
      <c r="T145" s="28"/>
      <c r="U145" s="28"/>
      <c r="V145" s="28"/>
      <c r="W145" s="28"/>
    </row>
    <row r="146" spans="1:23" ht="15">
      <c r="A146" s="28"/>
      <c r="B146" s="28"/>
      <c r="C146" s="28"/>
      <c r="D146" s="28"/>
      <c r="E146" s="28"/>
      <c r="F146" s="28"/>
      <c r="G146" s="28"/>
      <c r="H146" s="28"/>
      <c r="I146" s="28"/>
      <c r="J146" s="28"/>
      <c r="K146" s="28"/>
      <c r="L146" s="28"/>
      <c r="M146" s="28"/>
      <c r="N146" s="28"/>
      <c r="O146" s="28"/>
      <c r="P146" s="28"/>
      <c r="Q146" s="28"/>
      <c r="R146" s="28"/>
      <c r="S146" s="28"/>
      <c r="T146" s="28"/>
      <c r="U146" s="28"/>
      <c r="V146" s="28"/>
      <c r="W146" s="28"/>
    </row>
    <row r="147" spans="1:23" ht="15">
      <c r="A147" s="28"/>
      <c r="B147" s="28"/>
      <c r="C147" s="28"/>
      <c r="D147" s="28"/>
      <c r="E147" s="28"/>
      <c r="F147" s="28"/>
      <c r="G147" s="28"/>
      <c r="H147" s="28"/>
      <c r="I147" s="28"/>
      <c r="J147" s="28"/>
      <c r="K147" s="28"/>
      <c r="L147" s="28"/>
      <c r="M147" s="28"/>
      <c r="N147" s="28"/>
      <c r="O147" s="28"/>
      <c r="P147" s="28"/>
      <c r="Q147" s="28"/>
      <c r="R147" s="28"/>
      <c r="S147" s="28"/>
      <c r="T147" s="28"/>
      <c r="U147" s="28"/>
      <c r="V147" s="28"/>
      <c r="W147" s="28"/>
    </row>
    <row r="148" spans="1:23" ht="15">
      <c r="A148" s="28"/>
      <c r="B148" s="28"/>
      <c r="C148" s="28"/>
      <c r="D148" s="28"/>
      <c r="E148" s="28"/>
      <c r="F148" s="28"/>
      <c r="G148" s="28"/>
      <c r="H148" s="28"/>
      <c r="I148" s="28"/>
      <c r="J148" s="28"/>
      <c r="K148" s="28"/>
      <c r="L148" s="28"/>
      <c r="M148" s="28"/>
      <c r="N148" s="28"/>
      <c r="O148" s="28"/>
      <c r="P148" s="28"/>
      <c r="Q148" s="28"/>
      <c r="R148" s="28"/>
      <c r="S148" s="28"/>
      <c r="T148" s="28"/>
      <c r="U148" s="28"/>
      <c r="V148" s="28"/>
      <c r="W148" s="28"/>
    </row>
    <row r="149" spans="1:23" ht="15">
      <c r="A149" s="28"/>
      <c r="B149" s="28"/>
      <c r="C149" s="28"/>
      <c r="D149" s="28"/>
      <c r="E149" s="28"/>
      <c r="F149" s="28"/>
      <c r="G149" s="28"/>
      <c r="H149" s="28"/>
      <c r="I149" s="28"/>
      <c r="J149" s="28"/>
      <c r="K149" s="28"/>
      <c r="L149" s="28"/>
      <c r="M149" s="28"/>
      <c r="N149" s="28"/>
      <c r="O149" s="28"/>
      <c r="P149" s="28"/>
      <c r="Q149" s="28"/>
      <c r="R149" s="28"/>
      <c r="S149" s="28"/>
      <c r="T149" s="28"/>
      <c r="U149" s="28"/>
      <c r="V149" s="28"/>
      <c r="W149" s="28"/>
    </row>
    <row r="150" spans="1:23" ht="15">
      <c r="A150" s="28"/>
      <c r="B150" s="28"/>
      <c r="C150" s="28"/>
      <c r="D150" s="28"/>
      <c r="E150" s="28"/>
      <c r="F150" s="28"/>
      <c r="G150" s="28"/>
      <c r="H150" s="28"/>
      <c r="I150" s="28"/>
      <c r="J150" s="28"/>
      <c r="K150" s="28"/>
      <c r="L150" s="28"/>
      <c r="M150" s="28"/>
      <c r="N150" s="28"/>
      <c r="O150" s="28"/>
      <c r="P150" s="28"/>
      <c r="Q150" s="28"/>
      <c r="R150" s="28"/>
      <c r="S150" s="28"/>
      <c r="T150" s="28"/>
      <c r="U150" s="28"/>
      <c r="V150" s="28"/>
      <c r="W150" s="28"/>
    </row>
    <row r="151" spans="1:23" ht="15">
      <c r="A151" s="28"/>
      <c r="B151" s="28"/>
      <c r="C151" s="28"/>
      <c r="D151" s="28"/>
      <c r="E151" s="28"/>
      <c r="F151" s="28"/>
      <c r="G151" s="28"/>
      <c r="H151" s="28"/>
      <c r="I151" s="28"/>
      <c r="J151" s="28"/>
      <c r="K151" s="28"/>
      <c r="L151" s="28"/>
      <c r="M151" s="28"/>
      <c r="N151" s="28"/>
      <c r="O151" s="28"/>
      <c r="P151" s="28"/>
      <c r="Q151" s="28"/>
      <c r="R151" s="28"/>
      <c r="S151" s="28"/>
      <c r="T151" s="28"/>
      <c r="U151" s="28"/>
      <c r="V151" s="28"/>
      <c r="W151" s="28"/>
    </row>
    <row r="152" spans="1:23" ht="15">
      <c r="A152" s="28"/>
      <c r="B152" s="28"/>
      <c r="C152" s="28"/>
      <c r="D152" s="28"/>
      <c r="E152" s="28"/>
      <c r="F152" s="28"/>
      <c r="G152" s="28"/>
      <c r="H152" s="28"/>
      <c r="I152" s="28"/>
      <c r="J152" s="28"/>
      <c r="K152" s="28"/>
      <c r="L152" s="28"/>
      <c r="M152" s="28"/>
      <c r="N152" s="28"/>
      <c r="O152" s="28"/>
      <c r="P152" s="28"/>
      <c r="Q152" s="28"/>
      <c r="R152" s="28"/>
      <c r="S152" s="28"/>
      <c r="T152" s="28"/>
      <c r="U152" s="28"/>
      <c r="V152" s="28"/>
      <c r="W152" s="28"/>
    </row>
    <row r="153" spans="1:23" ht="15">
      <c r="A153" s="28"/>
      <c r="B153" s="28"/>
      <c r="C153" s="28"/>
      <c r="D153" s="28"/>
      <c r="E153" s="28"/>
      <c r="F153" s="28"/>
      <c r="G153" s="28"/>
      <c r="H153" s="28"/>
      <c r="I153" s="28"/>
      <c r="J153" s="28"/>
      <c r="K153" s="28"/>
      <c r="L153" s="28"/>
      <c r="M153" s="28"/>
      <c r="N153" s="28"/>
      <c r="O153" s="28"/>
      <c r="P153" s="28"/>
      <c r="Q153" s="28"/>
      <c r="R153" s="28"/>
      <c r="S153" s="28"/>
      <c r="T153" s="28"/>
      <c r="U153" s="28"/>
      <c r="V153" s="28"/>
      <c r="W153" s="28"/>
    </row>
    <row r="154" spans="1:23" ht="15">
      <c r="A154" s="28"/>
      <c r="B154" s="28"/>
      <c r="C154" s="28"/>
      <c r="D154" s="28"/>
      <c r="E154" s="28"/>
      <c r="F154" s="28"/>
      <c r="G154" s="28"/>
      <c r="H154" s="28"/>
      <c r="I154" s="28"/>
      <c r="J154" s="28"/>
      <c r="K154" s="28"/>
      <c r="L154" s="28"/>
      <c r="M154" s="28"/>
      <c r="N154" s="28"/>
      <c r="O154" s="28"/>
      <c r="P154" s="28"/>
      <c r="Q154" s="28"/>
      <c r="R154" s="28"/>
      <c r="S154" s="28"/>
      <c r="T154" s="28"/>
      <c r="U154" s="28"/>
      <c r="V154" s="28"/>
      <c r="W154" s="28"/>
    </row>
    <row r="155" spans="1:23" ht="15">
      <c r="A155" s="28"/>
      <c r="B155" s="28"/>
      <c r="C155" s="28"/>
      <c r="D155" s="28"/>
      <c r="E155" s="28"/>
      <c r="F155" s="28"/>
      <c r="G155" s="28"/>
      <c r="H155" s="28"/>
      <c r="I155" s="28"/>
      <c r="J155" s="28"/>
      <c r="K155" s="28"/>
      <c r="L155" s="28"/>
      <c r="M155" s="28"/>
      <c r="N155" s="28"/>
      <c r="O155" s="28"/>
      <c r="P155" s="28"/>
      <c r="Q155" s="28"/>
      <c r="R155" s="28"/>
      <c r="S155" s="28"/>
      <c r="T155" s="28"/>
      <c r="U155" s="28"/>
      <c r="V155" s="28"/>
      <c r="W155" s="28"/>
    </row>
    <row r="156" spans="1:23" ht="15">
      <c r="A156" s="28"/>
      <c r="B156" s="28"/>
      <c r="C156" s="28"/>
      <c r="D156" s="28"/>
      <c r="E156" s="28"/>
      <c r="F156" s="28"/>
      <c r="G156" s="28"/>
      <c r="H156" s="28"/>
      <c r="I156" s="28"/>
      <c r="J156" s="28"/>
      <c r="K156" s="28"/>
      <c r="L156" s="28"/>
      <c r="M156" s="28"/>
      <c r="N156" s="28"/>
      <c r="O156" s="28"/>
      <c r="P156" s="28"/>
      <c r="Q156" s="28"/>
      <c r="R156" s="28"/>
      <c r="S156" s="28"/>
      <c r="T156" s="28"/>
      <c r="U156" s="28"/>
      <c r="V156" s="28"/>
      <c r="W156" s="28"/>
    </row>
    <row r="157" spans="1:23" ht="15">
      <c r="A157" s="28"/>
      <c r="B157" s="28"/>
      <c r="C157" s="28"/>
      <c r="D157" s="28"/>
      <c r="E157" s="28"/>
      <c r="F157" s="28"/>
      <c r="G157" s="28"/>
      <c r="H157" s="28"/>
      <c r="I157" s="28"/>
      <c r="J157" s="28"/>
      <c r="K157" s="28"/>
      <c r="L157" s="28"/>
      <c r="M157" s="28"/>
      <c r="N157" s="28"/>
      <c r="O157" s="28"/>
      <c r="P157" s="28"/>
      <c r="Q157" s="28"/>
      <c r="R157" s="28"/>
      <c r="S157" s="28"/>
      <c r="T157" s="28"/>
      <c r="U157" s="28"/>
      <c r="V157" s="28"/>
      <c r="W157" s="28"/>
    </row>
    <row r="158" spans="1:23" ht="15">
      <c r="A158" s="28"/>
      <c r="B158" s="28"/>
      <c r="C158" s="28"/>
      <c r="D158" s="28"/>
      <c r="E158" s="28"/>
      <c r="F158" s="28"/>
      <c r="G158" s="28"/>
      <c r="H158" s="28"/>
      <c r="I158" s="28"/>
      <c r="J158" s="28"/>
      <c r="K158" s="28"/>
      <c r="L158" s="28"/>
      <c r="M158" s="28"/>
      <c r="N158" s="28"/>
      <c r="O158" s="28"/>
      <c r="P158" s="28"/>
      <c r="Q158" s="28"/>
      <c r="R158" s="28"/>
      <c r="S158" s="28"/>
      <c r="T158" s="28"/>
      <c r="U158" s="28"/>
      <c r="V158" s="28"/>
      <c r="W158" s="28"/>
    </row>
    <row r="159" spans="1:23" ht="15">
      <c r="A159" s="28"/>
      <c r="B159" s="28"/>
      <c r="C159" s="28"/>
      <c r="D159" s="28"/>
      <c r="E159" s="28"/>
      <c r="F159" s="28"/>
      <c r="G159" s="28"/>
      <c r="H159" s="28"/>
      <c r="I159" s="28"/>
      <c r="J159" s="28"/>
      <c r="K159" s="28"/>
      <c r="L159" s="28"/>
      <c r="M159" s="28"/>
      <c r="N159" s="28"/>
      <c r="O159" s="28"/>
      <c r="P159" s="28"/>
      <c r="Q159" s="28"/>
      <c r="R159" s="28"/>
      <c r="S159" s="28"/>
      <c r="T159" s="28"/>
      <c r="U159" s="28"/>
      <c r="V159" s="28"/>
      <c r="W159" s="28"/>
    </row>
    <row r="160" spans="1:23" ht="15">
      <c r="A160" s="28"/>
      <c r="B160" s="28"/>
      <c r="C160" s="28"/>
      <c r="D160" s="28"/>
      <c r="E160" s="28"/>
      <c r="F160" s="28"/>
      <c r="G160" s="28"/>
      <c r="H160" s="28"/>
      <c r="I160" s="28"/>
      <c r="J160" s="28"/>
      <c r="K160" s="28"/>
      <c r="L160" s="28"/>
      <c r="M160" s="28"/>
      <c r="N160" s="28"/>
      <c r="O160" s="28"/>
      <c r="P160" s="28"/>
      <c r="Q160" s="28"/>
      <c r="R160" s="28"/>
      <c r="S160" s="28"/>
      <c r="T160" s="28"/>
      <c r="U160" s="28"/>
      <c r="V160" s="28"/>
      <c r="W160" s="28"/>
    </row>
    <row r="161" spans="1:23" ht="15">
      <c r="A161" s="28"/>
      <c r="B161" s="28"/>
      <c r="C161" s="28"/>
      <c r="D161" s="28"/>
      <c r="E161" s="28"/>
      <c r="F161" s="28"/>
      <c r="G161" s="28"/>
      <c r="H161" s="28"/>
      <c r="I161" s="28"/>
      <c r="J161" s="28"/>
      <c r="K161" s="28"/>
      <c r="L161" s="28"/>
      <c r="M161" s="28"/>
      <c r="N161" s="28"/>
      <c r="O161" s="28"/>
      <c r="P161" s="28"/>
      <c r="Q161" s="28"/>
      <c r="R161" s="28"/>
      <c r="S161" s="28"/>
      <c r="T161" s="28"/>
      <c r="U161" s="28"/>
      <c r="V161" s="28"/>
      <c r="W161" s="28"/>
    </row>
    <row r="162" spans="1:23" ht="15">
      <c r="A162" s="28"/>
      <c r="B162" s="28"/>
      <c r="C162" s="28"/>
      <c r="D162" s="28"/>
      <c r="E162" s="28"/>
      <c r="F162" s="28"/>
      <c r="G162" s="28"/>
      <c r="H162" s="28"/>
      <c r="I162" s="28"/>
      <c r="J162" s="28"/>
      <c r="K162" s="28"/>
      <c r="L162" s="28"/>
      <c r="M162" s="28"/>
      <c r="N162" s="28"/>
      <c r="O162" s="28"/>
      <c r="P162" s="28"/>
      <c r="Q162" s="28"/>
      <c r="R162" s="28"/>
      <c r="S162" s="28"/>
      <c r="T162" s="28"/>
      <c r="U162" s="28"/>
      <c r="V162" s="28"/>
      <c r="W162" s="28"/>
    </row>
    <row r="163" spans="1:23" ht="15">
      <c r="A163" s="28"/>
      <c r="B163" s="28"/>
      <c r="C163" s="28"/>
      <c r="D163" s="28"/>
      <c r="E163" s="28"/>
      <c r="F163" s="28"/>
      <c r="G163" s="28"/>
      <c r="H163" s="28"/>
      <c r="I163" s="28"/>
      <c r="J163" s="28"/>
      <c r="K163" s="28"/>
      <c r="L163" s="28"/>
      <c r="M163" s="28"/>
      <c r="N163" s="28"/>
      <c r="O163" s="28"/>
      <c r="P163" s="28"/>
      <c r="Q163" s="28"/>
      <c r="R163" s="28"/>
      <c r="S163" s="28"/>
      <c r="T163" s="28"/>
      <c r="U163" s="28"/>
      <c r="V163" s="28"/>
      <c r="W163" s="28"/>
    </row>
    <row r="164" spans="1:23" ht="15">
      <c r="A164" s="28"/>
      <c r="B164" s="28"/>
      <c r="C164" s="28"/>
      <c r="D164" s="28"/>
      <c r="E164" s="28"/>
      <c r="F164" s="28"/>
      <c r="G164" s="28"/>
      <c r="H164" s="28"/>
      <c r="I164" s="28"/>
      <c r="J164" s="28"/>
      <c r="K164" s="28"/>
      <c r="L164" s="28"/>
      <c r="M164" s="28"/>
      <c r="N164" s="28"/>
      <c r="O164" s="28"/>
      <c r="P164" s="28"/>
      <c r="Q164" s="28"/>
      <c r="R164" s="28"/>
      <c r="S164" s="28"/>
      <c r="T164" s="28"/>
      <c r="U164" s="28"/>
      <c r="V164" s="28"/>
      <c r="W164" s="28"/>
    </row>
    <row r="165" spans="1:23" ht="15">
      <c r="A165" s="28"/>
      <c r="B165" s="28"/>
      <c r="C165" s="28"/>
      <c r="D165" s="28"/>
      <c r="E165" s="28"/>
      <c r="F165" s="28"/>
      <c r="G165" s="28"/>
      <c r="H165" s="28"/>
      <c r="I165" s="28"/>
      <c r="J165" s="28"/>
      <c r="K165" s="28"/>
      <c r="L165" s="28"/>
      <c r="M165" s="28"/>
      <c r="N165" s="28"/>
      <c r="O165" s="28"/>
      <c r="P165" s="28"/>
      <c r="Q165" s="28"/>
      <c r="R165" s="28"/>
      <c r="S165" s="28"/>
      <c r="T165" s="28"/>
      <c r="U165" s="28"/>
      <c r="V165" s="28"/>
      <c r="W165" s="28"/>
    </row>
    <row r="166" spans="1:23" ht="15">
      <c r="A166" s="28"/>
      <c r="B166" s="28"/>
      <c r="C166" s="28"/>
      <c r="D166" s="28"/>
      <c r="E166" s="28"/>
      <c r="F166" s="28"/>
      <c r="G166" s="28"/>
      <c r="H166" s="28"/>
      <c r="I166" s="28"/>
      <c r="J166" s="28"/>
      <c r="K166" s="28"/>
      <c r="L166" s="28"/>
      <c r="M166" s="28"/>
      <c r="N166" s="28"/>
      <c r="O166" s="28"/>
      <c r="P166" s="28"/>
      <c r="Q166" s="28"/>
      <c r="R166" s="28"/>
      <c r="S166" s="28"/>
      <c r="T166" s="28"/>
      <c r="U166" s="28"/>
      <c r="V166" s="28"/>
      <c r="W166" s="28"/>
    </row>
    <row r="167" spans="1:23" ht="15">
      <c r="A167" s="28"/>
      <c r="B167" s="28"/>
      <c r="C167" s="28"/>
      <c r="D167" s="28"/>
      <c r="E167" s="28"/>
      <c r="F167" s="28"/>
      <c r="G167" s="28"/>
      <c r="H167" s="28"/>
      <c r="I167" s="28"/>
      <c r="J167" s="28"/>
      <c r="K167" s="28"/>
      <c r="L167" s="28"/>
      <c r="M167" s="28"/>
      <c r="N167" s="28"/>
      <c r="O167" s="28"/>
      <c r="P167" s="28"/>
      <c r="Q167" s="28"/>
      <c r="R167" s="28"/>
      <c r="S167" s="28"/>
      <c r="T167" s="28"/>
      <c r="U167" s="28"/>
      <c r="V167" s="28"/>
      <c r="W167" s="28"/>
    </row>
    <row r="168" spans="1:23" ht="15">
      <c r="A168" s="28"/>
      <c r="B168" s="28"/>
      <c r="C168" s="28"/>
      <c r="D168" s="28"/>
      <c r="E168" s="28"/>
      <c r="F168" s="28"/>
      <c r="G168" s="28"/>
      <c r="H168" s="28"/>
      <c r="I168" s="28"/>
      <c r="J168" s="28"/>
      <c r="K168" s="28"/>
      <c r="L168" s="28"/>
      <c r="M168" s="28"/>
      <c r="N168" s="28"/>
      <c r="O168" s="28"/>
      <c r="P168" s="28"/>
      <c r="Q168" s="28"/>
      <c r="R168" s="28"/>
      <c r="S168" s="28"/>
      <c r="T168" s="28"/>
      <c r="U168" s="28"/>
      <c r="V168" s="28"/>
      <c r="W168" s="28"/>
    </row>
    <row r="169" spans="1:23" ht="15">
      <c r="A169" s="28"/>
      <c r="B169" s="28"/>
      <c r="C169" s="28"/>
      <c r="D169" s="28"/>
      <c r="E169" s="28"/>
      <c r="F169" s="28"/>
      <c r="G169" s="28"/>
      <c r="H169" s="28"/>
      <c r="I169" s="28"/>
      <c r="J169" s="28"/>
      <c r="K169" s="28"/>
      <c r="L169" s="28"/>
      <c r="M169" s="28"/>
      <c r="N169" s="28"/>
      <c r="O169" s="28"/>
      <c r="P169" s="28"/>
      <c r="Q169" s="28"/>
      <c r="R169" s="28"/>
      <c r="S169" s="28"/>
      <c r="T169" s="28"/>
      <c r="U169" s="28"/>
      <c r="V169" s="28"/>
      <c r="W169" s="28"/>
    </row>
    <row r="170" spans="1:23" ht="15">
      <c r="A170" s="28"/>
      <c r="B170" s="28"/>
      <c r="C170" s="28"/>
      <c r="D170" s="28"/>
      <c r="E170" s="28"/>
      <c r="F170" s="28"/>
      <c r="G170" s="28"/>
      <c r="H170" s="28"/>
      <c r="I170" s="28"/>
      <c r="J170" s="28"/>
      <c r="K170" s="28"/>
      <c r="L170" s="28"/>
      <c r="M170" s="28"/>
      <c r="N170" s="28"/>
      <c r="O170" s="28"/>
      <c r="P170" s="28"/>
      <c r="Q170" s="28"/>
      <c r="R170" s="28"/>
      <c r="S170" s="28"/>
      <c r="T170" s="28"/>
      <c r="U170" s="28"/>
      <c r="V170" s="28"/>
      <c r="W170" s="28"/>
    </row>
    <row r="171" spans="1:23" ht="15">
      <c r="A171" s="28"/>
      <c r="B171" s="28"/>
      <c r="C171" s="28"/>
      <c r="D171" s="28"/>
      <c r="E171" s="28"/>
      <c r="F171" s="28"/>
      <c r="G171" s="28"/>
      <c r="H171" s="28"/>
      <c r="I171" s="28"/>
      <c r="J171" s="28"/>
      <c r="K171" s="28"/>
      <c r="L171" s="28"/>
      <c r="M171" s="28"/>
      <c r="N171" s="28"/>
      <c r="O171" s="28"/>
      <c r="P171" s="28"/>
      <c r="Q171" s="28"/>
      <c r="R171" s="28"/>
      <c r="S171" s="28"/>
      <c r="T171" s="28"/>
      <c r="U171" s="28"/>
      <c r="V171" s="28"/>
      <c r="W171" s="28"/>
    </row>
    <row r="172" spans="1:23" ht="15">
      <c r="A172" s="28"/>
      <c r="B172" s="28"/>
      <c r="C172" s="28"/>
      <c r="D172" s="28"/>
      <c r="E172" s="28"/>
      <c r="F172" s="28"/>
      <c r="G172" s="28"/>
      <c r="H172" s="28"/>
      <c r="I172" s="28"/>
      <c r="J172" s="28"/>
      <c r="K172" s="28"/>
      <c r="L172" s="28"/>
      <c r="M172" s="28"/>
      <c r="N172" s="28"/>
      <c r="O172" s="28"/>
      <c r="P172" s="28"/>
      <c r="Q172" s="28"/>
      <c r="R172" s="28"/>
      <c r="S172" s="28"/>
      <c r="T172" s="28"/>
      <c r="U172" s="28"/>
      <c r="V172" s="28"/>
      <c r="W172" s="28"/>
    </row>
    <row r="173" spans="1:23" ht="15">
      <c r="A173" s="28"/>
      <c r="B173" s="28"/>
      <c r="C173" s="28"/>
      <c r="D173" s="28"/>
      <c r="E173" s="28"/>
      <c r="F173" s="28"/>
      <c r="G173" s="28"/>
      <c r="H173" s="28"/>
      <c r="I173" s="28"/>
      <c r="J173" s="28"/>
      <c r="K173" s="28"/>
      <c r="L173" s="28"/>
      <c r="M173" s="28"/>
      <c r="N173" s="28"/>
      <c r="O173" s="28"/>
      <c r="P173" s="28"/>
      <c r="Q173" s="28"/>
      <c r="R173" s="28"/>
      <c r="S173" s="28"/>
      <c r="T173" s="28"/>
      <c r="U173" s="28"/>
      <c r="V173" s="28"/>
      <c r="W173" s="28"/>
    </row>
    <row r="174" spans="1:23" ht="15">
      <c r="A174" s="28"/>
      <c r="B174" s="28"/>
      <c r="C174" s="28"/>
      <c r="D174" s="28"/>
      <c r="E174" s="28"/>
      <c r="F174" s="28"/>
      <c r="G174" s="28"/>
      <c r="H174" s="28"/>
      <c r="I174" s="28"/>
      <c r="J174" s="28"/>
      <c r="K174" s="28"/>
      <c r="L174" s="28"/>
      <c r="M174" s="28"/>
      <c r="N174" s="28"/>
      <c r="O174" s="28"/>
      <c r="P174" s="28"/>
      <c r="Q174" s="28"/>
      <c r="R174" s="28"/>
      <c r="S174" s="28"/>
      <c r="T174" s="28"/>
      <c r="U174" s="28"/>
      <c r="V174" s="28"/>
      <c r="W174" s="28"/>
    </row>
    <row r="175" spans="1:23" ht="15">
      <c r="A175" s="28"/>
      <c r="B175" s="28"/>
      <c r="C175" s="28"/>
      <c r="D175" s="28"/>
      <c r="E175" s="28"/>
      <c r="F175" s="28"/>
      <c r="G175" s="28"/>
      <c r="H175" s="28"/>
      <c r="I175" s="28"/>
      <c r="J175" s="28"/>
      <c r="K175" s="28"/>
      <c r="L175" s="28"/>
      <c r="M175" s="28"/>
      <c r="N175" s="28"/>
      <c r="O175" s="28"/>
      <c r="P175" s="28"/>
      <c r="Q175" s="28"/>
      <c r="R175" s="28"/>
      <c r="S175" s="28"/>
      <c r="T175" s="28"/>
      <c r="U175" s="28"/>
      <c r="V175" s="28"/>
      <c r="W175" s="28"/>
    </row>
    <row r="176" spans="1:23" ht="15">
      <c r="A176" s="28"/>
      <c r="B176" s="28"/>
      <c r="C176" s="28"/>
      <c r="D176" s="28"/>
      <c r="E176" s="28"/>
      <c r="F176" s="28"/>
      <c r="G176" s="28"/>
      <c r="H176" s="28"/>
      <c r="I176" s="28"/>
      <c r="J176" s="28"/>
      <c r="K176" s="28"/>
      <c r="L176" s="28"/>
      <c r="M176" s="28"/>
      <c r="N176" s="28"/>
      <c r="O176" s="28"/>
      <c r="P176" s="28"/>
      <c r="Q176" s="28"/>
      <c r="R176" s="28"/>
      <c r="S176" s="28"/>
      <c r="T176" s="28"/>
      <c r="U176" s="28"/>
      <c r="V176" s="28"/>
      <c r="W176" s="28"/>
    </row>
    <row r="177" spans="1:23" ht="15">
      <c r="A177" s="28"/>
      <c r="B177" s="28"/>
      <c r="C177" s="28"/>
      <c r="D177" s="28"/>
      <c r="E177" s="28"/>
      <c r="F177" s="28"/>
      <c r="G177" s="28"/>
      <c r="H177" s="28"/>
      <c r="I177" s="28"/>
      <c r="J177" s="28"/>
      <c r="K177" s="28"/>
      <c r="L177" s="28"/>
      <c r="M177" s="28"/>
      <c r="N177" s="28"/>
      <c r="O177" s="28"/>
      <c r="P177" s="28"/>
      <c r="Q177" s="28"/>
      <c r="R177" s="28"/>
      <c r="S177" s="28"/>
      <c r="T177" s="28"/>
      <c r="U177" s="28"/>
      <c r="V177" s="28"/>
      <c r="W177" s="28"/>
    </row>
    <row r="178" spans="1:23" ht="15">
      <c r="A178" s="28"/>
      <c r="B178" s="28"/>
      <c r="C178" s="28"/>
      <c r="D178" s="28"/>
      <c r="E178" s="28"/>
      <c r="F178" s="28"/>
      <c r="G178" s="28"/>
      <c r="H178" s="28"/>
      <c r="I178" s="28"/>
      <c r="J178" s="28"/>
      <c r="K178" s="28"/>
      <c r="L178" s="28"/>
      <c r="M178" s="28"/>
      <c r="N178" s="28"/>
      <c r="O178" s="28"/>
      <c r="P178" s="28"/>
      <c r="Q178" s="28"/>
      <c r="R178" s="28"/>
      <c r="S178" s="28"/>
      <c r="T178" s="28"/>
      <c r="U178" s="28"/>
      <c r="V178" s="28"/>
      <c r="W178" s="28"/>
    </row>
    <row r="179" spans="1:23" ht="15">
      <c r="A179" s="28"/>
      <c r="B179" s="28"/>
      <c r="C179" s="28"/>
      <c r="D179" s="28"/>
      <c r="E179" s="28"/>
      <c r="F179" s="28"/>
      <c r="G179" s="28"/>
      <c r="H179" s="28"/>
      <c r="I179" s="28"/>
      <c r="J179" s="28"/>
      <c r="K179" s="28"/>
      <c r="L179" s="28"/>
      <c r="M179" s="28"/>
      <c r="N179" s="28"/>
      <c r="O179" s="28"/>
      <c r="P179" s="28"/>
      <c r="Q179" s="28"/>
      <c r="R179" s="28"/>
      <c r="S179" s="28"/>
      <c r="T179" s="28"/>
      <c r="U179" s="28"/>
      <c r="V179" s="28"/>
      <c r="W179" s="28"/>
    </row>
    <row r="180" spans="1:23" ht="15">
      <c r="A180" s="28"/>
      <c r="B180" s="28"/>
      <c r="C180" s="28"/>
      <c r="D180" s="28"/>
      <c r="E180" s="28"/>
      <c r="F180" s="28"/>
      <c r="G180" s="28"/>
      <c r="H180" s="28"/>
      <c r="I180" s="28"/>
      <c r="J180" s="28"/>
      <c r="K180" s="28"/>
      <c r="L180" s="28"/>
      <c r="M180" s="28"/>
      <c r="N180" s="28"/>
      <c r="O180" s="28"/>
      <c r="P180" s="28"/>
      <c r="Q180" s="28"/>
      <c r="R180" s="28"/>
      <c r="S180" s="28"/>
      <c r="T180" s="28"/>
      <c r="U180" s="28"/>
      <c r="V180" s="28"/>
      <c r="W180" s="28"/>
    </row>
    <row r="181" spans="1:23" ht="15">
      <c r="A181" s="28"/>
      <c r="B181" s="28"/>
      <c r="C181" s="28"/>
      <c r="D181" s="28"/>
      <c r="E181" s="28"/>
      <c r="F181" s="28"/>
      <c r="G181" s="28"/>
      <c r="H181" s="28"/>
      <c r="I181" s="28"/>
      <c r="J181" s="28"/>
      <c r="K181" s="28"/>
      <c r="L181" s="28"/>
      <c r="M181" s="28"/>
      <c r="N181" s="28"/>
      <c r="O181" s="28"/>
      <c r="P181" s="28"/>
      <c r="Q181" s="28"/>
      <c r="R181" s="28"/>
      <c r="S181" s="28"/>
      <c r="T181" s="28"/>
      <c r="U181" s="28"/>
      <c r="V181" s="28"/>
      <c r="W181" s="28"/>
    </row>
    <row r="182" spans="1:23" ht="15">
      <c r="A182" s="28"/>
      <c r="B182" s="28"/>
      <c r="C182" s="28"/>
      <c r="D182" s="28"/>
      <c r="E182" s="28"/>
      <c r="F182" s="28"/>
      <c r="G182" s="28"/>
      <c r="H182" s="28"/>
      <c r="I182" s="28"/>
      <c r="J182" s="28"/>
      <c r="K182" s="28"/>
      <c r="L182" s="28"/>
      <c r="M182" s="28"/>
      <c r="N182" s="28"/>
      <c r="O182" s="28"/>
      <c r="P182" s="28"/>
      <c r="Q182" s="28"/>
      <c r="R182" s="28"/>
      <c r="S182" s="28"/>
      <c r="T182" s="28"/>
      <c r="U182" s="28"/>
      <c r="V182" s="28"/>
      <c r="W182" s="28"/>
    </row>
    <row r="183" spans="1:23" ht="15">
      <c r="A183" s="28"/>
      <c r="B183" s="28"/>
      <c r="C183" s="28"/>
      <c r="D183" s="28"/>
      <c r="E183" s="28"/>
      <c r="F183" s="28"/>
      <c r="G183" s="28"/>
      <c r="H183" s="28"/>
      <c r="I183" s="28"/>
      <c r="J183" s="28"/>
      <c r="K183" s="28"/>
      <c r="L183" s="28"/>
      <c r="M183" s="28"/>
      <c r="N183" s="28"/>
      <c r="O183" s="28"/>
      <c r="P183" s="28"/>
      <c r="Q183" s="28"/>
      <c r="R183" s="28"/>
      <c r="S183" s="28"/>
      <c r="T183" s="28"/>
      <c r="U183" s="28"/>
      <c r="V183" s="28"/>
      <c r="W183" s="28"/>
    </row>
    <row r="184" spans="1:23" ht="15">
      <c r="A184" s="28"/>
      <c r="B184" s="28"/>
      <c r="C184" s="28"/>
      <c r="D184" s="28"/>
      <c r="E184" s="28"/>
      <c r="F184" s="28"/>
      <c r="G184" s="28"/>
      <c r="H184" s="28"/>
      <c r="I184" s="28"/>
      <c r="J184" s="28"/>
      <c r="K184" s="28"/>
      <c r="L184" s="28"/>
      <c r="M184" s="28"/>
      <c r="N184" s="28"/>
      <c r="O184" s="28"/>
      <c r="P184" s="28"/>
      <c r="Q184" s="28"/>
      <c r="R184" s="28"/>
      <c r="S184" s="28"/>
      <c r="T184" s="28"/>
      <c r="U184" s="28"/>
      <c r="V184" s="28"/>
      <c r="W184" s="28"/>
    </row>
    <row r="185" spans="1:23" ht="15">
      <c r="A185" s="28"/>
      <c r="B185" s="28"/>
      <c r="C185" s="28"/>
      <c r="D185" s="28"/>
      <c r="E185" s="28"/>
      <c r="F185" s="28"/>
      <c r="G185" s="28"/>
      <c r="H185" s="28"/>
      <c r="I185" s="28"/>
      <c r="J185" s="28"/>
      <c r="K185" s="28"/>
      <c r="L185" s="28"/>
      <c r="M185" s="28"/>
      <c r="N185" s="28"/>
      <c r="O185" s="28"/>
      <c r="P185" s="28"/>
      <c r="Q185" s="28"/>
      <c r="R185" s="28"/>
      <c r="S185" s="28"/>
      <c r="T185" s="28"/>
      <c r="U185" s="28"/>
      <c r="V185" s="28"/>
      <c r="W185" s="28"/>
    </row>
    <row r="186" spans="1:23" ht="15">
      <c r="A186" s="28"/>
      <c r="B186" s="28"/>
      <c r="C186" s="28"/>
      <c r="D186" s="28"/>
      <c r="E186" s="28"/>
      <c r="F186" s="28"/>
      <c r="G186" s="28"/>
      <c r="H186" s="28"/>
      <c r="I186" s="28"/>
      <c r="J186" s="28"/>
      <c r="K186" s="28"/>
      <c r="L186" s="28"/>
      <c r="M186" s="28"/>
      <c r="N186" s="28"/>
      <c r="O186" s="28"/>
      <c r="P186" s="28"/>
      <c r="Q186" s="28"/>
      <c r="R186" s="28"/>
      <c r="S186" s="28"/>
      <c r="T186" s="28"/>
      <c r="U186" s="28"/>
      <c r="V186" s="28"/>
      <c r="W186" s="28"/>
    </row>
    <row r="187" spans="1:23" ht="15">
      <c r="A187" s="28"/>
      <c r="B187" s="28"/>
      <c r="C187" s="28"/>
      <c r="D187" s="28"/>
      <c r="E187" s="28"/>
      <c r="F187" s="28"/>
      <c r="G187" s="28"/>
      <c r="H187" s="28"/>
      <c r="I187" s="28"/>
      <c r="J187" s="28"/>
      <c r="K187" s="28"/>
      <c r="L187" s="28"/>
      <c r="M187" s="28"/>
      <c r="N187" s="28"/>
      <c r="O187" s="28"/>
      <c r="P187" s="28"/>
      <c r="Q187" s="28"/>
      <c r="R187" s="28"/>
      <c r="S187" s="28"/>
      <c r="T187" s="28"/>
      <c r="U187" s="28"/>
      <c r="V187" s="28"/>
      <c r="W187" s="28"/>
    </row>
    <row r="188" spans="1:23" ht="15">
      <c r="A188" s="28"/>
      <c r="B188" s="28"/>
      <c r="C188" s="28"/>
      <c r="D188" s="28"/>
      <c r="E188" s="28"/>
      <c r="F188" s="28"/>
      <c r="G188" s="28"/>
      <c r="H188" s="28"/>
      <c r="I188" s="28"/>
      <c r="J188" s="28"/>
      <c r="K188" s="28"/>
      <c r="L188" s="28"/>
      <c r="M188" s="28"/>
      <c r="N188" s="28"/>
      <c r="O188" s="28"/>
      <c r="P188" s="28"/>
      <c r="Q188" s="28"/>
      <c r="R188" s="28"/>
      <c r="S188" s="28"/>
      <c r="T188" s="28"/>
      <c r="U188" s="28"/>
      <c r="V188" s="28"/>
      <c r="W188" s="28"/>
    </row>
    <row r="189" spans="1:23" ht="15">
      <c r="A189" s="28"/>
      <c r="B189" s="28"/>
      <c r="C189" s="28"/>
      <c r="D189" s="28"/>
      <c r="E189" s="28"/>
      <c r="F189" s="28"/>
      <c r="G189" s="28"/>
      <c r="H189" s="28"/>
      <c r="I189" s="28"/>
      <c r="J189" s="28"/>
      <c r="K189" s="28"/>
      <c r="L189" s="28"/>
      <c r="M189" s="28"/>
      <c r="N189" s="28"/>
      <c r="O189" s="28"/>
      <c r="P189" s="28"/>
      <c r="Q189" s="28"/>
      <c r="R189" s="28"/>
      <c r="S189" s="28"/>
      <c r="T189" s="28"/>
      <c r="U189" s="28"/>
      <c r="V189" s="28"/>
      <c r="W189" s="28"/>
    </row>
    <row r="190" spans="1:23" ht="15">
      <c r="A190" s="28"/>
      <c r="B190" s="28"/>
      <c r="C190" s="28"/>
      <c r="D190" s="28"/>
      <c r="E190" s="28"/>
      <c r="F190" s="28"/>
      <c r="G190" s="28"/>
      <c r="H190" s="28"/>
      <c r="I190" s="28"/>
      <c r="J190" s="28"/>
      <c r="K190" s="28"/>
      <c r="L190" s="28"/>
      <c r="M190" s="28"/>
      <c r="N190" s="28"/>
      <c r="O190" s="28"/>
      <c r="P190" s="28"/>
      <c r="Q190" s="28"/>
      <c r="R190" s="28"/>
      <c r="S190" s="28"/>
      <c r="T190" s="28"/>
      <c r="U190" s="28"/>
      <c r="V190" s="28"/>
      <c r="W190" s="28"/>
    </row>
    <row r="191" spans="1:23" ht="15">
      <c r="A191" s="28"/>
      <c r="B191" s="28"/>
      <c r="C191" s="28"/>
      <c r="D191" s="28"/>
      <c r="E191" s="28"/>
      <c r="F191" s="28"/>
      <c r="G191" s="28"/>
      <c r="H191" s="28"/>
      <c r="I191" s="28"/>
      <c r="J191" s="28"/>
      <c r="K191" s="28"/>
      <c r="L191" s="28"/>
      <c r="M191" s="28"/>
      <c r="N191" s="28"/>
      <c r="O191" s="28"/>
      <c r="P191" s="28"/>
      <c r="Q191" s="28"/>
      <c r="R191" s="28"/>
      <c r="S191" s="28"/>
      <c r="T191" s="28"/>
      <c r="U191" s="28"/>
      <c r="V191" s="28"/>
      <c r="W191" s="28"/>
    </row>
    <row r="192" spans="1:23" ht="15">
      <c r="A192" s="28"/>
      <c r="B192" s="28"/>
      <c r="C192" s="28"/>
      <c r="D192" s="28"/>
      <c r="E192" s="28"/>
      <c r="F192" s="28"/>
      <c r="G192" s="28"/>
      <c r="H192" s="28"/>
      <c r="I192" s="28"/>
      <c r="J192" s="28"/>
      <c r="K192" s="28"/>
      <c r="L192" s="28"/>
      <c r="M192" s="28"/>
      <c r="N192" s="28"/>
      <c r="O192" s="28"/>
      <c r="P192" s="28"/>
      <c r="Q192" s="28"/>
      <c r="R192" s="28"/>
      <c r="S192" s="28"/>
      <c r="T192" s="28"/>
      <c r="U192" s="28"/>
      <c r="V192" s="28"/>
      <c r="W192" s="28"/>
    </row>
    <row r="193" spans="1:23" ht="15">
      <c r="A193" s="28"/>
      <c r="B193" s="28"/>
      <c r="C193" s="28"/>
      <c r="D193" s="28"/>
      <c r="E193" s="28"/>
      <c r="F193" s="28"/>
      <c r="G193" s="28"/>
      <c r="H193" s="28"/>
      <c r="I193" s="28"/>
      <c r="J193" s="28"/>
      <c r="K193" s="28"/>
      <c r="L193" s="28"/>
      <c r="M193" s="28"/>
      <c r="N193" s="28"/>
      <c r="O193" s="28"/>
      <c r="P193" s="28"/>
      <c r="Q193" s="28"/>
      <c r="R193" s="28"/>
      <c r="S193" s="28"/>
      <c r="T193" s="28"/>
      <c r="U193" s="28"/>
      <c r="V193" s="28"/>
      <c r="W193" s="28"/>
    </row>
    <row r="194" spans="1:23" ht="15">
      <c r="A194" s="28"/>
      <c r="B194" s="28"/>
      <c r="C194" s="28"/>
      <c r="D194" s="28"/>
      <c r="E194" s="28"/>
      <c r="F194" s="28"/>
      <c r="G194" s="28"/>
      <c r="H194" s="28"/>
      <c r="I194" s="28"/>
      <c r="J194" s="28"/>
      <c r="K194" s="28"/>
      <c r="L194" s="28"/>
      <c r="M194" s="28"/>
      <c r="N194" s="28"/>
      <c r="O194" s="28"/>
      <c r="P194" s="28"/>
      <c r="Q194" s="28"/>
      <c r="R194" s="28"/>
      <c r="S194" s="28"/>
      <c r="T194" s="28"/>
      <c r="U194" s="28"/>
      <c r="V194" s="28"/>
      <c r="W194" s="28"/>
    </row>
    <row r="195" spans="1:23" ht="15">
      <c r="A195" s="28"/>
      <c r="B195" s="28"/>
      <c r="C195" s="28"/>
      <c r="D195" s="28"/>
      <c r="E195" s="28"/>
      <c r="F195" s="28"/>
      <c r="G195" s="28"/>
      <c r="H195" s="28"/>
      <c r="I195" s="28"/>
      <c r="J195" s="28"/>
      <c r="K195" s="28"/>
      <c r="L195" s="28"/>
      <c r="M195" s="28"/>
      <c r="N195" s="28"/>
      <c r="O195" s="28"/>
      <c r="P195" s="28"/>
      <c r="Q195" s="28"/>
      <c r="R195" s="28"/>
      <c r="S195" s="28"/>
      <c r="T195" s="28"/>
      <c r="U195" s="28"/>
      <c r="V195" s="28"/>
      <c r="W195" s="28"/>
    </row>
    <row r="196" spans="1:23" ht="15">
      <c r="A196" s="28"/>
      <c r="B196" s="28"/>
      <c r="C196" s="28"/>
      <c r="D196" s="28"/>
      <c r="E196" s="28"/>
      <c r="F196" s="28"/>
      <c r="G196" s="28"/>
      <c r="H196" s="28"/>
      <c r="I196" s="28"/>
      <c r="J196" s="28"/>
      <c r="K196" s="28"/>
      <c r="L196" s="28"/>
      <c r="M196" s="28"/>
      <c r="N196" s="28"/>
      <c r="O196" s="28"/>
      <c r="P196" s="28"/>
      <c r="Q196" s="28"/>
      <c r="R196" s="28"/>
      <c r="S196" s="28"/>
      <c r="T196" s="28"/>
      <c r="U196" s="28"/>
      <c r="V196" s="28"/>
      <c r="W196" s="28"/>
    </row>
    <row r="197" spans="1:23" ht="15">
      <c r="A197" s="28"/>
      <c r="B197" s="28"/>
      <c r="C197" s="28"/>
      <c r="D197" s="28"/>
      <c r="E197" s="28"/>
      <c r="F197" s="28"/>
      <c r="G197" s="28"/>
      <c r="H197" s="28"/>
      <c r="I197" s="28"/>
      <c r="J197" s="28"/>
      <c r="K197" s="28"/>
      <c r="L197" s="28"/>
      <c r="M197" s="28"/>
      <c r="N197" s="28"/>
      <c r="O197" s="28"/>
      <c r="P197" s="28"/>
      <c r="Q197" s="28"/>
      <c r="R197" s="28"/>
      <c r="S197" s="28"/>
      <c r="T197" s="28"/>
      <c r="U197" s="28"/>
      <c r="V197" s="28"/>
      <c r="W197" s="28"/>
    </row>
    <row r="198" spans="1:23" ht="15">
      <c r="A198" s="28"/>
      <c r="B198" s="28"/>
      <c r="C198" s="28"/>
      <c r="D198" s="28"/>
      <c r="E198" s="28"/>
      <c r="F198" s="28"/>
      <c r="G198" s="28"/>
      <c r="H198" s="28"/>
      <c r="I198" s="28"/>
      <c r="J198" s="28"/>
      <c r="K198" s="28"/>
      <c r="L198" s="28"/>
      <c r="M198" s="28"/>
      <c r="N198" s="28"/>
      <c r="O198" s="28"/>
      <c r="P198" s="28"/>
      <c r="Q198" s="28"/>
      <c r="R198" s="28"/>
      <c r="S198" s="28"/>
      <c r="T198" s="28"/>
      <c r="U198" s="28"/>
      <c r="V198" s="28"/>
      <c r="W198" s="28"/>
    </row>
    <row r="199" spans="1:23" ht="15">
      <c r="A199" s="28"/>
      <c r="B199" s="28"/>
      <c r="C199" s="28"/>
      <c r="D199" s="28"/>
      <c r="E199" s="28"/>
      <c r="F199" s="28"/>
      <c r="G199" s="28"/>
      <c r="H199" s="28"/>
      <c r="I199" s="28"/>
      <c r="J199" s="28"/>
      <c r="K199" s="28"/>
      <c r="L199" s="28"/>
      <c r="M199" s="28"/>
      <c r="N199" s="28"/>
      <c r="O199" s="28"/>
      <c r="P199" s="28"/>
      <c r="Q199" s="28"/>
      <c r="R199" s="28"/>
      <c r="S199" s="28"/>
      <c r="T199" s="28"/>
      <c r="U199" s="28"/>
      <c r="V199" s="28"/>
      <c r="W199" s="28"/>
    </row>
    <row r="200" spans="1:23" ht="15">
      <c r="A200" s="28"/>
      <c r="B200" s="28"/>
      <c r="C200" s="28"/>
      <c r="D200" s="28"/>
      <c r="E200" s="28"/>
      <c r="F200" s="28"/>
      <c r="G200" s="28"/>
      <c r="H200" s="28"/>
      <c r="I200" s="28"/>
      <c r="J200" s="28"/>
      <c r="K200" s="28"/>
      <c r="L200" s="28"/>
      <c r="M200" s="28"/>
      <c r="N200" s="28"/>
      <c r="O200" s="28"/>
      <c r="P200" s="28"/>
      <c r="Q200" s="28"/>
      <c r="R200" s="28"/>
      <c r="S200" s="28"/>
      <c r="T200" s="28"/>
      <c r="U200" s="28"/>
      <c r="V200" s="28"/>
      <c r="W200" s="28"/>
    </row>
    <row r="201" spans="1:23" ht="15">
      <c r="A201" s="28"/>
      <c r="B201" s="28"/>
      <c r="C201" s="28"/>
      <c r="D201" s="28"/>
      <c r="E201" s="28"/>
      <c r="F201" s="28"/>
      <c r="G201" s="28"/>
      <c r="H201" s="28"/>
      <c r="I201" s="28"/>
      <c r="J201" s="28"/>
      <c r="K201" s="28"/>
      <c r="L201" s="28"/>
      <c r="M201" s="28"/>
      <c r="N201" s="28"/>
      <c r="O201" s="28"/>
      <c r="P201" s="28"/>
      <c r="Q201" s="28"/>
      <c r="R201" s="28"/>
      <c r="S201" s="28"/>
      <c r="T201" s="28"/>
      <c r="U201" s="28"/>
      <c r="V201" s="28"/>
      <c r="W201" s="28"/>
    </row>
    <row r="202" spans="1:23" ht="15">
      <c r="A202" s="28"/>
      <c r="B202" s="28"/>
      <c r="C202" s="28"/>
      <c r="D202" s="28"/>
      <c r="E202" s="28"/>
      <c r="F202" s="28"/>
      <c r="G202" s="28"/>
      <c r="H202" s="28"/>
      <c r="I202" s="28"/>
      <c r="J202" s="28"/>
      <c r="K202" s="28"/>
      <c r="L202" s="28"/>
      <c r="M202" s="28"/>
      <c r="N202" s="28"/>
      <c r="O202" s="28"/>
      <c r="P202" s="28"/>
      <c r="Q202" s="28"/>
      <c r="R202" s="28"/>
      <c r="S202" s="28"/>
      <c r="T202" s="28"/>
      <c r="U202" s="28"/>
      <c r="V202" s="28"/>
      <c r="W202" s="28"/>
    </row>
    <row r="203" spans="1:23" ht="15">
      <c r="A203" s="28"/>
      <c r="B203" s="28"/>
      <c r="C203" s="28"/>
      <c r="D203" s="28"/>
      <c r="E203" s="28"/>
      <c r="F203" s="28"/>
      <c r="G203" s="28"/>
      <c r="H203" s="28"/>
      <c r="I203" s="28"/>
      <c r="J203" s="28"/>
      <c r="K203" s="28"/>
      <c r="L203" s="28"/>
      <c r="M203" s="28"/>
      <c r="N203" s="28"/>
      <c r="O203" s="28"/>
      <c r="P203" s="28"/>
      <c r="Q203" s="28"/>
      <c r="R203" s="28"/>
      <c r="S203" s="28"/>
      <c r="T203" s="28"/>
      <c r="U203" s="28"/>
      <c r="V203" s="28"/>
      <c r="W203" s="28"/>
    </row>
    <row r="204" spans="1:23" ht="15">
      <c r="A204" s="28"/>
      <c r="B204" s="28"/>
      <c r="C204" s="28"/>
      <c r="D204" s="28"/>
      <c r="E204" s="28"/>
      <c r="F204" s="28"/>
      <c r="G204" s="28"/>
      <c r="H204" s="28"/>
      <c r="I204" s="28"/>
      <c r="J204" s="28"/>
      <c r="K204" s="28"/>
      <c r="L204" s="28"/>
      <c r="M204" s="28"/>
      <c r="N204" s="28"/>
      <c r="O204" s="28"/>
      <c r="P204" s="28"/>
      <c r="Q204" s="28"/>
      <c r="R204" s="28"/>
      <c r="S204" s="28"/>
      <c r="T204" s="28"/>
      <c r="U204" s="28"/>
      <c r="V204" s="28"/>
      <c r="W204" s="28"/>
    </row>
    <row r="205" spans="1:23" ht="15">
      <c r="A205" s="28"/>
      <c r="B205" s="28"/>
      <c r="C205" s="28"/>
      <c r="D205" s="28"/>
      <c r="E205" s="28"/>
      <c r="F205" s="28"/>
      <c r="G205" s="28"/>
      <c r="H205" s="28"/>
      <c r="I205" s="28"/>
      <c r="J205" s="28"/>
      <c r="K205" s="28"/>
      <c r="L205" s="28"/>
      <c r="M205" s="28"/>
      <c r="N205" s="28"/>
      <c r="O205" s="28"/>
      <c r="P205" s="28"/>
      <c r="Q205" s="28"/>
      <c r="R205" s="28"/>
      <c r="S205" s="28"/>
      <c r="T205" s="28"/>
      <c r="U205" s="28"/>
      <c r="V205" s="28"/>
      <c r="W205" s="28"/>
    </row>
    <row r="206" spans="1:23" ht="15">
      <c r="A206" s="28"/>
      <c r="B206" s="28"/>
      <c r="C206" s="28"/>
      <c r="D206" s="28"/>
      <c r="E206" s="28"/>
      <c r="F206" s="28"/>
      <c r="G206" s="28"/>
      <c r="H206" s="28"/>
      <c r="I206" s="28"/>
      <c r="J206" s="28"/>
      <c r="K206" s="28"/>
      <c r="L206" s="28"/>
      <c r="M206" s="28"/>
      <c r="N206" s="28"/>
      <c r="O206" s="28"/>
      <c r="P206" s="28"/>
      <c r="Q206" s="28"/>
      <c r="R206" s="28"/>
      <c r="S206" s="28"/>
      <c r="T206" s="28"/>
      <c r="U206" s="28"/>
      <c r="V206" s="28"/>
      <c r="W206" s="28"/>
    </row>
    <row r="207" spans="1:23" ht="15">
      <c r="A207" s="28"/>
      <c r="B207" s="28"/>
      <c r="C207" s="28"/>
      <c r="D207" s="28"/>
      <c r="E207" s="28"/>
      <c r="F207" s="28"/>
      <c r="G207" s="28"/>
      <c r="H207" s="28"/>
      <c r="I207" s="28"/>
      <c r="J207" s="28"/>
      <c r="K207" s="28"/>
      <c r="L207" s="28"/>
      <c r="M207" s="28"/>
      <c r="N207" s="28"/>
      <c r="O207" s="28"/>
      <c r="P207" s="28"/>
      <c r="Q207" s="28"/>
      <c r="R207" s="28"/>
      <c r="S207" s="28"/>
      <c r="T207" s="28"/>
      <c r="U207" s="28"/>
      <c r="V207" s="28"/>
      <c r="W207" s="28"/>
    </row>
    <row r="208" spans="1:23" ht="15">
      <c r="A208" s="28"/>
      <c r="B208" s="28"/>
      <c r="C208" s="28"/>
      <c r="D208" s="28"/>
      <c r="E208" s="28"/>
      <c r="F208" s="28"/>
      <c r="G208" s="28"/>
      <c r="H208" s="28"/>
      <c r="I208" s="28"/>
      <c r="J208" s="28"/>
      <c r="K208" s="28"/>
      <c r="L208" s="28"/>
      <c r="M208" s="28"/>
      <c r="N208" s="28"/>
      <c r="O208" s="28"/>
      <c r="P208" s="28"/>
      <c r="Q208" s="28"/>
      <c r="R208" s="28"/>
      <c r="S208" s="28"/>
      <c r="T208" s="28"/>
      <c r="U208" s="28"/>
      <c r="V208" s="28"/>
      <c r="W208" s="28"/>
    </row>
    <row r="209" spans="1:23" ht="15">
      <c r="A209" s="28"/>
      <c r="B209" s="28"/>
      <c r="C209" s="28"/>
      <c r="D209" s="28"/>
      <c r="E209" s="28"/>
      <c r="F209" s="28"/>
      <c r="G209" s="28"/>
      <c r="H209" s="28"/>
      <c r="I209" s="28"/>
      <c r="J209" s="28"/>
      <c r="K209" s="28"/>
      <c r="L209" s="28"/>
      <c r="M209" s="28"/>
      <c r="N209" s="28"/>
      <c r="O209" s="28"/>
      <c r="P209" s="28"/>
      <c r="Q209" s="28"/>
      <c r="R209" s="28"/>
      <c r="S209" s="28"/>
      <c r="T209" s="28"/>
      <c r="U209" s="28"/>
      <c r="V209" s="28"/>
      <c r="W209" s="28"/>
    </row>
    <row r="210" spans="1:23" ht="15">
      <c r="A210" s="28"/>
      <c r="B210" s="28"/>
      <c r="C210" s="28"/>
      <c r="D210" s="28"/>
      <c r="E210" s="28"/>
      <c r="F210" s="28"/>
      <c r="G210" s="28"/>
      <c r="H210" s="28"/>
      <c r="I210" s="28"/>
      <c r="J210" s="28"/>
      <c r="K210" s="28"/>
      <c r="L210" s="28"/>
      <c r="M210" s="28"/>
      <c r="N210" s="28"/>
      <c r="O210" s="28"/>
      <c r="P210" s="28"/>
      <c r="Q210" s="28"/>
      <c r="R210" s="28"/>
      <c r="S210" s="28"/>
      <c r="T210" s="28"/>
      <c r="U210" s="28"/>
      <c r="V210" s="28"/>
      <c r="W210" s="28"/>
    </row>
    <row r="211" spans="1:23" ht="15">
      <c r="A211" s="28"/>
      <c r="B211" s="28"/>
      <c r="C211" s="28"/>
      <c r="D211" s="28"/>
      <c r="E211" s="28"/>
      <c r="F211" s="28"/>
      <c r="G211" s="28"/>
      <c r="H211" s="28"/>
      <c r="I211" s="28"/>
      <c r="J211" s="28"/>
      <c r="K211" s="28"/>
      <c r="L211" s="28"/>
      <c r="M211" s="28"/>
      <c r="N211" s="28"/>
      <c r="O211" s="28"/>
      <c r="P211" s="28"/>
      <c r="Q211" s="28"/>
      <c r="R211" s="28"/>
      <c r="S211" s="28"/>
      <c r="T211" s="28"/>
      <c r="U211" s="28"/>
      <c r="V211" s="28"/>
      <c r="W211" s="28"/>
    </row>
    <row r="212" spans="1:23" ht="15">
      <c r="A212" s="28"/>
      <c r="B212" s="28"/>
      <c r="C212" s="28"/>
      <c r="D212" s="28"/>
      <c r="E212" s="28"/>
      <c r="F212" s="28"/>
      <c r="G212" s="28"/>
      <c r="H212" s="28"/>
      <c r="I212" s="28"/>
      <c r="J212" s="28"/>
      <c r="K212" s="28"/>
      <c r="L212" s="28"/>
      <c r="M212" s="28"/>
      <c r="N212" s="28"/>
      <c r="O212" s="28"/>
      <c r="P212" s="28"/>
      <c r="Q212" s="28"/>
      <c r="R212" s="28"/>
      <c r="S212" s="28"/>
      <c r="T212" s="28"/>
      <c r="U212" s="28"/>
      <c r="V212" s="28"/>
      <c r="W212" s="28"/>
    </row>
    <row r="213" spans="1:23" ht="15">
      <c r="A213" s="28"/>
      <c r="B213" s="28"/>
      <c r="C213" s="28"/>
      <c r="D213" s="28"/>
      <c r="E213" s="28"/>
      <c r="F213" s="28"/>
      <c r="G213" s="28"/>
      <c r="H213" s="28"/>
      <c r="I213" s="28"/>
      <c r="J213" s="28"/>
      <c r="K213" s="28"/>
      <c r="L213" s="28"/>
      <c r="M213" s="28"/>
      <c r="N213" s="28"/>
      <c r="O213" s="28"/>
      <c r="P213" s="28"/>
      <c r="Q213" s="28"/>
      <c r="R213" s="28"/>
      <c r="S213" s="28"/>
      <c r="T213" s="28"/>
      <c r="U213" s="28"/>
      <c r="V213" s="28"/>
      <c r="W213" s="28"/>
    </row>
    <row r="214" spans="1:23" ht="15">
      <c r="A214" s="28"/>
      <c r="B214" s="28"/>
      <c r="C214" s="28"/>
      <c r="D214" s="28"/>
      <c r="E214" s="28"/>
      <c r="F214" s="28"/>
      <c r="G214" s="28"/>
      <c r="H214" s="28"/>
      <c r="I214" s="28"/>
      <c r="J214" s="28"/>
      <c r="K214" s="28"/>
      <c r="L214" s="28"/>
      <c r="M214" s="28"/>
      <c r="N214" s="28"/>
      <c r="O214" s="28"/>
      <c r="P214" s="28"/>
      <c r="Q214" s="28"/>
      <c r="R214" s="28"/>
      <c r="S214" s="28"/>
      <c r="T214" s="28"/>
      <c r="U214" s="28"/>
      <c r="V214" s="28"/>
      <c r="W214" s="28"/>
    </row>
    <row r="215" spans="1:23" ht="15">
      <c r="A215" s="28"/>
      <c r="B215" s="28"/>
      <c r="C215" s="28"/>
      <c r="D215" s="28"/>
      <c r="E215" s="28"/>
      <c r="F215" s="28"/>
      <c r="G215" s="28"/>
      <c r="H215" s="28"/>
      <c r="I215" s="28"/>
      <c r="J215" s="28"/>
      <c r="K215" s="28"/>
      <c r="L215" s="28"/>
      <c r="M215" s="28"/>
      <c r="N215" s="28"/>
      <c r="O215" s="28"/>
      <c r="P215" s="28"/>
      <c r="Q215" s="28"/>
      <c r="R215" s="28"/>
      <c r="S215" s="28"/>
      <c r="T215" s="28"/>
      <c r="U215" s="28"/>
      <c r="V215" s="28"/>
      <c r="W215" s="28"/>
    </row>
    <row r="216" spans="1:23" ht="15">
      <c r="A216" s="28"/>
      <c r="B216" s="28"/>
      <c r="C216" s="28"/>
      <c r="D216" s="28"/>
      <c r="E216" s="28"/>
      <c r="F216" s="28"/>
      <c r="G216" s="28"/>
      <c r="H216" s="28"/>
      <c r="I216" s="28"/>
      <c r="J216" s="28"/>
      <c r="K216" s="28"/>
      <c r="L216" s="28"/>
      <c r="M216" s="28"/>
      <c r="N216" s="28"/>
      <c r="O216" s="28"/>
      <c r="P216" s="28"/>
      <c r="Q216" s="28"/>
      <c r="R216" s="28"/>
      <c r="S216" s="28"/>
      <c r="T216" s="28"/>
      <c r="U216" s="28"/>
      <c r="V216" s="28"/>
      <c r="W216" s="28"/>
    </row>
    <row r="217" spans="1:23" ht="15">
      <c r="A217" s="28"/>
      <c r="B217" s="28"/>
      <c r="C217" s="28"/>
      <c r="D217" s="28"/>
      <c r="E217" s="28"/>
      <c r="F217" s="28"/>
      <c r="G217" s="28"/>
      <c r="H217" s="28"/>
      <c r="I217" s="28"/>
      <c r="J217" s="28"/>
      <c r="K217" s="28"/>
      <c r="L217" s="28"/>
      <c r="M217" s="28"/>
      <c r="N217" s="28"/>
      <c r="O217" s="28"/>
      <c r="P217" s="28"/>
      <c r="Q217" s="28"/>
      <c r="R217" s="28"/>
      <c r="S217" s="28"/>
      <c r="T217" s="28"/>
      <c r="U217" s="28"/>
      <c r="V217" s="28"/>
      <c r="W217" s="28"/>
    </row>
    <row r="218" spans="1:23" ht="15">
      <c r="A218" s="28"/>
      <c r="B218" s="28"/>
      <c r="C218" s="28"/>
      <c r="D218" s="28"/>
      <c r="E218" s="28"/>
      <c r="F218" s="28"/>
      <c r="G218" s="28"/>
      <c r="H218" s="28"/>
      <c r="I218" s="28"/>
      <c r="J218" s="28"/>
      <c r="K218" s="28"/>
      <c r="L218" s="28"/>
      <c r="M218" s="28"/>
      <c r="N218" s="28"/>
      <c r="O218" s="28"/>
      <c r="P218" s="28"/>
      <c r="Q218" s="28"/>
      <c r="R218" s="28"/>
      <c r="S218" s="28"/>
      <c r="T218" s="28"/>
      <c r="U218" s="28"/>
      <c r="V218" s="28"/>
      <c r="W218" s="28"/>
    </row>
    <row r="219" spans="1:23" ht="15">
      <c r="A219" s="28"/>
      <c r="B219" s="28"/>
      <c r="C219" s="28"/>
      <c r="D219" s="28"/>
      <c r="E219" s="28"/>
      <c r="F219" s="28"/>
      <c r="G219" s="28"/>
      <c r="H219" s="28"/>
      <c r="I219" s="28"/>
      <c r="J219" s="28"/>
      <c r="K219" s="28"/>
      <c r="L219" s="28"/>
      <c r="M219" s="28"/>
      <c r="N219" s="28"/>
      <c r="O219" s="28"/>
      <c r="P219" s="28"/>
      <c r="Q219" s="28"/>
      <c r="R219" s="28"/>
      <c r="S219" s="28"/>
      <c r="T219" s="28"/>
      <c r="U219" s="28"/>
      <c r="V219" s="28"/>
      <c r="W219" s="28"/>
    </row>
    <row r="220" spans="1:23" ht="15">
      <c r="A220" s="28"/>
      <c r="B220" s="28"/>
      <c r="C220" s="28"/>
      <c r="D220" s="28"/>
      <c r="E220" s="28"/>
      <c r="F220" s="28"/>
      <c r="G220" s="28"/>
      <c r="H220" s="28"/>
      <c r="I220" s="28"/>
      <c r="J220" s="28"/>
      <c r="K220" s="28"/>
      <c r="L220" s="28"/>
      <c r="M220" s="28"/>
      <c r="N220" s="28"/>
      <c r="O220" s="28"/>
      <c r="P220" s="28"/>
      <c r="Q220" s="28"/>
      <c r="R220" s="28"/>
      <c r="S220" s="28"/>
      <c r="T220" s="28"/>
      <c r="U220" s="28"/>
      <c r="V220" s="28"/>
      <c r="W220" s="28"/>
    </row>
    <row r="221" spans="1:23" ht="15">
      <c r="A221" s="28"/>
      <c r="B221" s="28"/>
      <c r="C221" s="28"/>
      <c r="D221" s="28"/>
      <c r="E221" s="28"/>
      <c r="F221" s="28"/>
      <c r="G221" s="28"/>
      <c r="H221" s="28"/>
      <c r="I221" s="28"/>
      <c r="J221" s="28"/>
      <c r="K221" s="28"/>
      <c r="L221" s="28"/>
      <c r="M221" s="28"/>
      <c r="N221" s="28"/>
      <c r="O221" s="28"/>
      <c r="P221" s="28"/>
      <c r="Q221" s="28"/>
      <c r="R221" s="28"/>
      <c r="S221" s="28"/>
      <c r="T221" s="28"/>
      <c r="U221" s="28"/>
      <c r="V221" s="28"/>
      <c r="W221" s="28"/>
    </row>
    <row r="222" spans="1:23" ht="15">
      <c r="A222" s="28"/>
      <c r="B222" s="28"/>
      <c r="C222" s="28"/>
      <c r="D222" s="28"/>
      <c r="E222" s="28"/>
      <c r="F222" s="28"/>
      <c r="G222" s="28"/>
      <c r="H222" s="28"/>
      <c r="I222" s="28"/>
      <c r="J222" s="28"/>
      <c r="K222" s="28"/>
      <c r="L222" s="28"/>
      <c r="M222" s="28"/>
      <c r="N222" s="28"/>
      <c r="O222" s="28"/>
      <c r="P222" s="28"/>
      <c r="Q222" s="28"/>
      <c r="R222" s="28"/>
      <c r="S222" s="28"/>
      <c r="T222" s="28"/>
      <c r="U222" s="28"/>
      <c r="V222" s="28"/>
      <c r="W222" s="28"/>
    </row>
    <row r="223" spans="1:23" ht="15">
      <c r="A223" s="28"/>
      <c r="B223" s="28"/>
      <c r="C223" s="28"/>
      <c r="D223" s="28"/>
      <c r="E223" s="28"/>
      <c r="F223" s="28"/>
      <c r="G223" s="28"/>
      <c r="H223" s="28"/>
      <c r="I223" s="28"/>
      <c r="J223" s="28"/>
      <c r="K223" s="28"/>
      <c r="L223" s="28"/>
      <c r="M223" s="28"/>
      <c r="N223" s="28"/>
      <c r="O223" s="28"/>
      <c r="P223" s="28"/>
      <c r="Q223" s="28"/>
      <c r="R223" s="28"/>
      <c r="S223" s="28"/>
      <c r="T223" s="28"/>
      <c r="U223" s="28"/>
      <c r="V223" s="28"/>
      <c r="W223" s="28"/>
    </row>
    <row r="224" spans="1:23" ht="15">
      <c r="A224" s="28"/>
      <c r="B224" s="28"/>
      <c r="C224" s="28"/>
      <c r="D224" s="28"/>
      <c r="E224" s="28"/>
      <c r="F224" s="28"/>
      <c r="G224" s="28"/>
      <c r="H224" s="28"/>
      <c r="I224" s="28"/>
      <c r="J224" s="28"/>
      <c r="K224" s="28"/>
      <c r="L224" s="28"/>
      <c r="M224" s="28"/>
      <c r="N224" s="28"/>
      <c r="O224" s="28"/>
      <c r="P224" s="28"/>
      <c r="Q224" s="28"/>
      <c r="R224" s="28"/>
      <c r="S224" s="28"/>
      <c r="T224" s="28"/>
      <c r="U224" s="28"/>
      <c r="V224" s="28"/>
      <c r="W224" s="28"/>
    </row>
    <row r="225" spans="1:23" ht="15">
      <c r="A225" s="28"/>
      <c r="B225" s="28"/>
      <c r="C225" s="28"/>
      <c r="D225" s="28"/>
      <c r="E225" s="28"/>
      <c r="F225" s="28"/>
      <c r="G225" s="28"/>
      <c r="H225" s="28"/>
      <c r="I225" s="28"/>
      <c r="J225" s="28"/>
      <c r="K225" s="28"/>
      <c r="L225" s="28"/>
      <c r="M225" s="28"/>
      <c r="N225" s="28"/>
      <c r="O225" s="28"/>
      <c r="P225" s="28"/>
      <c r="Q225" s="28"/>
      <c r="R225" s="28"/>
      <c r="S225" s="28"/>
      <c r="T225" s="28"/>
      <c r="U225" s="28"/>
      <c r="V225" s="28"/>
      <c r="W225" s="28"/>
    </row>
    <row r="226" spans="1:23" ht="15">
      <c r="A226" s="28"/>
      <c r="B226" s="28"/>
      <c r="C226" s="28"/>
      <c r="D226" s="28"/>
      <c r="E226" s="28"/>
      <c r="F226" s="28"/>
      <c r="G226" s="28"/>
      <c r="H226" s="28"/>
      <c r="I226" s="28"/>
      <c r="J226" s="28"/>
      <c r="K226" s="28"/>
      <c r="L226" s="28"/>
      <c r="M226" s="28"/>
      <c r="N226" s="28"/>
      <c r="O226" s="28"/>
      <c r="P226" s="28"/>
      <c r="Q226" s="28"/>
      <c r="R226" s="28"/>
      <c r="S226" s="28"/>
      <c r="T226" s="28"/>
      <c r="U226" s="28"/>
      <c r="V226" s="28"/>
      <c r="W226" s="28"/>
    </row>
    <row r="227" spans="1:23" ht="15">
      <c r="A227" s="28"/>
      <c r="B227" s="28"/>
      <c r="C227" s="28"/>
      <c r="D227" s="28"/>
      <c r="E227" s="28"/>
      <c r="F227" s="28"/>
      <c r="G227" s="28"/>
      <c r="H227" s="28"/>
      <c r="I227" s="28"/>
      <c r="J227" s="28"/>
      <c r="K227" s="28"/>
      <c r="L227" s="28"/>
      <c r="M227" s="28"/>
      <c r="N227" s="28"/>
      <c r="O227" s="28"/>
      <c r="P227" s="28"/>
      <c r="Q227" s="28"/>
      <c r="R227" s="28"/>
      <c r="S227" s="28"/>
      <c r="T227" s="28"/>
      <c r="U227" s="28"/>
      <c r="V227" s="28"/>
      <c r="W227" s="28"/>
    </row>
    <row r="228" spans="1:23" ht="15">
      <c r="A228" s="28"/>
      <c r="B228" s="28"/>
      <c r="C228" s="28"/>
      <c r="D228" s="28"/>
      <c r="E228" s="28"/>
      <c r="F228" s="28"/>
      <c r="G228" s="28"/>
      <c r="H228" s="28"/>
      <c r="I228" s="28"/>
      <c r="J228" s="28"/>
      <c r="K228" s="28"/>
      <c r="L228" s="28"/>
      <c r="M228" s="28"/>
      <c r="N228" s="28"/>
      <c r="O228" s="28"/>
      <c r="P228" s="28"/>
      <c r="Q228" s="28"/>
      <c r="R228" s="28"/>
      <c r="S228" s="28"/>
      <c r="T228" s="28"/>
      <c r="U228" s="28"/>
      <c r="V228" s="28"/>
      <c r="W228" s="28"/>
    </row>
    <row r="229" spans="1:23" ht="15">
      <c r="A229" s="28"/>
      <c r="B229" s="28"/>
      <c r="C229" s="28"/>
      <c r="D229" s="28"/>
      <c r="E229" s="28"/>
      <c r="F229" s="28"/>
      <c r="G229" s="28"/>
      <c r="H229" s="28"/>
      <c r="I229" s="28"/>
      <c r="J229" s="28"/>
      <c r="K229" s="28"/>
      <c r="L229" s="28"/>
      <c r="M229" s="28"/>
      <c r="N229" s="28"/>
      <c r="O229" s="28"/>
      <c r="P229" s="28"/>
      <c r="Q229" s="28"/>
      <c r="R229" s="28"/>
      <c r="S229" s="28"/>
      <c r="T229" s="28"/>
      <c r="U229" s="28"/>
      <c r="V229" s="28"/>
      <c r="W229" s="28"/>
    </row>
    <row r="230" spans="1:23" ht="15">
      <c r="A230" s="28"/>
      <c r="B230" s="28"/>
      <c r="C230" s="28"/>
      <c r="D230" s="28"/>
      <c r="E230" s="28"/>
      <c r="F230" s="28"/>
      <c r="G230" s="28"/>
      <c r="H230" s="28"/>
      <c r="I230" s="28"/>
      <c r="J230" s="28"/>
      <c r="K230" s="28"/>
      <c r="L230" s="28"/>
      <c r="M230" s="28"/>
      <c r="N230" s="28"/>
      <c r="O230" s="28"/>
      <c r="P230" s="28"/>
      <c r="Q230" s="28"/>
      <c r="R230" s="28"/>
      <c r="S230" s="28"/>
      <c r="T230" s="28"/>
      <c r="U230" s="28"/>
      <c r="V230" s="28"/>
      <c r="W230" s="28"/>
    </row>
    <row r="231" spans="1:23" ht="15">
      <c r="A231" s="28"/>
      <c r="B231" s="28"/>
      <c r="C231" s="28"/>
      <c r="D231" s="28"/>
      <c r="E231" s="28"/>
      <c r="F231" s="28"/>
      <c r="G231" s="28"/>
      <c r="H231" s="28"/>
      <c r="I231" s="28"/>
      <c r="J231" s="28"/>
      <c r="K231" s="28"/>
      <c r="L231" s="28"/>
      <c r="M231" s="28"/>
      <c r="N231" s="28"/>
      <c r="O231" s="28"/>
      <c r="P231" s="28"/>
      <c r="Q231" s="28"/>
      <c r="R231" s="28"/>
      <c r="S231" s="28"/>
      <c r="T231" s="28"/>
      <c r="U231" s="28"/>
      <c r="V231" s="28"/>
      <c r="W231" s="28"/>
    </row>
    <row r="232" spans="1:23" ht="15">
      <c r="A232" s="28"/>
      <c r="B232" s="28"/>
      <c r="C232" s="28"/>
      <c r="D232" s="28"/>
      <c r="E232" s="28"/>
      <c r="F232" s="28"/>
      <c r="G232" s="28"/>
      <c r="H232" s="28"/>
      <c r="I232" s="28"/>
      <c r="J232" s="28"/>
      <c r="K232" s="28"/>
      <c r="L232" s="28"/>
      <c r="M232" s="28"/>
      <c r="N232" s="28"/>
      <c r="O232" s="28"/>
      <c r="P232" s="28"/>
      <c r="Q232" s="28"/>
      <c r="R232" s="28"/>
      <c r="S232" s="28"/>
      <c r="T232" s="28"/>
      <c r="U232" s="28"/>
      <c r="V232" s="28"/>
      <c r="W232" s="28"/>
    </row>
    <row r="233" spans="1:23" ht="15">
      <c r="A233" s="28"/>
      <c r="B233" s="28"/>
      <c r="C233" s="28"/>
      <c r="D233" s="28"/>
      <c r="E233" s="28"/>
      <c r="F233" s="28"/>
      <c r="G233" s="28"/>
      <c r="H233" s="28"/>
      <c r="I233" s="28"/>
      <c r="J233" s="28"/>
      <c r="K233" s="28"/>
      <c r="L233" s="28"/>
      <c r="M233" s="28"/>
      <c r="N233" s="28"/>
      <c r="O233" s="28"/>
      <c r="P233" s="28"/>
      <c r="Q233" s="28"/>
      <c r="R233" s="28"/>
      <c r="S233" s="28"/>
      <c r="T233" s="28"/>
      <c r="U233" s="28"/>
      <c r="V233" s="28"/>
      <c r="W233" s="28"/>
    </row>
    <row r="234" spans="1:23" ht="15">
      <c r="A234" s="28"/>
      <c r="B234" s="28"/>
      <c r="C234" s="28"/>
      <c r="D234" s="28"/>
      <c r="E234" s="28"/>
      <c r="F234" s="28"/>
      <c r="G234" s="28"/>
      <c r="H234" s="28"/>
      <c r="I234" s="28"/>
      <c r="J234" s="28"/>
      <c r="K234" s="28"/>
      <c r="L234" s="28"/>
      <c r="M234" s="28"/>
      <c r="N234" s="28"/>
      <c r="O234" s="28"/>
      <c r="P234" s="28"/>
      <c r="Q234" s="28"/>
      <c r="R234" s="28"/>
      <c r="S234" s="28"/>
      <c r="T234" s="28"/>
      <c r="U234" s="28"/>
      <c r="V234" s="28"/>
      <c r="W234" s="28"/>
    </row>
    <row r="235" spans="1:23" ht="15">
      <c r="A235" s="28"/>
      <c r="B235" s="28"/>
      <c r="C235" s="28"/>
      <c r="D235" s="28"/>
      <c r="E235" s="28"/>
      <c r="F235" s="28"/>
      <c r="G235" s="28"/>
      <c r="H235" s="28"/>
      <c r="I235" s="28"/>
      <c r="J235" s="28"/>
      <c r="K235" s="28"/>
      <c r="L235" s="28"/>
      <c r="M235" s="28"/>
      <c r="N235" s="28"/>
      <c r="O235" s="28"/>
      <c r="P235" s="28"/>
      <c r="Q235" s="28"/>
      <c r="R235" s="28"/>
      <c r="S235" s="28"/>
      <c r="T235" s="28"/>
      <c r="U235" s="28"/>
      <c r="V235" s="28"/>
      <c r="W235" s="28"/>
    </row>
    <row r="236" spans="1:23" ht="15">
      <c r="A236" s="28"/>
      <c r="B236" s="28"/>
      <c r="C236" s="28"/>
      <c r="D236" s="28"/>
      <c r="E236" s="28"/>
      <c r="F236" s="28"/>
      <c r="G236" s="28"/>
      <c r="H236" s="28"/>
      <c r="I236" s="28"/>
      <c r="J236" s="28"/>
      <c r="K236" s="28"/>
      <c r="L236" s="28"/>
      <c r="M236" s="28"/>
      <c r="N236" s="28"/>
      <c r="O236" s="28"/>
      <c r="P236" s="28"/>
      <c r="Q236" s="28"/>
      <c r="R236" s="28"/>
      <c r="S236" s="28"/>
      <c r="T236" s="28"/>
      <c r="U236" s="28"/>
      <c r="V236" s="28"/>
      <c r="W236" s="28"/>
    </row>
    <row r="237" spans="1:23" ht="15">
      <c r="A237" s="28"/>
      <c r="B237" s="28"/>
      <c r="C237" s="28"/>
      <c r="D237" s="28"/>
      <c r="E237" s="28"/>
      <c r="F237" s="28"/>
      <c r="G237" s="28"/>
      <c r="H237" s="28"/>
      <c r="I237" s="28"/>
      <c r="J237" s="28"/>
      <c r="K237" s="28"/>
      <c r="L237" s="28"/>
      <c r="M237" s="28"/>
      <c r="N237" s="28"/>
      <c r="O237" s="28"/>
      <c r="P237" s="28"/>
      <c r="Q237" s="28"/>
      <c r="R237" s="28"/>
      <c r="S237" s="28"/>
      <c r="T237" s="28"/>
      <c r="U237" s="28"/>
      <c r="V237" s="28"/>
      <c r="W237" s="28"/>
    </row>
    <row r="238" spans="1:23" ht="15">
      <c r="A238" s="28"/>
      <c r="B238" s="28"/>
      <c r="C238" s="28"/>
      <c r="D238" s="28"/>
      <c r="E238" s="28"/>
      <c r="F238" s="28"/>
      <c r="G238" s="28"/>
      <c r="H238" s="28"/>
      <c r="I238" s="28"/>
      <c r="J238" s="28"/>
      <c r="K238" s="28"/>
      <c r="L238" s="28"/>
      <c r="M238" s="28"/>
      <c r="N238" s="28"/>
      <c r="O238" s="28"/>
      <c r="P238" s="28"/>
      <c r="Q238" s="28"/>
      <c r="R238" s="28"/>
      <c r="S238" s="28"/>
      <c r="T238" s="28"/>
      <c r="U238" s="28"/>
      <c r="V238" s="28"/>
      <c r="W238" s="28"/>
    </row>
    <row r="239" spans="1:23" ht="15">
      <c r="A239" s="28"/>
      <c r="B239" s="28"/>
      <c r="C239" s="28"/>
      <c r="D239" s="28"/>
      <c r="E239" s="28"/>
      <c r="F239" s="28"/>
      <c r="G239" s="28"/>
      <c r="H239" s="28"/>
      <c r="I239" s="28"/>
      <c r="J239" s="28"/>
      <c r="K239" s="28"/>
      <c r="L239" s="28"/>
      <c r="M239" s="28"/>
      <c r="N239" s="28"/>
      <c r="O239" s="28"/>
      <c r="P239" s="28"/>
      <c r="Q239" s="28"/>
      <c r="R239" s="28"/>
      <c r="S239" s="28"/>
      <c r="T239" s="28"/>
      <c r="U239" s="28"/>
      <c r="V239" s="28"/>
      <c r="W239" s="28"/>
    </row>
    <row r="240" spans="1:23" ht="15">
      <c r="A240" s="28"/>
      <c r="B240" s="28"/>
      <c r="C240" s="28"/>
      <c r="D240" s="28"/>
      <c r="E240" s="28"/>
      <c r="F240" s="28"/>
      <c r="G240" s="28"/>
      <c r="H240" s="28"/>
      <c r="I240" s="28"/>
      <c r="J240" s="28"/>
      <c r="K240" s="28"/>
      <c r="L240" s="28"/>
      <c r="M240" s="28"/>
      <c r="N240" s="28"/>
      <c r="O240" s="28"/>
      <c r="P240" s="28"/>
      <c r="Q240" s="28"/>
      <c r="R240" s="28"/>
      <c r="S240" s="28"/>
      <c r="T240" s="28"/>
      <c r="U240" s="28"/>
      <c r="V240" s="28"/>
      <c r="W240" s="28"/>
    </row>
    <row r="241" spans="1:23" ht="15">
      <c r="A241" s="28"/>
      <c r="B241" s="28"/>
      <c r="C241" s="28"/>
      <c r="D241" s="28"/>
      <c r="E241" s="28"/>
      <c r="F241" s="28"/>
      <c r="G241" s="28"/>
      <c r="H241" s="28"/>
      <c r="I241" s="28"/>
      <c r="J241" s="28"/>
      <c r="K241" s="28"/>
      <c r="L241" s="28"/>
      <c r="M241" s="28"/>
      <c r="N241" s="28"/>
      <c r="O241" s="28"/>
      <c r="P241" s="28"/>
      <c r="Q241" s="28"/>
      <c r="R241" s="28"/>
      <c r="S241" s="28"/>
      <c r="T241" s="28"/>
      <c r="U241" s="28"/>
      <c r="V241" s="28"/>
      <c r="W241" s="28"/>
    </row>
    <row r="242" spans="1:23" ht="15">
      <c r="A242" s="28"/>
      <c r="B242" s="28"/>
      <c r="C242" s="28"/>
      <c r="D242" s="28"/>
      <c r="E242" s="28"/>
      <c r="F242" s="28"/>
      <c r="G242" s="28"/>
      <c r="H242" s="28"/>
      <c r="I242" s="28"/>
      <c r="J242" s="28"/>
      <c r="K242" s="28"/>
      <c r="L242" s="28"/>
      <c r="M242" s="28"/>
      <c r="N242" s="28"/>
      <c r="O242" s="28"/>
      <c r="P242" s="28"/>
      <c r="Q242" s="28"/>
      <c r="R242" s="28"/>
      <c r="S242" s="28"/>
      <c r="T242" s="28"/>
      <c r="U242" s="28"/>
      <c r="V242" s="28"/>
      <c r="W242" s="28"/>
    </row>
    <row r="243" spans="1:23" ht="15">
      <c r="A243" s="28"/>
      <c r="B243" s="28"/>
      <c r="C243" s="28"/>
      <c r="D243" s="28"/>
      <c r="E243" s="28"/>
      <c r="F243" s="28"/>
      <c r="G243" s="28"/>
      <c r="H243" s="28"/>
      <c r="I243" s="28"/>
      <c r="J243" s="28"/>
      <c r="K243" s="28"/>
      <c r="L243" s="28"/>
      <c r="M243" s="28"/>
      <c r="N243" s="28"/>
      <c r="O243" s="28"/>
      <c r="P243" s="28"/>
      <c r="Q243" s="28"/>
      <c r="R243" s="28"/>
      <c r="S243" s="28"/>
      <c r="T243" s="28"/>
      <c r="U243" s="28"/>
      <c r="V243" s="28"/>
      <c r="W243" s="28"/>
    </row>
    <row r="244" spans="1:23" ht="15">
      <c r="A244" s="28"/>
      <c r="B244" s="28"/>
      <c r="C244" s="28"/>
      <c r="D244" s="28"/>
      <c r="E244" s="28"/>
      <c r="F244" s="28"/>
      <c r="G244" s="28"/>
      <c r="H244" s="28"/>
      <c r="I244" s="28"/>
      <c r="J244" s="28"/>
      <c r="K244" s="28"/>
      <c r="L244" s="28"/>
      <c r="M244" s="28"/>
      <c r="N244" s="28"/>
      <c r="O244" s="28"/>
      <c r="P244" s="28"/>
      <c r="Q244" s="28"/>
      <c r="R244" s="28"/>
      <c r="S244" s="28"/>
      <c r="T244" s="28"/>
      <c r="U244" s="28"/>
      <c r="V244" s="28"/>
      <c r="W244" s="28"/>
    </row>
    <row r="245" spans="1:23" ht="15">
      <c r="A245" s="28"/>
      <c r="B245" s="28"/>
      <c r="C245" s="28"/>
      <c r="D245" s="28"/>
      <c r="E245" s="28"/>
      <c r="F245" s="28"/>
      <c r="G245" s="28"/>
      <c r="H245" s="28"/>
      <c r="I245" s="28"/>
      <c r="J245" s="28"/>
      <c r="K245" s="28"/>
      <c r="L245" s="28"/>
      <c r="M245" s="28"/>
      <c r="N245" s="28"/>
      <c r="O245" s="28"/>
      <c r="P245" s="28"/>
      <c r="Q245" s="28"/>
      <c r="R245" s="28"/>
      <c r="S245" s="28"/>
      <c r="T245" s="28"/>
      <c r="U245" s="28"/>
      <c r="V245" s="28"/>
      <c r="W245" s="28"/>
    </row>
    <row r="246" spans="1:23" ht="15">
      <c r="A246" s="28"/>
      <c r="B246" s="28"/>
      <c r="C246" s="28"/>
      <c r="D246" s="28"/>
      <c r="E246" s="28"/>
      <c r="F246" s="28"/>
      <c r="G246" s="28"/>
      <c r="H246" s="28"/>
      <c r="I246" s="28"/>
      <c r="J246" s="28"/>
      <c r="K246" s="28"/>
      <c r="L246" s="28"/>
      <c r="M246" s="28"/>
      <c r="N246" s="28"/>
      <c r="O246" s="28"/>
      <c r="P246" s="28"/>
      <c r="Q246" s="28"/>
      <c r="R246" s="28"/>
      <c r="S246" s="28"/>
      <c r="T246" s="28"/>
      <c r="U246" s="28"/>
      <c r="V246" s="28"/>
      <c r="W246" s="28"/>
    </row>
    <row r="247" spans="1:23" ht="15">
      <c r="A247" s="28"/>
      <c r="B247" s="28"/>
      <c r="C247" s="28"/>
      <c r="D247" s="28"/>
      <c r="E247" s="28"/>
      <c r="F247" s="28"/>
      <c r="G247" s="28"/>
      <c r="H247" s="28"/>
      <c r="I247" s="28"/>
      <c r="J247" s="28"/>
      <c r="K247" s="28"/>
      <c r="L247" s="28"/>
      <c r="M247" s="28"/>
      <c r="N247" s="28"/>
      <c r="O247" s="28"/>
      <c r="P247" s="28"/>
      <c r="Q247" s="28"/>
      <c r="R247" s="28"/>
      <c r="S247" s="28"/>
      <c r="T247" s="28"/>
      <c r="U247" s="28"/>
      <c r="V247" s="28"/>
      <c r="W247" s="28"/>
    </row>
    <row r="248" spans="1:23" ht="15">
      <c r="A248" s="28"/>
      <c r="B248" s="28"/>
      <c r="C248" s="28"/>
      <c r="D248" s="28"/>
      <c r="E248" s="28"/>
      <c r="F248" s="28"/>
      <c r="G248" s="28"/>
      <c r="H248" s="28"/>
      <c r="I248" s="28"/>
      <c r="J248" s="28"/>
      <c r="K248" s="28"/>
      <c r="L248" s="28"/>
      <c r="M248" s="28"/>
      <c r="N248" s="28"/>
      <c r="O248" s="28"/>
      <c r="P248" s="28"/>
      <c r="Q248" s="28"/>
      <c r="R248" s="28"/>
      <c r="S248" s="28"/>
      <c r="T248" s="28"/>
      <c r="U248" s="28"/>
      <c r="V248" s="28"/>
      <c r="W248" s="28"/>
    </row>
    <row r="249" spans="1:23" ht="15">
      <c r="A249" s="28"/>
      <c r="B249" s="28"/>
      <c r="C249" s="28"/>
      <c r="D249" s="28"/>
      <c r="E249" s="28"/>
      <c r="F249" s="28"/>
      <c r="G249" s="28"/>
      <c r="H249" s="28"/>
      <c r="I249" s="28"/>
      <c r="J249" s="28"/>
      <c r="K249" s="28"/>
      <c r="L249" s="28"/>
      <c r="M249" s="28"/>
      <c r="N249" s="28"/>
      <c r="O249" s="28"/>
      <c r="P249" s="28"/>
      <c r="Q249" s="28"/>
      <c r="R249" s="28"/>
      <c r="S249" s="28"/>
      <c r="T249" s="28"/>
      <c r="U249" s="28"/>
      <c r="V249" s="28"/>
      <c r="W249" s="28"/>
    </row>
    <row r="250" spans="1:23" ht="15">
      <c r="A250" s="28"/>
      <c r="B250" s="28"/>
      <c r="C250" s="28"/>
      <c r="D250" s="28"/>
      <c r="E250" s="28"/>
      <c r="F250" s="28"/>
      <c r="G250" s="28"/>
      <c r="H250" s="28"/>
      <c r="I250" s="28"/>
      <c r="J250" s="28"/>
      <c r="K250" s="28"/>
      <c r="L250" s="28"/>
      <c r="M250" s="28"/>
      <c r="N250" s="28"/>
      <c r="O250" s="28"/>
      <c r="P250" s="28"/>
      <c r="Q250" s="28"/>
      <c r="R250" s="28"/>
      <c r="S250" s="28"/>
      <c r="T250" s="28"/>
      <c r="U250" s="28"/>
      <c r="V250" s="28"/>
      <c r="W250" s="28"/>
    </row>
    <row r="251" spans="1:23" ht="15">
      <c r="A251" s="28"/>
      <c r="B251" s="28"/>
      <c r="C251" s="28"/>
      <c r="D251" s="28"/>
      <c r="E251" s="28"/>
      <c r="F251" s="28"/>
      <c r="G251" s="28"/>
      <c r="H251" s="28"/>
      <c r="I251" s="28"/>
      <c r="J251" s="28"/>
      <c r="K251" s="28"/>
      <c r="L251" s="28"/>
      <c r="M251" s="28"/>
      <c r="N251" s="28"/>
      <c r="O251" s="28"/>
      <c r="P251" s="28"/>
      <c r="Q251" s="28"/>
      <c r="R251" s="28"/>
      <c r="S251" s="28"/>
      <c r="T251" s="28"/>
      <c r="U251" s="28"/>
      <c r="V251" s="28"/>
      <c r="W251" s="28"/>
    </row>
    <row r="252" spans="1:23" ht="15">
      <c r="A252" s="28"/>
      <c r="B252" s="28"/>
      <c r="C252" s="28"/>
      <c r="D252" s="28"/>
      <c r="E252" s="28"/>
      <c r="F252" s="28"/>
      <c r="G252" s="28"/>
      <c r="H252" s="28"/>
      <c r="I252" s="28"/>
      <c r="J252" s="28"/>
      <c r="K252" s="28"/>
      <c r="L252" s="28"/>
      <c r="M252" s="28"/>
      <c r="N252" s="28"/>
      <c r="O252" s="28"/>
      <c r="P252" s="28"/>
      <c r="Q252" s="28"/>
      <c r="R252" s="28"/>
      <c r="S252" s="28"/>
      <c r="T252" s="28"/>
      <c r="U252" s="28"/>
      <c r="V252" s="28"/>
      <c r="W252" s="28"/>
    </row>
    <row r="253" spans="1:23" ht="15">
      <c r="A253" s="28"/>
      <c r="B253" s="28"/>
      <c r="C253" s="28"/>
      <c r="D253" s="28"/>
      <c r="E253" s="28"/>
      <c r="F253" s="28"/>
      <c r="G253" s="28"/>
      <c r="H253" s="28"/>
      <c r="I253" s="28"/>
      <c r="J253" s="28"/>
      <c r="K253" s="28"/>
      <c r="L253" s="28"/>
      <c r="M253" s="28"/>
      <c r="N253" s="28"/>
      <c r="O253" s="28"/>
      <c r="P253" s="28"/>
      <c r="Q253" s="28"/>
      <c r="R253" s="28"/>
      <c r="S253" s="28"/>
      <c r="T253" s="28"/>
      <c r="U253" s="28"/>
      <c r="V253" s="28"/>
      <c r="W253" s="28"/>
    </row>
    <row r="254" spans="1:23" ht="15">
      <c r="A254" s="28"/>
      <c r="B254" s="28"/>
      <c r="C254" s="28"/>
      <c r="D254" s="28"/>
      <c r="E254" s="28"/>
      <c r="F254" s="28"/>
      <c r="G254" s="28"/>
      <c r="H254" s="28"/>
      <c r="I254" s="28"/>
      <c r="J254" s="28"/>
      <c r="K254" s="28"/>
      <c r="L254" s="28"/>
      <c r="M254" s="28"/>
      <c r="N254" s="28"/>
      <c r="O254" s="28"/>
      <c r="P254" s="28"/>
      <c r="Q254" s="28"/>
      <c r="R254" s="28"/>
      <c r="S254" s="28"/>
      <c r="T254" s="28"/>
      <c r="U254" s="28"/>
      <c r="V254" s="28"/>
      <c r="W254" s="28"/>
    </row>
    <row r="255" spans="1:23" ht="15">
      <c r="A255" s="28"/>
      <c r="B255" s="28"/>
      <c r="C255" s="28"/>
      <c r="D255" s="28"/>
      <c r="E255" s="28"/>
      <c r="F255" s="28"/>
      <c r="G255" s="28"/>
      <c r="H255" s="28"/>
      <c r="I255" s="28"/>
      <c r="J255" s="28"/>
      <c r="K255" s="28"/>
      <c r="L255" s="28"/>
      <c r="M255" s="28"/>
      <c r="N255" s="28"/>
      <c r="O255" s="28"/>
      <c r="P255" s="28"/>
      <c r="Q255" s="28"/>
      <c r="R255" s="28"/>
      <c r="S255" s="28"/>
      <c r="T255" s="28"/>
      <c r="U255" s="28"/>
      <c r="V255" s="28"/>
      <c r="W255" s="28"/>
    </row>
    <row r="256" spans="1:23" ht="15">
      <c r="A256" s="28"/>
      <c r="B256" s="28"/>
      <c r="C256" s="28"/>
      <c r="D256" s="28"/>
      <c r="E256" s="28"/>
      <c r="F256" s="28"/>
      <c r="G256" s="28"/>
      <c r="H256" s="28"/>
      <c r="I256" s="28"/>
      <c r="J256" s="28"/>
      <c r="K256" s="28"/>
      <c r="L256" s="28"/>
      <c r="M256" s="28"/>
      <c r="N256" s="28"/>
      <c r="O256" s="28"/>
      <c r="P256" s="28"/>
      <c r="Q256" s="28"/>
      <c r="R256" s="28"/>
      <c r="S256" s="28"/>
      <c r="T256" s="28"/>
      <c r="U256" s="28"/>
      <c r="V256" s="28"/>
      <c r="W256" s="28"/>
    </row>
    <row r="257" spans="1:23" ht="15">
      <c r="A257" s="28"/>
      <c r="B257" s="28"/>
      <c r="C257" s="28"/>
      <c r="D257" s="28"/>
      <c r="E257" s="28"/>
      <c r="F257" s="28"/>
      <c r="G257" s="28"/>
      <c r="H257" s="28"/>
      <c r="I257" s="28"/>
      <c r="J257" s="28"/>
      <c r="K257" s="28"/>
      <c r="L257" s="28"/>
      <c r="M257" s="28"/>
      <c r="N257" s="28"/>
      <c r="O257" s="28"/>
      <c r="P257" s="28"/>
      <c r="Q257" s="28"/>
      <c r="R257" s="28"/>
      <c r="S257" s="28"/>
      <c r="T257" s="28"/>
      <c r="U257" s="28"/>
      <c r="V257" s="28"/>
      <c r="W257" s="28"/>
    </row>
    <row r="258" spans="1:23" ht="15">
      <c r="A258" s="28"/>
      <c r="B258" s="28"/>
      <c r="C258" s="28"/>
      <c r="D258" s="28"/>
      <c r="E258" s="28"/>
      <c r="F258" s="28"/>
      <c r="G258" s="28"/>
      <c r="H258" s="28"/>
      <c r="I258" s="28"/>
      <c r="J258" s="28"/>
      <c r="K258" s="28"/>
      <c r="L258" s="28"/>
      <c r="M258" s="28"/>
      <c r="N258" s="28"/>
      <c r="O258" s="28"/>
      <c r="P258" s="28"/>
      <c r="Q258" s="28"/>
      <c r="R258" s="28"/>
      <c r="S258" s="28"/>
      <c r="T258" s="28"/>
      <c r="U258" s="28"/>
      <c r="V258" s="28"/>
      <c r="W258" s="28"/>
    </row>
    <row r="259" spans="1:23" ht="15">
      <c r="A259" s="28"/>
      <c r="B259" s="28"/>
      <c r="C259" s="28"/>
      <c r="D259" s="28"/>
      <c r="E259" s="28"/>
      <c r="F259" s="28"/>
      <c r="G259" s="28"/>
      <c r="H259" s="28"/>
      <c r="I259" s="28"/>
      <c r="J259" s="28"/>
      <c r="K259" s="28"/>
      <c r="L259" s="28"/>
      <c r="M259" s="28"/>
      <c r="N259" s="28"/>
      <c r="O259" s="28"/>
      <c r="P259" s="28"/>
      <c r="Q259" s="28"/>
      <c r="R259" s="28"/>
      <c r="S259" s="28"/>
      <c r="T259" s="28"/>
      <c r="U259" s="28"/>
      <c r="V259" s="28"/>
      <c r="W259" s="28"/>
    </row>
    <row r="260" spans="1:23" ht="15">
      <c r="A260" s="28"/>
      <c r="B260" s="28"/>
      <c r="C260" s="28"/>
      <c r="D260" s="28"/>
      <c r="E260" s="28"/>
      <c r="F260" s="28"/>
      <c r="G260" s="28"/>
      <c r="H260" s="28"/>
      <c r="I260" s="28"/>
      <c r="J260" s="28"/>
      <c r="K260" s="28"/>
      <c r="L260" s="28"/>
      <c r="M260" s="28"/>
      <c r="N260" s="28"/>
      <c r="O260" s="28"/>
      <c r="P260" s="28"/>
      <c r="Q260" s="28"/>
      <c r="R260" s="28"/>
      <c r="S260" s="28"/>
      <c r="T260" s="28"/>
      <c r="U260" s="28"/>
      <c r="V260" s="28"/>
      <c r="W260" s="28"/>
    </row>
    <row r="261" spans="1:23" ht="15">
      <c r="A261" s="28"/>
      <c r="B261" s="28"/>
      <c r="C261" s="28"/>
      <c r="D261" s="28"/>
      <c r="E261" s="28"/>
      <c r="F261" s="28"/>
      <c r="G261" s="28"/>
      <c r="H261" s="28"/>
      <c r="I261" s="28"/>
      <c r="J261" s="28"/>
      <c r="K261" s="28"/>
      <c r="L261" s="28"/>
      <c r="M261" s="28"/>
      <c r="N261" s="28"/>
      <c r="O261" s="28"/>
      <c r="P261" s="28"/>
      <c r="Q261" s="28"/>
      <c r="R261" s="28"/>
      <c r="S261" s="28"/>
      <c r="T261" s="28"/>
      <c r="U261" s="28"/>
      <c r="V261" s="28"/>
      <c r="W261" s="28"/>
    </row>
    <row r="262" spans="1:23" ht="15">
      <c r="A262" s="28"/>
      <c r="B262" s="28"/>
      <c r="C262" s="28"/>
      <c r="D262" s="28"/>
      <c r="E262" s="28"/>
      <c r="F262" s="28"/>
      <c r="G262" s="28"/>
      <c r="H262" s="28"/>
      <c r="I262" s="28"/>
      <c r="J262" s="28"/>
      <c r="K262" s="28"/>
      <c r="L262" s="28"/>
      <c r="M262" s="28"/>
      <c r="N262" s="28"/>
      <c r="O262" s="28"/>
      <c r="P262" s="28"/>
      <c r="Q262" s="28"/>
      <c r="R262" s="28"/>
      <c r="S262" s="28"/>
      <c r="T262" s="28"/>
      <c r="U262" s="28"/>
      <c r="V262" s="28"/>
      <c r="W262" s="28"/>
    </row>
    <row r="263" spans="1:23" ht="15">
      <c r="A263" s="28"/>
      <c r="B263" s="28"/>
      <c r="C263" s="28"/>
      <c r="D263" s="28"/>
      <c r="E263" s="28"/>
      <c r="F263" s="28"/>
      <c r="G263" s="28"/>
      <c r="H263" s="28"/>
      <c r="I263" s="28"/>
      <c r="J263" s="28"/>
      <c r="K263" s="28"/>
      <c r="L263" s="28"/>
      <c r="M263" s="28"/>
      <c r="N263" s="28"/>
      <c r="O263" s="28"/>
      <c r="P263" s="28"/>
      <c r="Q263" s="28"/>
      <c r="R263" s="28"/>
      <c r="S263" s="28"/>
      <c r="T263" s="28"/>
      <c r="U263" s="28"/>
      <c r="V263" s="28"/>
      <c r="W263" s="28"/>
    </row>
    <row r="264" spans="1:23" ht="15">
      <c r="A264" s="28"/>
      <c r="B264" s="28"/>
      <c r="C264" s="28"/>
      <c r="D264" s="28"/>
      <c r="E264" s="28"/>
      <c r="F264" s="28"/>
      <c r="G264" s="28"/>
      <c r="H264" s="28"/>
      <c r="I264" s="28"/>
      <c r="J264" s="28"/>
      <c r="K264" s="28"/>
      <c r="L264" s="28"/>
      <c r="M264" s="28"/>
      <c r="N264" s="28"/>
      <c r="O264" s="28"/>
      <c r="P264" s="28"/>
      <c r="Q264" s="28"/>
      <c r="R264" s="28"/>
      <c r="S264" s="28"/>
      <c r="T264" s="28"/>
      <c r="U264" s="28"/>
      <c r="V264" s="28"/>
      <c r="W264" s="28"/>
    </row>
    <row r="265" spans="1:23" ht="15">
      <c r="A265" s="28"/>
      <c r="B265" s="28"/>
      <c r="C265" s="28"/>
      <c r="D265" s="28"/>
      <c r="E265" s="28"/>
      <c r="F265" s="28"/>
      <c r="G265" s="28"/>
      <c r="H265" s="28"/>
      <c r="I265" s="28"/>
      <c r="J265" s="28"/>
      <c r="K265" s="28"/>
      <c r="L265" s="28"/>
      <c r="M265" s="28"/>
      <c r="N265" s="28"/>
      <c r="O265" s="28"/>
      <c r="P265" s="28"/>
      <c r="Q265" s="28"/>
      <c r="R265" s="28"/>
      <c r="S265" s="28"/>
      <c r="T265" s="28"/>
      <c r="U265" s="28"/>
      <c r="V265" s="28"/>
      <c r="W265" s="28"/>
    </row>
    <row r="266" spans="1:23" ht="15">
      <c r="A266" s="28"/>
      <c r="B266" s="28"/>
      <c r="C266" s="28"/>
      <c r="D266" s="28"/>
      <c r="E266" s="28"/>
      <c r="F266" s="28"/>
      <c r="G266" s="28"/>
      <c r="H266" s="28"/>
      <c r="I266" s="28"/>
      <c r="J266" s="28"/>
      <c r="K266" s="28"/>
      <c r="L266" s="28"/>
      <c r="M266" s="28"/>
      <c r="N266" s="28"/>
      <c r="O266" s="28"/>
      <c r="P266" s="28"/>
      <c r="Q266" s="28"/>
      <c r="R266" s="28"/>
      <c r="S266" s="28"/>
      <c r="T266" s="28"/>
      <c r="U266" s="28"/>
      <c r="V266" s="28"/>
      <c r="W266" s="28"/>
    </row>
    <row r="267" spans="1:23" ht="15">
      <c r="A267" s="28"/>
      <c r="B267" s="28"/>
      <c r="C267" s="28"/>
      <c r="D267" s="28"/>
      <c r="E267" s="28"/>
      <c r="F267" s="28"/>
      <c r="G267" s="28"/>
      <c r="H267" s="28"/>
      <c r="I267" s="28"/>
      <c r="J267" s="28"/>
      <c r="K267" s="28"/>
      <c r="L267" s="28"/>
      <c r="M267" s="28"/>
      <c r="N267" s="28"/>
      <c r="O267" s="28"/>
      <c r="P267" s="28"/>
      <c r="Q267" s="28"/>
      <c r="R267" s="28"/>
      <c r="S267" s="28"/>
      <c r="T267" s="28"/>
      <c r="U267" s="28"/>
      <c r="V267" s="28"/>
      <c r="W267" s="28"/>
    </row>
    <row r="268" spans="1:23" ht="15">
      <c r="A268" s="28"/>
      <c r="B268" s="28"/>
      <c r="C268" s="28"/>
      <c r="D268" s="28"/>
      <c r="E268" s="28"/>
      <c r="F268" s="28"/>
      <c r="G268" s="28"/>
      <c r="H268" s="28"/>
      <c r="I268" s="28"/>
      <c r="J268" s="28"/>
      <c r="K268" s="28"/>
      <c r="L268" s="28"/>
      <c r="M268" s="28"/>
      <c r="N268" s="28"/>
      <c r="O268" s="28"/>
      <c r="P268" s="28"/>
      <c r="Q268" s="28"/>
      <c r="R268" s="28"/>
      <c r="S268" s="28"/>
      <c r="T268" s="28"/>
      <c r="U268" s="28"/>
      <c r="V268" s="28"/>
      <c r="W268" s="28"/>
    </row>
    <row r="269" spans="1:23" ht="15">
      <c r="A269" s="28"/>
      <c r="B269" s="28"/>
      <c r="C269" s="28"/>
      <c r="D269" s="28"/>
      <c r="E269" s="28"/>
      <c r="F269" s="28"/>
      <c r="G269" s="28"/>
      <c r="H269" s="28"/>
      <c r="I269" s="28"/>
      <c r="J269" s="28"/>
      <c r="K269" s="28"/>
      <c r="L269" s="28"/>
      <c r="M269" s="28"/>
      <c r="N269" s="28"/>
      <c r="O269" s="28"/>
      <c r="P269" s="28"/>
      <c r="Q269" s="28"/>
      <c r="R269" s="28"/>
      <c r="S269" s="28"/>
      <c r="T269" s="28"/>
      <c r="U269" s="28"/>
      <c r="V269" s="28"/>
      <c r="W269" s="28"/>
    </row>
    <row r="270" spans="1:23" ht="15">
      <c r="A270" s="28"/>
      <c r="B270" s="28"/>
      <c r="C270" s="28"/>
      <c r="D270" s="28"/>
      <c r="E270" s="28"/>
      <c r="F270" s="28"/>
      <c r="G270" s="28"/>
      <c r="H270" s="28"/>
      <c r="I270" s="28"/>
      <c r="J270" s="28"/>
      <c r="K270" s="28"/>
      <c r="L270" s="28"/>
      <c r="M270" s="28"/>
      <c r="N270" s="28"/>
      <c r="O270" s="28"/>
      <c r="P270" s="28"/>
      <c r="Q270" s="28"/>
      <c r="R270" s="28"/>
      <c r="S270" s="28"/>
      <c r="T270" s="28"/>
      <c r="U270" s="28"/>
      <c r="V270" s="28"/>
      <c r="W270" s="28"/>
    </row>
    <row r="271" spans="1:23" ht="15">
      <c r="A271" s="28"/>
      <c r="B271" s="28"/>
      <c r="C271" s="28"/>
      <c r="D271" s="28"/>
      <c r="E271" s="28"/>
      <c r="F271" s="28"/>
      <c r="G271" s="28"/>
      <c r="H271" s="28"/>
      <c r="I271" s="28"/>
      <c r="J271" s="28"/>
      <c r="K271" s="28"/>
      <c r="L271" s="28"/>
      <c r="M271" s="28"/>
      <c r="N271" s="28"/>
      <c r="O271" s="28"/>
      <c r="P271" s="28"/>
      <c r="Q271" s="28"/>
      <c r="R271" s="28"/>
      <c r="S271" s="28"/>
      <c r="T271" s="28"/>
      <c r="U271" s="28"/>
      <c r="V271" s="28"/>
      <c r="W271" s="28"/>
    </row>
    <row r="272" spans="1:23" ht="15">
      <c r="A272" s="28"/>
      <c r="B272" s="28"/>
      <c r="C272" s="28"/>
      <c r="D272" s="28"/>
      <c r="E272" s="28"/>
      <c r="F272" s="28"/>
      <c r="G272" s="28"/>
      <c r="H272" s="28"/>
      <c r="I272" s="28"/>
      <c r="J272" s="28"/>
      <c r="K272" s="28"/>
      <c r="L272" s="28"/>
      <c r="M272" s="28"/>
      <c r="N272" s="28"/>
      <c r="O272" s="28"/>
      <c r="P272" s="28"/>
      <c r="Q272" s="28"/>
      <c r="R272" s="28"/>
      <c r="S272" s="28"/>
      <c r="T272" s="28"/>
      <c r="U272" s="28"/>
      <c r="V272" s="28"/>
      <c r="W272" s="28"/>
    </row>
    <row r="273" spans="1:23" ht="15">
      <c r="A273" s="28"/>
      <c r="B273" s="28"/>
      <c r="C273" s="28"/>
      <c r="D273" s="28"/>
      <c r="E273" s="28"/>
      <c r="F273" s="28"/>
      <c r="G273" s="28"/>
      <c r="H273" s="28"/>
      <c r="I273" s="28"/>
      <c r="J273" s="28"/>
      <c r="K273" s="28"/>
      <c r="L273" s="28"/>
      <c r="M273" s="28"/>
      <c r="N273" s="28"/>
      <c r="O273" s="28"/>
      <c r="P273" s="28"/>
      <c r="Q273" s="28"/>
      <c r="R273" s="28"/>
      <c r="S273" s="28"/>
      <c r="T273" s="28"/>
      <c r="U273" s="28"/>
      <c r="V273" s="28"/>
      <c r="W273" s="28"/>
    </row>
    <row r="274" spans="1:23" ht="15">
      <c r="A274" s="28"/>
      <c r="B274" s="28"/>
      <c r="C274" s="28"/>
      <c r="D274" s="28"/>
      <c r="E274" s="28"/>
      <c r="F274" s="28"/>
      <c r="G274" s="28"/>
      <c r="H274" s="28"/>
      <c r="I274" s="28"/>
      <c r="J274" s="28"/>
      <c r="K274" s="28"/>
      <c r="L274" s="28"/>
      <c r="M274" s="28"/>
      <c r="N274" s="28"/>
      <c r="O274" s="28"/>
      <c r="P274" s="28"/>
      <c r="Q274" s="28"/>
      <c r="R274" s="28"/>
      <c r="S274" s="28"/>
      <c r="T274" s="28"/>
      <c r="U274" s="28"/>
      <c r="V274" s="28"/>
      <c r="W274" s="28"/>
    </row>
    <row r="275" spans="1:23" ht="15">
      <c r="A275" s="28"/>
      <c r="B275" s="28"/>
      <c r="C275" s="28"/>
      <c r="D275" s="28"/>
      <c r="E275" s="28"/>
      <c r="F275" s="28"/>
      <c r="G275" s="28"/>
      <c r="H275" s="28"/>
      <c r="I275" s="28"/>
      <c r="J275" s="28"/>
      <c r="K275" s="28"/>
      <c r="L275" s="28"/>
      <c r="M275" s="28"/>
      <c r="N275" s="28"/>
      <c r="O275" s="28"/>
      <c r="P275" s="28"/>
      <c r="Q275" s="28"/>
      <c r="R275" s="28"/>
      <c r="S275" s="28"/>
      <c r="T275" s="28"/>
      <c r="U275" s="28"/>
      <c r="V275" s="28"/>
      <c r="W275" s="28"/>
    </row>
    <row r="276" spans="1:23" ht="15">
      <c r="A276" s="28"/>
      <c r="B276" s="28"/>
      <c r="C276" s="28"/>
      <c r="D276" s="28"/>
      <c r="E276" s="28"/>
      <c r="F276" s="28"/>
      <c r="G276" s="28"/>
      <c r="H276" s="28"/>
      <c r="I276" s="28"/>
      <c r="J276" s="28"/>
      <c r="K276" s="28"/>
      <c r="L276" s="28"/>
      <c r="M276" s="28"/>
      <c r="N276" s="28"/>
      <c r="O276" s="28"/>
      <c r="P276" s="28"/>
      <c r="Q276" s="28"/>
      <c r="R276" s="28"/>
      <c r="S276" s="28"/>
      <c r="T276" s="28"/>
      <c r="U276" s="28"/>
      <c r="V276" s="28"/>
      <c r="W276" s="28"/>
    </row>
    <row r="277" spans="1:23" ht="15">
      <c r="A277" s="28"/>
      <c r="B277" s="28"/>
      <c r="C277" s="28"/>
      <c r="D277" s="28"/>
      <c r="E277" s="28"/>
      <c r="F277" s="28"/>
      <c r="G277" s="28"/>
      <c r="H277" s="28"/>
      <c r="I277" s="28"/>
      <c r="J277" s="28"/>
      <c r="K277" s="28"/>
      <c r="L277" s="28"/>
      <c r="M277" s="28"/>
      <c r="N277" s="28"/>
      <c r="O277" s="28"/>
      <c r="P277" s="28"/>
      <c r="Q277" s="28"/>
      <c r="R277" s="28"/>
      <c r="S277" s="28"/>
      <c r="T277" s="28"/>
      <c r="U277" s="28"/>
      <c r="V277" s="28"/>
      <c r="W277" s="28"/>
    </row>
    <row r="278" spans="1:23" ht="15">
      <c r="A278" s="28"/>
      <c r="B278" s="28"/>
      <c r="C278" s="28"/>
      <c r="D278" s="28"/>
      <c r="E278" s="28"/>
      <c r="F278" s="28"/>
      <c r="G278" s="28"/>
      <c r="H278" s="28"/>
      <c r="I278" s="28"/>
      <c r="J278" s="28"/>
      <c r="K278" s="28"/>
      <c r="L278" s="28"/>
      <c r="M278" s="28"/>
      <c r="N278" s="28"/>
      <c r="O278" s="28"/>
      <c r="P278" s="28"/>
      <c r="Q278" s="28"/>
      <c r="R278" s="28"/>
      <c r="S278" s="28"/>
      <c r="T278" s="28"/>
      <c r="U278" s="28"/>
      <c r="V278" s="28"/>
      <c r="W278" s="28"/>
    </row>
    <row r="279" spans="1:23" ht="15">
      <c r="A279" s="28"/>
      <c r="B279" s="28"/>
      <c r="C279" s="28"/>
      <c r="D279" s="28"/>
      <c r="E279" s="28"/>
      <c r="F279" s="28"/>
      <c r="G279" s="28"/>
      <c r="H279" s="28"/>
      <c r="I279" s="28"/>
      <c r="J279" s="28"/>
      <c r="K279" s="28"/>
      <c r="L279" s="28"/>
      <c r="M279" s="28"/>
      <c r="N279" s="28"/>
      <c r="O279" s="28"/>
      <c r="P279" s="28"/>
      <c r="Q279" s="28"/>
      <c r="R279" s="28"/>
      <c r="S279" s="28"/>
      <c r="T279" s="28"/>
      <c r="U279" s="28"/>
      <c r="V279" s="28"/>
      <c r="W279" s="28"/>
    </row>
    <row r="280" spans="1:23" ht="15">
      <c r="A280" s="28"/>
      <c r="B280" s="28"/>
      <c r="C280" s="28"/>
      <c r="D280" s="28"/>
      <c r="E280" s="28"/>
      <c r="F280" s="28"/>
      <c r="G280" s="28"/>
      <c r="H280" s="28"/>
      <c r="I280" s="28"/>
      <c r="J280" s="28"/>
      <c r="K280" s="28"/>
      <c r="L280" s="28"/>
      <c r="M280" s="28"/>
      <c r="N280" s="28"/>
      <c r="O280" s="28"/>
      <c r="P280" s="28"/>
      <c r="Q280" s="28"/>
      <c r="R280" s="28"/>
      <c r="S280" s="28"/>
      <c r="T280" s="28"/>
      <c r="U280" s="28"/>
      <c r="V280" s="28"/>
      <c r="W280" s="28"/>
    </row>
    <row r="281" spans="1:23" ht="15">
      <c r="A281" s="28"/>
      <c r="B281" s="28"/>
      <c r="C281" s="28"/>
      <c r="D281" s="28"/>
      <c r="E281" s="28"/>
      <c r="F281" s="28"/>
      <c r="G281" s="28"/>
      <c r="H281" s="28"/>
      <c r="I281" s="28"/>
      <c r="J281" s="28"/>
      <c r="K281" s="28"/>
      <c r="L281" s="28"/>
      <c r="M281" s="28"/>
      <c r="N281" s="28"/>
      <c r="O281" s="28"/>
      <c r="P281" s="28"/>
      <c r="Q281" s="28"/>
      <c r="R281" s="28"/>
      <c r="S281" s="28"/>
      <c r="T281" s="28"/>
      <c r="U281" s="28"/>
      <c r="V281" s="28"/>
      <c r="W281" s="28"/>
    </row>
    <row r="282" spans="1:23" ht="15">
      <c r="A282" s="28"/>
      <c r="B282" s="28"/>
      <c r="C282" s="28"/>
      <c r="D282" s="28"/>
      <c r="E282" s="28"/>
      <c r="F282" s="28"/>
      <c r="G282" s="28"/>
      <c r="H282" s="28"/>
      <c r="I282" s="28"/>
      <c r="J282" s="28"/>
      <c r="K282" s="28"/>
      <c r="L282" s="28"/>
      <c r="M282" s="28"/>
      <c r="N282" s="28"/>
      <c r="O282" s="28"/>
      <c r="P282" s="28"/>
      <c r="Q282" s="28"/>
      <c r="R282" s="28"/>
      <c r="S282" s="28"/>
      <c r="T282" s="28"/>
      <c r="U282" s="28"/>
      <c r="V282" s="28"/>
      <c r="W282" s="28"/>
    </row>
    <row r="283" spans="1:23" ht="15">
      <c r="A283" s="28"/>
      <c r="B283" s="28"/>
      <c r="C283" s="28"/>
      <c r="D283" s="28"/>
      <c r="E283" s="28"/>
      <c r="F283" s="28"/>
      <c r="G283" s="28"/>
      <c r="H283" s="28"/>
      <c r="I283" s="28"/>
      <c r="J283" s="28"/>
      <c r="K283" s="28"/>
      <c r="L283" s="28"/>
      <c r="M283" s="28"/>
      <c r="N283" s="28"/>
      <c r="O283" s="28"/>
      <c r="P283" s="28"/>
      <c r="Q283" s="28"/>
      <c r="R283" s="28"/>
      <c r="S283" s="28"/>
      <c r="T283" s="28"/>
      <c r="U283" s="28"/>
      <c r="V283" s="28"/>
      <c r="W283" s="28"/>
    </row>
    <row r="284" spans="1:23" ht="15">
      <c r="A284" s="28"/>
      <c r="B284" s="28"/>
      <c r="C284" s="28"/>
      <c r="D284" s="28"/>
      <c r="E284" s="28"/>
      <c r="F284" s="28"/>
      <c r="G284" s="28"/>
      <c r="H284" s="28"/>
      <c r="I284" s="28"/>
      <c r="J284" s="28"/>
      <c r="K284" s="28"/>
      <c r="L284" s="28"/>
      <c r="M284" s="28"/>
      <c r="N284" s="28"/>
      <c r="O284" s="28"/>
      <c r="P284" s="28"/>
      <c r="Q284" s="28"/>
      <c r="R284" s="28"/>
      <c r="S284" s="28"/>
      <c r="T284" s="28"/>
      <c r="U284" s="28"/>
      <c r="V284" s="28"/>
      <c r="W284" s="28"/>
    </row>
    <row r="285" spans="1:23" ht="15">
      <c r="A285" s="28"/>
      <c r="B285" s="28"/>
      <c r="C285" s="28"/>
      <c r="D285" s="28"/>
      <c r="E285" s="28"/>
      <c r="F285" s="28"/>
      <c r="G285" s="28"/>
      <c r="H285" s="28"/>
      <c r="I285" s="28"/>
      <c r="J285" s="28"/>
      <c r="K285" s="28"/>
      <c r="L285" s="28"/>
      <c r="M285" s="28"/>
      <c r="N285" s="28"/>
      <c r="O285" s="28"/>
      <c r="P285" s="28"/>
      <c r="Q285" s="28"/>
      <c r="R285" s="28"/>
      <c r="S285" s="28"/>
      <c r="T285" s="28"/>
      <c r="U285" s="28"/>
      <c r="V285" s="28"/>
      <c r="W285" s="28"/>
    </row>
    <row r="286" spans="1:23" ht="15">
      <c r="A286" s="28"/>
      <c r="B286" s="28"/>
      <c r="C286" s="28"/>
      <c r="D286" s="28"/>
      <c r="E286" s="28"/>
      <c r="F286" s="28"/>
      <c r="G286" s="28"/>
      <c r="H286" s="28"/>
      <c r="I286" s="28"/>
      <c r="J286" s="28"/>
      <c r="K286" s="28"/>
      <c r="L286" s="28"/>
      <c r="M286" s="28"/>
      <c r="N286" s="28"/>
      <c r="O286" s="28"/>
      <c r="P286" s="28"/>
      <c r="Q286" s="28"/>
      <c r="R286" s="28"/>
      <c r="S286" s="28"/>
      <c r="T286" s="28"/>
      <c r="U286" s="28"/>
      <c r="V286" s="28"/>
      <c r="W286" s="28"/>
    </row>
    <row r="287" spans="1:23" ht="15">
      <c r="A287" s="28"/>
      <c r="B287" s="28"/>
      <c r="C287" s="28"/>
      <c r="D287" s="28"/>
      <c r="E287" s="28"/>
      <c r="F287" s="28"/>
      <c r="G287" s="28"/>
      <c r="H287" s="28"/>
      <c r="I287" s="28"/>
      <c r="J287" s="28"/>
      <c r="K287" s="28"/>
      <c r="L287" s="28"/>
      <c r="M287" s="28"/>
      <c r="N287" s="28"/>
      <c r="O287" s="28"/>
      <c r="P287" s="28"/>
      <c r="Q287" s="28"/>
      <c r="R287" s="28"/>
      <c r="S287" s="28"/>
      <c r="T287" s="28"/>
      <c r="U287" s="28"/>
      <c r="V287" s="28"/>
      <c r="W287" s="28"/>
    </row>
    <row r="288" spans="1:23" ht="15">
      <c r="A288" s="28"/>
      <c r="B288" s="28"/>
      <c r="C288" s="28"/>
      <c r="D288" s="28"/>
      <c r="E288" s="28"/>
      <c r="F288" s="28"/>
      <c r="G288" s="28"/>
      <c r="H288" s="28"/>
      <c r="I288" s="28"/>
      <c r="J288" s="28"/>
      <c r="K288" s="28"/>
      <c r="L288" s="28"/>
      <c r="M288" s="28"/>
      <c r="N288" s="28"/>
      <c r="O288" s="28"/>
      <c r="P288" s="28"/>
      <c r="Q288" s="28"/>
      <c r="R288" s="28"/>
      <c r="S288" s="28"/>
      <c r="T288" s="28"/>
      <c r="U288" s="28"/>
      <c r="V288" s="28"/>
      <c r="W288" s="28"/>
    </row>
    <row r="289" spans="1:23" ht="15">
      <c r="A289" s="28"/>
      <c r="B289" s="28"/>
      <c r="C289" s="28"/>
      <c r="D289" s="28"/>
      <c r="E289" s="28"/>
      <c r="F289" s="28"/>
      <c r="G289" s="28"/>
      <c r="H289" s="28"/>
      <c r="I289" s="28"/>
      <c r="J289" s="28"/>
      <c r="K289" s="28"/>
      <c r="L289" s="28"/>
      <c r="M289" s="28"/>
      <c r="N289" s="28"/>
      <c r="O289" s="28"/>
      <c r="P289" s="28"/>
      <c r="Q289" s="28"/>
      <c r="R289" s="28"/>
      <c r="S289" s="28"/>
      <c r="T289" s="28"/>
      <c r="U289" s="28"/>
      <c r="V289" s="28"/>
      <c r="W289" s="28"/>
    </row>
    <row r="290" spans="1:23" ht="15">
      <c r="A290" s="28"/>
      <c r="B290" s="28"/>
      <c r="C290" s="28"/>
      <c r="D290" s="28"/>
      <c r="E290" s="28"/>
      <c r="F290" s="28"/>
      <c r="G290" s="28"/>
      <c r="H290" s="28"/>
      <c r="I290" s="28"/>
      <c r="J290" s="28"/>
      <c r="K290" s="28"/>
      <c r="L290" s="28"/>
      <c r="M290" s="28"/>
      <c r="N290" s="28"/>
      <c r="O290" s="28"/>
      <c r="P290" s="28"/>
      <c r="Q290" s="28"/>
      <c r="R290" s="28"/>
      <c r="S290" s="28"/>
      <c r="T290" s="28"/>
      <c r="U290" s="28"/>
      <c r="V290" s="28"/>
      <c r="W290" s="28"/>
    </row>
    <row r="291" spans="1:23" ht="15">
      <c r="A291" s="28"/>
      <c r="B291" s="28"/>
      <c r="C291" s="28"/>
      <c r="D291" s="28"/>
      <c r="E291" s="28"/>
      <c r="F291" s="28"/>
      <c r="G291" s="28"/>
      <c r="H291" s="28"/>
      <c r="I291" s="28"/>
      <c r="J291" s="28"/>
      <c r="K291" s="28"/>
      <c r="L291" s="28"/>
      <c r="M291" s="28"/>
      <c r="N291" s="28"/>
      <c r="O291" s="28"/>
      <c r="P291" s="28"/>
      <c r="Q291" s="28"/>
      <c r="R291" s="28"/>
      <c r="S291" s="28"/>
      <c r="T291" s="28"/>
      <c r="U291" s="28"/>
      <c r="V291" s="28"/>
      <c r="W291" s="28"/>
    </row>
    <row r="292" spans="1:23" ht="15">
      <c r="A292" s="28"/>
      <c r="B292" s="28"/>
      <c r="C292" s="28"/>
      <c r="D292" s="28"/>
      <c r="E292" s="28"/>
      <c r="F292" s="28"/>
      <c r="G292" s="28"/>
      <c r="H292" s="28"/>
      <c r="I292" s="28"/>
      <c r="J292" s="28"/>
      <c r="K292" s="28"/>
      <c r="L292" s="28"/>
      <c r="M292" s="28"/>
      <c r="N292" s="28"/>
      <c r="O292" s="28"/>
      <c r="P292" s="28"/>
      <c r="Q292" s="28"/>
      <c r="R292" s="28"/>
      <c r="S292" s="28"/>
      <c r="T292" s="28"/>
      <c r="U292" s="28"/>
      <c r="V292" s="28"/>
      <c r="W292" s="28"/>
    </row>
    <row r="293" spans="1:23" ht="15">
      <c r="A293" s="28"/>
      <c r="B293" s="28"/>
      <c r="C293" s="28"/>
      <c r="D293" s="28"/>
      <c r="E293" s="28"/>
      <c r="F293" s="28"/>
      <c r="G293" s="28"/>
      <c r="H293" s="28"/>
      <c r="I293" s="28"/>
      <c r="J293" s="28"/>
      <c r="K293" s="28"/>
      <c r="L293" s="28"/>
      <c r="M293" s="28"/>
      <c r="N293" s="28"/>
      <c r="O293" s="28"/>
      <c r="P293" s="28"/>
      <c r="Q293" s="28"/>
      <c r="R293" s="28"/>
      <c r="S293" s="28"/>
      <c r="T293" s="28"/>
      <c r="U293" s="28"/>
      <c r="V293" s="28"/>
      <c r="W293" s="28"/>
    </row>
    <row r="294" spans="1:23" ht="15">
      <c r="A294" s="28"/>
      <c r="B294" s="28"/>
      <c r="C294" s="28"/>
      <c r="D294" s="28"/>
      <c r="E294" s="28"/>
      <c r="F294" s="28"/>
      <c r="G294" s="28"/>
      <c r="H294" s="28"/>
      <c r="I294" s="28"/>
      <c r="J294" s="28"/>
      <c r="K294" s="28"/>
      <c r="L294" s="28"/>
      <c r="M294" s="28"/>
      <c r="N294" s="28"/>
      <c r="O294" s="28"/>
      <c r="P294" s="28"/>
      <c r="Q294" s="28"/>
      <c r="R294" s="28"/>
      <c r="S294" s="28"/>
      <c r="T294" s="28"/>
      <c r="U294" s="28"/>
      <c r="V294" s="28"/>
      <c r="W294" s="28"/>
    </row>
    <row r="295" spans="1:23" ht="15">
      <c r="A295" s="28"/>
      <c r="B295" s="28"/>
      <c r="C295" s="28"/>
      <c r="D295" s="28"/>
      <c r="E295" s="28"/>
      <c r="F295" s="28"/>
      <c r="G295" s="28"/>
      <c r="H295" s="28"/>
      <c r="I295" s="28"/>
      <c r="J295" s="28"/>
      <c r="K295" s="28"/>
      <c r="L295" s="28"/>
      <c r="M295" s="28"/>
      <c r="N295" s="28"/>
      <c r="O295" s="28"/>
      <c r="P295" s="28"/>
      <c r="Q295" s="28"/>
      <c r="R295" s="28"/>
      <c r="S295" s="28"/>
      <c r="T295" s="28"/>
      <c r="U295" s="28"/>
      <c r="V295" s="28"/>
      <c r="W295" s="28"/>
    </row>
    <row r="296" spans="1:23" ht="15">
      <c r="A296" s="28"/>
      <c r="B296" s="28"/>
      <c r="C296" s="28"/>
      <c r="D296" s="28"/>
      <c r="E296" s="28"/>
      <c r="F296" s="28"/>
      <c r="G296" s="28"/>
      <c r="H296" s="28"/>
      <c r="I296" s="28"/>
      <c r="J296" s="28"/>
      <c r="K296" s="28"/>
      <c r="L296" s="28"/>
      <c r="M296" s="28"/>
      <c r="N296" s="28"/>
      <c r="O296" s="28"/>
      <c r="P296" s="28"/>
      <c r="Q296" s="28"/>
      <c r="R296" s="28"/>
      <c r="S296" s="28"/>
      <c r="T296" s="28"/>
      <c r="U296" s="28"/>
      <c r="V296" s="28"/>
      <c r="W296" s="28"/>
    </row>
    <row r="297" spans="1:23" ht="15">
      <c r="A297" s="28"/>
      <c r="B297" s="28"/>
      <c r="C297" s="28"/>
      <c r="D297" s="28"/>
      <c r="E297" s="28"/>
      <c r="F297" s="28"/>
      <c r="G297" s="28"/>
      <c r="H297" s="28"/>
      <c r="I297" s="28"/>
      <c r="J297" s="28"/>
      <c r="K297" s="28"/>
      <c r="L297" s="28"/>
      <c r="M297" s="28"/>
      <c r="N297" s="28"/>
      <c r="O297" s="28"/>
      <c r="P297" s="28"/>
      <c r="Q297" s="28"/>
      <c r="R297" s="28"/>
      <c r="S297" s="28"/>
      <c r="T297" s="28"/>
      <c r="U297" s="28"/>
      <c r="V297" s="28"/>
      <c r="W297" s="28"/>
    </row>
    <row r="298" spans="1:23" ht="15">
      <c r="A298" s="28"/>
      <c r="B298" s="28"/>
      <c r="C298" s="28"/>
      <c r="D298" s="28"/>
      <c r="E298" s="28"/>
      <c r="F298" s="28"/>
      <c r="G298" s="28"/>
      <c r="H298" s="28"/>
      <c r="I298" s="28"/>
      <c r="J298" s="28"/>
      <c r="K298" s="28"/>
      <c r="L298" s="28"/>
      <c r="M298" s="28"/>
      <c r="N298" s="28"/>
      <c r="O298" s="28"/>
      <c r="P298" s="28"/>
      <c r="Q298" s="28"/>
      <c r="R298" s="28"/>
      <c r="S298" s="28"/>
      <c r="T298" s="28"/>
      <c r="U298" s="28"/>
      <c r="V298" s="28"/>
      <c r="W298" s="28"/>
    </row>
    <row r="299" spans="1:23" ht="15">
      <c r="A299" s="28"/>
      <c r="B299" s="28"/>
      <c r="C299" s="28"/>
      <c r="D299" s="28"/>
      <c r="E299" s="28"/>
      <c r="F299" s="28"/>
      <c r="G299" s="28"/>
      <c r="H299" s="28"/>
      <c r="I299" s="28"/>
      <c r="J299" s="28"/>
      <c r="K299" s="28"/>
      <c r="L299" s="28"/>
      <c r="M299" s="28"/>
      <c r="N299" s="28"/>
      <c r="O299" s="28"/>
      <c r="P299" s="28"/>
      <c r="Q299" s="28"/>
      <c r="R299" s="28"/>
      <c r="S299" s="28"/>
      <c r="T299" s="28"/>
      <c r="U299" s="28"/>
      <c r="V299" s="28"/>
      <c r="W299" s="28"/>
    </row>
    <row r="300" spans="1:23" ht="15">
      <c r="A300" s="28"/>
      <c r="B300" s="28"/>
      <c r="C300" s="28"/>
      <c r="D300" s="28"/>
      <c r="E300" s="28"/>
      <c r="F300" s="28"/>
      <c r="G300" s="28"/>
      <c r="H300" s="28"/>
      <c r="I300" s="28"/>
      <c r="J300" s="28"/>
      <c r="K300" s="28"/>
      <c r="L300" s="28"/>
      <c r="M300" s="28"/>
      <c r="N300" s="28"/>
      <c r="O300" s="28"/>
      <c r="P300" s="28"/>
      <c r="Q300" s="28"/>
      <c r="R300" s="28"/>
      <c r="S300" s="28"/>
      <c r="T300" s="28"/>
      <c r="U300" s="28"/>
      <c r="V300" s="28"/>
      <c r="W300" s="28"/>
    </row>
    <row r="301" spans="1:23" ht="15">
      <c r="A301" s="28"/>
      <c r="B301" s="28"/>
      <c r="C301" s="28"/>
      <c r="D301" s="28"/>
      <c r="E301" s="28"/>
      <c r="F301" s="28"/>
      <c r="G301" s="28"/>
      <c r="H301" s="28"/>
      <c r="I301" s="28"/>
      <c r="J301" s="28"/>
      <c r="K301" s="28"/>
      <c r="L301" s="28"/>
      <c r="M301" s="28"/>
      <c r="N301" s="28"/>
      <c r="O301" s="28"/>
      <c r="P301" s="28"/>
      <c r="Q301" s="28"/>
      <c r="R301" s="28"/>
      <c r="S301" s="28"/>
      <c r="T301" s="28"/>
      <c r="U301" s="28"/>
      <c r="V301" s="28"/>
      <c r="W301" s="28"/>
    </row>
    <row r="302" spans="1:23" ht="15">
      <c r="A302" s="28"/>
      <c r="B302" s="28"/>
      <c r="C302" s="28"/>
      <c r="D302" s="28"/>
      <c r="E302" s="28"/>
      <c r="F302" s="28"/>
      <c r="G302" s="28"/>
      <c r="H302" s="28"/>
      <c r="I302" s="28"/>
      <c r="J302" s="28"/>
      <c r="K302" s="28"/>
      <c r="L302" s="28"/>
      <c r="M302" s="28"/>
      <c r="N302" s="28"/>
      <c r="O302" s="28"/>
      <c r="P302" s="28"/>
      <c r="Q302" s="28"/>
      <c r="R302" s="28"/>
      <c r="S302" s="28"/>
      <c r="T302" s="28"/>
      <c r="U302" s="28"/>
      <c r="V302" s="28"/>
      <c r="W302" s="28"/>
    </row>
    <row r="303" spans="1:23" ht="15">
      <c r="A303" s="28"/>
      <c r="B303" s="28"/>
      <c r="C303" s="28"/>
      <c r="D303" s="28"/>
      <c r="E303" s="28"/>
      <c r="F303" s="28"/>
      <c r="G303" s="28"/>
      <c r="H303" s="28"/>
      <c r="I303" s="28"/>
      <c r="J303" s="28"/>
      <c r="K303" s="28"/>
      <c r="L303" s="28"/>
      <c r="M303" s="28"/>
      <c r="N303" s="28"/>
      <c r="O303" s="28"/>
      <c r="P303" s="28"/>
      <c r="Q303" s="28"/>
      <c r="R303" s="28"/>
      <c r="S303" s="28"/>
      <c r="T303" s="28"/>
      <c r="U303" s="28"/>
      <c r="V303" s="28"/>
      <c r="W303" s="28"/>
    </row>
    <row r="304" spans="1:23" ht="15">
      <c r="A304" s="28"/>
      <c r="B304" s="28"/>
      <c r="C304" s="28"/>
      <c r="D304" s="28"/>
      <c r="E304" s="28"/>
      <c r="F304" s="28"/>
      <c r="G304" s="28"/>
      <c r="H304" s="28"/>
      <c r="I304" s="28"/>
      <c r="J304" s="28"/>
      <c r="K304" s="28"/>
      <c r="L304" s="28"/>
      <c r="M304" s="28"/>
      <c r="N304" s="28"/>
      <c r="O304" s="28"/>
      <c r="P304" s="28"/>
      <c r="Q304" s="28"/>
      <c r="R304" s="28"/>
      <c r="S304" s="28"/>
      <c r="T304" s="28"/>
      <c r="U304" s="28"/>
      <c r="V304" s="28"/>
      <c r="W304" s="28"/>
    </row>
    <row r="305" spans="1:23" ht="15">
      <c r="A305" s="28"/>
      <c r="B305" s="28"/>
      <c r="C305" s="28"/>
      <c r="D305" s="28"/>
      <c r="E305" s="28"/>
      <c r="F305" s="28"/>
      <c r="G305" s="28"/>
      <c r="H305" s="28"/>
      <c r="I305" s="28"/>
      <c r="J305" s="28"/>
      <c r="K305" s="28"/>
      <c r="L305" s="28"/>
      <c r="M305" s="28"/>
      <c r="N305" s="28"/>
      <c r="O305" s="28"/>
      <c r="P305" s="28"/>
      <c r="Q305" s="28"/>
      <c r="R305" s="28"/>
      <c r="S305" s="28"/>
      <c r="T305" s="28"/>
      <c r="U305" s="28"/>
      <c r="V305" s="28"/>
      <c r="W305" s="28"/>
    </row>
    <row r="306" spans="1:23" ht="15">
      <c r="A306" s="28"/>
      <c r="B306" s="28"/>
      <c r="C306" s="28"/>
      <c r="D306" s="28"/>
      <c r="E306" s="28"/>
      <c r="F306" s="28"/>
      <c r="G306" s="28"/>
      <c r="H306" s="28"/>
      <c r="I306" s="28"/>
      <c r="J306" s="28"/>
      <c r="K306" s="28"/>
      <c r="L306" s="28"/>
      <c r="M306" s="28"/>
      <c r="N306" s="28"/>
      <c r="O306" s="28"/>
      <c r="P306" s="28"/>
      <c r="Q306" s="28"/>
      <c r="R306" s="28"/>
      <c r="S306" s="28"/>
      <c r="T306" s="28"/>
      <c r="U306" s="28"/>
      <c r="V306" s="28"/>
      <c r="W306" s="28"/>
    </row>
    <row r="307" spans="1:23" ht="15">
      <c r="A307" s="28"/>
      <c r="B307" s="28"/>
      <c r="C307" s="28"/>
      <c r="D307" s="28"/>
      <c r="E307" s="28"/>
      <c r="F307" s="28"/>
      <c r="G307" s="28"/>
      <c r="H307" s="28"/>
      <c r="I307" s="28"/>
      <c r="J307" s="28"/>
      <c r="K307" s="28"/>
      <c r="L307" s="28"/>
      <c r="M307" s="28"/>
      <c r="N307" s="28"/>
      <c r="O307" s="28"/>
      <c r="P307" s="28"/>
      <c r="Q307" s="28"/>
      <c r="R307" s="28"/>
      <c r="S307" s="28"/>
      <c r="T307" s="28"/>
      <c r="U307" s="28"/>
      <c r="V307" s="28"/>
      <c r="W307" s="28"/>
    </row>
    <row r="308" spans="1:23" ht="15">
      <c r="A308" s="28"/>
      <c r="B308" s="28"/>
      <c r="C308" s="28"/>
      <c r="D308" s="28"/>
      <c r="E308" s="28"/>
      <c r="F308" s="28"/>
      <c r="G308" s="28"/>
      <c r="H308" s="28"/>
      <c r="I308" s="28"/>
      <c r="J308" s="28"/>
      <c r="K308" s="28"/>
      <c r="L308" s="28"/>
      <c r="M308" s="28"/>
      <c r="N308" s="28"/>
      <c r="O308" s="28"/>
      <c r="P308" s="28"/>
      <c r="Q308" s="28"/>
      <c r="R308" s="28"/>
      <c r="S308" s="28"/>
      <c r="T308" s="28"/>
      <c r="U308" s="28"/>
      <c r="V308" s="28"/>
      <c r="W308" s="28"/>
    </row>
    <row r="309" spans="1:23" ht="15">
      <c r="A309" s="28"/>
      <c r="B309" s="28"/>
      <c r="C309" s="28"/>
      <c r="D309" s="28"/>
      <c r="E309" s="28"/>
      <c r="F309" s="28"/>
      <c r="G309" s="28"/>
      <c r="H309" s="28"/>
      <c r="I309" s="28"/>
      <c r="J309" s="28"/>
      <c r="K309" s="28"/>
      <c r="L309" s="28"/>
      <c r="M309" s="28"/>
      <c r="N309" s="28"/>
      <c r="O309" s="28"/>
      <c r="P309" s="28"/>
      <c r="Q309" s="28"/>
      <c r="R309" s="28"/>
      <c r="S309" s="28"/>
      <c r="T309" s="28"/>
      <c r="U309" s="28"/>
      <c r="V309" s="28"/>
      <c r="W309" s="28"/>
    </row>
    <row r="310" spans="1:23" ht="15">
      <c r="A310" s="28"/>
      <c r="B310" s="28"/>
      <c r="C310" s="28"/>
      <c r="D310" s="28"/>
      <c r="E310" s="28"/>
      <c r="F310" s="28"/>
      <c r="G310" s="28"/>
      <c r="H310" s="28"/>
      <c r="I310" s="28"/>
      <c r="J310" s="28"/>
      <c r="K310" s="28"/>
      <c r="L310" s="28"/>
      <c r="M310" s="28"/>
      <c r="N310" s="28"/>
      <c r="O310" s="28"/>
      <c r="P310" s="28"/>
      <c r="Q310" s="28"/>
      <c r="R310" s="28"/>
      <c r="S310" s="28"/>
      <c r="T310" s="28"/>
      <c r="U310" s="28"/>
      <c r="V310" s="28"/>
      <c r="W310" s="28"/>
    </row>
    <row r="311" spans="1:23" ht="15">
      <c r="A311" s="28"/>
      <c r="B311" s="28"/>
      <c r="C311" s="28"/>
      <c r="D311" s="28"/>
      <c r="E311" s="28"/>
      <c r="F311" s="28"/>
      <c r="G311" s="28"/>
      <c r="H311" s="28"/>
      <c r="I311" s="28"/>
      <c r="J311" s="28"/>
      <c r="K311" s="28"/>
      <c r="L311" s="28"/>
      <c r="M311" s="28"/>
      <c r="N311" s="28"/>
      <c r="O311" s="28"/>
      <c r="P311" s="28"/>
      <c r="Q311" s="28"/>
      <c r="R311" s="28"/>
      <c r="S311" s="28"/>
      <c r="T311" s="28"/>
      <c r="U311" s="28"/>
      <c r="V311" s="28"/>
      <c r="W311" s="28"/>
    </row>
    <row r="312" spans="1:23" ht="15">
      <c r="A312" s="28"/>
      <c r="B312" s="28"/>
      <c r="C312" s="28"/>
      <c r="D312" s="28"/>
      <c r="E312" s="28"/>
      <c r="F312" s="28"/>
      <c r="G312" s="28"/>
      <c r="H312" s="28"/>
      <c r="I312" s="28"/>
      <c r="J312" s="28"/>
      <c r="K312" s="28"/>
      <c r="L312" s="28"/>
      <c r="M312" s="28"/>
      <c r="N312" s="28"/>
      <c r="O312" s="28"/>
      <c r="P312" s="28"/>
      <c r="Q312" s="28"/>
      <c r="R312" s="28"/>
      <c r="S312" s="28"/>
      <c r="T312" s="28"/>
      <c r="U312" s="28"/>
      <c r="V312" s="28"/>
      <c r="W312" s="28"/>
    </row>
    <row r="313" spans="1:23" ht="15">
      <c r="A313" s="28"/>
      <c r="B313" s="28"/>
      <c r="C313" s="28"/>
      <c r="D313" s="28"/>
      <c r="E313" s="28"/>
      <c r="F313" s="28"/>
      <c r="G313" s="28"/>
      <c r="H313" s="28"/>
      <c r="I313" s="28"/>
      <c r="J313" s="28"/>
      <c r="K313" s="28"/>
      <c r="L313" s="28"/>
      <c r="M313" s="28"/>
      <c r="N313" s="28"/>
      <c r="O313" s="28"/>
      <c r="P313" s="28"/>
      <c r="Q313" s="28"/>
      <c r="R313" s="28"/>
      <c r="S313" s="28"/>
      <c r="T313" s="28"/>
      <c r="U313" s="28"/>
      <c r="V313" s="28"/>
      <c r="W313" s="28"/>
    </row>
    <row r="314" spans="1:23" ht="15">
      <c r="A314" s="28"/>
      <c r="B314" s="28"/>
      <c r="C314" s="28"/>
      <c r="D314" s="28"/>
      <c r="E314" s="28"/>
      <c r="F314" s="28"/>
      <c r="G314" s="28"/>
      <c r="H314" s="28"/>
      <c r="I314" s="28"/>
      <c r="J314" s="28"/>
      <c r="K314" s="28"/>
      <c r="L314" s="28"/>
      <c r="M314" s="28"/>
      <c r="N314" s="28"/>
      <c r="O314" s="28"/>
      <c r="P314" s="28"/>
      <c r="Q314" s="28"/>
      <c r="R314" s="28"/>
      <c r="S314" s="28"/>
      <c r="T314" s="28"/>
      <c r="U314" s="28"/>
      <c r="V314" s="28"/>
      <c r="W314" s="28"/>
    </row>
    <row r="315" spans="1:23" ht="15">
      <c r="A315" s="28"/>
      <c r="B315" s="28"/>
      <c r="C315" s="28"/>
      <c r="D315" s="28"/>
      <c r="E315" s="28"/>
      <c r="F315" s="28"/>
      <c r="G315" s="28"/>
      <c r="H315" s="28"/>
      <c r="I315" s="28"/>
      <c r="J315" s="28"/>
      <c r="K315" s="28"/>
      <c r="L315" s="28"/>
      <c r="M315" s="28"/>
      <c r="N315" s="28"/>
      <c r="O315" s="28"/>
      <c r="P315" s="28"/>
      <c r="Q315" s="28"/>
      <c r="R315" s="28"/>
      <c r="S315" s="28"/>
      <c r="T315" s="28"/>
      <c r="U315" s="28"/>
      <c r="V315" s="28"/>
      <c r="W315" s="28"/>
    </row>
    <row r="316" spans="1:23" ht="15">
      <c r="A316" s="28"/>
      <c r="B316" s="28"/>
      <c r="C316" s="28"/>
      <c r="D316" s="28"/>
      <c r="E316" s="28"/>
      <c r="F316" s="28"/>
      <c r="G316" s="28"/>
      <c r="H316" s="28"/>
      <c r="I316" s="28"/>
      <c r="J316" s="28"/>
      <c r="K316" s="28"/>
      <c r="L316" s="28"/>
      <c r="M316" s="28"/>
      <c r="N316" s="28"/>
      <c r="O316" s="28"/>
      <c r="P316" s="28"/>
      <c r="Q316" s="28"/>
      <c r="R316" s="28"/>
      <c r="S316" s="28"/>
      <c r="T316" s="28"/>
      <c r="U316" s="28"/>
      <c r="V316" s="28"/>
      <c r="W316" s="28"/>
    </row>
    <row r="317" spans="1:23" ht="15">
      <c r="A317" s="28"/>
      <c r="B317" s="28"/>
      <c r="C317" s="28"/>
      <c r="D317" s="28"/>
      <c r="E317" s="28"/>
      <c r="F317" s="28"/>
      <c r="G317" s="28"/>
      <c r="H317" s="28"/>
      <c r="I317" s="28"/>
      <c r="J317" s="28"/>
      <c r="K317" s="28"/>
      <c r="L317" s="28"/>
      <c r="M317" s="28"/>
      <c r="N317" s="28"/>
      <c r="O317" s="28"/>
      <c r="P317" s="28"/>
      <c r="Q317" s="28"/>
      <c r="R317" s="28"/>
      <c r="S317" s="28"/>
      <c r="T317" s="28"/>
      <c r="U317" s="28"/>
      <c r="V317" s="28"/>
      <c r="W317" s="28"/>
    </row>
    <row r="318" spans="1:23" ht="15">
      <c r="A318" s="28"/>
      <c r="B318" s="28"/>
      <c r="C318" s="28"/>
      <c r="D318" s="28"/>
      <c r="E318" s="28"/>
      <c r="F318" s="28"/>
      <c r="G318" s="28"/>
      <c r="H318" s="28"/>
      <c r="I318" s="28"/>
      <c r="J318" s="28"/>
      <c r="K318" s="28"/>
      <c r="L318" s="28"/>
      <c r="M318" s="28"/>
      <c r="N318" s="28"/>
      <c r="O318" s="28"/>
      <c r="P318" s="28"/>
      <c r="Q318" s="28"/>
      <c r="R318" s="28"/>
      <c r="S318" s="28"/>
      <c r="T318" s="28"/>
      <c r="U318" s="28"/>
      <c r="V318" s="28"/>
      <c r="W318" s="28"/>
    </row>
    <row r="319" spans="1:23" ht="15">
      <c r="A319" s="28"/>
      <c r="B319" s="28"/>
      <c r="C319" s="28"/>
      <c r="D319" s="28"/>
      <c r="E319" s="28"/>
      <c r="F319" s="28"/>
      <c r="G319" s="28"/>
      <c r="H319" s="28"/>
      <c r="I319" s="28"/>
      <c r="J319" s="28"/>
      <c r="K319" s="28"/>
      <c r="L319" s="28"/>
      <c r="M319" s="28"/>
      <c r="N319" s="28"/>
      <c r="O319" s="28"/>
      <c r="P319" s="28"/>
      <c r="Q319" s="28"/>
      <c r="R319" s="28"/>
      <c r="S319" s="28"/>
      <c r="T319" s="28"/>
      <c r="U319" s="28"/>
      <c r="V319" s="28"/>
      <c r="W319" s="28"/>
    </row>
    <row r="320" spans="1:23" ht="15">
      <c r="A320" s="28"/>
      <c r="B320" s="28"/>
      <c r="C320" s="28"/>
      <c r="D320" s="28"/>
      <c r="E320" s="28"/>
      <c r="F320" s="28"/>
      <c r="G320" s="28"/>
      <c r="H320" s="28"/>
      <c r="I320" s="28"/>
      <c r="J320" s="28"/>
      <c r="K320" s="28"/>
      <c r="L320" s="28"/>
      <c r="M320" s="28"/>
      <c r="N320" s="28"/>
      <c r="O320" s="28"/>
      <c r="P320" s="28"/>
      <c r="Q320" s="28"/>
      <c r="R320" s="28"/>
      <c r="S320" s="28"/>
      <c r="T320" s="28"/>
      <c r="U320" s="28"/>
      <c r="V320" s="28"/>
      <c r="W320" s="28"/>
    </row>
    <row r="321" spans="1:23" ht="15">
      <c r="A321" s="28"/>
      <c r="B321" s="28"/>
      <c r="C321" s="28"/>
      <c r="D321" s="28"/>
      <c r="E321" s="28"/>
      <c r="F321" s="28"/>
      <c r="G321" s="28"/>
      <c r="H321" s="28"/>
      <c r="I321" s="28"/>
      <c r="J321" s="28"/>
      <c r="K321" s="28"/>
      <c r="L321" s="28"/>
      <c r="M321" s="28"/>
      <c r="N321" s="28"/>
      <c r="O321" s="28"/>
      <c r="P321" s="28"/>
      <c r="Q321" s="28"/>
      <c r="R321" s="28"/>
      <c r="S321" s="28"/>
      <c r="T321" s="28"/>
      <c r="U321" s="28"/>
      <c r="V321" s="28"/>
      <c r="W321" s="28"/>
    </row>
    <row r="322" spans="1:23" ht="15">
      <c r="A322" s="28"/>
      <c r="B322" s="28"/>
      <c r="C322" s="28"/>
      <c r="D322" s="28"/>
      <c r="E322" s="28"/>
      <c r="F322" s="28"/>
      <c r="G322" s="28"/>
      <c r="H322" s="28"/>
      <c r="I322" s="28"/>
      <c r="J322" s="28"/>
      <c r="K322" s="28"/>
      <c r="L322" s="28"/>
      <c r="M322" s="28"/>
      <c r="N322" s="28"/>
      <c r="O322" s="28"/>
      <c r="P322" s="28"/>
      <c r="Q322" s="28"/>
      <c r="R322" s="28"/>
      <c r="S322" s="28"/>
      <c r="T322" s="28"/>
      <c r="U322" s="28"/>
      <c r="V322" s="28"/>
      <c r="W322" s="28"/>
    </row>
    <row r="323" spans="1:23" ht="15">
      <c r="A323" s="28"/>
      <c r="B323" s="28"/>
      <c r="C323" s="28"/>
      <c r="D323" s="28"/>
      <c r="E323" s="28"/>
      <c r="F323" s="28"/>
      <c r="G323" s="28"/>
      <c r="H323" s="28"/>
      <c r="I323" s="28"/>
      <c r="J323" s="28"/>
      <c r="K323" s="28"/>
      <c r="L323" s="28"/>
      <c r="M323" s="28"/>
      <c r="N323" s="28"/>
      <c r="O323" s="28"/>
      <c r="P323" s="28"/>
      <c r="Q323" s="28"/>
      <c r="R323" s="28"/>
      <c r="S323" s="28"/>
      <c r="T323" s="28"/>
      <c r="U323" s="28"/>
      <c r="V323" s="28"/>
      <c r="W323" s="28"/>
    </row>
    <row r="324" spans="1:23" ht="15">
      <c r="A324" s="28"/>
      <c r="B324" s="28"/>
      <c r="C324" s="28"/>
      <c r="D324" s="28"/>
      <c r="E324" s="28"/>
      <c r="F324" s="28"/>
      <c r="G324" s="28"/>
      <c r="H324" s="28"/>
      <c r="I324" s="28"/>
      <c r="J324" s="28"/>
      <c r="K324" s="28"/>
      <c r="L324" s="28"/>
      <c r="M324" s="28"/>
      <c r="N324" s="28"/>
      <c r="O324" s="28"/>
      <c r="P324" s="28"/>
      <c r="Q324" s="28"/>
      <c r="R324" s="28"/>
      <c r="S324" s="28"/>
      <c r="T324" s="28"/>
      <c r="U324" s="28"/>
      <c r="V324" s="28"/>
      <c r="W324" s="28"/>
    </row>
    <row r="325" spans="1:23" ht="15">
      <c r="A325" s="28"/>
      <c r="B325" s="28"/>
      <c r="C325" s="28"/>
      <c r="D325" s="28"/>
      <c r="E325" s="28"/>
      <c r="F325" s="28"/>
      <c r="G325" s="28"/>
      <c r="H325" s="28"/>
      <c r="I325" s="28"/>
      <c r="J325" s="28"/>
      <c r="K325" s="28"/>
      <c r="L325" s="28"/>
      <c r="M325" s="28"/>
      <c r="N325" s="28"/>
      <c r="O325" s="28"/>
      <c r="P325" s="28"/>
      <c r="Q325" s="28"/>
      <c r="R325" s="28"/>
      <c r="S325" s="28"/>
      <c r="T325" s="28"/>
      <c r="U325" s="28"/>
      <c r="V325" s="28"/>
      <c r="W325" s="28"/>
    </row>
    <row r="326" spans="1:23" ht="15">
      <c r="A326" s="28"/>
      <c r="B326" s="28"/>
      <c r="C326" s="28"/>
      <c r="D326" s="28"/>
      <c r="E326" s="28"/>
      <c r="F326" s="28"/>
      <c r="G326" s="28"/>
      <c r="H326" s="28"/>
      <c r="I326" s="28"/>
      <c r="J326" s="28"/>
      <c r="K326" s="28"/>
      <c r="L326" s="28"/>
      <c r="M326" s="28"/>
      <c r="N326" s="28"/>
      <c r="O326" s="28"/>
      <c r="P326" s="28"/>
      <c r="Q326" s="28"/>
      <c r="R326" s="28"/>
      <c r="S326" s="28"/>
      <c r="T326" s="28"/>
      <c r="U326" s="28"/>
      <c r="V326" s="28"/>
      <c r="W326" s="28"/>
    </row>
    <row r="327" spans="1:23" ht="15">
      <c r="A327" s="28"/>
      <c r="B327" s="28"/>
      <c r="C327" s="28"/>
      <c r="D327" s="28"/>
      <c r="E327" s="28"/>
      <c r="F327" s="28"/>
      <c r="G327" s="28"/>
      <c r="H327" s="28"/>
      <c r="I327" s="28"/>
      <c r="J327" s="28"/>
      <c r="K327" s="28"/>
      <c r="L327" s="28"/>
      <c r="M327" s="28"/>
      <c r="N327" s="28"/>
      <c r="O327" s="28"/>
      <c r="P327" s="28"/>
      <c r="Q327" s="28"/>
      <c r="R327" s="28"/>
      <c r="S327" s="28"/>
      <c r="T327" s="28"/>
      <c r="U327" s="28"/>
      <c r="V327" s="28"/>
      <c r="W327" s="28"/>
    </row>
    <row r="328" spans="1:23" ht="15">
      <c r="A328" s="28"/>
      <c r="B328" s="28"/>
      <c r="C328" s="28"/>
      <c r="D328" s="28"/>
      <c r="E328" s="28"/>
      <c r="F328" s="28"/>
      <c r="G328" s="28"/>
      <c r="H328" s="28"/>
      <c r="I328" s="28"/>
      <c r="J328" s="28"/>
      <c r="K328" s="28"/>
      <c r="L328" s="28"/>
      <c r="M328" s="28"/>
      <c r="N328" s="28"/>
      <c r="O328" s="28"/>
      <c r="P328" s="28"/>
      <c r="Q328" s="28"/>
      <c r="R328" s="28"/>
      <c r="S328" s="28"/>
      <c r="T328" s="28"/>
      <c r="U328" s="28"/>
      <c r="V328" s="28"/>
      <c r="W328" s="28"/>
    </row>
    <row r="329" spans="1:23" ht="15">
      <c r="A329" s="28"/>
      <c r="B329" s="28"/>
      <c r="C329" s="28"/>
      <c r="D329" s="28"/>
      <c r="E329" s="28"/>
      <c r="F329" s="28"/>
      <c r="G329" s="28"/>
      <c r="H329" s="28"/>
      <c r="I329" s="28"/>
      <c r="J329" s="28"/>
      <c r="K329" s="28"/>
      <c r="L329" s="28"/>
      <c r="M329" s="28"/>
      <c r="N329" s="28"/>
      <c r="O329" s="28"/>
      <c r="P329" s="28"/>
      <c r="Q329" s="28"/>
      <c r="R329" s="28"/>
      <c r="S329" s="28"/>
      <c r="T329" s="28"/>
      <c r="U329" s="28"/>
      <c r="V329" s="28"/>
      <c r="W329" s="28"/>
    </row>
    <row r="330" spans="1:23" ht="15">
      <c r="A330" s="28"/>
      <c r="B330" s="28"/>
      <c r="C330" s="28"/>
      <c r="D330" s="28"/>
      <c r="E330" s="28"/>
      <c r="F330" s="28"/>
      <c r="G330" s="28"/>
      <c r="H330" s="28"/>
      <c r="I330" s="28"/>
      <c r="J330" s="28"/>
      <c r="K330" s="28"/>
      <c r="L330" s="28"/>
      <c r="M330" s="28"/>
      <c r="N330" s="28"/>
      <c r="O330" s="28"/>
      <c r="P330" s="28"/>
      <c r="Q330" s="28"/>
      <c r="R330" s="28"/>
      <c r="S330" s="28"/>
      <c r="T330" s="28"/>
      <c r="U330" s="28"/>
      <c r="V330" s="28"/>
      <c r="W330" s="28"/>
    </row>
    <row r="331" spans="1:23" ht="15">
      <c r="A331" s="28"/>
      <c r="B331" s="28"/>
      <c r="C331" s="28"/>
      <c r="D331" s="28"/>
      <c r="E331" s="28"/>
      <c r="F331" s="28"/>
      <c r="G331" s="28"/>
      <c r="H331" s="28"/>
      <c r="I331" s="28"/>
      <c r="J331" s="28"/>
      <c r="K331" s="28"/>
      <c r="L331" s="28"/>
      <c r="M331" s="28"/>
      <c r="N331" s="28"/>
      <c r="O331" s="28"/>
      <c r="P331" s="28"/>
      <c r="Q331" s="28"/>
      <c r="R331" s="28"/>
      <c r="S331" s="28"/>
      <c r="T331" s="28"/>
      <c r="U331" s="28"/>
      <c r="V331" s="28"/>
      <c r="W331" s="28"/>
    </row>
    <row r="332" spans="1:23" ht="15">
      <c r="A332" s="28"/>
      <c r="B332" s="28"/>
      <c r="C332" s="28"/>
      <c r="D332" s="28"/>
      <c r="E332" s="28"/>
      <c r="F332" s="28"/>
      <c r="G332" s="28"/>
      <c r="H332" s="28"/>
      <c r="I332" s="28"/>
      <c r="J332" s="28"/>
      <c r="K332" s="28"/>
      <c r="L332" s="28"/>
      <c r="M332" s="28"/>
      <c r="N332" s="28"/>
      <c r="O332" s="28"/>
      <c r="P332" s="28"/>
      <c r="Q332" s="28"/>
      <c r="R332" s="28"/>
      <c r="S332" s="28"/>
      <c r="T332" s="28"/>
      <c r="U332" s="28"/>
      <c r="V332" s="28"/>
      <c r="W332" s="28"/>
    </row>
    <row r="333" spans="1:23" ht="15">
      <c r="A333" s="28"/>
      <c r="B333" s="28"/>
      <c r="C333" s="28"/>
      <c r="D333" s="28"/>
      <c r="E333" s="28"/>
      <c r="F333" s="28"/>
      <c r="G333" s="28"/>
      <c r="H333" s="28"/>
      <c r="I333" s="28"/>
      <c r="J333" s="28"/>
      <c r="K333" s="28"/>
      <c r="L333" s="28"/>
      <c r="M333" s="28"/>
      <c r="N333" s="28"/>
      <c r="O333" s="28"/>
      <c r="P333" s="28"/>
      <c r="Q333" s="28"/>
      <c r="R333" s="28"/>
      <c r="S333" s="28"/>
      <c r="T333" s="28"/>
      <c r="U333" s="28"/>
      <c r="V333" s="28"/>
      <c r="W333" s="28"/>
    </row>
    <row r="334" spans="1:23" ht="15">
      <c r="A334" s="28"/>
      <c r="B334" s="28"/>
      <c r="C334" s="28"/>
      <c r="D334" s="28"/>
      <c r="E334" s="28"/>
      <c r="F334" s="28"/>
      <c r="G334" s="28"/>
      <c r="H334" s="28"/>
      <c r="I334" s="28"/>
      <c r="J334" s="28"/>
      <c r="K334" s="28"/>
      <c r="L334" s="28"/>
      <c r="M334" s="28"/>
      <c r="N334" s="28"/>
      <c r="O334" s="28"/>
      <c r="P334" s="28"/>
      <c r="Q334" s="28"/>
      <c r="R334" s="28"/>
      <c r="S334" s="28"/>
      <c r="T334" s="28"/>
      <c r="U334" s="28"/>
      <c r="V334" s="28"/>
      <c r="W334" s="28"/>
    </row>
    <row r="335" spans="1:23" ht="15">
      <c r="A335" s="28"/>
      <c r="B335" s="28"/>
      <c r="C335" s="28"/>
      <c r="D335" s="28"/>
      <c r="E335" s="28"/>
      <c r="F335" s="28"/>
      <c r="G335" s="28"/>
      <c r="H335" s="28"/>
      <c r="I335" s="28"/>
      <c r="J335" s="28"/>
      <c r="K335" s="28"/>
      <c r="L335" s="28"/>
      <c r="M335" s="28"/>
      <c r="N335" s="28"/>
      <c r="O335" s="28"/>
      <c r="P335" s="28"/>
      <c r="Q335" s="28"/>
      <c r="R335" s="28"/>
      <c r="S335" s="28"/>
      <c r="T335" s="28"/>
      <c r="U335" s="28"/>
      <c r="V335" s="28"/>
      <c r="W335" s="28"/>
    </row>
    <row r="336" spans="1:23" ht="15">
      <c r="A336" s="28"/>
      <c r="B336" s="28"/>
      <c r="C336" s="28"/>
      <c r="D336" s="28"/>
      <c r="E336" s="28"/>
      <c r="F336" s="28"/>
      <c r="G336" s="28"/>
      <c r="H336" s="28"/>
      <c r="I336" s="28"/>
      <c r="J336" s="28"/>
      <c r="K336" s="28"/>
      <c r="L336" s="28"/>
      <c r="M336" s="28"/>
      <c r="N336" s="28"/>
      <c r="O336" s="28"/>
      <c r="P336" s="28"/>
      <c r="Q336" s="28"/>
      <c r="R336" s="28"/>
      <c r="S336" s="28"/>
      <c r="T336" s="28"/>
      <c r="U336" s="28"/>
      <c r="V336" s="28"/>
      <c r="W336" s="28"/>
    </row>
    <row r="337" spans="1:23" ht="15">
      <c r="A337" s="28"/>
      <c r="B337" s="28"/>
      <c r="C337" s="28"/>
      <c r="D337" s="28"/>
      <c r="E337" s="28"/>
      <c r="F337" s="28"/>
      <c r="G337" s="28"/>
      <c r="H337" s="28"/>
      <c r="I337" s="28"/>
      <c r="J337" s="28"/>
      <c r="K337" s="28"/>
      <c r="L337" s="28"/>
      <c r="M337" s="28"/>
      <c r="N337" s="28"/>
      <c r="O337" s="28"/>
      <c r="P337" s="28"/>
      <c r="Q337" s="28"/>
      <c r="R337" s="28"/>
      <c r="S337" s="28"/>
      <c r="T337" s="28"/>
      <c r="U337" s="28"/>
      <c r="V337" s="28"/>
      <c r="W337" s="28"/>
    </row>
    <row r="338" spans="1:23" ht="15">
      <c r="A338" s="28"/>
      <c r="B338" s="28"/>
      <c r="C338" s="28"/>
      <c r="D338" s="28"/>
      <c r="E338" s="28"/>
      <c r="F338" s="28"/>
      <c r="G338" s="28"/>
      <c r="H338" s="28"/>
      <c r="I338" s="28"/>
      <c r="J338" s="28"/>
      <c r="K338" s="28"/>
      <c r="L338" s="28"/>
      <c r="M338" s="28"/>
      <c r="N338" s="28"/>
      <c r="O338" s="28"/>
      <c r="P338" s="28"/>
      <c r="Q338" s="28"/>
      <c r="R338" s="28"/>
      <c r="S338" s="28"/>
      <c r="T338" s="28"/>
      <c r="U338" s="28"/>
      <c r="V338" s="28"/>
      <c r="W338" s="28"/>
    </row>
    <row r="339" spans="1:23" ht="15">
      <c r="A339" s="28"/>
      <c r="B339" s="28"/>
      <c r="C339" s="28"/>
      <c r="D339" s="28"/>
      <c r="E339" s="28"/>
      <c r="F339" s="28"/>
      <c r="G339" s="28"/>
      <c r="H339" s="28"/>
      <c r="I339" s="28"/>
      <c r="J339" s="28"/>
      <c r="K339" s="28"/>
      <c r="L339" s="28"/>
      <c r="M339" s="28"/>
      <c r="N339" s="28"/>
      <c r="O339" s="28"/>
      <c r="P339" s="28"/>
      <c r="Q339" s="28"/>
      <c r="R339" s="28"/>
      <c r="S339" s="28"/>
      <c r="T339" s="28"/>
      <c r="U339" s="28"/>
      <c r="V339" s="28"/>
      <c r="W339" s="28"/>
    </row>
    <row r="340" spans="1:23" ht="15">
      <c r="A340" s="28"/>
      <c r="B340" s="28"/>
      <c r="C340" s="28"/>
      <c r="D340" s="28"/>
      <c r="E340" s="28"/>
      <c r="F340" s="28"/>
      <c r="G340" s="28"/>
      <c r="H340" s="28"/>
      <c r="I340" s="28"/>
      <c r="J340" s="28"/>
      <c r="K340" s="28"/>
      <c r="L340" s="28"/>
      <c r="M340" s="28"/>
      <c r="N340" s="28"/>
      <c r="O340" s="28"/>
      <c r="P340" s="28"/>
      <c r="Q340" s="28"/>
      <c r="R340" s="28"/>
      <c r="S340" s="28"/>
      <c r="T340" s="28"/>
      <c r="U340" s="28"/>
      <c r="V340" s="28"/>
      <c r="W340" s="28"/>
    </row>
    <row r="341" spans="1:23" ht="15">
      <c r="A341" s="28"/>
      <c r="B341" s="28"/>
      <c r="C341" s="28"/>
      <c r="D341" s="28"/>
      <c r="E341" s="28"/>
      <c r="F341" s="28"/>
      <c r="G341" s="28"/>
      <c r="H341" s="28"/>
      <c r="I341" s="28"/>
      <c r="J341" s="28"/>
      <c r="K341" s="28"/>
      <c r="L341" s="28"/>
      <c r="M341" s="28"/>
      <c r="N341" s="28"/>
      <c r="O341" s="28"/>
      <c r="P341" s="28"/>
      <c r="Q341" s="28"/>
      <c r="R341" s="28"/>
      <c r="S341" s="28"/>
      <c r="T341" s="28"/>
      <c r="U341" s="28"/>
      <c r="V341" s="28"/>
      <c r="W341" s="28"/>
    </row>
    <row r="342" spans="1:23" ht="15">
      <c r="A342" s="28"/>
      <c r="B342" s="28"/>
      <c r="C342" s="28"/>
      <c r="D342" s="28"/>
      <c r="E342" s="28"/>
      <c r="F342" s="28"/>
      <c r="G342" s="28"/>
      <c r="H342" s="28"/>
      <c r="I342" s="28"/>
      <c r="J342" s="28"/>
      <c r="K342" s="28"/>
      <c r="L342" s="28"/>
      <c r="M342" s="28"/>
      <c r="N342" s="28"/>
      <c r="O342" s="28"/>
      <c r="P342" s="28"/>
      <c r="Q342" s="28"/>
      <c r="R342" s="28"/>
      <c r="S342" s="28"/>
      <c r="T342" s="28"/>
      <c r="U342" s="28"/>
      <c r="V342" s="28"/>
      <c r="W342" s="28"/>
    </row>
    <row r="343" spans="1:23" ht="15">
      <c r="A343" s="28"/>
      <c r="B343" s="28"/>
      <c r="C343" s="28"/>
      <c r="D343" s="28"/>
      <c r="E343" s="28"/>
      <c r="F343" s="28"/>
      <c r="G343" s="28"/>
      <c r="H343" s="28"/>
      <c r="I343" s="28"/>
      <c r="J343" s="28"/>
      <c r="K343" s="28"/>
      <c r="L343" s="28"/>
      <c r="M343" s="28"/>
      <c r="N343" s="28"/>
      <c r="O343" s="28"/>
      <c r="P343" s="28"/>
      <c r="Q343" s="28"/>
      <c r="R343" s="28"/>
      <c r="S343" s="28"/>
      <c r="T343" s="28"/>
      <c r="U343" s="28"/>
      <c r="V343" s="28"/>
      <c r="W343" s="28"/>
    </row>
    <row r="344" spans="1:23" ht="15">
      <c r="A344" s="28"/>
      <c r="B344" s="28"/>
      <c r="C344" s="28"/>
      <c r="D344" s="28"/>
      <c r="E344" s="28"/>
      <c r="F344" s="28"/>
      <c r="G344" s="28"/>
      <c r="H344" s="28"/>
      <c r="I344" s="28"/>
      <c r="J344" s="28"/>
      <c r="K344" s="28"/>
      <c r="L344" s="28"/>
      <c r="M344" s="28"/>
      <c r="N344" s="28"/>
      <c r="O344" s="28"/>
      <c r="P344" s="28"/>
      <c r="Q344" s="28"/>
      <c r="R344" s="28"/>
      <c r="S344" s="28"/>
      <c r="T344" s="28"/>
      <c r="U344" s="28"/>
      <c r="V344" s="28"/>
      <c r="W344" s="28"/>
    </row>
    <row r="345" spans="1:23" ht="15">
      <c r="A345" s="28"/>
      <c r="B345" s="28"/>
      <c r="C345" s="28"/>
      <c r="D345" s="28"/>
      <c r="E345" s="28"/>
      <c r="F345" s="28"/>
      <c r="G345" s="28"/>
      <c r="H345" s="28"/>
      <c r="I345" s="28"/>
      <c r="J345" s="28"/>
      <c r="K345" s="28"/>
      <c r="L345" s="28"/>
      <c r="M345" s="28"/>
      <c r="N345" s="28"/>
      <c r="O345" s="28"/>
      <c r="P345" s="28"/>
      <c r="Q345" s="28"/>
      <c r="R345" s="28"/>
      <c r="S345" s="28"/>
      <c r="T345" s="28"/>
      <c r="U345" s="28"/>
      <c r="V345" s="28"/>
      <c r="W345" s="28"/>
    </row>
    <row r="346" spans="1:23" ht="15">
      <c r="A346" s="28"/>
      <c r="B346" s="28"/>
      <c r="C346" s="28"/>
      <c r="D346" s="28"/>
      <c r="E346" s="28"/>
      <c r="F346" s="28"/>
      <c r="G346" s="28"/>
      <c r="H346" s="28"/>
      <c r="I346" s="28"/>
      <c r="J346" s="28"/>
      <c r="K346" s="28"/>
      <c r="L346" s="28"/>
      <c r="M346" s="28"/>
      <c r="N346" s="28"/>
      <c r="O346" s="28"/>
      <c r="P346" s="28"/>
      <c r="Q346" s="28"/>
      <c r="R346" s="28"/>
      <c r="S346" s="28"/>
      <c r="T346" s="28"/>
      <c r="U346" s="28"/>
      <c r="V346" s="28"/>
      <c r="W346" s="28"/>
    </row>
    <row r="347" spans="1:23" ht="15">
      <c r="A347" s="28"/>
      <c r="B347" s="28"/>
      <c r="C347" s="28"/>
      <c r="D347" s="28"/>
      <c r="E347" s="28"/>
      <c r="F347" s="28"/>
      <c r="G347" s="28"/>
      <c r="H347" s="28"/>
      <c r="I347" s="28"/>
      <c r="J347" s="28"/>
      <c r="K347" s="28"/>
      <c r="L347" s="28"/>
      <c r="M347" s="28"/>
      <c r="N347" s="28"/>
      <c r="O347" s="28"/>
      <c r="P347" s="28"/>
      <c r="Q347" s="28"/>
      <c r="R347" s="28"/>
      <c r="S347" s="28"/>
      <c r="T347" s="28"/>
      <c r="U347" s="28"/>
      <c r="V347" s="28"/>
      <c r="W347" s="28"/>
    </row>
    <row r="348" spans="1:23" ht="15">
      <c r="A348" s="28"/>
      <c r="B348" s="28"/>
      <c r="C348" s="28"/>
      <c r="D348" s="28"/>
      <c r="E348" s="28"/>
      <c r="F348" s="28"/>
      <c r="G348" s="28"/>
      <c r="H348" s="28"/>
      <c r="I348" s="28"/>
      <c r="J348" s="28"/>
      <c r="K348" s="28"/>
      <c r="L348" s="28"/>
      <c r="M348" s="28"/>
      <c r="N348" s="28"/>
      <c r="O348" s="28"/>
      <c r="P348" s="28"/>
      <c r="Q348" s="28"/>
      <c r="R348" s="28"/>
      <c r="S348" s="28"/>
      <c r="T348" s="28"/>
      <c r="U348" s="28"/>
      <c r="V348" s="28"/>
      <c r="W348" s="28"/>
    </row>
    <row r="349" spans="1:23" ht="15">
      <c r="A349" s="28"/>
      <c r="B349" s="28"/>
      <c r="C349" s="28"/>
      <c r="D349" s="28"/>
      <c r="E349" s="28"/>
      <c r="F349" s="28"/>
      <c r="G349" s="28"/>
      <c r="H349" s="28"/>
      <c r="I349" s="28"/>
      <c r="J349" s="28"/>
      <c r="K349" s="28"/>
      <c r="L349" s="28"/>
      <c r="M349" s="28"/>
      <c r="N349" s="28"/>
      <c r="O349" s="28"/>
      <c r="P349" s="28"/>
      <c r="Q349" s="28"/>
      <c r="R349" s="28"/>
      <c r="S349" s="28"/>
      <c r="T349" s="28"/>
      <c r="U349" s="28"/>
      <c r="V349" s="28"/>
      <c r="W349" s="28"/>
    </row>
    <row r="350" spans="1:23" ht="15">
      <c r="A350" s="28"/>
      <c r="B350" s="28"/>
      <c r="C350" s="28"/>
      <c r="D350" s="28"/>
      <c r="E350" s="28"/>
      <c r="F350" s="28"/>
      <c r="G350" s="28"/>
      <c r="H350" s="28"/>
      <c r="I350" s="28"/>
      <c r="J350" s="28"/>
      <c r="K350" s="28"/>
      <c r="L350" s="28"/>
      <c r="M350" s="28"/>
      <c r="N350" s="28"/>
      <c r="O350" s="28"/>
      <c r="P350" s="28"/>
      <c r="Q350" s="28"/>
      <c r="R350" s="28"/>
      <c r="S350" s="28"/>
      <c r="T350" s="28"/>
      <c r="U350" s="28"/>
      <c r="V350" s="28"/>
      <c r="W350" s="28"/>
    </row>
    <row r="351" spans="1:23" ht="15">
      <c r="A351" s="28"/>
      <c r="B351" s="28"/>
      <c r="C351" s="28"/>
      <c r="D351" s="28"/>
      <c r="E351" s="28"/>
      <c r="F351" s="28"/>
      <c r="G351" s="28"/>
      <c r="H351" s="28"/>
      <c r="I351" s="28"/>
      <c r="J351" s="28"/>
      <c r="K351" s="28"/>
      <c r="L351" s="28"/>
      <c r="M351" s="28"/>
      <c r="N351" s="28"/>
      <c r="O351" s="28"/>
      <c r="P351" s="28"/>
      <c r="Q351" s="28"/>
      <c r="R351" s="28"/>
      <c r="S351" s="28"/>
      <c r="T351" s="28"/>
      <c r="U351" s="28"/>
      <c r="V351" s="28"/>
      <c r="W351" s="28"/>
    </row>
    <row r="352" spans="1:23" ht="15">
      <c r="A352" s="28"/>
      <c r="B352" s="28"/>
      <c r="C352" s="28"/>
      <c r="D352" s="28"/>
      <c r="E352" s="28"/>
      <c r="F352" s="28"/>
      <c r="G352" s="28"/>
      <c r="H352" s="28"/>
      <c r="I352" s="28"/>
      <c r="J352" s="28"/>
      <c r="K352" s="28"/>
      <c r="L352" s="28"/>
      <c r="M352" s="28"/>
      <c r="N352" s="28"/>
      <c r="O352" s="28"/>
      <c r="P352" s="28"/>
      <c r="Q352" s="28"/>
      <c r="R352" s="28"/>
      <c r="S352" s="28"/>
      <c r="T352" s="28"/>
      <c r="U352" s="28"/>
      <c r="V352" s="28"/>
      <c r="W352" s="28"/>
    </row>
    <row r="353" spans="1:23" ht="15">
      <c r="A353" s="28"/>
      <c r="B353" s="28"/>
      <c r="C353" s="28"/>
      <c r="D353" s="28"/>
      <c r="E353" s="28"/>
      <c r="F353" s="28"/>
      <c r="G353" s="28"/>
      <c r="H353" s="28"/>
      <c r="I353" s="28"/>
      <c r="J353" s="28"/>
      <c r="K353" s="28"/>
      <c r="L353" s="28"/>
      <c r="M353" s="28"/>
      <c r="N353" s="28"/>
      <c r="O353" s="28"/>
      <c r="P353" s="28"/>
      <c r="Q353" s="28"/>
      <c r="R353" s="28"/>
      <c r="S353" s="28"/>
      <c r="T353" s="28"/>
      <c r="U353" s="28"/>
      <c r="V353" s="28"/>
      <c r="W353" s="28"/>
    </row>
    <row r="354" spans="1:23" ht="15">
      <c r="A354" s="28"/>
      <c r="B354" s="28"/>
      <c r="C354" s="28"/>
      <c r="D354" s="28"/>
      <c r="E354" s="28"/>
      <c r="F354" s="28"/>
      <c r="G354" s="28"/>
      <c r="H354" s="28"/>
      <c r="I354" s="28"/>
      <c r="J354" s="28"/>
      <c r="K354" s="28"/>
      <c r="L354" s="28"/>
      <c r="M354" s="28"/>
      <c r="N354" s="28"/>
      <c r="O354" s="28"/>
      <c r="P354" s="28"/>
      <c r="Q354" s="28"/>
      <c r="R354" s="28"/>
      <c r="S354" s="28"/>
      <c r="T354" s="28"/>
      <c r="U354" s="28"/>
      <c r="V354" s="28"/>
      <c r="W354" s="28"/>
    </row>
    <row r="355" spans="1:23" ht="15">
      <c r="A355" s="28"/>
      <c r="B355" s="28"/>
      <c r="C355" s="28"/>
      <c r="D355" s="28"/>
      <c r="E355" s="28"/>
      <c r="F355" s="28"/>
      <c r="G355" s="28"/>
      <c r="H355" s="28"/>
      <c r="I355" s="28"/>
      <c r="J355" s="28"/>
      <c r="K355" s="28"/>
      <c r="L355" s="28"/>
      <c r="M355" s="28"/>
      <c r="N355" s="28"/>
      <c r="O355" s="28"/>
      <c r="P355" s="28"/>
      <c r="Q355" s="28"/>
      <c r="R355" s="28"/>
      <c r="S355" s="28"/>
      <c r="T355" s="28"/>
      <c r="U355" s="28"/>
      <c r="V355" s="28"/>
      <c r="W355" s="28"/>
    </row>
    <row r="356" spans="1:23" ht="15">
      <c r="A356" s="28"/>
      <c r="B356" s="28"/>
      <c r="C356" s="28"/>
      <c r="D356" s="28"/>
      <c r="E356" s="28"/>
      <c r="F356" s="28"/>
      <c r="G356" s="28"/>
      <c r="H356" s="28"/>
      <c r="I356" s="28"/>
      <c r="J356" s="28"/>
      <c r="K356" s="28"/>
      <c r="L356" s="28"/>
      <c r="M356" s="28"/>
      <c r="N356" s="28"/>
      <c r="O356" s="28"/>
      <c r="P356" s="28"/>
      <c r="Q356" s="28"/>
      <c r="R356" s="28"/>
      <c r="S356" s="28"/>
      <c r="T356" s="28"/>
      <c r="U356" s="28"/>
      <c r="V356" s="28"/>
      <c r="W356" s="28"/>
    </row>
    <row r="357" spans="1:23" ht="15">
      <c r="A357" s="28"/>
      <c r="B357" s="28"/>
      <c r="C357" s="28"/>
      <c r="D357" s="28"/>
      <c r="E357" s="28"/>
      <c r="F357" s="28"/>
      <c r="G357" s="28"/>
      <c r="H357" s="28"/>
      <c r="I357" s="28"/>
      <c r="J357" s="28"/>
      <c r="K357" s="28"/>
      <c r="L357" s="28"/>
      <c r="M357" s="28"/>
      <c r="N357" s="28"/>
      <c r="O357" s="28"/>
      <c r="P357" s="28"/>
      <c r="Q357" s="28"/>
      <c r="R357" s="28"/>
      <c r="S357" s="28"/>
      <c r="T357" s="28"/>
      <c r="U357" s="28"/>
      <c r="V357" s="28"/>
      <c r="W357" s="28"/>
    </row>
    <row r="358" spans="1:23" ht="15">
      <c r="A358" s="28"/>
      <c r="B358" s="28"/>
      <c r="C358" s="28"/>
      <c r="D358" s="28"/>
      <c r="E358" s="28"/>
      <c r="F358" s="28"/>
      <c r="G358" s="28"/>
      <c r="H358" s="28"/>
      <c r="I358" s="28"/>
      <c r="J358" s="28"/>
      <c r="K358" s="28"/>
      <c r="L358" s="28"/>
      <c r="M358" s="28"/>
      <c r="N358" s="28"/>
      <c r="O358" s="28"/>
      <c r="P358" s="28"/>
      <c r="Q358" s="28"/>
      <c r="R358" s="28"/>
      <c r="S358" s="28"/>
      <c r="T358" s="28"/>
      <c r="U358" s="28"/>
      <c r="V358" s="28"/>
      <c r="W358" s="28"/>
    </row>
    <row r="359" spans="1:23" ht="15">
      <c r="A359" s="28"/>
      <c r="B359" s="28"/>
      <c r="C359" s="28"/>
      <c r="D359" s="28"/>
      <c r="E359" s="28"/>
      <c r="F359" s="28"/>
      <c r="G359" s="28"/>
      <c r="H359" s="28"/>
      <c r="I359" s="28"/>
      <c r="J359" s="28"/>
      <c r="K359" s="28"/>
      <c r="L359" s="28"/>
      <c r="M359" s="28"/>
      <c r="N359" s="28"/>
      <c r="O359" s="28"/>
      <c r="P359" s="28"/>
      <c r="Q359" s="28"/>
      <c r="R359" s="28"/>
      <c r="S359" s="28"/>
      <c r="T359" s="28"/>
      <c r="U359" s="28"/>
      <c r="V359" s="28"/>
      <c r="W359" s="28"/>
    </row>
    <row r="360" spans="1:23" ht="15">
      <c r="A360" s="28"/>
      <c r="B360" s="28"/>
      <c r="C360" s="28"/>
      <c r="D360" s="28"/>
      <c r="E360" s="28"/>
      <c r="F360" s="28"/>
      <c r="G360" s="28"/>
      <c r="H360" s="28"/>
      <c r="I360" s="28"/>
      <c r="J360" s="28"/>
      <c r="K360" s="28"/>
      <c r="L360" s="28"/>
      <c r="M360" s="28"/>
      <c r="N360" s="28"/>
      <c r="O360" s="28"/>
      <c r="P360" s="28"/>
      <c r="Q360" s="28"/>
      <c r="R360" s="28"/>
      <c r="S360" s="28"/>
      <c r="T360" s="28"/>
      <c r="U360" s="28"/>
      <c r="V360" s="28"/>
      <c r="W360" s="28"/>
    </row>
    <row r="361" spans="1:23" ht="15">
      <c r="A361" s="28"/>
      <c r="B361" s="28"/>
      <c r="C361" s="28"/>
      <c r="D361" s="28"/>
      <c r="E361" s="28"/>
      <c r="F361" s="28"/>
      <c r="G361" s="28"/>
      <c r="H361" s="28"/>
      <c r="I361" s="28"/>
      <c r="J361" s="28"/>
      <c r="K361" s="28"/>
      <c r="L361" s="28"/>
      <c r="M361" s="28"/>
      <c r="N361" s="28"/>
      <c r="O361" s="28"/>
      <c r="P361" s="28"/>
      <c r="Q361" s="28"/>
      <c r="R361" s="28"/>
      <c r="S361" s="28"/>
      <c r="T361" s="28"/>
      <c r="U361" s="28"/>
      <c r="V361" s="28"/>
      <c r="W361" s="28"/>
    </row>
    <row r="362" spans="1:23" ht="15">
      <c r="A362" s="28"/>
      <c r="B362" s="28"/>
      <c r="C362" s="28"/>
      <c r="D362" s="28"/>
      <c r="E362" s="28"/>
      <c r="F362" s="28"/>
      <c r="G362" s="28"/>
      <c r="H362" s="28"/>
      <c r="I362" s="28"/>
      <c r="J362" s="28"/>
      <c r="K362" s="28"/>
      <c r="L362" s="28"/>
      <c r="M362" s="28"/>
      <c r="N362" s="28"/>
      <c r="O362" s="28"/>
      <c r="P362" s="28"/>
      <c r="Q362" s="28"/>
      <c r="R362" s="28"/>
      <c r="S362" s="28"/>
      <c r="T362" s="28"/>
      <c r="U362" s="28"/>
      <c r="V362" s="28"/>
      <c r="W362" s="28"/>
    </row>
    <row r="363" spans="1:23" ht="15">
      <c r="A363" s="28"/>
      <c r="B363" s="28"/>
      <c r="C363" s="28"/>
      <c r="D363" s="28"/>
      <c r="E363" s="28"/>
      <c r="F363" s="28"/>
      <c r="G363" s="28"/>
      <c r="H363" s="28"/>
      <c r="I363" s="28"/>
      <c r="J363" s="28"/>
      <c r="K363" s="28"/>
      <c r="L363" s="28"/>
      <c r="M363" s="28"/>
      <c r="N363" s="28"/>
      <c r="O363" s="28"/>
      <c r="P363" s="28"/>
      <c r="Q363" s="28"/>
      <c r="R363" s="28"/>
      <c r="S363" s="28"/>
      <c r="T363" s="28"/>
      <c r="U363" s="28"/>
      <c r="V363" s="28"/>
      <c r="W363" s="28"/>
    </row>
    <row r="364" spans="1:23" ht="15">
      <c r="A364" s="28"/>
      <c r="B364" s="28"/>
      <c r="C364" s="28"/>
      <c r="D364" s="28"/>
      <c r="E364" s="28"/>
      <c r="F364" s="28"/>
      <c r="G364" s="28"/>
      <c r="H364" s="28"/>
      <c r="I364" s="28"/>
      <c r="J364" s="28"/>
      <c r="K364" s="28"/>
      <c r="L364" s="28"/>
      <c r="M364" s="28"/>
      <c r="N364" s="28"/>
      <c r="O364" s="28"/>
      <c r="P364" s="28"/>
      <c r="Q364" s="28"/>
      <c r="R364" s="28"/>
      <c r="S364" s="28"/>
      <c r="T364" s="28"/>
      <c r="U364" s="28"/>
      <c r="V364" s="28"/>
      <c r="W364" s="28"/>
    </row>
    <row r="365" spans="1:23" ht="15">
      <c r="A365" s="28"/>
      <c r="B365" s="28"/>
      <c r="C365" s="28"/>
      <c r="D365" s="28"/>
      <c r="E365" s="28"/>
      <c r="F365" s="28"/>
      <c r="G365" s="28"/>
      <c r="H365" s="28"/>
      <c r="I365" s="28"/>
      <c r="J365" s="28"/>
      <c r="K365" s="28"/>
      <c r="L365" s="28"/>
      <c r="M365" s="28"/>
      <c r="N365" s="28"/>
      <c r="O365" s="28"/>
      <c r="P365" s="28"/>
      <c r="Q365" s="28"/>
      <c r="R365" s="28"/>
      <c r="S365" s="28"/>
      <c r="T365" s="28"/>
      <c r="U365" s="28"/>
      <c r="V365" s="28"/>
      <c r="W365" s="28"/>
    </row>
    <row r="366" spans="1:23" ht="15">
      <c r="A366" s="28"/>
      <c r="B366" s="28"/>
      <c r="C366" s="28"/>
      <c r="D366" s="28"/>
      <c r="E366" s="28"/>
      <c r="F366" s="28"/>
      <c r="G366" s="28"/>
      <c r="H366" s="28"/>
      <c r="I366" s="28"/>
      <c r="J366" s="28"/>
      <c r="K366" s="28"/>
      <c r="L366" s="28"/>
      <c r="M366" s="28"/>
      <c r="N366" s="28"/>
      <c r="O366" s="28"/>
      <c r="P366" s="28"/>
      <c r="Q366" s="28"/>
      <c r="R366" s="28"/>
      <c r="S366" s="28"/>
      <c r="T366" s="28"/>
      <c r="U366" s="28"/>
      <c r="V366" s="28"/>
      <c r="W366" s="28"/>
    </row>
    <row r="367" spans="1:23" ht="15">
      <c r="A367" s="28"/>
      <c r="B367" s="28"/>
      <c r="C367" s="28"/>
      <c r="D367" s="28"/>
      <c r="E367" s="28"/>
      <c r="F367" s="28"/>
      <c r="G367" s="28"/>
      <c r="H367" s="28"/>
      <c r="I367" s="28"/>
      <c r="J367" s="28"/>
      <c r="K367" s="28"/>
      <c r="L367" s="28"/>
      <c r="M367" s="28"/>
      <c r="N367" s="28"/>
      <c r="O367" s="28"/>
      <c r="P367" s="28"/>
      <c r="Q367" s="28"/>
      <c r="R367" s="28"/>
      <c r="S367" s="28"/>
      <c r="T367" s="28"/>
      <c r="U367" s="28"/>
      <c r="V367" s="28"/>
      <c r="W367" s="28"/>
    </row>
    <row r="368" spans="1:23" ht="15">
      <c r="A368" s="28"/>
      <c r="B368" s="28"/>
      <c r="C368" s="28"/>
      <c r="D368" s="28"/>
      <c r="E368" s="28"/>
      <c r="F368" s="28"/>
      <c r="G368" s="28"/>
      <c r="H368" s="28"/>
      <c r="I368" s="28"/>
      <c r="J368" s="28"/>
      <c r="K368" s="28"/>
      <c r="L368" s="28"/>
      <c r="M368" s="28"/>
      <c r="N368" s="28"/>
      <c r="O368" s="28"/>
      <c r="P368" s="28"/>
      <c r="Q368" s="28"/>
      <c r="R368" s="28"/>
      <c r="S368" s="28"/>
      <c r="T368" s="28"/>
      <c r="U368" s="28"/>
      <c r="V368" s="28"/>
      <c r="W368" s="28"/>
    </row>
    <row r="369" spans="1:23" ht="15">
      <c r="A369" s="28"/>
      <c r="B369" s="28"/>
      <c r="C369" s="28"/>
      <c r="D369" s="28"/>
      <c r="E369" s="28"/>
      <c r="F369" s="28"/>
      <c r="G369" s="28"/>
      <c r="H369" s="28"/>
      <c r="I369" s="28"/>
      <c r="J369" s="28"/>
      <c r="K369" s="28"/>
      <c r="L369" s="28"/>
      <c r="M369" s="28"/>
      <c r="N369" s="28"/>
      <c r="O369" s="28"/>
      <c r="P369" s="28"/>
      <c r="Q369" s="28"/>
      <c r="R369" s="28"/>
      <c r="S369" s="28"/>
      <c r="T369" s="28"/>
      <c r="U369" s="28"/>
      <c r="V369" s="28"/>
      <c r="W369" s="28"/>
    </row>
    <row r="370" spans="1:23" ht="15">
      <c r="A370" s="28"/>
      <c r="B370" s="28"/>
      <c r="C370" s="28"/>
      <c r="D370" s="28"/>
      <c r="E370" s="28"/>
      <c r="F370" s="28"/>
      <c r="G370" s="28"/>
      <c r="H370" s="28"/>
      <c r="I370" s="28"/>
      <c r="J370" s="28"/>
      <c r="K370" s="28"/>
      <c r="L370" s="28"/>
      <c r="M370" s="28"/>
      <c r="N370" s="28"/>
      <c r="O370" s="28"/>
      <c r="P370" s="28"/>
      <c r="Q370" s="28"/>
      <c r="R370" s="28"/>
      <c r="S370" s="28"/>
      <c r="T370" s="28"/>
      <c r="U370" s="28"/>
      <c r="V370" s="28"/>
      <c r="W370" s="28"/>
    </row>
    <row r="371" spans="1:23" ht="15">
      <c r="A371" s="28"/>
      <c r="B371" s="28"/>
      <c r="C371" s="28"/>
      <c r="D371" s="28"/>
      <c r="E371" s="28"/>
      <c r="F371" s="28"/>
      <c r="G371" s="28"/>
      <c r="H371" s="28"/>
      <c r="I371" s="28"/>
      <c r="J371" s="28"/>
      <c r="K371" s="28"/>
      <c r="L371" s="28"/>
      <c r="M371" s="28"/>
      <c r="N371" s="28"/>
      <c r="O371" s="28"/>
      <c r="P371" s="28"/>
      <c r="Q371" s="28"/>
      <c r="R371" s="28"/>
      <c r="S371" s="28"/>
      <c r="T371" s="28"/>
      <c r="U371" s="28"/>
      <c r="V371" s="28"/>
      <c r="W371" s="28"/>
    </row>
    <row r="372" spans="1:23" ht="15">
      <c r="A372" s="28"/>
      <c r="B372" s="28"/>
      <c r="C372" s="28"/>
      <c r="D372" s="28"/>
      <c r="E372" s="28"/>
      <c r="F372" s="28"/>
      <c r="G372" s="28"/>
      <c r="H372" s="28"/>
      <c r="I372" s="28"/>
      <c r="J372" s="28"/>
      <c r="K372" s="28"/>
      <c r="L372" s="28"/>
      <c r="M372" s="28"/>
      <c r="N372" s="28"/>
      <c r="O372" s="28"/>
      <c r="P372" s="28"/>
      <c r="Q372" s="28"/>
      <c r="R372" s="28"/>
      <c r="S372" s="28"/>
      <c r="T372" s="28"/>
      <c r="U372" s="28"/>
      <c r="V372" s="28"/>
      <c r="W372" s="28"/>
    </row>
    <row r="373" spans="1:23" ht="15">
      <c r="A373" s="28"/>
      <c r="B373" s="28"/>
      <c r="C373" s="28"/>
      <c r="D373" s="28"/>
      <c r="E373" s="28"/>
      <c r="F373" s="28"/>
      <c r="G373" s="28"/>
      <c r="H373" s="28"/>
      <c r="I373" s="28"/>
      <c r="J373" s="28"/>
      <c r="K373" s="28"/>
      <c r="L373" s="28"/>
      <c r="M373" s="28"/>
      <c r="N373" s="28"/>
      <c r="O373" s="28"/>
      <c r="P373" s="28"/>
      <c r="Q373" s="28"/>
      <c r="R373" s="28"/>
      <c r="S373" s="28"/>
      <c r="T373" s="28"/>
      <c r="U373" s="28"/>
      <c r="V373" s="28"/>
      <c r="W373" s="28"/>
    </row>
    <row r="374" spans="1:23" ht="15">
      <c r="A374" s="28"/>
      <c r="B374" s="28"/>
      <c r="C374" s="28"/>
      <c r="D374" s="28"/>
      <c r="E374" s="28"/>
      <c r="F374" s="28"/>
      <c r="G374" s="28"/>
      <c r="H374" s="28"/>
      <c r="I374" s="28"/>
      <c r="J374" s="28"/>
      <c r="K374" s="28"/>
      <c r="L374" s="28"/>
      <c r="M374" s="28"/>
      <c r="N374" s="28"/>
      <c r="O374" s="28"/>
      <c r="P374" s="28"/>
      <c r="Q374" s="28"/>
      <c r="R374" s="28"/>
      <c r="S374" s="28"/>
      <c r="T374" s="28"/>
      <c r="U374" s="28"/>
      <c r="V374" s="28"/>
      <c r="W374" s="28"/>
    </row>
    <row r="375" spans="1:23" ht="15">
      <c r="A375" s="28"/>
      <c r="B375" s="28"/>
      <c r="C375" s="28"/>
      <c r="D375" s="28"/>
      <c r="E375" s="28"/>
      <c r="F375" s="28"/>
      <c r="G375" s="28"/>
      <c r="H375" s="28"/>
      <c r="I375" s="28"/>
      <c r="J375" s="28"/>
      <c r="K375" s="28"/>
      <c r="L375" s="28"/>
      <c r="M375" s="28"/>
      <c r="N375" s="28"/>
      <c r="O375" s="28"/>
      <c r="P375" s="28"/>
      <c r="Q375" s="28"/>
      <c r="R375" s="28"/>
      <c r="S375" s="28"/>
      <c r="T375" s="28"/>
      <c r="U375" s="28"/>
      <c r="V375" s="28"/>
      <c r="W375" s="28"/>
    </row>
    <row r="376" spans="1:23" ht="15">
      <c r="A376" s="28"/>
      <c r="B376" s="28"/>
      <c r="C376" s="28"/>
      <c r="D376" s="28"/>
      <c r="E376" s="28"/>
      <c r="F376" s="28"/>
      <c r="G376" s="28"/>
      <c r="H376" s="28"/>
      <c r="I376" s="28"/>
      <c r="J376" s="28"/>
      <c r="K376" s="28"/>
      <c r="L376" s="28"/>
      <c r="M376" s="28"/>
      <c r="N376" s="28"/>
      <c r="O376" s="28"/>
      <c r="P376" s="28"/>
      <c r="Q376" s="28"/>
      <c r="R376" s="28"/>
      <c r="S376" s="28"/>
      <c r="T376" s="28"/>
      <c r="U376" s="28"/>
      <c r="V376" s="28"/>
      <c r="W376" s="28"/>
    </row>
    <row r="377" spans="1:23" ht="15">
      <c r="A377" s="28"/>
      <c r="B377" s="28"/>
      <c r="C377" s="28"/>
      <c r="D377" s="28"/>
      <c r="E377" s="28"/>
      <c r="F377" s="28"/>
      <c r="G377" s="28"/>
      <c r="H377" s="28"/>
      <c r="I377" s="28"/>
      <c r="J377" s="28"/>
      <c r="K377" s="28"/>
      <c r="L377" s="28"/>
      <c r="M377" s="28"/>
      <c r="N377" s="28"/>
      <c r="O377" s="28"/>
      <c r="P377" s="28"/>
      <c r="Q377" s="28"/>
      <c r="R377" s="28"/>
      <c r="S377" s="28"/>
      <c r="T377" s="28"/>
      <c r="U377" s="28"/>
      <c r="V377" s="28"/>
      <c r="W377" s="28"/>
    </row>
    <row r="378" spans="1:23" ht="15">
      <c r="A378" s="28"/>
      <c r="B378" s="28"/>
      <c r="C378" s="28"/>
      <c r="D378" s="28"/>
      <c r="E378" s="28"/>
      <c r="F378" s="28"/>
      <c r="G378" s="28"/>
      <c r="H378" s="28"/>
      <c r="I378" s="28"/>
      <c r="J378" s="28"/>
      <c r="K378" s="28"/>
      <c r="L378" s="28"/>
      <c r="M378" s="28"/>
      <c r="N378" s="28"/>
      <c r="O378" s="28"/>
      <c r="P378" s="28"/>
      <c r="Q378" s="28"/>
      <c r="R378" s="28"/>
      <c r="S378" s="28"/>
      <c r="T378" s="28"/>
      <c r="U378" s="28"/>
      <c r="V378" s="28"/>
      <c r="W378" s="28"/>
    </row>
    <row r="379" spans="1:23" ht="15">
      <c r="A379" s="28"/>
      <c r="B379" s="28"/>
      <c r="C379" s="28"/>
      <c r="D379" s="28"/>
      <c r="E379" s="28"/>
      <c r="F379" s="28"/>
      <c r="G379" s="28"/>
      <c r="H379" s="28"/>
      <c r="I379" s="28"/>
      <c r="J379" s="28"/>
      <c r="K379" s="28"/>
      <c r="L379" s="28"/>
      <c r="M379" s="28"/>
      <c r="N379" s="28"/>
      <c r="O379" s="28"/>
      <c r="P379" s="28"/>
      <c r="Q379" s="28"/>
      <c r="R379" s="28"/>
      <c r="S379" s="28"/>
      <c r="T379" s="28"/>
      <c r="U379" s="28"/>
      <c r="V379" s="28"/>
      <c r="W379" s="28"/>
    </row>
    <row r="380" spans="1:23" ht="15">
      <c r="A380" s="28"/>
      <c r="B380" s="28"/>
      <c r="C380" s="28"/>
      <c r="D380" s="28"/>
      <c r="E380" s="28"/>
      <c r="F380" s="28"/>
      <c r="G380" s="28"/>
      <c r="H380" s="28"/>
      <c r="I380" s="28"/>
      <c r="J380" s="28"/>
      <c r="K380" s="28"/>
      <c r="L380" s="28"/>
      <c r="M380" s="28"/>
      <c r="N380" s="28"/>
      <c r="O380" s="28"/>
      <c r="P380" s="28"/>
      <c r="Q380" s="28"/>
      <c r="R380" s="28"/>
      <c r="S380" s="28"/>
      <c r="T380" s="28"/>
      <c r="U380" s="28"/>
      <c r="V380" s="28"/>
      <c r="W380" s="28"/>
    </row>
    <row r="381" spans="1:23" ht="15">
      <c r="A381" s="28"/>
      <c r="B381" s="28"/>
      <c r="C381" s="28"/>
      <c r="D381" s="28"/>
      <c r="E381" s="28"/>
      <c r="F381" s="28"/>
      <c r="G381" s="28"/>
      <c r="H381" s="28"/>
      <c r="I381" s="28"/>
      <c r="J381" s="28"/>
      <c r="K381" s="28"/>
      <c r="L381" s="28"/>
      <c r="M381" s="28"/>
      <c r="N381" s="28"/>
      <c r="O381" s="28"/>
      <c r="P381" s="28"/>
      <c r="Q381" s="28"/>
      <c r="R381" s="28"/>
      <c r="S381" s="28"/>
      <c r="T381" s="28"/>
      <c r="U381" s="28"/>
      <c r="V381" s="28"/>
      <c r="W381" s="28"/>
    </row>
    <row r="382" spans="1:23" ht="15">
      <c r="A382" s="28"/>
      <c r="B382" s="28"/>
      <c r="C382" s="28"/>
      <c r="D382" s="28"/>
      <c r="E382" s="28"/>
      <c r="F382" s="28"/>
      <c r="G382" s="28"/>
      <c r="H382" s="28"/>
      <c r="I382" s="28"/>
      <c r="J382" s="28"/>
      <c r="K382" s="28"/>
      <c r="L382" s="28"/>
      <c r="M382" s="28"/>
      <c r="N382" s="28"/>
      <c r="O382" s="28"/>
      <c r="P382" s="28"/>
      <c r="Q382" s="28"/>
      <c r="R382" s="28"/>
      <c r="S382" s="28"/>
      <c r="T382" s="28"/>
      <c r="U382" s="28"/>
      <c r="V382" s="28"/>
      <c r="W382" s="28"/>
    </row>
    <row r="383" spans="1:23" ht="15">
      <c r="A383" s="28"/>
      <c r="B383" s="28"/>
      <c r="C383" s="28"/>
      <c r="D383" s="28"/>
      <c r="E383" s="28"/>
      <c r="F383" s="28"/>
      <c r="G383" s="28"/>
      <c r="H383" s="28"/>
      <c r="I383" s="28"/>
      <c r="J383" s="28"/>
      <c r="K383" s="28"/>
      <c r="L383" s="28"/>
      <c r="M383" s="28"/>
      <c r="N383" s="28"/>
      <c r="O383" s="28"/>
      <c r="P383" s="28"/>
      <c r="Q383" s="28"/>
      <c r="R383" s="28"/>
      <c r="S383" s="28"/>
      <c r="T383" s="28"/>
      <c r="U383" s="28"/>
      <c r="V383" s="28"/>
      <c r="W383" s="28"/>
    </row>
    <row r="384" spans="1:23" ht="15">
      <c r="A384" s="28"/>
      <c r="B384" s="28"/>
      <c r="C384" s="28"/>
      <c r="D384" s="28"/>
      <c r="E384" s="28"/>
      <c r="F384" s="28"/>
      <c r="G384" s="28"/>
      <c r="H384" s="28"/>
      <c r="I384" s="28"/>
      <c r="J384" s="28"/>
      <c r="K384" s="28"/>
      <c r="L384" s="28"/>
      <c r="M384" s="28"/>
      <c r="N384" s="28"/>
      <c r="O384" s="28"/>
      <c r="P384" s="28"/>
      <c r="Q384" s="28"/>
      <c r="R384" s="28"/>
      <c r="S384" s="28"/>
      <c r="T384" s="28"/>
      <c r="U384" s="28"/>
      <c r="V384" s="28"/>
      <c r="W384" s="28"/>
    </row>
    <row r="385" spans="1:23" ht="15">
      <c r="A385" s="28"/>
      <c r="B385" s="28"/>
      <c r="C385" s="28"/>
      <c r="D385" s="28"/>
      <c r="E385" s="28"/>
      <c r="F385" s="28"/>
      <c r="G385" s="28"/>
      <c r="H385" s="28"/>
      <c r="I385" s="28"/>
      <c r="J385" s="28"/>
      <c r="K385" s="28"/>
      <c r="L385" s="28"/>
      <c r="M385" s="28"/>
      <c r="N385" s="28"/>
      <c r="O385" s="28"/>
      <c r="P385" s="28"/>
      <c r="Q385" s="28"/>
      <c r="R385" s="28"/>
      <c r="S385" s="28"/>
      <c r="T385" s="28"/>
      <c r="U385" s="28"/>
      <c r="V385" s="28"/>
      <c r="W385" s="28"/>
    </row>
    <row r="386" spans="1:23" ht="15">
      <c r="A386" s="28"/>
      <c r="B386" s="28"/>
      <c r="C386" s="28"/>
      <c r="D386" s="28"/>
      <c r="E386" s="28"/>
      <c r="F386" s="28"/>
      <c r="G386" s="28"/>
      <c r="H386" s="28"/>
      <c r="I386" s="28"/>
      <c r="J386" s="28"/>
      <c r="K386" s="28"/>
      <c r="L386" s="28"/>
      <c r="M386" s="28"/>
      <c r="N386" s="28"/>
      <c r="O386" s="28"/>
      <c r="P386" s="28"/>
      <c r="Q386" s="28"/>
      <c r="R386" s="28"/>
      <c r="S386" s="28"/>
      <c r="T386" s="28"/>
      <c r="U386" s="28"/>
      <c r="V386" s="28"/>
      <c r="W386" s="28"/>
    </row>
    <row r="387" spans="1:23" ht="15">
      <c r="A387" s="28"/>
      <c r="B387" s="28"/>
      <c r="C387" s="28"/>
      <c r="D387" s="28"/>
      <c r="E387" s="28"/>
      <c r="F387" s="28"/>
      <c r="G387" s="28"/>
      <c r="H387" s="28"/>
      <c r="I387" s="28"/>
      <c r="J387" s="28"/>
      <c r="K387" s="28"/>
      <c r="L387" s="28"/>
      <c r="M387" s="28"/>
      <c r="N387" s="28"/>
      <c r="O387" s="28"/>
      <c r="P387" s="28"/>
      <c r="Q387" s="28"/>
      <c r="R387" s="28"/>
      <c r="S387" s="28"/>
      <c r="T387" s="28"/>
      <c r="U387" s="28"/>
      <c r="V387" s="28"/>
      <c r="W387" s="28"/>
    </row>
    <row r="388" spans="1:23" ht="15">
      <c r="A388" s="28"/>
      <c r="B388" s="28"/>
      <c r="C388" s="28"/>
      <c r="D388" s="28"/>
      <c r="E388" s="28"/>
      <c r="F388" s="28"/>
      <c r="G388" s="28"/>
      <c r="H388" s="28"/>
      <c r="I388" s="28"/>
      <c r="J388" s="28"/>
      <c r="K388" s="28"/>
      <c r="L388" s="28"/>
      <c r="M388" s="28"/>
      <c r="N388" s="28"/>
      <c r="O388" s="28"/>
      <c r="P388" s="28"/>
      <c r="Q388" s="28"/>
      <c r="R388" s="28"/>
      <c r="S388" s="28"/>
      <c r="T388" s="28"/>
      <c r="U388" s="28"/>
      <c r="V388" s="28"/>
      <c r="W388" s="28"/>
    </row>
    <row r="389" spans="1:23" ht="15">
      <c r="A389" s="28"/>
      <c r="B389" s="28"/>
      <c r="C389" s="28"/>
      <c r="D389" s="28"/>
      <c r="E389" s="28"/>
      <c r="F389" s="28"/>
      <c r="G389" s="28"/>
      <c r="H389" s="28"/>
      <c r="I389" s="28"/>
      <c r="J389" s="28"/>
      <c r="K389" s="28"/>
      <c r="L389" s="28"/>
      <c r="M389" s="28"/>
      <c r="N389" s="28"/>
      <c r="O389" s="28"/>
      <c r="P389" s="28"/>
      <c r="Q389" s="28"/>
      <c r="R389" s="28"/>
      <c r="S389" s="28"/>
      <c r="T389" s="28"/>
      <c r="U389" s="28"/>
      <c r="V389" s="28"/>
      <c r="W389" s="28"/>
    </row>
    <row r="390" spans="1:23" ht="15">
      <c r="A390" s="28"/>
      <c r="B390" s="28"/>
      <c r="C390" s="28"/>
      <c r="D390" s="28"/>
      <c r="E390" s="28"/>
      <c r="F390" s="28"/>
      <c r="G390" s="28"/>
      <c r="H390" s="28"/>
      <c r="I390" s="28"/>
      <c r="J390" s="28"/>
      <c r="K390" s="28"/>
      <c r="L390" s="28"/>
      <c r="M390" s="28"/>
      <c r="N390" s="28"/>
      <c r="O390" s="28"/>
      <c r="P390" s="28"/>
      <c r="Q390" s="28"/>
      <c r="R390" s="28"/>
      <c r="S390" s="28"/>
      <c r="T390" s="28"/>
      <c r="U390" s="28"/>
      <c r="V390" s="28"/>
      <c r="W390" s="28"/>
    </row>
    <row r="391" spans="1:23" ht="15">
      <c r="A391" s="28"/>
      <c r="B391" s="28"/>
      <c r="C391" s="28"/>
      <c r="D391" s="28"/>
      <c r="E391" s="28"/>
      <c r="F391" s="28"/>
      <c r="G391" s="28"/>
      <c r="H391" s="28"/>
      <c r="I391" s="28"/>
      <c r="J391" s="28"/>
      <c r="K391" s="28"/>
      <c r="L391" s="28"/>
      <c r="M391" s="28"/>
      <c r="N391" s="28"/>
      <c r="O391" s="28"/>
      <c r="P391" s="28"/>
      <c r="Q391" s="28"/>
      <c r="R391" s="28"/>
      <c r="S391" s="28"/>
      <c r="T391" s="28"/>
      <c r="U391" s="28"/>
      <c r="V391" s="28"/>
      <c r="W391" s="28"/>
    </row>
    <row r="392" spans="1:23" ht="15">
      <c r="A392" s="28"/>
      <c r="B392" s="28"/>
      <c r="C392" s="28"/>
      <c r="D392" s="28"/>
      <c r="E392" s="28"/>
      <c r="F392" s="28"/>
      <c r="G392" s="28"/>
      <c r="H392" s="28"/>
      <c r="I392" s="28"/>
      <c r="J392" s="28"/>
      <c r="K392" s="28"/>
      <c r="L392" s="28"/>
      <c r="M392" s="28"/>
      <c r="N392" s="28"/>
      <c r="O392" s="28"/>
      <c r="P392" s="28"/>
      <c r="Q392" s="28"/>
      <c r="R392" s="28"/>
      <c r="S392" s="28"/>
      <c r="T392" s="28"/>
      <c r="U392" s="28"/>
      <c r="V392" s="28"/>
      <c r="W392" s="28"/>
    </row>
    <row r="393" spans="1:23" ht="15">
      <c r="A393" s="28"/>
      <c r="B393" s="28"/>
      <c r="C393" s="28"/>
      <c r="D393" s="28"/>
      <c r="E393" s="28"/>
      <c r="F393" s="28"/>
      <c r="G393" s="28"/>
      <c r="H393" s="28"/>
      <c r="I393" s="28"/>
      <c r="J393" s="28"/>
      <c r="K393" s="28"/>
      <c r="L393" s="28"/>
      <c r="M393" s="28"/>
      <c r="N393" s="28"/>
      <c r="O393" s="28"/>
      <c r="P393" s="28"/>
      <c r="Q393" s="28"/>
      <c r="R393" s="28"/>
      <c r="S393" s="28"/>
      <c r="T393" s="28"/>
      <c r="U393" s="28"/>
      <c r="V393" s="28"/>
      <c r="W393" s="28"/>
    </row>
    <row r="394" spans="1:23" ht="15">
      <c r="A394" s="28"/>
      <c r="B394" s="28"/>
      <c r="C394" s="28"/>
      <c r="D394" s="28"/>
      <c r="E394" s="28"/>
      <c r="F394" s="28"/>
      <c r="G394" s="28"/>
      <c r="H394" s="28"/>
      <c r="I394" s="28"/>
      <c r="J394" s="28"/>
      <c r="K394" s="28"/>
      <c r="L394" s="28"/>
      <c r="M394" s="28"/>
      <c r="N394" s="28"/>
      <c r="O394" s="28"/>
      <c r="P394" s="28"/>
      <c r="Q394" s="28"/>
      <c r="R394" s="28"/>
      <c r="S394" s="28"/>
      <c r="T394" s="28"/>
      <c r="U394" s="28"/>
      <c r="V394" s="28"/>
      <c r="W394" s="28"/>
    </row>
    <row r="395" spans="1:23" ht="15">
      <c r="A395" s="28"/>
      <c r="B395" s="28"/>
      <c r="C395" s="28"/>
      <c r="D395" s="28"/>
      <c r="E395" s="28"/>
      <c r="F395" s="28"/>
      <c r="G395" s="28"/>
      <c r="H395" s="28"/>
      <c r="I395" s="28"/>
      <c r="J395" s="28"/>
      <c r="K395" s="28"/>
      <c r="L395" s="28"/>
      <c r="M395" s="28"/>
      <c r="N395" s="28"/>
      <c r="O395" s="28"/>
      <c r="P395" s="28"/>
      <c r="Q395" s="28"/>
      <c r="R395" s="28"/>
      <c r="S395" s="28"/>
      <c r="T395" s="28"/>
      <c r="U395" s="28"/>
      <c r="V395" s="28"/>
      <c r="W395" s="28"/>
    </row>
    <row r="396" spans="1:23" ht="15">
      <c r="A396" s="28"/>
      <c r="B396" s="28"/>
      <c r="C396" s="28"/>
      <c r="D396" s="28"/>
      <c r="E396" s="28"/>
      <c r="F396" s="28"/>
      <c r="G396" s="28"/>
      <c r="H396" s="28"/>
      <c r="I396" s="28"/>
      <c r="J396" s="28"/>
      <c r="K396" s="28"/>
      <c r="L396" s="28"/>
      <c r="M396" s="28"/>
      <c r="N396" s="28"/>
      <c r="O396" s="28"/>
      <c r="P396" s="28"/>
      <c r="Q396" s="28"/>
      <c r="R396" s="28"/>
      <c r="S396" s="28"/>
      <c r="T396" s="28"/>
      <c r="U396" s="28"/>
      <c r="V396" s="28"/>
      <c r="W396" s="28"/>
    </row>
    <row r="397" spans="1:23" ht="15">
      <c r="A397" s="28"/>
      <c r="B397" s="28"/>
      <c r="C397" s="28"/>
      <c r="D397" s="28"/>
      <c r="E397" s="28"/>
      <c r="F397" s="28"/>
      <c r="G397" s="28"/>
      <c r="H397" s="28"/>
      <c r="I397" s="28"/>
      <c r="J397" s="28"/>
      <c r="K397" s="28"/>
      <c r="L397" s="28"/>
      <c r="M397" s="28"/>
      <c r="N397" s="28"/>
      <c r="O397" s="28"/>
      <c r="P397" s="28"/>
      <c r="Q397" s="28"/>
      <c r="R397" s="28"/>
      <c r="S397" s="28"/>
      <c r="T397" s="28"/>
      <c r="U397" s="28"/>
      <c r="V397" s="28"/>
      <c r="W397" s="28"/>
    </row>
    <row r="398" spans="1:23" ht="15">
      <c r="A398" s="28"/>
      <c r="B398" s="28"/>
      <c r="C398" s="28"/>
      <c r="D398" s="28"/>
      <c r="E398" s="28"/>
      <c r="F398" s="28"/>
      <c r="G398" s="28"/>
      <c r="H398" s="28"/>
      <c r="I398" s="28"/>
      <c r="J398" s="28"/>
      <c r="K398" s="28"/>
      <c r="L398" s="28"/>
      <c r="M398" s="28"/>
      <c r="N398" s="28"/>
      <c r="O398" s="28"/>
      <c r="P398" s="28"/>
      <c r="Q398" s="28"/>
      <c r="R398" s="28"/>
      <c r="S398" s="28"/>
      <c r="T398" s="28"/>
      <c r="U398" s="28"/>
      <c r="V398" s="28"/>
      <c r="W398" s="28"/>
    </row>
    <row r="399" spans="1:23" ht="15">
      <c r="A399" s="28"/>
      <c r="B399" s="28"/>
      <c r="C399" s="28"/>
      <c r="D399" s="28"/>
      <c r="E399" s="28"/>
      <c r="F399" s="28"/>
      <c r="G399" s="28"/>
      <c r="H399" s="28"/>
      <c r="I399" s="28"/>
      <c r="J399" s="28"/>
      <c r="K399" s="28"/>
      <c r="L399" s="28"/>
      <c r="M399" s="28"/>
      <c r="N399" s="28"/>
      <c r="O399" s="28"/>
      <c r="P399" s="28"/>
      <c r="Q399" s="28"/>
      <c r="R399" s="28"/>
      <c r="S399" s="28"/>
      <c r="T399" s="28"/>
      <c r="U399" s="28"/>
      <c r="V399" s="28"/>
      <c r="W399" s="28"/>
    </row>
    <row r="400" spans="1:23" ht="15">
      <c r="A400" s="28"/>
      <c r="B400" s="28"/>
      <c r="C400" s="28"/>
      <c r="D400" s="28"/>
      <c r="E400" s="28"/>
      <c r="F400" s="28"/>
      <c r="G400" s="28"/>
      <c r="H400" s="28"/>
      <c r="I400" s="28"/>
      <c r="J400" s="28"/>
      <c r="K400" s="28"/>
      <c r="L400" s="28"/>
      <c r="M400" s="28"/>
      <c r="N400" s="28"/>
      <c r="O400" s="28"/>
      <c r="P400" s="28"/>
      <c r="Q400" s="28"/>
      <c r="R400" s="28"/>
      <c r="S400" s="28"/>
      <c r="T400" s="28"/>
      <c r="U400" s="28"/>
      <c r="V400" s="28"/>
      <c r="W400" s="28"/>
    </row>
    <row r="401" spans="1:23" ht="15">
      <c r="A401" s="28"/>
      <c r="B401" s="28"/>
      <c r="C401" s="28"/>
      <c r="D401" s="28"/>
      <c r="E401" s="28"/>
      <c r="F401" s="28"/>
      <c r="G401" s="28"/>
      <c r="H401" s="28"/>
      <c r="I401" s="28"/>
      <c r="J401" s="28"/>
      <c r="K401" s="28"/>
      <c r="L401" s="28"/>
      <c r="M401" s="28"/>
      <c r="N401" s="28"/>
      <c r="O401" s="28"/>
      <c r="P401" s="28"/>
      <c r="Q401" s="28"/>
      <c r="R401" s="28"/>
      <c r="S401" s="28"/>
      <c r="T401" s="28"/>
      <c r="U401" s="28"/>
      <c r="V401" s="28"/>
      <c r="W401" s="28"/>
    </row>
    <row r="402" spans="1:23" ht="15">
      <c r="A402" s="28"/>
      <c r="B402" s="28"/>
      <c r="C402" s="28"/>
      <c r="D402" s="28"/>
      <c r="E402" s="28"/>
      <c r="F402" s="28"/>
      <c r="G402" s="28"/>
      <c r="H402" s="28"/>
      <c r="I402" s="28"/>
      <c r="J402" s="28"/>
      <c r="K402" s="28"/>
      <c r="L402" s="28"/>
      <c r="M402" s="28"/>
      <c r="N402" s="28"/>
      <c r="O402" s="28"/>
      <c r="P402" s="28"/>
      <c r="Q402" s="28"/>
      <c r="R402" s="28"/>
      <c r="S402" s="28"/>
      <c r="T402" s="28"/>
      <c r="U402" s="28"/>
      <c r="V402" s="28"/>
      <c r="W402" s="28"/>
    </row>
    <row r="403" spans="1:23" ht="15">
      <c r="A403" s="28"/>
      <c r="B403" s="28"/>
      <c r="C403" s="28"/>
      <c r="D403" s="28"/>
      <c r="E403" s="28"/>
      <c r="F403" s="28"/>
      <c r="G403" s="28"/>
      <c r="H403" s="28"/>
      <c r="I403" s="28"/>
      <c r="J403" s="28"/>
      <c r="K403" s="28"/>
      <c r="L403" s="28"/>
      <c r="M403" s="28"/>
      <c r="N403" s="28"/>
      <c r="O403" s="28"/>
      <c r="P403" s="28"/>
      <c r="Q403" s="28"/>
      <c r="R403" s="28"/>
      <c r="S403" s="28"/>
      <c r="T403" s="28"/>
      <c r="U403" s="28"/>
      <c r="V403" s="28"/>
      <c r="W403" s="28"/>
    </row>
    <row r="404" spans="1:23" ht="15">
      <c r="A404" s="28"/>
      <c r="B404" s="28"/>
      <c r="C404" s="28"/>
      <c r="D404" s="28"/>
      <c r="E404" s="28"/>
      <c r="F404" s="28"/>
      <c r="G404" s="28"/>
      <c r="H404" s="28"/>
      <c r="I404" s="28"/>
      <c r="J404" s="28"/>
      <c r="K404" s="28"/>
      <c r="L404" s="28"/>
      <c r="M404" s="28"/>
      <c r="N404" s="28"/>
      <c r="O404" s="28"/>
      <c r="P404" s="28"/>
      <c r="Q404" s="28"/>
      <c r="R404" s="28"/>
      <c r="S404" s="28"/>
      <c r="T404" s="28"/>
      <c r="U404" s="28"/>
      <c r="V404" s="28"/>
      <c r="W404" s="28"/>
    </row>
    <row r="405" spans="1:23" ht="15">
      <c r="A405" s="28"/>
      <c r="B405" s="28"/>
      <c r="C405" s="28"/>
      <c r="D405" s="28"/>
      <c r="E405" s="28"/>
      <c r="F405" s="28"/>
      <c r="G405" s="28"/>
      <c r="H405" s="28"/>
      <c r="I405" s="28"/>
      <c r="J405" s="28"/>
      <c r="K405" s="28"/>
      <c r="L405" s="28"/>
      <c r="M405" s="28"/>
      <c r="N405" s="28"/>
      <c r="O405" s="28"/>
      <c r="P405" s="28"/>
      <c r="Q405" s="28"/>
      <c r="R405" s="28"/>
      <c r="S405" s="28"/>
      <c r="T405" s="28"/>
      <c r="U405" s="28"/>
      <c r="V405" s="28"/>
      <c r="W405" s="28"/>
    </row>
    <row r="406" spans="1:23" ht="15">
      <c r="A406" s="28"/>
      <c r="B406" s="28"/>
      <c r="C406" s="28"/>
      <c r="D406" s="28"/>
      <c r="E406" s="28"/>
      <c r="F406" s="28"/>
      <c r="G406" s="28"/>
      <c r="H406" s="28"/>
      <c r="I406" s="28"/>
      <c r="J406" s="28"/>
      <c r="K406" s="28"/>
      <c r="L406" s="28"/>
      <c r="M406" s="28"/>
      <c r="N406" s="28"/>
      <c r="O406" s="28"/>
      <c r="P406" s="28"/>
      <c r="Q406" s="28"/>
      <c r="R406" s="28"/>
      <c r="S406" s="28"/>
      <c r="T406" s="28"/>
      <c r="U406" s="28"/>
      <c r="V406" s="28"/>
      <c r="W406" s="28"/>
    </row>
    <row r="407" spans="1:23" ht="15">
      <c r="A407" s="28"/>
      <c r="B407" s="28"/>
      <c r="C407" s="28"/>
      <c r="D407" s="28"/>
      <c r="E407" s="28"/>
      <c r="F407" s="28"/>
      <c r="G407" s="28"/>
      <c r="H407" s="28"/>
      <c r="I407" s="28"/>
      <c r="J407" s="28"/>
      <c r="K407" s="28"/>
      <c r="L407" s="28"/>
      <c r="M407" s="28"/>
      <c r="N407" s="28"/>
      <c r="O407" s="28"/>
      <c r="P407" s="28"/>
      <c r="Q407" s="28"/>
      <c r="R407" s="28"/>
      <c r="S407" s="28"/>
      <c r="T407" s="28"/>
      <c r="U407" s="28"/>
      <c r="V407" s="28"/>
      <c r="W407" s="28"/>
    </row>
    <row r="408" spans="1:23" ht="15">
      <c r="A408" s="28"/>
      <c r="B408" s="28"/>
      <c r="C408" s="28"/>
      <c r="D408" s="28"/>
      <c r="E408" s="28"/>
      <c r="F408" s="28"/>
      <c r="G408" s="28"/>
      <c r="H408" s="28"/>
      <c r="I408" s="28"/>
      <c r="J408" s="28"/>
      <c r="K408" s="28"/>
      <c r="L408" s="28"/>
      <c r="M408" s="28"/>
      <c r="N408" s="28"/>
      <c r="O408" s="28"/>
      <c r="P408" s="28"/>
      <c r="Q408" s="28"/>
      <c r="R408" s="28"/>
      <c r="S408" s="28"/>
      <c r="T408" s="28"/>
      <c r="U408" s="28"/>
      <c r="V408" s="28"/>
      <c r="W408" s="28"/>
    </row>
    <row r="409" spans="1:23" ht="15">
      <c r="A409" s="28"/>
      <c r="B409" s="28"/>
      <c r="C409" s="28"/>
      <c r="D409" s="28"/>
      <c r="E409" s="28"/>
      <c r="F409" s="28"/>
      <c r="G409" s="28"/>
      <c r="H409" s="28"/>
      <c r="I409" s="28"/>
      <c r="J409" s="28"/>
      <c r="K409" s="28"/>
      <c r="L409" s="28"/>
      <c r="M409" s="28"/>
      <c r="N409" s="28"/>
      <c r="O409" s="28"/>
      <c r="P409" s="28"/>
      <c r="Q409" s="28"/>
      <c r="R409" s="28"/>
      <c r="S409" s="28"/>
      <c r="T409" s="28"/>
      <c r="U409" s="28"/>
      <c r="V409" s="28"/>
      <c r="W409" s="28"/>
    </row>
    <row r="410" spans="1:23" ht="15">
      <c r="A410" s="28"/>
      <c r="B410" s="28"/>
      <c r="C410" s="28"/>
      <c r="D410" s="28"/>
      <c r="E410" s="28"/>
      <c r="F410" s="28"/>
      <c r="G410" s="28"/>
      <c r="H410" s="28"/>
      <c r="I410" s="28"/>
      <c r="J410" s="28"/>
      <c r="K410" s="28"/>
      <c r="L410" s="28"/>
      <c r="M410" s="28"/>
      <c r="N410" s="28"/>
      <c r="O410" s="28"/>
      <c r="P410" s="28"/>
      <c r="Q410" s="28"/>
      <c r="R410" s="28"/>
      <c r="S410" s="28"/>
      <c r="T410" s="28"/>
      <c r="U410" s="28"/>
      <c r="V410" s="28"/>
      <c r="W410" s="28"/>
    </row>
    <row r="411" spans="1:23" ht="15">
      <c r="A411" s="28"/>
      <c r="B411" s="28"/>
      <c r="C411" s="28"/>
      <c r="D411" s="28"/>
      <c r="E411" s="28"/>
      <c r="F411" s="28"/>
      <c r="G411" s="28"/>
      <c r="H411" s="28"/>
      <c r="I411" s="28"/>
      <c r="J411" s="28"/>
      <c r="K411" s="28"/>
      <c r="L411" s="28"/>
      <c r="M411" s="28"/>
      <c r="N411" s="28"/>
      <c r="O411" s="28"/>
      <c r="P411" s="28"/>
      <c r="Q411" s="28"/>
      <c r="R411" s="28"/>
      <c r="S411" s="28"/>
      <c r="T411" s="28"/>
      <c r="U411" s="28"/>
      <c r="V411" s="28"/>
      <c r="W411" s="28"/>
    </row>
    <row r="412" spans="1:23" ht="15">
      <c r="A412" s="28"/>
      <c r="B412" s="28"/>
      <c r="C412" s="28"/>
      <c r="D412" s="28"/>
      <c r="E412" s="28"/>
      <c r="F412" s="28"/>
      <c r="G412" s="28"/>
      <c r="H412" s="28"/>
      <c r="I412" s="28"/>
      <c r="J412" s="28"/>
      <c r="K412" s="28"/>
      <c r="L412" s="28"/>
      <c r="M412" s="28"/>
      <c r="N412" s="28"/>
      <c r="O412" s="28"/>
      <c r="P412" s="28"/>
      <c r="Q412" s="28"/>
      <c r="R412" s="28"/>
      <c r="S412" s="28"/>
      <c r="T412" s="28"/>
      <c r="U412" s="28"/>
      <c r="V412" s="28"/>
      <c r="W412" s="28"/>
    </row>
  </sheetData>
  <mergeCells count="7">
    <mergeCell ref="C59:N59"/>
    <mergeCell ref="C58:N58"/>
    <mergeCell ref="B7:N7"/>
    <mergeCell ref="B8:N8"/>
    <mergeCell ref="C55:N55"/>
    <mergeCell ref="C57:N57"/>
    <mergeCell ref="C56:N56"/>
  </mergeCells>
  <phoneticPr fontId="5" type="noConversion"/>
  <printOptions horizontalCentered="1"/>
  <pageMargins left="0.51181102362204722" right="0.51181102362204722" top="0.98425196850393704" bottom="0.23622047244094491" header="0" footer="0"/>
  <pageSetup paperSize="121" scale="49" orientation="portrait" r:id="rId1"/>
  <headerFooter alignWithMargins="0"/>
  <ignoredErrors>
    <ignoredError sqref="E14:N48 F5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9BFF-DB26-4D33-A894-559DD36E7DB1}">
  <sheetPr>
    <pageSetUpPr fitToPage="1"/>
  </sheetPr>
  <dimension ref="A1:Z436"/>
  <sheetViews>
    <sheetView view="pageBreakPreview" zoomScaleNormal="100" zoomScaleSheetLayoutView="100" workbookViewId="0">
      <selection activeCell="B7" sqref="B7:O7"/>
    </sheetView>
  </sheetViews>
  <sheetFormatPr defaultRowHeight="12.75"/>
  <cols>
    <col min="1" max="1" width="2.5703125" customWidth="1"/>
    <col min="2" max="2" width="6.42578125" customWidth="1"/>
    <col min="3" max="3" width="53.42578125" customWidth="1"/>
    <col min="4" max="15" width="12.5703125" customWidth="1"/>
    <col min="16" max="16" width="2.5703125" customWidth="1"/>
  </cols>
  <sheetData>
    <row r="1" spans="1:26" s="1" customFormat="1" ht="17.25" customHeight="1">
      <c r="A1" s="4"/>
      <c r="B1" s="3" t="s">
        <v>0</v>
      </c>
      <c r="C1" s="4"/>
      <c r="D1" s="4"/>
      <c r="E1" s="4"/>
      <c r="G1" s="4"/>
      <c r="H1" s="4"/>
      <c r="J1" s="5"/>
      <c r="K1" s="5"/>
      <c r="L1" s="5"/>
      <c r="M1" s="5"/>
      <c r="N1" s="5"/>
      <c r="O1" s="5" t="s">
        <v>49</v>
      </c>
      <c r="P1" s="4"/>
      <c r="Q1" s="4"/>
      <c r="R1" s="4"/>
      <c r="S1" s="4"/>
      <c r="T1" s="4"/>
      <c r="U1" s="4"/>
      <c r="V1" s="4"/>
      <c r="W1" s="4"/>
      <c r="X1" s="4"/>
      <c r="Y1" s="4"/>
      <c r="Z1" s="4"/>
    </row>
    <row r="2" spans="1:26" s="1" customFormat="1" ht="17.25" customHeight="1">
      <c r="A2" s="4"/>
      <c r="B2" s="3"/>
      <c r="C2" s="4"/>
      <c r="D2" s="4"/>
      <c r="E2" s="4"/>
      <c r="G2" s="4"/>
      <c r="H2" s="4"/>
      <c r="J2" s="5"/>
      <c r="K2" s="5"/>
      <c r="L2" s="5"/>
      <c r="M2" s="5"/>
      <c r="N2" s="5"/>
      <c r="O2" s="5" t="s">
        <v>2</v>
      </c>
      <c r="P2" s="4"/>
      <c r="Q2" s="4"/>
      <c r="R2" s="4"/>
      <c r="S2" s="4"/>
      <c r="T2" s="4"/>
      <c r="U2" s="4"/>
      <c r="V2" s="4"/>
      <c r="W2" s="4"/>
      <c r="X2" s="4"/>
      <c r="Y2" s="4"/>
      <c r="Z2" s="4"/>
    </row>
    <row r="3" spans="1:26" s="1" customFormat="1" ht="17.25" customHeight="1">
      <c r="A3" s="4"/>
      <c r="B3" s="104"/>
      <c r="C3" s="4"/>
      <c r="D3" s="4"/>
      <c r="E3" s="4"/>
      <c r="G3" s="4"/>
      <c r="H3" s="4"/>
      <c r="J3" s="5"/>
      <c r="K3" s="5"/>
      <c r="L3" s="5"/>
      <c r="M3" s="5"/>
      <c r="N3" s="5"/>
      <c r="O3" s="5" t="s">
        <v>50</v>
      </c>
      <c r="P3" s="4"/>
      <c r="Q3" s="4"/>
      <c r="R3" s="4"/>
      <c r="S3" s="4"/>
      <c r="T3" s="4"/>
      <c r="U3" s="4"/>
      <c r="V3" s="4"/>
      <c r="W3" s="4"/>
      <c r="X3" s="4"/>
      <c r="Y3" s="4"/>
      <c r="Z3" s="4"/>
    </row>
    <row r="4" spans="1:26" s="1" customFormat="1" ht="17.25" customHeight="1">
      <c r="A4" s="4"/>
      <c r="B4" s="4"/>
      <c r="C4" s="4"/>
      <c r="D4" s="4"/>
      <c r="E4" s="4"/>
      <c r="G4" s="4"/>
      <c r="H4" s="4"/>
      <c r="J4" s="5"/>
      <c r="K4" s="5"/>
      <c r="L4" s="5"/>
      <c r="M4" s="5"/>
      <c r="N4" s="5"/>
      <c r="O4" s="5" t="s">
        <v>4</v>
      </c>
      <c r="P4" s="4"/>
      <c r="Q4" s="4"/>
      <c r="R4" s="4"/>
      <c r="S4" s="4"/>
      <c r="T4" s="4"/>
      <c r="U4" s="4"/>
      <c r="V4" s="4"/>
      <c r="W4" s="4"/>
      <c r="X4" s="4"/>
      <c r="Y4" s="4"/>
      <c r="Z4" s="4"/>
    </row>
    <row r="5" spans="1:26" s="1" customFormat="1" ht="17.25" customHeight="1">
      <c r="A5" s="4"/>
      <c r="B5" s="4"/>
      <c r="C5" s="4"/>
      <c r="D5" s="4"/>
      <c r="E5" s="4"/>
      <c r="G5" s="4"/>
      <c r="H5" s="4"/>
      <c r="J5" s="5"/>
      <c r="K5" s="5"/>
      <c r="L5" s="5"/>
      <c r="M5" s="5"/>
      <c r="N5" s="5"/>
      <c r="O5" s="5" t="s">
        <v>5</v>
      </c>
      <c r="P5" s="4"/>
      <c r="Q5" s="4"/>
      <c r="R5" s="4"/>
      <c r="S5" s="4"/>
      <c r="T5" s="4"/>
      <c r="U5" s="4"/>
      <c r="V5" s="4"/>
      <c r="W5" s="4"/>
      <c r="X5" s="4"/>
      <c r="Y5" s="4"/>
      <c r="Z5" s="4"/>
    </row>
    <row r="6" spans="1:26" s="1" customFormat="1" ht="17.25" customHeight="1">
      <c r="A6" s="4"/>
      <c r="B6" s="4"/>
      <c r="C6" s="4"/>
      <c r="D6" s="4"/>
      <c r="E6" s="4"/>
      <c r="G6" s="4"/>
      <c r="H6" s="4"/>
      <c r="O6" s="5" t="s">
        <v>6</v>
      </c>
      <c r="P6" s="4"/>
      <c r="Q6" s="4"/>
      <c r="R6" s="4"/>
      <c r="S6" s="4"/>
      <c r="T6" s="4"/>
      <c r="U6" s="4"/>
      <c r="V6" s="4"/>
      <c r="W6" s="4"/>
      <c r="X6" s="4"/>
      <c r="Y6" s="4"/>
      <c r="Z6" s="4"/>
    </row>
    <row r="7" spans="1:26" s="1" customFormat="1" ht="17.25" customHeight="1">
      <c r="A7" s="6"/>
      <c r="B7" s="509" t="s">
        <v>6</v>
      </c>
      <c r="C7" s="509"/>
      <c r="D7" s="509"/>
      <c r="E7" s="509"/>
      <c r="F7" s="509"/>
      <c r="G7" s="509"/>
      <c r="H7" s="509"/>
      <c r="I7" s="509"/>
      <c r="J7" s="509"/>
      <c r="K7" s="509"/>
      <c r="L7" s="509"/>
      <c r="M7" s="509"/>
      <c r="N7" s="509"/>
      <c r="O7" s="509"/>
      <c r="P7" s="4"/>
      <c r="Q7" s="4"/>
      <c r="R7" s="4"/>
      <c r="S7" s="4"/>
      <c r="T7" s="4"/>
      <c r="U7" s="4"/>
      <c r="V7" s="4"/>
      <c r="W7" s="4"/>
      <c r="X7" s="4"/>
      <c r="Y7" s="4"/>
      <c r="Z7" s="4"/>
    </row>
    <row r="8" spans="1:26" s="1" customFormat="1" ht="17.25" customHeight="1">
      <c r="A8" s="4"/>
      <c r="B8" s="510" t="s">
        <v>51</v>
      </c>
      <c r="C8" s="510"/>
      <c r="D8" s="510"/>
      <c r="E8" s="510"/>
      <c r="F8" s="510"/>
      <c r="G8" s="510"/>
      <c r="H8" s="510"/>
      <c r="I8" s="510"/>
      <c r="J8" s="510"/>
      <c r="K8" s="510"/>
      <c r="L8" s="510"/>
      <c r="M8" s="510"/>
      <c r="N8" s="510"/>
      <c r="O8" s="510"/>
      <c r="P8" s="4"/>
      <c r="Q8" s="4"/>
      <c r="R8" s="4"/>
      <c r="S8" s="4"/>
      <c r="T8" s="4"/>
      <c r="U8" s="4"/>
      <c r="V8" s="4"/>
      <c r="W8" s="4"/>
      <c r="X8" s="4"/>
      <c r="Y8" s="4"/>
      <c r="Z8" s="4"/>
    </row>
    <row r="9" spans="1:26" s="1" customFormat="1" ht="17.25" customHeight="1" thickBot="1">
      <c r="A9" s="4"/>
      <c r="B9" s="4"/>
      <c r="C9" s="7"/>
      <c r="D9" s="7"/>
      <c r="E9" s="7"/>
      <c r="F9" s="7"/>
      <c r="G9" s="4"/>
      <c r="H9" s="4"/>
      <c r="I9" s="4"/>
      <c r="J9" s="4"/>
      <c r="K9" s="4"/>
      <c r="L9" s="4"/>
      <c r="M9" s="4"/>
      <c r="N9" s="4"/>
      <c r="O9" s="4"/>
      <c r="P9" s="4"/>
      <c r="Q9" s="4"/>
      <c r="R9" s="4"/>
      <c r="S9" s="4"/>
      <c r="T9" s="4"/>
      <c r="U9" s="4"/>
      <c r="V9" s="4"/>
      <c r="W9" s="4"/>
      <c r="X9" s="4"/>
      <c r="Y9" s="4"/>
      <c r="Z9" s="4"/>
    </row>
    <row r="10" spans="1:26" s="1" customFormat="1" ht="17.25" customHeight="1">
      <c r="A10" s="4"/>
      <c r="B10" s="8" t="s">
        <v>8</v>
      </c>
      <c r="C10" s="9"/>
      <c r="D10" s="34">
        <v>2020</v>
      </c>
      <c r="E10" s="34">
        <v>2021</v>
      </c>
      <c r="F10" s="34">
        <v>2022</v>
      </c>
      <c r="G10" s="34">
        <v>2023</v>
      </c>
      <c r="H10" s="34">
        <v>2024</v>
      </c>
      <c r="I10" s="34">
        <v>2025</v>
      </c>
      <c r="J10" s="34">
        <v>2026</v>
      </c>
      <c r="K10" s="34">
        <v>2027</v>
      </c>
      <c r="L10" s="34">
        <v>2028</v>
      </c>
      <c r="M10" s="34">
        <v>2029</v>
      </c>
      <c r="N10" s="76">
        <v>2030</v>
      </c>
      <c r="O10" s="43">
        <v>2031</v>
      </c>
      <c r="Q10" s="4"/>
      <c r="R10" s="4"/>
      <c r="S10" s="4"/>
      <c r="T10" s="4"/>
      <c r="U10" s="4"/>
      <c r="V10" s="4"/>
      <c r="W10" s="4"/>
      <c r="X10" s="4"/>
      <c r="Y10" s="4"/>
      <c r="Z10" s="4"/>
    </row>
    <row r="11" spans="1:26" s="1" customFormat="1" ht="17.25" customHeight="1" thickBot="1">
      <c r="A11" s="4"/>
      <c r="B11" s="11" t="s">
        <v>9</v>
      </c>
      <c r="C11" s="12" t="s">
        <v>10</v>
      </c>
      <c r="D11" s="105" t="s">
        <v>11</v>
      </c>
      <c r="E11" s="105" t="s">
        <v>11</v>
      </c>
      <c r="F11" s="44" t="s">
        <v>11</v>
      </c>
      <c r="G11" s="44" t="s">
        <v>11</v>
      </c>
      <c r="H11" s="44" t="s">
        <v>11</v>
      </c>
      <c r="I11" s="44" t="s">
        <v>12</v>
      </c>
      <c r="J11" s="44" t="s">
        <v>12</v>
      </c>
      <c r="K11" s="44" t="s">
        <v>31</v>
      </c>
      <c r="L11" s="44" t="s">
        <v>31</v>
      </c>
      <c r="M11" s="44" t="s">
        <v>31</v>
      </c>
      <c r="N11" s="77" t="s">
        <v>31</v>
      </c>
      <c r="O11" s="45" t="s">
        <v>31</v>
      </c>
      <c r="Q11" s="4"/>
      <c r="R11" s="4"/>
      <c r="S11" s="4"/>
      <c r="T11" s="4"/>
      <c r="U11" s="4"/>
      <c r="V11" s="4"/>
      <c r="W11" s="4"/>
      <c r="X11" s="4"/>
      <c r="Y11" s="4"/>
      <c r="Z11" s="4"/>
    </row>
    <row r="12" spans="1:26" s="2" customFormat="1" ht="17.25" customHeight="1">
      <c r="A12" s="4"/>
      <c r="B12" s="14"/>
      <c r="C12" s="15"/>
      <c r="D12" s="51" t="s">
        <v>13</v>
      </c>
      <c r="E12" s="51" t="s">
        <v>14</v>
      </c>
      <c r="F12" s="52" t="s">
        <v>15</v>
      </c>
      <c r="G12" s="51" t="s">
        <v>16</v>
      </c>
      <c r="H12" s="51" t="s">
        <v>17</v>
      </c>
      <c r="I12" s="52" t="s">
        <v>18</v>
      </c>
      <c r="J12" s="106" t="s">
        <v>19</v>
      </c>
      <c r="K12" s="106" t="s">
        <v>20</v>
      </c>
      <c r="L12" s="106" t="s">
        <v>21</v>
      </c>
      <c r="M12" s="106" t="s">
        <v>22</v>
      </c>
      <c r="N12" s="107" t="s">
        <v>23</v>
      </c>
      <c r="O12" s="108" t="s">
        <v>48</v>
      </c>
      <c r="Q12" s="4"/>
      <c r="R12" s="4"/>
      <c r="S12" s="4"/>
      <c r="T12" s="4"/>
      <c r="U12" s="4"/>
      <c r="V12" s="4"/>
      <c r="W12" s="4"/>
      <c r="X12" s="4"/>
      <c r="Y12" s="4"/>
      <c r="Z12" s="4"/>
    </row>
    <row r="13" spans="1:26" s="2" customFormat="1" ht="17.25" customHeight="1">
      <c r="A13" s="4"/>
      <c r="B13" s="109"/>
      <c r="C13" s="110"/>
      <c r="D13" s="110"/>
      <c r="E13" s="110"/>
      <c r="F13" s="48"/>
      <c r="G13" s="48"/>
      <c r="H13" s="48"/>
      <c r="I13" s="48"/>
      <c r="J13" s="48"/>
      <c r="K13" s="48"/>
      <c r="L13" s="48"/>
      <c r="M13" s="48"/>
      <c r="N13" s="111"/>
      <c r="O13" s="112"/>
      <c r="Q13" s="4"/>
      <c r="R13" s="4"/>
      <c r="S13" s="4"/>
      <c r="T13" s="4"/>
      <c r="U13" s="4"/>
      <c r="V13" s="4"/>
      <c r="W13" s="4"/>
      <c r="X13" s="4"/>
      <c r="Y13" s="4"/>
      <c r="Z13" s="4"/>
    </row>
    <row r="14" spans="1:26" s="1" customFormat="1" ht="17.25" customHeight="1">
      <c r="A14" s="4"/>
      <c r="B14" s="16"/>
      <c r="C14" s="113" t="s">
        <v>52</v>
      </c>
      <c r="D14" s="17"/>
      <c r="E14" s="17"/>
      <c r="F14" s="48"/>
      <c r="G14" s="48"/>
      <c r="H14" s="48"/>
      <c r="I14" s="17"/>
      <c r="J14" s="17"/>
      <c r="K14" s="17"/>
      <c r="L14" s="17"/>
      <c r="M14" s="17"/>
      <c r="N14" s="114"/>
      <c r="O14" s="115"/>
      <c r="Q14" s="4"/>
      <c r="R14" s="4"/>
      <c r="S14" s="4"/>
      <c r="T14" s="4"/>
      <c r="U14" s="4"/>
      <c r="V14" s="4"/>
      <c r="W14" s="4"/>
      <c r="X14" s="4"/>
      <c r="Y14" s="4"/>
      <c r="Z14" s="4"/>
    </row>
    <row r="15" spans="1:26" s="1" customFormat="1" ht="17.25" customHeight="1">
      <c r="A15" s="4"/>
      <c r="B15" s="18">
        <v>1</v>
      </c>
      <c r="C15" s="21" t="s">
        <v>53</v>
      </c>
      <c r="D15" s="116">
        <v>38.299999999999997</v>
      </c>
      <c r="E15" s="116">
        <v>35.6</v>
      </c>
      <c r="F15" s="36">
        <v>20.6</v>
      </c>
      <c r="G15" s="36">
        <v>43</v>
      </c>
      <c r="H15" s="36">
        <v>20.100000000000001</v>
      </c>
      <c r="I15" s="522"/>
      <c r="J15" s="522"/>
      <c r="K15" s="522"/>
      <c r="L15" s="522"/>
      <c r="M15" s="522"/>
      <c r="N15" s="523"/>
      <c r="O15" s="524"/>
      <c r="Q15" s="4"/>
      <c r="R15" s="4"/>
      <c r="S15" s="4"/>
      <c r="T15" s="4"/>
      <c r="U15" s="4"/>
      <c r="V15" s="4"/>
      <c r="W15" s="4"/>
      <c r="X15" s="4"/>
      <c r="Y15" s="4"/>
      <c r="Z15" s="4"/>
    </row>
    <row r="16" spans="1:26" s="1" customFormat="1" ht="17.25" customHeight="1">
      <c r="A16" s="4"/>
      <c r="B16" s="18">
        <v>2</v>
      </c>
      <c r="C16" s="21" t="s">
        <v>54</v>
      </c>
      <c r="D16" s="116">
        <v>5</v>
      </c>
      <c r="E16" s="116">
        <v>26.2</v>
      </c>
      <c r="F16" s="36">
        <v>2.6</v>
      </c>
      <c r="G16" s="36">
        <v>18.7</v>
      </c>
      <c r="H16" s="36">
        <v>10.703857079999999</v>
      </c>
      <c r="I16" s="522"/>
      <c r="J16" s="522"/>
      <c r="K16" s="522"/>
      <c r="L16" s="522"/>
      <c r="M16" s="522"/>
      <c r="N16" s="523"/>
      <c r="O16" s="524"/>
      <c r="Q16" s="4"/>
      <c r="R16" s="4"/>
      <c r="S16" s="4"/>
      <c r="T16" s="4"/>
      <c r="U16" s="4"/>
      <c r="V16" s="4"/>
      <c r="W16" s="4"/>
      <c r="X16" s="4"/>
      <c r="Y16" s="4"/>
      <c r="Z16" s="4"/>
    </row>
    <row r="17" spans="1:26" s="1" customFormat="1" ht="17.25" customHeight="1">
      <c r="A17" s="4"/>
      <c r="B17" s="18">
        <v>3</v>
      </c>
      <c r="C17" s="21" t="s">
        <v>55</v>
      </c>
      <c r="D17" s="87">
        <f t="shared" ref="D17:M17" si="0">SUM(D15:D16)</f>
        <v>43.3</v>
      </c>
      <c r="E17" s="87">
        <f t="shared" si="0"/>
        <v>61.8</v>
      </c>
      <c r="F17" s="87">
        <f t="shared" si="0"/>
        <v>23.200000000000003</v>
      </c>
      <c r="G17" s="87">
        <f t="shared" si="0"/>
        <v>61.7</v>
      </c>
      <c r="H17" s="87">
        <f t="shared" si="0"/>
        <v>30.80385708</v>
      </c>
      <c r="I17" s="87">
        <v>49.599999999999994</v>
      </c>
      <c r="J17" s="87">
        <v>42.9</v>
      </c>
      <c r="K17" s="87">
        <v>16.399999999999999</v>
      </c>
      <c r="L17" s="87">
        <v>43.5</v>
      </c>
      <c r="M17" s="87">
        <v>24.4</v>
      </c>
      <c r="N17" s="117">
        <v>23.8</v>
      </c>
      <c r="O17" s="91">
        <v>34.5</v>
      </c>
      <c r="Q17" s="4"/>
      <c r="R17" s="4"/>
      <c r="S17" s="4"/>
      <c r="T17" s="4"/>
      <c r="U17" s="4"/>
      <c r="V17" s="4"/>
      <c r="W17" s="4"/>
      <c r="X17" s="4"/>
      <c r="Y17" s="4"/>
      <c r="Z17" s="4"/>
    </row>
    <row r="18" spans="1:26" s="1" customFormat="1" ht="17.25" customHeight="1">
      <c r="A18" s="4"/>
      <c r="B18" s="18"/>
      <c r="C18" s="21"/>
      <c r="D18" s="116"/>
      <c r="E18" s="116"/>
      <c r="F18" s="36"/>
      <c r="G18" s="36"/>
      <c r="H18" s="36"/>
      <c r="I18" s="36"/>
      <c r="J18" s="36"/>
      <c r="K18" s="36"/>
      <c r="L18" s="36"/>
      <c r="M18" s="36"/>
      <c r="N18" s="80"/>
      <c r="O18" s="64"/>
      <c r="Q18" s="4"/>
      <c r="R18" s="4"/>
      <c r="S18" s="4"/>
      <c r="T18" s="4"/>
      <c r="U18" s="4"/>
      <c r="V18" s="4"/>
      <c r="W18" s="4"/>
      <c r="X18" s="4"/>
      <c r="Y18" s="4"/>
      <c r="Z18" s="4"/>
    </row>
    <row r="19" spans="1:26" s="1" customFormat="1" ht="17.25" customHeight="1" thickBot="1">
      <c r="A19" s="4"/>
      <c r="B19" s="18">
        <v>4</v>
      </c>
      <c r="C19" s="21" t="s">
        <v>56</v>
      </c>
      <c r="D19" s="118">
        <v>7.1</v>
      </c>
      <c r="E19" s="118">
        <v>6.4</v>
      </c>
      <c r="F19" s="37">
        <v>11</v>
      </c>
      <c r="G19" s="37">
        <v>12.4</v>
      </c>
      <c r="H19" s="37">
        <v>11.35837267</v>
      </c>
      <c r="I19" s="37">
        <v>10.5</v>
      </c>
      <c r="J19" s="37">
        <v>10.3</v>
      </c>
      <c r="K19" s="37">
        <v>10.1</v>
      </c>
      <c r="L19" s="37">
        <v>10.8</v>
      </c>
      <c r="M19" s="37">
        <v>10.6</v>
      </c>
      <c r="N19" s="78">
        <v>10.3</v>
      </c>
      <c r="O19" s="38">
        <v>10.9</v>
      </c>
      <c r="Q19" s="4"/>
      <c r="R19" s="4"/>
      <c r="S19" s="4"/>
      <c r="T19" s="4"/>
      <c r="U19" s="4"/>
      <c r="V19" s="4"/>
      <c r="W19" s="4"/>
      <c r="X19" s="4"/>
      <c r="Y19" s="4"/>
      <c r="Z19" s="4"/>
    </row>
    <row r="20" spans="1:26" s="1" customFormat="1" ht="17.25" customHeight="1">
      <c r="A20" s="4"/>
      <c r="B20" s="18">
        <v>5</v>
      </c>
      <c r="C20" s="21" t="s">
        <v>57</v>
      </c>
      <c r="D20" s="87">
        <f t="shared" ref="D20:O20" si="1">D17-D19</f>
        <v>36.199999999999996</v>
      </c>
      <c r="E20" s="119">
        <f t="shared" si="1"/>
        <v>55.4</v>
      </c>
      <c r="F20" s="119">
        <f t="shared" si="1"/>
        <v>12.200000000000003</v>
      </c>
      <c r="G20" s="119">
        <f t="shared" si="1"/>
        <v>49.300000000000004</v>
      </c>
      <c r="H20" s="119">
        <f t="shared" si="1"/>
        <v>19.445484409999999</v>
      </c>
      <c r="I20" s="87">
        <f t="shared" si="1"/>
        <v>39.099999999999994</v>
      </c>
      <c r="J20" s="87">
        <f t="shared" si="1"/>
        <v>32.599999999999994</v>
      </c>
      <c r="K20" s="87">
        <f t="shared" si="1"/>
        <v>6.2999999999999989</v>
      </c>
      <c r="L20" s="87">
        <f t="shared" si="1"/>
        <v>32.700000000000003</v>
      </c>
      <c r="M20" s="87">
        <f t="shared" si="1"/>
        <v>13.799999999999999</v>
      </c>
      <c r="N20" s="117">
        <f t="shared" si="1"/>
        <v>13.5</v>
      </c>
      <c r="O20" s="91">
        <f t="shared" si="1"/>
        <v>23.6</v>
      </c>
      <c r="Q20" s="4"/>
      <c r="R20" s="4"/>
      <c r="S20" s="4"/>
      <c r="T20" s="4"/>
      <c r="U20" s="4"/>
      <c r="V20" s="4"/>
      <c r="W20" s="4"/>
      <c r="X20" s="4"/>
      <c r="Y20" s="4"/>
      <c r="Z20" s="4"/>
    </row>
    <row r="21" spans="1:26" s="1" customFormat="1" ht="17.25" customHeight="1">
      <c r="A21" s="4"/>
      <c r="B21" s="22"/>
      <c r="C21" s="23"/>
      <c r="D21" s="120"/>
      <c r="E21" s="121"/>
      <c r="F21" s="36"/>
      <c r="G21" s="36"/>
      <c r="H21" s="36"/>
      <c r="I21" s="120"/>
      <c r="J21" s="120"/>
      <c r="K21" s="120"/>
      <c r="L21" s="120"/>
      <c r="M21" s="120"/>
      <c r="N21" s="122"/>
      <c r="O21" s="123"/>
      <c r="Q21" s="4"/>
      <c r="R21" s="4"/>
      <c r="S21" s="4"/>
      <c r="T21" s="4"/>
      <c r="U21" s="4"/>
      <c r="V21" s="4"/>
      <c r="W21" s="4"/>
      <c r="X21" s="4"/>
      <c r="Y21" s="4"/>
      <c r="Z21" s="4"/>
    </row>
    <row r="22" spans="1:26" s="1" customFormat="1" ht="17.25" customHeight="1" thickBot="1">
      <c r="A22" s="4"/>
      <c r="B22" s="22">
        <v>6</v>
      </c>
      <c r="C22" s="23" t="s">
        <v>58</v>
      </c>
      <c r="D22" s="37">
        <v>6.7016615199999992</v>
      </c>
      <c r="E22" s="118">
        <v>6.5645181600000004</v>
      </c>
      <c r="F22" s="37">
        <v>7.2469238799999989</v>
      </c>
      <c r="G22" s="37">
        <v>8.3409600664062502</v>
      </c>
      <c r="H22" s="37">
        <v>7.2556227399999997</v>
      </c>
      <c r="I22" s="37">
        <v>7.4858003927758796</v>
      </c>
      <c r="J22" s="37">
        <v>6.8289810890491403</v>
      </c>
      <c r="K22" s="37">
        <v>0</v>
      </c>
      <c r="L22" s="37">
        <v>0</v>
      </c>
      <c r="M22" s="37">
        <v>0</v>
      </c>
      <c r="N22" s="78">
        <v>0</v>
      </c>
      <c r="O22" s="38">
        <v>0</v>
      </c>
      <c r="Q22" s="4"/>
      <c r="R22" s="4"/>
      <c r="S22" s="4"/>
      <c r="T22" s="4"/>
      <c r="U22" s="4"/>
      <c r="V22" s="4"/>
      <c r="W22" s="4"/>
      <c r="X22" s="4"/>
      <c r="Y22" s="4"/>
      <c r="Z22" s="4"/>
    </row>
    <row r="23" spans="1:26" s="1" customFormat="1" ht="24" customHeight="1" thickBot="1">
      <c r="A23" s="4"/>
      <c r="B23" s="24">
        <v>7</v>
      </c>
      <c r="C23" s="25" t="s">
        <v>59</v>
      </c>
      <c r="D23" s="124">
        <f t="shared" ref="D23:M23" si="2">D20+D22</f>
        <v>42.901661519999998</v>
      </c>
      <c r="E23" s="124">
        <f t="shared" si="2"/>
        <v>61.964518159999997</v>
      </c>
      <c r="F23" s="124">
        <f t="shared" si="2"/>
        <v>19.44692388</v>
      </c>
      <c r="G23" s="124">
        <f t="shared" si="2"/>
        <v>57.640960066406251</v>
      </c>
      <c r="H23" s="124">
        <f t="shared" si="2"/>
        <v>26.701107149999999</v>
      </c>
      <c r="I23" s="124">
        <f t="shared" si="2"/>
        <v>46.585800392775873</v>
      </c>
      <c r="J23" s="124">
        <f t="shared" si="2"/>
        <v>39.428981089049131</v>
      </c>
      <c r="K23" s="124">
        <f t="shared" si="2"/>
        <v>6.2999999999999989</v>
      </c>
      <c r="L23" s="124">
        <f t="shared" si="2"/>
        <v>32.700000000000003</v>
      </c>
      <c r="M23" s="124">
        <f t="shared" si="2"/>
        <v>13.799999999999999</v>
      </c>
      <c r="N23" s="125">
        <f>N20+N22</f>
        <v>13.5</v>
      </c>
      <c r="O23" s="126">
        <f>O20+O22</f>
        <v>23.6</v>
      </c>
      <c r="Q23" s="4"/>
      <c r="R23" s="4"/>
      <c r="S23" s="4"/>
      <c r="T23" s="4"/>
      <c r="U23" s="4"/>
      <c r="V23" s="4"/>
      <c r="W23" s="4"/>
      <c r="X23" s="4"/>
      <c r="Y23" s="4"/>
      <c r="Z23" s="4"/>
    </row>
    <row r="24" spans="1:26" s="1" customFormat="1" ht="17.25" customHeight="1">
      <c r="A24" s="4"/>
      <c r="Q24" s="4"/>
      <c r="R24" s="4"/>
      <c r="S24" s="4"/>
      <c r="T24" s="4"/>
      <c r="U24" s="4"/>
      <c r="V24" s="4"/>
      <c r="W24" s="4"/>
      <c r="X24" s="4"/>
      <c r="Y24" s="4"/>
      <c r="Z24" s="4"/>
    </row>
    <row r="25" spans="1:26" s="1" customFormat="1" ht="15">
      <c r="A25" s="4"/>
      <c r="P25" s="4"/>
      <c r="Q25" s="4"/>
      <c r="R25" s="4"/>
      <c r="S25" s="4"/>
      <c r="T25" s="4"/>
      <c r="U25" s="4"/>
      <c r="V25" s="4"/>
      <c r="W25" s="4"/>
      <c r="X25" s="4"/>
      <c r="Y25" s="4"/>
      <c r="Z25" s="4"/>
    </row>
    <row r="26" spans="1:26" s="1" customFormat="1" ht="17.25" customHeight="1">
      <c r="A26" s="4"/>
      <c r="B26" s="27"/>
      <c r="C26" s="67"/>
      <c r="D26" s="127"/>
      <c r="E26" s="127"/>
      <c r="F26" s="127"/>
      <c r="G26" s="127"/>
      <c r="H26" s="127"/>
      <c r="I26" s="127"/>
      <c r="J26" s="127"/>
      <c r="K26" s="127"/>
      <c r="L26" s="127"/>
      <c r="M26" s="127"/>
      <c r="N26" s="127"/>
      <c r="O26" s="127"/>
      <c r="P26" s="4"/>
      <c r="Q26" s="4"/>
      <c r="R26" s="4"/>
      <c r="S26" s="4"/>
      <c r="T26" s="4"/>
      <c r="U26" s="4"/>
      <c r="V26" s="4"/>
      <c r="W26" s="4"/>
      <c r="X26" s="4"/>
      <c r="Y26" s="4"/>
      <c r="Z26" s="4"/>
    </row>
    <row r="27" spans="1:26" s="1" customFormat="1" ht="33.75" customHeight="1">
      <c r="A27" s="4"/>
      <c r="B27" s="61"/>
      <c r="C27" s="508"/>
      <c r="D27" s="508"/>
      <c r="E27" s="508"/>
      <c r="F27" s="508"/>
      <c r="G27" s="508"/>
      <c r="H27" s="508"/>
      <c r="I27" s="508"/>
      <c r="J27" s="508"/>
      <c r="K27" s="508"/>
      <c r="L27" s="508"/>
      <c r="M27" s="508"/>
      <c r="N27" s="508"/>
      <c r="O27" s="508"/>
      <c r="P27" s="4"/>
      <c r="Q27" s="4"/>
      <c r="R27" s="4"/>
      <c r="S27" s="4"/>
      <c r="T27" s="4"/>
      <c r="U27" s="4"/>
      <c r="V27" s="4"/>
      <c r="W27" s="4"/>
      <c r="X27" s="4"/>
      <c r="Y27" s="4"/>
      <c r="Z27" s="4"/>
    </row>
    <row r="28" spans="1:26" s="1" customFormat="1" ht="17.2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s="1" customFormat="1" ht="1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s="1" customFormat="1" ht="1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s="1" customFormat="1" ht="1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s="1" customFormat="1" ht="1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s="1" customFormat="1" ht="1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s="1" customFormat="1" ht="1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s="1" customFormat="1" ht="1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1" customFormat="1" ht="1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s="1" customFormat="1" ht="1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s="1" customFormat="1" ht="1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s="1" customFormat="1" ht="1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s="1" customFormat="1" ht="1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s="1" customFormat="1" ht="1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s="1" customFormat="1" ht="1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sheetData>
  <mergeCells count="3">
    <mergeCell ref="B7:O7"/>
    <mergeCell ref="B8:O8"/>
    <mergeCell ref="C27:O27"/>
  </mergeCells>
  <printOptions horizontalCentered="1"/>
  <pageMargins left="0.51181102362204722" right="0.51181102362204722" top="0.98425196850393704" bottom="0.23622047244094491" header="0" footer="0"/>
  <pageSetup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50D3C-036C-42E5-BBC7-748F6750C464}">
  <sheetPr>
    <pageSetUpPr fitToPage="1"/>
  </sheetPr>
  <dimension ref="A1:Y311"/>
  <sheetViews>
    <sheetView view="pageBreakPreview" zoomScaleNormal="100" zoomScaleSheetLayoutView="100" workbookViewId="0">
      <selection activeCell="B7" sqref="B7:N7"/>
    </sheetView>
  </sheetViews>
  <sheetFormatPr defaultRowHeight="12.75"/>
  <cols>
    <col min="1" max="1" width="2.5703125" customWidth="1"/>
    <col min="2" max="2" width="6.42578125" customWidth="1"/>
    <col min="3" max="3" width="58.28515625" customWidth="1"/>
    <col min="4" max="4" width="18" customWidth="1"/>
    <col min="5" max="5" width="14.5703125" customWidth="1"/>
    <col min="6" max="6" width="18" customWidth="1"/>
    <col min="7" max="7" width="13.5703125" customWidth="1"/>
    <col min="8" max="8" width="18" customWidth="1"/>
    <col min="9" max="9" width="13.5703125" customWidth="1"/>
    <col min="10" max="10" width="18" customWidth="1"/>
    <col min="11" max="11" width="13.42578125" customWidth="1"/>
    <col min="12" max="12" width="18" customWidth="1"/>
    <col min="13" max="13" width="12" customWidth="1"/>
    <col min="14" max="14" width="18" customWidth="1"/>
    <col min="15" max="15" width="2.42578125" customWidth="1"/>
    <col min="18" max="18" width="12" customWidth="1"/>
  </cols>
  <sheetData>
    <row r="1" spans="1:25" s="1" customFormat="1" ht="17.25" customHeight="1">
      <c r="A1" s="6"/>
      <c r="B1" s="3" t="s">
        <v>0</v>
      </c>
      <c r="C1" s="4"/>
      <c r="D1" s="4"/>
      <c r="E1" s="4"/>
      <c r="F1" s="4"/>
      <c r="G1" s="4"/>
      <c r="H1" s="4"/>
      <c r="I1" s="4"/>
      <c r="K1" s="4"/>
      <c r="M1" s="4"/>
      <c r="N1" s="5" t="s">
        <v>49</v>
      </c>
      <c r="P1"/>
      <c r="Q1"/>
      <c r="R1"/>
      <c r="S1"/>
      <c r="T1"/>
      <c r="U1"/>
      <c r="V1"/>
      <c r="W1"/>
      <c r="X1"/>
      <c r="Y1"/>
    </row>
    <row r="2" spans="1:25" s="1" customFormat="1" ht="17.25" customHeight="1">
      <c r="A2" s="6"/>
      <c r="B2" s="3"/>
      <c r="C2" s="4"/>
      <c r="D2" s="4"/>
      <c r="E2" s="4"/>
      <c r="F2" s="4"/>
      <c r="G2" s="4"/>
      <c r="H2" s="4"/>
      <c r="I2" s="4"/>
      <c r="K2" s="4"/>
      <c r="M2" s="4"/>
      <c r="N2" s="5" t="s">
        <v>2</v>
      </c>
      <c r="P2"/>
      <c r="Q2"/>
      <c r="R2"/>
      <c r="S2"/>
      <c r="T2"/>
      <c r="U2"/>
      <c r="V2"/>
      <c r="W2"/>
      <c r="X2"/>
      <c r="Y2"/>
    </row>
    <row r="3" spans="1:25" s="1" customFormat="1" ht="17.25" customHeight="1">
      <c r="A3" s="6"/>
      <c r="B3" s="104"/>
      <c r="C3" s="4"/>
      <c r="D3" s="4"/>
      <c r="E3" s="4"/>
      <c r="F3" s="4"/>
      <c r="G3" s="4"/>
      <c r="H3" s="4"/>
      <c r="I3" s="4"/>
      <c r="K3" s="4"/>
      <c r="M3" s="4"/>
      <c r="N3" s="5" t="s">
        <v>50</v>
      </c>
      <c r="P3"/>
      <c r="Q3"/>
      <c r="R3"/>
      <c r="S3"/>
      <c r="T3"/>
      <c r="U3"/>
      <c r="V3"/>
      <c r="W3"/>
      <c r="X3"/>
      <c r="Y3"/>
    </row>
    <row r="4" spans="1:25" s="1" customFormat="1" ht="17.25" customHeight="1">
      <c r="A4" s="6"/>
      <c r="B4" s="6"/>
      <c r="C4" s="4"/>
      <c r="D4" s="4"/>
      <c r="E4" s="4"/>
      <c r="F4" s="4"/>
      <c r="G4" s="4"/>
      <c r="H4" s="4"/>
      <c r="I4" s="4"/>
      <c r="K4" s="4"/>
      <c r="M4" s="4"/>
      <c r="N4" s="5" t="s">
        <v>4</v>
      </c>
      <c r="P4"/>
      <c r="Q4"/>
      <c r="R4"/>
      <c r="S4"/>
      <c r="T4"/>
      <c r="U4"/>
      <c r="V4"/>
      <c r="W4"/>
      <c r="X4"/>
      <c r="Y4"/>
    </row>
    <row r="5" spans="1:25" s="1" customFormat="1" ht="17.25" customHeight="1">
      <c r="A5" s="6"/>
      <c r="B5" s="6"/>
      <c r="C5" s="4"/>
      <c r="D5" s="4"/>
      <c r="E5" s="4"/>
      <c r="F5" s="4"/>
      <c r="G5" s="4"/>
      <c r="H5" s="4"/>
      <c r="I5" s="4"/>
      <c r="K5" s="4"/>
      <c r="M5" s="4"/>
      <c r="N5" s="5" t="s">
        <v>38</v>
      </c>
      <c r="P5"/>
      <c r="Q5"/>
      <c r="R5"/>
      <c r="S5"/>
      <c r="T5"/>
      <c r="U5"/>
      <c r="V5"/>
      <c r="W5"/>
      <c r="X5"/>
      <c r="Y5"/>
    </row>
    <row r="6" spans="1:25" s="1" customFormat="1" ht="17.25" customHeight="1">
      <c r="A6" s="4"/>
      <c r="B6" s="4"/>
      <c r="C6" s="4"/>
      <c r="D6" s="4"/>
      <c r="E6" s="4"/>
      <c r="F6" s="4"/>
      <c r="G6" s="4"/>
      <c r="H6" s="4"/>
      <c r="I6" s="4"/>
      <c r="K6" s="4"/>
      <c r="M6" s="4"/>
      <c r="N6" s="5" t="s">
        <v>60</v>
      </c>
      <c r="P6"/>
      <c r="Q6"/>
      <c r="R6"/>
      <c r="S6"/>
      <c r="T6"/>
      <c r="U6"/>
      <c r="V6"/>
      <c r="W6"/>
      <c r="X6"/>
      <c r="Y6"/>
    </row>
    <row r="7" spans="1:25" s="1" customFormat="1" ht="17.25" customHeight="1">
      <c r="A7" s="6"/>
      <c r="B7" s="509" t="s">
        <v>60</v>
      </c>
      <c r="C7" s="509"/>
      <c r="D7" s="509"/>
      <c r="E7" s="509"/>
      <c r="F7" s="509"/>
      <c r="G7" s="509"/>
      <c r="H7" s="509"/>
      <c r="I7" s="509"/>
      <c r="J7" s="509"/>
      <c r="K7" s="509"/>
      <c r="L7" s="509"/>
      <c r="M7" s="509"/>
      <c r="N7" s="509"/>
      <c r="P7"/>
      <c r="Q7"/>
      <c r="R7"/>
      <c r="S7"/>
      <c r="T7"/>
      <c r="U7"/>
      <c r="V7"/>
      <c r="W7"/>
      <c r="X7"/>
      <c r="Y7"/>
    </row>
    <row r="8" spans="1:25" s="1" customFormat="1" ht="17.25" customHeight="1">
      <c r="A8" s="4"/>
      <c r="B8" s="510" t="s">
        <v>61</v>
      </c>
      <c r="C8" s="510"/>
      <c r="D8" s="510"/>
      <c r="E8" s="510"/>
      <c r="F8" s="510"/>
      <c r="G8" s="510"/>
      <c r="H8" s="510"/>
      <c r="I8" s="510"/>
      <c r="J8" s="510"/>
      <c r="K8" s="510"/>
      <c r="L8" s="510"/>
      <c r="M8" s="510"/>
      <c r="N8" s="510"/>
      <c r="P8"/>
      <c r="Q8"/>
      <c r="R8"/>
      <c r="S8"/>
      <c r="T8"/>
      <c r="U8"/>
      <c r="V8"/>
      <c r="W8"/>
      <c r="X8"/>
      <c r="Y8"/>
    </row>
    <row r="9" spans="1:25" s="1" customFormat="1" ht="17.25" customHeight="1" thickBot="1">
      <c r="A9" s="4"/>
      <c r="B9" s="4"/>
      <c r="C9" s="7"/>
      <c r="D9" s="7"/>
      <c r="E9" s="7"/>
      <c r="F9" s="7"/>
      <c r="G9" s="7"/>
      <c r="H9" s="7"/>
      <c r="I9" s="7"/>
      <c r="J9" s="7"/>
      <c r="K9" s="4"/>
      <c r="L9" s="4"/>
      <c r="M9" s="4"/>
      <c r="N9" s="2"/>
      <c r="P9"/>
      <c r="Q9"/>
      <c r="R9"/>
      <c r="S9"/>
      <c r="T9"/>
      <c r="U9"/>
      <c r="V9"/>
      <c r="W9"/>
      <c r="X9"/>
      <c r="Y9"/>
    </row>
    <row r="10" spans="1:25" ht="17.25" customHeight="1">
      <c r="A10" s="28"/>
      <c r="B10" s="56" t="s">
        <v>8</v>
      </c>
      <c r="C10" s="9"/>
      <c r="D10" s="9">
        <v>2020</v>
      </c>
      <c r="E10" s="31" t="s">
        <v>40</v>
      </c>
      <c r="F10" s="9">
        <v>2020</v>
      </c>
      <c r="G10" s="31" t="s">
        <v>62</v>
      </c>
      <c r="H10" s="9">
        <v>2021</v>
      </c>
      <c r="I10" s="31" t="s">
        <v>41</v>
      </c>
      <c r="J10" s="9">
        <v>2021</v>
      </c>
      <c r="K10" s="31" t="s">
        <v>63</v>
      </c>
      <c r="L10" s="9">
        <v>2022</v>
      </c>
      <c r="M10" s="31" t="s">
        <v>42</v>
      </c>
      <c r="N10" s="10">
        <v>2022</v>
      </c>
    </row>
    <row r="11" spans="1:25" ht="17.25" customHeight="1" thickBot="1">
      <c r="A11" s="28"/>
      <c r="B11" s="57" t="s">
        <v>9</v>
      </c>
      <c r="C11" s="12" t="s">
        <v>43</v>
      </c>
      <c r="D11" s="128" t="s">
        <v>64</v>
      </c>
      <c r="E11" s="12" t="s">
        <v>44</v>
      </c>
      <c r="F11" s="128" t="s">
        <v>11</v>
      </c>
      <c r="G11" s="128" t="s">
        <v>44</v>
      </c>
      <c r="H11" s="128" t="s">
        <v>64</v>
      </c>
      <c r="I11" s="12" t="s">
        <v>44</v>
      </c>
      <c r="J11" s="12" t="s">
        <v>11</v>
      </c>
      <c r="K11" s="12" t="s">
        <v>44</v>
      </c>
      <c r="L11" s="128" t="s">
        <v>64</v>
      </c>
      <c r="M11" s="12" t="s">
        <v>44</v>
      </c>
      <c r="N11" s="13" t="s">
        <v>11</v>
      </c>
    </row>
    <row r="12" spans="1:25" ht="17.25" customHeight="1">
      <c r="A12" s="28"/>
      <c r="B12" s="58"/>
      <c r="C12" s="32"/>
      <c r="D12" s="51" t="s">
        <v>13</v>
      </c>
      <c r="E12" s="51" t="s">
        <v>14</v>
      </c>
      <c r="F12" s="52" t="s">
        <v>15</v>
      </c>
      <c r="G12" s="51" t="s">
        <v>16</v>
      </c>
      <c r="H12" s="51" t="s">
        <v>17</v>
      </c>
      <c r="I12" s="52" t="s">
        <v>18</v>
      </c>
      <c r="J12" s="106" t="s">
        <v>19</v>
      </c>
      <c r="K12" s="106" t="s">
        <v>20</v>
      </c>
      <c r="L12" s="106" t="s">
        <v>21</v>
      </c>
      <c r="M12" s="106" t="s">
        <v>22</v>
      </c>
      <c r="N12" s="108" t="s">
        <v>23</v>
      </c>
    </row>
    <row r="13" spans="1:25" ht="17.25" customHeight="1">
      <c r="A13" s="28"/>
      <c r="B13" s="18"/>
      <c r="C13" s="21"/>
      <c r="D13" s="21"/>
      <c r="E13" s="21"/>
      <c r="F13" s="116"/>
      <c r="G13" s="116"/>
      <c r="H13" s="116"/>
      <c r="I13" s="116"/>
      <c r="J13" s="116"/>
      <c r="K13" s="116"/>
      <c r="L13" s="116"/>
      <c r="M13" s="116"/>
      <c r="N13" s="129"/>
    </row>
    <row r="14" spans="1:25" ht="17.25" customHeight="1">
      <c r="A14" s="28"/>
      <c r="B14" s="130"/>
      <c r="C14" s="113" t="s">
        <v>65</v>
      </c>
      <c r="D14" s="113"/>
      <c r="E14" s="113"/>
      <c r="F14" s="116"/>
      <c r="G14" s="116"/>
      <c r="H14" s="116"/>
      <c r="I14" s="116"/>
      <c r="J14" s="116"/>
      <c r="K14" s="116"/>
      <c r="L14" s="116"/>
      <c r="M14" s="116"/>
      <c r="N14" s="129"/>
    </row>
    <row r="15" spans="1:25" ht="17.25" customHeight="1">
      <c r="A15" s="28"/>
      <c r="B15" s="18">
        <v>1</v>
      </c>
      <c r="C15" s="21" t="s">
        <v>66</v>
      </c>
      <c r="D15" s="131">
        <v>16.71</v>
      </c>
      <c r="E15" s="36">
        <f>F15-D15</f>
        <v>21.589999999999996</v>
      </c>
      <c r="F15" s="116">
        <v>38.299999999999997</v>
      </c>
      <c r="G15" s="36">
        <f>J15-F15</f>
        <v>-2.6999999999999957</v>
      </c>
      <c r="H15" s="116">
        <v>16.809999999999999</v>
      </c>
      <c r="I15" s="36">
        <f>J15-H15</f>
        <v>18.790000000000003</v>
      </c>
      <c r="J15" s="116">
        <v>35.6</v>
      </c>
      <c r="K15" s="36">
        <f>N15-J15</f>
        <v>-15</v>
      </c>
      <c r="L15" s="116">
        <v>24</v>
      </c>
      <c r="M15" s="36">
        <f>N15-L15</f>
        <v>-3.3999999999999986</v>
      </c>
      <c r="N15" s="129">
        <v>20.6</v>
      </c>
      <c r="O15" s="132"/>
    </row>
    <row r="16" spans="1:25" ht="17.25" customHeight="1" thickBot="1">
      <c r="A16" s="28"/>
      <c r="B16" s="18">
        <f>B15+1</f>
        <v>2</v>
      </c>
      <c r="C16" s="21" t="s">
        <v>54</v>
      </c>
      <c r="D16" s="133">
        <v>13.61</v>
      </c>
      <c r="E16" s="37">
        <f>F16-D16</f>
        <v>-8.61</v>
      </c>
      <c r="F16" s="118">
        <v>5</v>
      </c>
      <c r="G16" s="37">
        <f>J16-F16</f>
        <v>21.2</v>
      </c>
      <c r="H16" s="118">
        <v>13.629999999999999</v>
      </c>
      <c r="I16" s="37">
        <f>J16-H16</f>
        <v>12.57</v>
      </c>
      <c r="J16" s="118">
        <v>26.2</v>
      </c>
      <c r="K16" s="37">
        <f>N16-J16</f>
        <v>-23.599999999999998</v>
      </c>
      <c r="L16" s="118">
        <v>2.6</v>
      </c>
      <c r="M16" s="37">
        <f>N16-L16</f>
        <v>0</v>
      </c>
      <c r="N16" s="59">
        <v>2.6</v>
      </c>
    </row>
    <row r="17" spans="1:15" ht="17.25" customHeight="1">
      <c r="A17" s="28"/>
      <c r="B17" s="18">
        <f>B16+1</f>
        <v>3</v>
      </c>
      <c r="C17" s="21" t="s">
        <v>55</v>
      </c>
      <c r="D17" s="119">
        <f t="shared" ref="D17:N17" si="0">SUM(D15:D16)</f>
        <v>30.32</v>
      </c>
      <c r="E17" s="119">
        <f t="shared" si="0"/>
        <v>12.979999999999997</v>
      </c>
      <c r="F17" s="119">
        <f t="shared" si="0"/>
        <v>43.3</v>
      </c>
      <c r="G17" s="119">
        <f t="shared" si="0"/>
        <v>18.500000000000004</v>
      </c>
      <c r="H17" s="119">
        <f t="shared" si="0"/>
        <v>30.439999999999998</v>
      </c>
      <c r="I17" s="119">
        <f t="shared" si="0"/>
        <v>31.360000000000003</v>
      </c>
      <c r="J17" s="119">
        <f t="shared" si="0"/>
        <v>61.8</v>
      </c>
      <c r="K17" s="119">
        <f t="shared" si="0"/>
        <v>-38.599999999999994</v>
      </c>
      <c r="L17" s="119">
        <f t="shared" si="0"/>
        <v>26.6</v>
      </c>
      <c r="M17" s="119">
        <f t="shared" si="0"/>
        <v>-3.3999999999999986</v>
      </c>
      <c r="N17" s="134">
        <f t="shared" si="0"/>
        <v>23.200000000000003</v>
      </c>
    </row>
    <row r="18" spans="1:15" ht="17.25" customHeight="1">
      <c r="A18" s="28"/>
      <c r="B18" s="18"/>
      <c r="C18" s="21"/>
      <c r="D18" s="135"/>
      <c r="E18" s="135"/>
      <c r="F18" s="116"/>
      <c r="G18" s="135"/>
      <c r="H18" s="116"/>
      <c r="I18" s="135"/>
      <c r="J18" s="116"/>
      <c r="K18" s="135"/>
      <c r="L18" s="116"/>
      <c r="M18" s="135"/>
      <c r="N18" s="129"/>
    </row>
    <row r="19" spans="1:15" ht="17.25" customHeight="1" thickBot="1">
      <c r="A19" s="28"/>
      <c r="B19" s="18">
        <f>B17+1</f>
        <v>4</v>
      </c>
      <c r="C19" s="21" t="s">
        <v>56</v>
      </c>
      <c r="D19" s="133">
        <v>8.49</v>
      </c>
      <c r="E19" s="37">
        <f>F19-D19</f>
        <v>-1.3900000000000006</v>
      </c>
      <c r="F19" s="136">
        <v>7.1</v>
      </c>
      <c r="G19" s="37">
        <f>J19-F19</f>
        <v>-0.69999999999999929</v>
      </c>
      <c r="H19" s="136">
        <v>7.78</v>
      </c>
      <c r="I19" s="37">
        <f>J19-H19</f>
        <v>-1.38</v>
      </c>
      <c r="J19" s="136">
        <v>6.4</v>
      </c>
      <c r="K19" s="37">
        <f>N19-J19</f>
        <v>4.5999999999999996</v>
      </c>
      <c r="L19" s="136">
        <v>7.7</v>
      </c>
      <c r="M19" s="37">
        <f>N19-L19</f>
        <v>3.3</v>
      </c>
      <c r="N19" s="137">
        <v>11</v>
      </c>
      <c r="O19" s="132" t="s">
        <v>67</v>
      </c>
    </row>
    <row r="20" spans="1:15" ht="17.25" customHeight="1">
      <c r="A20" s="28"/>
      <c r="B20" s="18">
        <f>B19+1</f>
        <v>5</v>
      </c>
      <c r="C20" s="21" t="s">
        <v>57</v>
      </c>
      <c r="D20" s="119">
        <f t="shared" ref="D20:N20" si="1">D17-D19</f>
        <v>21.83</v>
      </c>
      <c r="E20" s="119">
        <f t="shared" si="1"/>
        <v>14.369999999999997</v>
      </c>
      <c r="F20" s="119">
        <f t="shared" si="1"/>
        <v>36.199999999999996</v>
      </c>
      <c r="G20" s="119">
        <f t="shared" si="1"/>
        <v>19.200000000000003</v>
      </c>
      <c r="H20" s="119">
        <f t="shared" si="1"/>
        <v>22.659999999999997</v>
      </c>
      <c r="I20" s="119">
        <f t="shared" si="1"/>
        <v>32.74</v>
      </c>
      <c r="J20" s="119">
        <f t="shared" si="1"/>
        <v>55.4</v>
      </c>
      <c r="K20" s="119">
        <f t="shared" si="1"/>
        <v>-43.199999999999996</v>
      </c>
      <c r="L20" s="119">
        <f t="shared" si="1"/>
        <v>18.900000000000002</v>
      </c>
      <c r="M20" s="119">
        <f t="shared" si="1"/>
        <v>-6.6999999999999984</v>
      </c>
      <c r="N20" s="134">
        <f t="shared" si="1"/>
        <v>12.200000000000003</v>
      </c>
    </row>
    <row r="21" spans="1:15" ht="17.25" customHeight="1">
      <c r="A21" s="28"/>
      <c r="B21" s="22"/>
      <c r="C21" s="23"/>
      <c r="D21" s="138"/>
      <c r="E21" s="139"/>
      <c r="F21" s="121"/>
      <c r="G21" s="139"/>
      <c r="H21" s="121"/>
      <c r="I21" s="139"/>
      <c r="J21" s="121"/>
      <c r="K21" s="139"/>
      <c r="L21" s="121"/>
      <c r="M21" s="139"/>
      <c r="N21" s="140"/>
    </row>
    <row r="22" spans="1:15" ht="17.25" customHeight="1">
      <c r="A22" s="28"/>
      <c r="B22" s="22">
        <f>B20+1</f>
        <v>6</v>
      </c>
      <c r="C22" s="23" t="s">
        <v>58</v>
      </c>
      <c r="D22" s="131">
        <v>1.9227734271956214</v>
      </c>
      <c r="E22" s="36">
        <f>F22-D22</f>
        <v>4.7788880928043778</v>
      </c>
      <c r="F22" s="141">
        <v>6.7016615199999992</v>
      </c>
      <c r="G22" s="36">
        <f>J22-F22</f>
        <v>-0.13714335999999872</v>
      </c>
      <c r="H22" s="141">
        <v>1.9612288957395341</v>
      </c>
      <c r="I22" s="36">
        <f>J22-H22</f>
        <v>4.6032892642604661</v>
      </c>
      <c r="J22" s="141">
        <v>6.5645181600000004</v>
      </c>
      <c r="K22" s="36">
        <f>N22-J22</f>
        <v>0.68240571999999844</v>
      </c>
      <c r="L22" s="141">
        <v>5.3</v>
      </c>
      <c r="M22" s="36">
        <f>N22-L22</f>
        <v>1.9469238799999991</v>
      </c>
      <c r="N22" s="142">
        <v>7.2469238799999989</v>
      </c>
    </row>
    <row r="23" spans="1:15" ht="17.25" customHeight="1">
      <c r="A23" s="28"/>
      <c r="B23" s="22">
        <f>B22+1</f>
        <v>7</v>
      </c>
      <c r="C23" s="23" t="s">
        <v>68</v>
      </c>
      <c r="D23" s="143">
        <f>SUM(D22,D20)</f>
        <v>23.752773427195621</v>
      </c>
      <c r="E23" s="36">
        <f>F23-D23</f>
        <v>19.148888092804377</v>
      </c>
      <c r="F23" s="141">
        <f>SUM(F22,F20)</f>
        <v>42.901661519999998</v>
      </c>
      <c r="G23" s="36">
        <f>J23-F23</f>
        <v>19.06285664</v>
      </c>
      <c r="H23" s="141">
        <f>SUM(H22,H20)</f>
        <v>24.621228895739531</v>
      </c>
      <c r="I23" s="36">
        <f>J23-H23</f>
        <v>37.343289264260463</v>
      </c>
      <c r="J23" s="141">
        <f>SUM(J22,J20)</f>
        <v>61.964518159999997</v>
      </c>
      <c r="K23" s="36">
        <f>N23-J23</f>
        <v>-42.517594279999997</v>
      </c>
      <c r="L23" s="141">
        <f>SUM(L22,L20)</f>
        <v>24.200000000000003</v>
      </c>
      <c r="M23" s="36">
        <f>N23-L23</f>
        <v>-4.7530761200000029</v>
      </c>
      <c r="N23" s="142">
        <f>SUM(N22,N20)</f>
        <v>19.44692388</v>
      </c>
    </row>
    <row r="24" spans="1:15" ht="17.25" customHeight="1">
      <c r="A24" s="28"/>
      <c r="B24" s="22">
        <f>B23+1</f>
        <v>8</v>
      </c>
      <c r="C24" s="23" t="s">
        <v>69</v>
      </c>
      <c r="D24" s="143"/>
      <c r="E24" s="36">
        <f>F24-D24</f>
        <v>0</v>
      </c>
      <c r="F24" s="141"/>
      <c r="G24" s="36">
        <f>J24-F24</f>
        <v>0</v>
      </c>
      <c r="H24" s="141"/>
      <c r="I24" s="36">
        <f>J24-H24</f>
        <v>0</v>
      </c>
      <c r="J24" s="141"/>
      <c r="K24" s="36">
        <f>N24-J24</f>
        <v>0</v>
      </c>
      <c r="L24" s="141">
        <f>0.1*(L20+L22)</f>
        <v>2.4200000000000004</v>
      </c>
      <c r="M24" s="36">
        <f>N24-L24</f>
        <v>-2.4200000000000004</v>
      </c>
      <c r="N24" s="142"/>
    </row>
    <row r="25" spans="1:15" ht="17.25" customHeight="1" thickBot="1">
      <c r="A25" s="28"/>
      <c r="B25" s="22"/>
      <c r="C25" s="23"/>
      <c r="D25" s="144"/>
      <c r="E25" s="120"/>
      <c r="F25" s="145"/>
      <c r="G25" s="120"/>
      <c r="H25" s="145"/>
      <c r="I25" s="120"/>
      <c r="J25" s="145"/>
      <c r="K25" s="120"/>
      <c r="L25" s="145"/>
      <c r="M25" s="120"/>
      <c r="N25" s="146"/>
    </row>
    <row r="26" spans="1:15" ht="24" customHeight="1" thickBot="1">
      <c r="A26" s="28"/>
      <c r="B26" s="24">
        <f>B24+1</f>
        <v>9</v>
      </c>
      <c r="C26" s="25" t="s">
        <v>70</v>
      </c>
      <c r="D26" s="147">
        <f>SUM(D23:D24)</f>
        <v>23.752773427195621</v>
      </c>
      <c r="E26" s="147">
        <f>F26-D26</f>
        <v>19.148888092804377</v>
      </c>
      <c r="F26" s="147">
        <f>SUM(F23:F24)</f>
        <v>42.901661519999998</v>
      </c>
      <c r="G26" s="147">
        <f>J26-F26</f>
        <v>19.06285664</v>
      </c>
      <c r="H26" s="147">
        <f>SUM(H23:H24)</f>
        <v>24.621228895739531</v>
      </c>
      <c r="I26" s="147">
        <f>J26-H26</f>
        <v>37.343289264260463</v>
      </c>
      <c r="J26" s="147">
        <f>SUM(J23:J24)</f>
        <v>61.964518159999997</v>
      </c>
      <c r="K26" s="147">
        <f>N26-J26</f>
        <v>-42.517594279999997</v>
      </c>
      <c r="L26" s="147">
        <f>SUM(L23:L24)</f>
        <v>26.620000000000005</v>
      </c>
      <c r="M26" s="147">
        <f>N26-L26</f>
        <v>-7.1730761200000046</v>
      </c>
      <c r="N26" s="79">
        <f>SUM(N23:N24)</f>
        <v>19.44692388</v>
      </c>
    </row>
    <row r="27" spans="1:15" ht="17.25" customHeight="1">
      <c r="A27" s="28"/>
      <c r="B27" s="4"/>
      <c r="C27" s="4"/>
      <c r="D27" s="4"/>
      <c r="E27" s="4"/>
      <c r="F27" s="4"/>
      <c r="G27" s="4"/>
      <c r="H27" s="4"/>
      <c r="I27" s="4"/>
      <c r="J27" s="4"/>
      <c r="K27" s="4"/>
      <c r="L27" s="4"/>
      <c r="M27" s="4"/>
      <c r="N27" s="4"/>
    </row>
    <row r="28" spans="1:15" ht="17.25" customHeight="1" thickBot="1">
      <c r="A28" s="28"/>
      <c r="B28" s="4"/>
      <c r="C28" s="4"/>
      <c r="D28" s="4"/>
      <c r="E28" s="4"/>
      <c r="F28" s="4"/>
      <c r="G28" s="4"/>
      <c r="H28" s="4"/>
      <c r="I28" s="4"/>
      <c r="J28" s="4"/>
      <c r="K28" s="4"/>
      <c r="L28" s="4"/>
      <c r="M28" s="4"/>
      <c r="N28" s="4"/>
    </row>
    <row r="29" spans="1:15" ht="17.25" customHeight="1">
      <c r="A29" s="28"/>
      <c r="B29" s="56" t="s">
        <v>8</v>
      </c>
      <c r="C29" s="9"/>
      <c r="D29" s="9">
        <v>2022</v>
      </c>
      <c r="E29" s="31" t="s">
        <v>71</v>
      </c>
      <c r="F29" s="9">
        <v>2023</v>
      </c>
      <c r="G29" s="31" t="s">
        <v>45</v>
      </c>
      <c r="H29" s="9">
        <v>2023</v>
      </c>
      <c r="I29" s="31" t="s">
        <v>72</v>
      </c>
      <c r="J29" s="9">
        <v>2024</v>
      </c>
      <c r="K29" s="31" t="s">
        <v>46</v>
      </c>
      <c r="L29" s="9">
        <v>2024</v>
      </c>
      <c r="M29" s="31" t="s">
        <v>42</v>
      </c>
      <c r="N29" s="10">
        <v>2025</v>
      </c>
    </row>
    <row r="30" spans="1:15" ht="17.25" customHeight="1" thickBot="1">
      <c r="A30" s="28"/>
      <c r="B30" s="57" t="s">
        <v>9</v>
      </c>
      <c r="C30" s="12" t="s">
        <v>43</v>
      </c>
      <c r="D30" s="12" t="s">
        <v>11</v>
      </c>
      <c r="E30" s="12" t="s">
        <v>44</v>
      </c>
      <c r="F30" s="128" t="s">
        <v>64</v>
      </c>
      <c r="G30" s="12" t="s">
        <v>44</v>
      </c>
      <c r="H30" s="12" t="s">
        <v>11</v>
      </c>
      <c r="I30" s="12" t="s">
        <v>44</v>
      </c>
      <c r="J30" s="128" t="s">
        <v>64</v>
      </c>
      <c r="K30" s="12" t="s">
        <v>44</v>
      </c>
      <c r="L30" s="128" t="s">
        <v>11</v>
      </c>
      <c r="M30" s="12" t="s">
        <v>44</v>
      </c>
      <c r="N30" s="148" t="s">
        <v>12</v>
      </c>
    </row>
    <row r="31" spans="1:15" ht="17.25" customHeight="1">
      <c r="A31" s="28"/>
      <c r="B31" s="58"/>
      <c r="C31" s="32"/>
      <c r="D31" s="32" t="s">
        <v>13</v>
      </c>
      <c r="E31" s="32" t="s">
        <v>14</v>
      </c>
      <c r="F31" s="32" t="s">
        <v>15</v>
      </c>
      <c r="G31" s="32" t="s">
        <v>16</v>
      </c>
      <c r="H31" s="32" t="s">
        <v>17</v>
      </c>
      <c r="I31" s="52" t="s">
        <v>18</v>
      </c>
      <c r="J31" s="106" t="s">
        <v>19</v>
      </c>
      <c r="K31" s="106" t="s">
        <v>20</v>
      </c>
      <c r="L31" s="106" t="s">
        <v>21</v>
      </c>
      <c r="M31" s="106" t="s">
        <v>22</v>
      </c>
      <c r="N31" s="108" t="s">
        <v>23</v>
      </c>
    </row>
    <row r="32" spans="1:15" ht="17.25" customHeight="1">
      <c r="A32" s="28"/>
      <c r="B32" s="18"/>
      <c r="C32" s="21"/>
      <c r="D32" s="135"/>
      <c r="E32" s="135"/>
      <c r="F32" s="116"/>
      <c r="G32" s="116"/>
      <c r="H32" s="116"/>
      <c r="I32" s="116"/>
      <c r="J32" s="149"/>
      <c r="K32" s="116"/>
      <c r="L32" s="116"/>
      <c r="M32" s="116"/>
      <c r="N32" s="129"/>
    </row>
    <row r="33" spans="1:14" ht="17.25" customHeight="1">
      <c r="A33" s="28"/>
      <c r="B33" s="130"/>
      <c r="C33" s="113" t="s">
        <v>65</v>
      </c>
      <c r="D33" s="150"/>
      <c r="E33" s="150"/>
      <c r="F33" s="49"/>
      <c r="G33" s="49"/>
      <c r="H33" s="49"/>
      <c r="I33" s="49"/>
      <c r="J33" s="49"/>
      <c r="K33" s="116"/>
      <c r="L33" s="116"/>
      <c r="M33" s="116"/>
      <c r="N33" s="129"/>
    </row>
    <row r="34" spans="1:14" ht="17.25" customHeight="1">
      <c r="A34" s="28"/>
      <c r="B34" s="18">
        <f>B26+1</f>
        <v>10</v>
      </c>
      <c r="C34" s="21" t="s">
        <v>73</v>
      </c>
      <c r="D34" s="151">
        <f>N15</f>
        <v>20.6</v>
      </c>
      <c r="E34" s="151">
        <f>H34-D34</f>
        <v>22.4</v>
      </c>
      <c r="F34" s="116">
        <v>26.5</v>
      </c>
      <c r="G34" s="36">
        <f>H34-F34</f>
        <v>16.5</v>
      </c>
      <c r="H34" s="116">
        <v>43</v>
      </c>
      <c r="I34" s="36">
        <f>L34-H34</f>
        <v>-22.9</v>
      </c>
      <c r="J34" s="116">
        <v>45.9</v>
      </c>
      <c r="K34" s="36">
        <f>L34-J34</f>
        <v>-25.799999999999997</v>
      </c>
      <c r="L34" s="116">
        <v>20.100000000000001</v>
      </c>
      <c r="M34" s="522"/>
      <c r="N34" s="525"/>
    </row>
    <row r="35" spans="1:14" ht="17.25" customHeight="1" thickBot="1">
      <c r="A35" s="28"/>
      <c r="B35" s="18">
        <f>B34+1</f>
        <v>11</v>
      </c>
      <c r="C35" s="21" t="s">
        <v>54</v>
      </c>
      <c r="D35" s="152">
        <f>N16</f>
        <v>2.6</v>
      </c>
      <c r="E35" s="152">
        <f>H35-D35</f>
        <v>16.099999999999998</v>
      </c>
      <c r="F35" s="118">
        <v>17.399999999999999</v>
      </c>
      <c r="G35" s="37">
        <f>H35-F35</f>
        <v>1.3000000000000007</v>
      </c>
      <c r="H35" s="118">
        <v>18.7</v>
      </c>
      <c r="I35" s="37">
        <f>L35-H35</f>
        <v>-7.9961429200000005</v>
      </c>
      <c r="J35" s="118">
        <v>9.5</v>
      </c>
      <c r="K35" s="37">
        <f>L35-J35</f>
        <v>1.2038570799999988</v>
      </c>
      <c r="L35" s="118">
        <v>10.703857079999999</v>
      </c>
      <c r="M35" s="526"/>
      <c r="N35" s="527"/>
    </row>
    <row r="36" spans="1:14" ht="17.25" customHeight="1">
      <c r="A36" s="28"/>
      <c r="B36" s="18">
        <f>B35+1</f>
        <v>12</v>
      </c>
      <c r="C36" s="21" t="s">
        <v>74</v>
      </c>
      <c r="D36" s="153">
        <f t="shared" ref="D36:N36" si="2">SUM(D34:D35)</f>
        <v>23.200000000000003</v>
      </c>
      <c r="E36" s="153">
        <f t="shared" si="2"/>
        <v>38.5</v>
      </c>
      <c r="F36" s="119">
        <f t="shared" si="2"/>
        <v>43.9</v>
      </c>
      <c r="G36" s="119">
        <f t="shared" si="2"/>
        <v>17.8</v>
      </c>
      <c r="H36" s="119">
        <f t="shared" si="2"/>
        <v>61.7</v>
      </c>
      <c r="I36" s="119">
        <f>SUM(I34:I35)</f>
        <v>-30.896142919999999</v>
      </c>
      <c r="J36" s="119">
        <f t="shared" si="2"/>
        <v>55.4</v>
      </c>
      <c r="K36" s="119">
        <f t="shared" si="2"/>
        <v>-24.596142919999998</v>
      </c>
      <c r="L36" s="119">
        <f t="shared" si="2"/>
        <v>30.80385708</v>
      </c>
      <c r="M36" s="119">
        <v>18.796142919999998</v>
      </c>
      <c r="N36" s="134">
        <v>49.599999999999994</v>
      </c>
    </row>
    <row r="37" spans="1:14" ht="17.25" customHeight="1">
      <c r="A37" s="28"/>
      <c r="B37" s="18"/>
      <c r="C37" s="21"/>
      <c r="D37" s="154"/>
      <c r="E37" s="154"/>
      <c r="F37" s="116"/>
      <c r="G37" s="135"/>
      <c r="H37" s="116"/>
      <c r="I37" s="135"/>
      <c r="J37" s="116"/>
      <c r="K37" s="135"/>
      <c r="L37" s="116"/>
      <c r="M37" s="135"/>
      <c r="N37" s="129"/>
    </row>
    <row r="38" spans="1:14" ht="17.25" customHeight="1" thickBot="1">
      <c r="A38" s="28"/>
      <c r="B38" s="18">
        <f>B36+1</f>
        <v>13</v>
      </c>
      <c r="C38" s="21" t="s">
        <v>56</v>
      </c>
      <c r="D38" s="152">
        <f>N19</f>
        <v>11</v>
      </c>
      <c r="E38" s="152">
        <f>H38-D38</f>
        <v>1.4000000000000004</v>
      </c>
      <c r="F38" s="118">
        <v>7.8</v>
      </c>
      <c r="G38" s="37">
        <f>H38-F38</f>
        <v>4.6000000000000005</v>
      </c>
      <c r="H38" s="118">
        <v>12.4</v>
      </c>
      <c r="I38" s="37">
        <f>L38-H38</f>
        <v>-1.0416273300000007</v>
      </c>
      <c r="J38" s="136">
        <v>8.6999999999999993</v>
      </c>
      <c r="K38" s="37">
        <f>L38-J38</f>
        <v>2.6583726700000003</v>
      </c>
      <c r="L38" s="136">
        <v>11.35837267</v>
      </c>
      <c r="M38" s="37">
        <f>N38-L38</f>
        <v>-0.85837266999999962</v>
      </c>
      <c r="N38" s="137">
        <v>10.5</v>
      </c>
    </row>
    <row r="39" spans="1:14" ht="17.25" customHeight="1">
      <c r="A39" s="28"/>
      <c r="B39" s="18">
        <f>B38+1</f>
        <v>14</v>
      </c>
      <c r="C39" s="21" t="s">
        <v>75</v>
      </c>
      <c r="D39" s="153">
        <f t="shared" ref="D39:N39" si="3">D36-D38</f>
        <v>12.200000000000003</v>
      </c>
      <c r="E39" s="153">
        <f t="shared" si="3"/>
        <v>37.1</v>
      </c>
      <c r="F39" s="119">
        <f t="shared" si="3"/>
        <v>36.1</v>
      </c>
      <c r="G39" s="119">
        <f t="shared" si="3"/>
        <v>13.2</v>
      </c>
      <c r="H39" s="119">
        <f t="shared" si="3"/>
        <v>49.300000000000004</v>
      </c>
      <c r="I39" s="119">
        <f>I36-I38</f>
        <v>-29.854515589999998</v>
      </c>
      <c r="J39" s="119">
        <f t="shared" si="3"/>
        <v>46.7</v>
      </c>
      <c r="K39" s="119">
        <f t="shared" si="3"/>
        <v>-27.254515589999997</v>
      </c>
      <c r="L39" s="119">
        <f t="shared" si="3"/>
        <v>19.445484409999999</v>
      </c>
      <c r="M39" s="119">
        <f t="shared" si="3"/>
        <v>19.654515589999995</v>
      </c>
      <c r="N39" s="134">
        <f t="shared" si="3"/>
        <v>39.099999999999994</v>
      </c>
    </row>
    <row r="40" spans="1:14" ht="17.25" customHeight="1">
      <c r="A40" s="28"/>
      <c r="B40" s="22"/>
      <c r="C40" s="23"/>
      <c r="D40" s="155"/>
      <c r="E40" s="155"/>
      <c r="F40" s="116"/>
      <c r="G40" s="139"/>
      <c r="H40" s="116"/>
      <c r="I40" s="139"/>
      <c r="J40" s="121"/>
      <c r="K40" s="139"/>
      <c r="L40" s="121"/>
      <c r="M40" s="139"/>
      <c r="N40" s="140"/>
    </row>
    <row r="41" spans="1:14" ht="17.25" customHeight="1">
      <c r="A41" s="28"/>
      <c r="B41" s="22">
        <f>B39+1</f>
        <v>15</v>
      </c>
      <c r="C41" s="23" t="s">
        <v>58</v>
      </c>
      <c r="D41" s="151">
        <f>N22</f>
        <v>7.2469238799999989</v>
      </c>
      <c r="E41" s="151">
        <f>H41-D41</f>
        <v>1.0940361864062513</v>
      </c>
      <c r="F41" s="116">
        <v>5.8</v>
      </c>
      <c r="G41" s="36">
        <f>H41-F41</f>
        <v>2.5409600664062504</v>
      </c>
      <c r="H41" s="116">
        <v>8.3409600664062502</v>
      </c>
      <c r="I41" s="36">
        <f>L41-H41</f>
        <v>-1.0853373264062505</v>
      </c>
      <c r="J41" s="141">
        <v>5.6</v>
      </c>
      <c r="K41" s="36">
        <f>L41-J41</f>
        <v>1.6556227400000001</v>
      </c>
      <c r="L41" s="141">
        <v>7.2556227399999997</v>
      </c>
      <c r="M41" s="36">
        <f>N41-L41</f>
        <v>0.23017765277587987</v>
      </c>
      <c r="N41" s="142">
        <v>7.4858003927758796</v>
      </c>
    </row>
    <row r="42" spans="1:14" ht="17.25" customHeight="1">
      <c r="A42" s="28"/>
      <c r="B42" s="22">
        <f>B41+1</f>
        <v>16</v>
      </c>
      <c r="C42" s="23" t="s">
        <v>76</v>
      </c>
      <c r="D42" s="151">
        <f>SUM(D41,D39)</f>
        <v>19.44692388</v>
      </c>
      <c r="E42" s="151">
        <f>H42-D42</f>
        <v>38.194036186406251</v>
      </c>
      <c r="F42" s="116">
        <f>SUM(F41,F39)</f>
        <v>41.9</v>
      </c>
      <c r="G42" s="36">
        <f>H42-F42</f>
        <v>15.740960066406252</v>
      </c>
      <c r="H42" s="116">
        <f>SUM(H41,H39)</f>
        <v>57.640960066406251</v>
      </c>
      <c r="I42" s="36">
        <f>L42-H42</f>
        <v>-30.939852916406252</v>
      </c>
      <c r="J42" s="141">
        <f>SUM(J41,J39)</f>
        <v>52.300000000000004</v>
      </c>
      <c r="K42" s="36">
        <f>L42-J42</f>
        <v>-25.598892850000006</v>
      </c>
      <c r="L42" s="141">
        <f>SUM(L41,L39)</f>
        <v>26.701107149999999</v>
      </c>
      <c r="M42" s="36">
        <f>N42-L42</f>
        <v>19.884693242775874</v>
      </c>
      <c r="N42" s="142">
        <f>SUM(N41,N39)</f>
        <v>46.585800392775873</v>
      </c>
    </row>
    <row r="43" spans="1:14" ht="17.25" customHeight="1">
      <c r="A43" s="28"/>
      <c r="B43" s="22">
        <f>B42+1</f>
        <v>17</v>
      </c>
      <c r="C43" s="23" t="s">
        <v>69</v>
      </c>
      <c r="D43" s="151"/>
      <c r="E43" s="151">
        <f>H43-D43</f>
        <v>0</v>
      </c>
      <c r="F43" s="141">
        <f>0.1*(F39+F41)</f>
        <v>4.1900000000000004</v>
      </c>
      <c r="G43" s="36">
        <f>H43-F43</f>
        <v>-4.1900000000000004</v>
      </c>
      <c r="H43" s="116"/>
      <c r="I43" s="36">
        <f>L43-H43</f>
        <v>0</v>
      </c>
      <c r="J43" s="141">
        <f>0.1*(J39+J41)</f>
        <v>5.23</v>
      </c>
      <c r="K43" s="36">
        <f>L43-J43</f>
        <v>-5.23</v>
      </c>
      <c r="L43" s="141"/>
      <c r="M43" s="36">
        <f>N43-L43</f>
        <v>0</v>
      </c>
      <c r="N43" s="142"/>
    </row>
    <row r="44" spans="1:14" ht="17.25" customHeight="1" thickBot="1">
      <c r="A44" s="28"/>
      <c r="B44" s="22"/>
      <c r="C44" s="23"/>
      <c r="D44" s="156"/>
      <c r="E44" s="156"/>
      <c r="F44" s="121"/>
      <c r="G44" s="120"/>
      <c r="H44" s="121"/>
      <c r="I44" s="120"/>
      <c r="J44" s="145"/>
      <c r="K44" s="120"/>
      <c r="L44" s="145"/>
      <c r="M44" s="120"/>
      <c r="N44" s="157"/>
    </row>
    <row r="45" spans="1:14" ht="24" customHeight="1" thickBot="1">
      <c r="A45" s="28"/>
      <c r="B45" s="24">
        <f>B43+1</f>
        <v>18</v>
      </c>
      <c r="C45" s="25" t="s">
        <v>77</v>
      </c>
      <c r="D45" s="147">
        <f>SUM(D42:D43)</f>
        <v>19.44692388</v>
      </c>
      <c r="E45" s="147">
        <f>H45-D45</f>
        <v>38.194036186406251</v>
      </c>
      <c r="F45" s="147">
        <f>SUM(F42:F43)</f>
        <v>46.089999999999996</v>
      </c>
      <c r="G45" s="147">
        <f>H45-F45</f>
        <v>11.550960066406255</v>
      </c>
      <c r="H45" s="147">
        <f>SUM(H42:H43)</f>
        <v>57.640960066406251</v>
      </c>
      <c r="I45" s="147">
        <f>L45-H45</f>
        <v>-30.939852916406252</v>
      </c>
      <c r="J45" s="147">
        <f>SUM(J42:J43)</f>
        <v>57.53</v>
      </c>
      <c r="K45" s="147">
        <f>L45-J45</f>
        <v>-30.828892850000003</v>
      </c>
      <c r="L45" s="147">
        <f>SUM(L42:L43)</f>
        <v>26.701107149999999</v>
      </c>
      <c r="M45" s="147">
        <f>N45-L45</f>
        <v>19.884693242775874</v>
      </c>
      <c r="N45" s="79">
        <f>SUM(N42:N43)</f>
        <v>46.585800392775873</v>
      </c>
    </row>
    <row r="46" spans="1:14" ht="17.25" customHeight="1">
      <c r="A46" s="28"/>
      <c r="B46" s="28"/>
      <c r="C46" s="28"/>
      <c r="D46" s="28"/>
      <c r="E46" s="28"/>
      <c r="F46" s="28"/>
      <c r="G46" s="28"/>
      <c r="H46" s="28"/>
      <c r="I46" s="83"/>
      <c r="J46" s="28"/>
      <c r="K46" s="28"/>
      <c r="L46" s="28"/>
      <c r="M46" s="28"/>
    </row>
    <row r="47" spans="1:14" ht="17.25" customHeight="1">
      <c r="A47" s="28"/>
      <c r="B47" s="4" t="s">
        <v>33</v>
      </c>
      <c r="M47" s="28"/>
    </row>
    <row r="48" spans="1:14" ht="33" customHeight="1">
      <c r="A48" s="28"/>
      <c r="B48" s="61">
        <v>1</v>
      </c>
      <c r="C48" s="508" t="s">
        <v>78</v>
      </c>
      <c r="D48" s="508"/>
      <c r="E48" s="508"/>
      <c r="F48" s="508"/>
      <c r="G48" s="508"/>
      <c r="H48" s="508"/>
      <c r="I48" s="508"/>
      <c r="J48" s="508"/>
      <c r="K48" s="508"/>
      <c r="L48" s="508"/>
      <c r="M48" s="508"/>
      <c r="N48" s="508"/>
    </row>
    <row r="49" spans="1:15" ht="17.25" customHeight="1">
      <c r="A49" s="28"/>
      <c r="B49" s="27">
        <v>2</v>
      </c>
      <c r="C49" s="508" t="s">
        <v>79</v>
      </c>
      <c r="D49" s="508"/>
      <c r="E49" s="508"/>
      <c r="F49" s="508"/>
      <c r="G49" s="508"/>
      <c r="H49" s="508"/>
      <c r="I49" s="508"/>
      <c r="J49" s="508"/>
      <c r="K49" s="508"/>
      <c r="L49" s="508"/>
      <c r="M49" s="508"/>
      <c r="N49" s="508"/>
      <c r="O49" s="508"/>
    </row>
    <row r="50" spans="1:15" ht="32.25" customHeight="1">
      <c r="A50" s="28"/>
      <c r="B50" s="27"/>
      <c r="C50" s="511"/>
      <c r="D50" s="512"/>
      <c r="E50" s="512"/>
      <c r="F50" s="512"/>
      <c r="G50" s="512"/>
      <c r="H50" s="512"/>
      <c r="I50" s="512"/>
      <c r="J50" s="512"/>
      <c r="K50" s="512"/>
      <c r="L50" s="512"/>
      <c r="M50" s="28"/>
    </row>
    <row r="51" spans="1:15" ht="15">
      <c r="A51" s="28"/>
      <c r="B51" s="28"/>
      <c r="C51" s="28"/>
      <c r="D51" s="28"/>
    </row>
    <row r="52" spans="1:15" ht="15">
      <c r="A52" s="28"/>
      <c r="B52" s="28"/>
      <c r="C52" s="158"/>
      <c r="D52" s="28"/>
      <c r="E52" s="28"/>
      <c r="F52" s="28"/>
      <c r="G52" s="28"/>
      <c r="H52" s="28"/>
      <c r="I52" s="28"/>
      <c r="J52" s="28"/>
      <c r="K52" s="28"/>
      <c r="L52" s="28"/>
      <c r="M52" s="28"/>
    </row>
    <row r="53" spans="1:15" ht="15">
      <c r="A53" s="28"/>
      <c r="B53" s="28"/>
      <c r="C53" s="28"/>
      <c r="D53" s="28"/>
      <c r="E53" s="28"/>
      <c r="F53" s="28"/>
      <c r="G53" s="28"/>
      <c r="H53" s="28"/>
      <c r="I53" s="28"/>
      <c r="J53" s="28"/>
      <c r="K53" s="28"/>
      <c r="L53" s="28"/>
      <c r="M53" s="28"/>
    </row>
    <row r="54" spans="1:15" ht="15">
      <c r="A54" s="28"/>
      <c r="B54" s="28"/>
      <c r="C54" s="28"/>
      <c r="D54" s="28"/>
      <c r="E54" s="28"/>
      <c r="F54" s="28"/>
      <c r="G54" s="28"/>
      <c r="H54" s="28"/>
      <c r="I54" s="28"/>
      <c r="J54" s="28"/>
      <c r="K54" s="28"/>
      <c r="L54" s="28"/>
      <c r="M54" s="28"/>
    </row>
    <row r="55" spans="1:15" ht="15">
      <c r="A55" s="28"/>
      <c r="B55" s="28"/>
      <c r="C55" s="28"/>
      <c r="D55" s="28"/>
      <c r="E55" s="28"/>
      <c r="F55" s="28"/>
      <c r="G55" s="28"/>
      <c r="H55" s="28"/>
      <c r="I55" s="28"/>
      <c r="J55" s="28"/>
      <c r="K55" s="28"/>
      <c r="L55" s="28"/>
      <c r="M55" s="28"/>
    </row>
    <row r="56" spans="1:15" ht="15">
      <c r="A56" s="28"/>
      <c r="B56" s="28"/>
      <c r="C56" s="28"/>
      <c r="D56" s="28"/>
      <c r="E56" s="28"/>
      <c r="F56" s="28"/>
      <c r="G56" s="28"/>
      <c r="H56" s="28"/>
      <c r="I56" s="28"/>
      <c r="J56" s="28"/>
      <c r="K56" s="28"/>
      <c r="L56" s="28"/>
      <c r="M56" s="28"/>
    </row>
    <row r="57" spans="1:15" ht="15">
      <c r="A57" s="28"/>
      <c r="B57" s="28"/>
      <c r="C57" s="28"/>
      <c r="D57" s="28"/>
      <c r="E57" s="28"/>
      <c r="F57" s="28"/>
      <c r="G57" s="28"/>
      <c r="H57" s="28"/>
      <c r="I57" s="28"/>
      <c r="J57" s="28"/>
      <c r="K57" s="28"/>
      <c r="L57" s="28"/>
      <c r="M57" s="28"/>
    </row>
    <row r="58" spans="1:15" ht="15">
      <c r="A58" s="28"/>
      <c r="B58" s="28"/>
      <c r="C58" s="28"/>
      <c r="D58" s="28"/>
      <c r="E58" s="28"/>
      <c r="F58" s="28"/>
      <c r="G58" s="28"/>
      <c r="H58" s="28"/>
      <c r="I58" s="28"/>
      <c r="J58" s="28"/>
      <c r="K58" s="28"/>
      <c r="L58" s="28"/>
      <c r="M58" s="28"/>
    </row>
    <row r="59" spans="1:15" ht="15">
      <c r="A59" s="28"/>
      <c r="B59" s="28"/>
      <c r="C59" s="28"/>
      <c r="D59" s="28"/>
      <c r="E59" s="28"/>
      <c r="F59" s="28"/>
      <c r="G59" s="28"/>
      <c r="H59" s="28"/>
      <c r="I59" s="28"/>
      <c r="J59" s="28"/>
      <c r="K59" s="28"/>
      <c r="L59" s="28"/>
      <c r="M59" s="28"/>
    </row>
    <row r="60" spans="1:15" ht="15">
      <c r="A60" s="28"/>
      <c r="B60" s="28"/>
      <c r="C60" s="28"/>
      <c r="D60" s="28"/>
      <c r="E60" s="28"/>
      <c r="F60" s="28"/>
      <c r="G60" s="28"/>
      <c r="H60" s="28"/>
      <c r="I60" s="28"/>
      <c r="J60" s="28"/>
      <c r="K60" s="28"/>
      <c r="L60" s="28"/>
      <c r="M60" s="28"/>
    </row>
    <row r="61" spans="1:15" ht="15">
      <c r="A61" s="28"/>
      <c r="B61" s="28"/>
      <c r="C61" s="28"/>
      <c r="D61" s="28"/>
      <c r="E61" s="28"/>
      <c r="F61" s="28"/>
      <c r="G61" s="28"/>
      <c r="H61" s="28"/>
      <c r="I61" s="28"/>
      <c r="J61" s="28"/>
      <c r="K61" s="28"/>
      <c r="L61" s="28"/>
      <c r="M61" s="28"/>
    </row>
    <row r="62" spans="1:15" ht="15">
      <c r="A62" s="28"/>
      <c r="B62" s="28"/>
      <c r="C62" s="28"/>
      <c r="D62" s="28"/>
      <c r="E62" s="28"/>
      <c r="F62" s="28"/>
      <c r="G62" s="28"/>
      <c r="H62" s="28"/>
      <c r="I62" s="28"/>
      <c r="J62" s="28"/>
      <c r="K62" s="28"/>
      <c r="L62" s="28"/>
      <c r="M62" s="28"/>
    </row>
    <row r="63" spans="1:15" ht="15">
      <c r="A63" s="28"/>
      <c r="B63" s="28"/>
      <c r="C63" s="28"/>
      <c r="D63" s="28"/>
      <c r="E63" s="28"/>
      <c r="F63" s="28"/>
      <c r="G63" s="28"/>
      <c r="H63" s="28"/>
      <c r="I63" s="28"/>
      <c r="J63" s="28"/>
      <c r="K63" s="28"/>
      <c r="L63" s="28"/>
      <c r="M63" s="28"/>
    </row>
    <row r="64" spans="1:15" ht="15">
      <c r="A64" s="28"/>
      <c r="B64" s="28"/>
      <c r="C64" s="28"/>
      <c r="D64" s="28"/>
      <c r="E64" s="28"/>
      <c r="F64" s="28"/>
      <c r="G64" s="28"/>
      <c r="H64" s="28"/>
      <c r="I64" s="28"/>
      <c r="J64" s="28"/>
      <c r="K64" s="28"/>
      <c r="L64" s="28"/>
      <c r="M64" s="28"/>
    </row>
    <row r="65" spans="1:13" ht="15">
      <c r="A65" s="28"/>
      <c r="B65" s="28"/>
      <c r="C65" s="28"/>
      <c r="D65" s="28"/>
      <c r="E65" s="28"/>
      <c r="F65" s="28"/>
      <c r="G65" s="28"/>
      <c r="H65" s="28"/>
      <c r="I65" s="28"/>
      <c r="J65" s="28"/>
      <c r="K65" s="28"/>
      <c r="L65" s="28"/>
      <c r="M65" s="28"/>
    </row>
    <row r="66" spans="1:13" ht="15">
      <c r="A66" s="28"/>
      <c r="B66" s="28"/>
      <c r="C66" s="28"/>
      <c r="D66" s="28"/>
      <c r="E66" s="28"/>
      <c r="F66" s="28"/>
      <c r="G66" s="28"/>
      <c r="H66" s="28"/>
      <c r="I66" s="28"/>
      <c r="J66" s="28"/>
      <c r="K66" s="28"/>
      <c r="L66" s="28"/>
      <c r="M66" s="28"/>
    </row>
    <row r="67" spans="1:13" ht="15">
      <c r="A67" s="28"/>
      <c r="B67" s="28"/>
      <c r="C67" s="28"/>
      <c r="D67" s="28"/>
      <c r="E67" s="28"/>
      <c r="F67" s="28"/>
      <c r="G67" s="28"/>
      <c r="H67" s="28"/>
      <c r="I67" s="28"/>
      <c r="J67" s="28"/>
      <c r="K67" s="28"/>
      <c r="L67" s="28"/>
      <c r="M67" s="28"/>
    </row>
    <row r="68" spans="1:13" ht="15">
      <c r="A68" s="28"/>
      <c r="B68" s="28"/>
      <c r="C68" s="28"/>
      <c r="D68" s="28"/>
      <c r="E68" s="28"/>
      <c r="F68" s="28"/>
      <c r="G68" s="28"/>
      <c r="H68" s="28"/>
      <c r="I68" s="28"/>
      <c r="J68" s="28"/>
      <c r="K68" s="28"/>
      <c r="L68" s="28"/>
      <c r="M68" s="28"/>
    </row>
    <row r="69" spans="1:13" ht="15">
      <c r="A69" s="28"/>
      <c r="B69" s="28"/>
      <c r="C69" s="28"/>
      <c r="D69" s="28"/>
      <c r="E69" s="28"/>
      <c r="F69" s="28"/>
      <c r="G69" s="28"/>
      <c r="H69" s="28"/>
      <c r="I69" s="28"/>
      <c r="J69" s="28"/>
      <c r="K69" s="28"/>
      <c r="L69" s="28"/>
      <c r="M69" s="28"/>
    </row>
    <row r="70" spans="1:13" ht="15">
      <c r="A70" s="28"/>
      <c r="B70" s="28"/>
      <c r="C70" s="28"/>
      <c r="D70" s="28"/>
      <c r="E70" s="28"/>
      <c r="F70" s="28"/>
      <c r="G70" s="28"/>
      <c r="H70" s="28"/>
      <c r="I70" s="28"/>
      <c r="J70" s="28"/>
      <c r="K70" s="28"/>
      <c r="L70" s="28"/>
      <c r="M70" s="28"/>
    </row>
    <row r="71" spans="1:13" ht="15">
      <c r="A71" s="28"/>
      <c r="B71" s="28"/>
      <c r="C71" s="28"/>
      <c r="D71" s="28"/>
      <c r="E71" s="28"/>
      <c r="F71" s="28"/>
      <c r="G71" s="28"/>
      <c r="H71" s="28"/>
      <c r="I71" s="28"/>
      <c r="J71" s="28"/>
      <c r="K71" s="28"/>
      <c r="L71" s="28"/>
      <c r="M71" s="28"/>
    </row>
    <row r="72" spans="1:13" ht="15">
      <c r="A72" s="28"/>
      <c r="B72" s="28"/>
      <c r="C72" s="28"/>
      <c r="D72" s="28"/>
      <c r="E72" s="28"/>
      <c r="F72" s="28"/>
      <c r="G72" s="28"/>
      <c r="H72" s="28"/>
      <c r="I72" s="28"/>
      <c r="J72" s="28"/>
      <c r="K72" s="28"/>
      <c r="L72" s="28"/>
      <c r="M72" s="28"/>
    </row>
    <row r="73" spans="1:13" ht="15">
      <c r="A73" s="28"/>
      <c r="B73" s="28"/>
      <c r="C73" s="28"/>
      <c r="D73" s="28"/>
      <c r="E73" s="28"/>
      <c r="F73" s="28"/>
      <c r="G73" s="28"/>
      <c r="H73" s="28"/>
      <c r="I73" s="28"/>
      <c r="J73" s="28"/>
      <c r="K73" s="28"/>
      <c r="L73" s="28"/>
      <c r="M73" s="28"/>
    </row>
    <row r="74" spans="1:13" ht="15">
      <c r="A74" s="28"/>
      <c r="B74" s="28"/>
      <c r="C74" s="28"/>
      <c r="D74" s="28"/>
      <c r="E74" s="28"/>
      <c r="F74" s="28"/>
      <c r="G74" s="28"/>
      <c r="H74" s="28"/>
      <c r="I74" s="28"/>
      <c r="J74" s="28"/>
      <c r="K74" s="28"/>
      <c r="L74" s="28"/>
      <c r="M74" s="28"/>
    </row>
    <row r="75" spans="1:13" ht="15">
      <c r="A75" s="28"/>
      <c r="B75" s="28"/>
      <c r="C75" s="28"/>
      <c r="D75" s="28"/>
      <c r="E75" s="28"/>
      <c r="F75" s="28"/>
      <c r="G75" s="28"/>
      <c r="H75" s="28"/>
      <c r="I75" s="28"/>
      <c r="J75" s="28"/>
      <c r="K75" s="28"/>
      <c r="L75" s="28"/>
      <c r="M75" s="28"/>
    </row>
    <row r="76" spans="1:13" ht="15">
      <c r="A76" s="28"/>
      <c r="B76" s="28"/>
      <c r="C76" s="28"/>
      <c r="D76" s="28"/>
      <c r="E76" s="28"/>
      <c r="F76" s="28"/>
      <c r="G76" s="28"/>
      <c r="H76" s="28"/>
      <c r="I76" s="28"/>
      <c r="J76" s="28"/>
      <c r="K76" s="28"/>
      <c r="L76" s="28"/>
      <c r="M76" s="28"/>
    </row>
    <row r="77" spans="1:13" ht="15">
      <c r="A77" s="28"/>
      <c r="B77" s="28"/>
      <c r="C77" s="28"/>
      <c r="D77" s="28"/>
      <c r="E77" s="28"/>
      <c r="F77" s="28"/>
      <c r="G77" s="28"/>
      <c r="H77" s="28"/>
      <c r="I77" s="28"/>
      <c r="J77" s="28"/>
      <c r="K77" s="28"/>
      <c r="L77" s="28"/>
      <c r="M77" s="28"/>
    </row>
    <row r="78" spans="1:13" ht="15">
      <c r="A78" s="28"/>
      <c r="B78" s="28"/>
      <c r="C78" s="28"/>
      <c r="D78" s="28"/>
      <c r="E78" s="28"/>
      <c r="F78" s="28"/>
      <c r="G78" s="28"/>
      <c r="H78" s="28"/>
      <c r="I78" s="28"/>
      <c r="J78" s="28"/>
      <c r="K78" s="28"/>
      <c r="L78" s="28"/>
      <c r="M78" s="28"/>
    </row>
    <row r="79" spans="1:13" ht="15">
      <c r="A79" s="28"/>
      <c r="B79" s="28"/>
      <c r="C79" s="28"/>
      <c r="D79" s="28"/>
      <c r="E79" s="28"/>
      <c r="F79" s="28"/>
      <c r="G79" s="28"/>
      <c r="H79" s="28"/>
      <c r="I79" s="28"/>
      <c r="J79" s="28"/>
      <c r="K79" s="28"/>
      <c r="L79" s="28"/>
      <c r="M79" s="28"/>
    </row>
    <row r="80" spans="1:13" ht="15">
      <c r="A80" s="28"/>
      <c r="B80" s="28"/>
      <c r="C80" s="28"/>
      <c r="D80" s="28"/>
      <c r="E80" s="28"/>
      <c r="F80" s="28"/>
      <c r="G80" s="28"/>
      <c r="H80" s="28"/>
      <c r="I80" s="28"/>
      <c r="J80" s="28"/>
      <c r="K80" s="28"/>
      <c r="L80" s="28"/>
      <c r="M80" s="28"/>
    </row>
    <row r="81" spans="1:13" ht="15">
      <c r="A81" s="28"/>
      <c r="B81" s="28"/>
      <c r="C81" s="28"/>
      <c r="D81" s="28"/>
      <c r="E81" s="28"/>
      <c r="F81" s="28"/>
      <c r="G81" s="28"/>
      <c r="H81" s="28"/>
      <c r="I81" s="28"/>
      <c r="J81" s="28"/>
      <c r="K81" s="28"/>
      <c r="L81" s="28"/>
      <c r="M81" s="28"/>
    </row>
    <row r="82" spans="1:13" ht="15">
      <c r="A82" s="28"/>
      <c r="B82" s="28"/>
      <c r="C82" s="28"/>
      <c r="D82" s="28"/>
      <c r="E82" s="28"/>
      <c r="F82" s="28"/>
      <c r="G82" s="28"/>
      <c r="H82" s="28"/>
      <c r="I82" s="28"/>
      <c r="J82" s="28"/>
      <c r="K82" s="28"/>
      <c r="L82" s="28"/>
      <c r="M82" s="28"/>
    </row>
    <row r="83" spans="1:13" ht="15">
      <c r="A83" s="28"/>
      <c r="B83" s="28"/>
      <c r="C83" s="28"/>
      <c r="D83" s="28"/>
      <c r="E83" s="28"/>
      <c r="F83" s="28"/>
      <c r="G83" s="28"/>
      <c r="H83" s="28"/>
      <c r="I83" s="28"/>
      <c r="J83" s="28"/>
      <c r="K83" s="28"/>
      <c r="L83" s="28"/>
      <c r="M83" s="28"/>
    </row>
    <row r="84" spans="1:13" ht="15">
      <c r="A84" s="28"/>
      <c r="B84" s="28"/>
      <c r="C84" s="28"/>
      <c r="D84" s="28"/>
      <c r="E84" s="28"/>
      <c r="F84" s="28"/>
      <c r="G84" s="28"/>
      <c r="H84" s="28"/>
      <c r="I84" s="28"/>
      <c r="J84" s="28"/>
      <c r="K84" s="28"/>
      <c r="L84" s="28"/>
      <c r="M84" s="28"/>
    </row>
    <row r="85" spans="1:13" ht="15">
      <c r="A85" s="28"/>
      <c r="B85" s="28"/>
      <c r="C85" s="28"/>
      <c r="D85" s="28"/>
      <c r="E85" s="28"/>
      <c r="F85" s="28"/>
      <c r="G85" s="28"/>
      <c r="H85" s="28"/>
      <c r="I85" s="28"/>
      <c r="J85" s="28"/>
      <c r="K85" s="28"/>
      <c r="L85" s="28"/>
      <c r="M85" s="28"/>
    </row>
    <row r="86" spans="1:13" ht="15">
      <c r="A86" s="28"/>
      <c r="B86" s="28"/>
      <c r="C86" s="28"/>
      <c r="D86" s="28"/>
      <c r="E86" s="28"/>
      <c r="F86" s="28"/>
      <c r="G86" s="28"/>
      <c r="H86" s="28"/>
      <c r="I86" s="28"/>
      <c r="J86" s="28"/>
      <c r="K86" s="28"/>
      <c r="L86" s="28"/>
      <c r="M86" s="28"/>
    </row>
    <row r="87" spans="1:13" ht="15">
      <c r="A87" s="28"/>
      <c r="B87" s="28"/>
      <c r="C87" s="28"/>
      <c r="D87" s="28"/>
      <c r="E87" s="28"/>
      <c r="F87" s="28"/>
      <c r="G87" s="28"/>
      <c r="H87" s="28"/>
      <c r="I87" s="28"/>
      <c r="J87" s="28"/>
      <c r="K87" s="28"/>
      <c r="L87" s="28"/>
      <c r="M87" s="28"/>
    </row>
    <row r="88" spans="1:13" ht="15">
      <c r="A88" s="28"/>
      <c r="B88" s="28"/>
      <c r="C88" s="28"/>
      <c r="D88" s="28"/>
      <c r="E88" s="28"/>
      <c r="F88" s="28"/>
      <c r="G88" s="28"/>
      <c r="H88" s="28"/>
      <c r="I88" s="28"/>
      <c r="J88" s="28"/>
      <c r="K88" s="28"/>
      <c r="L88" s="28"/>
      <c r="M88" s="28"/>
    </row>
    <row r="89" spans="1:13" ht="15">
      <c r="A89" s="28"/>
      <c r="B89" s="28"/>
      <c r="C89" s="28"/>
      <c r="D89" s="28"/>
      <c r="E89" s="28"/>
      <c r="F89" s="28"/>
      <c r="G89" s="28"/>
      <c r="H89" s="28"/>
      <c r="I89" s="28"/>
      <c r="J89" s="28"/>
      <c r="K89" s="28"/>
      <c r="L89" s="28"/>
      <c r="M89" s="28"/>
    </row>
    <row r="90" spans="1:13" ht="15">
      <c r="A90" s="28"/>
      <c r="B90" s="28"/>
      <c r="C90" s="28"/>
      <c r="D90" s="28"/>
      <c r="E90" s="28"/>
      <c r="F90" s="28"/>
      <c r="G90" s="28"/>
      <c r="H90" s="28"/>
      <c r="I90" s="28"/>
      <c r="J90" s="28"/>
      <c r="K90" s="28"/>
      <c r="L90" s="28"/>
      <c r="M90" s="28"/>
    </row>
    <row r="91" spans="1:13" ht="15">
      <c r="A91" s="28"/>
      <c r="B91" s="28"/>
      <c r="C91" s="28"/>
      <c r="D91" s="28"/>
      <c r="E91" s="28"/>
      <c r="F91" s="28"/>
      <c r="G91" s="28"/>
      <c r="H91" s="28"/>
      <c r="I91" s="28"/>
      <c r="J91" s="28"/>
      <c r="K91" s="28"/>
      <c r="L91" s="28"/>
      <c r="M91" s="28"/>
    </row>
    <row r="92" spans="1:13" ht="15">
      <c r="A92" s="28"/>
      <c r="B92" s="28"/>
      <c r="C92" s="28"/>
      <c r="D92" s="28"/>
      <c r="E92" s="28"/>
      <c r="F92" s="28"/>
      <c r="G92" s="28"/>
      <c r="H92" s="28"/>
      <c r="I92" s="28"/>
      <c r="J92" s="28"/>
      <c r="K92" s="28"/>
      <c r="L92" s="28"/>
      <c r="M92" s="28"/>
    </row>
    <row r="93" spans="1:13" ht="15">
      <c r="A93" s="28"/>
      <c r="B93" s="28"/>
      <c r="C93" s="28"/>
      <c r="D93" s="28"/>
      <c r="E93" s="28"/>
      <c r="F93" s="28"/>
      <c r="G93" s="28"/>
      <c r="H93" s="28"/>
      <c r="I93" s="28"/>
      <c r="J93" s="28"/>
      <c r="K93" s="28"/>
      <c r="L93" s="28"/>
      <c r="M93" s="28"/>
    </row>
    <row r="94" spans="1:13" ht="15">
      <c r="A94" s="28"/>
      <c r="B94" s="28"/>
      <c r="C94" s="28"/>
      <c r="D94" s="28"/>
      <c r="E94" s="28"/>
      <c r="F94" s="28"/>
      <c r="G94" s="28"/>
      <c r="H94" s="28"/>
      <c r="I94" s="28"/>
      <c r="J94" s="28"/>
      <c r="K94" s="28"/>
      <c r="L94" s="28"/>
      <c r="M94" s="28"/>
    </row>
    <row r="95" spans="1:13" ht="15">
      <c r="A95" s="28"/>
      <c r="B95" s="28"/>
      <c r="C95" s="28"/>
      <c r="D95" s="28"/>
      <c r="E95" s="28"/>
      <c r="F95" s="28"/>
      <c r="G95" s="28"/>
      <c r="H95" s="28"/>
      <c r="I95" s="28"/>
      <c r="J95" s="28"/>
      <c r="K95" s="28"/>
      <c r="L95" s="28"/>
      <c r="M95" s="28"/>
    </row>
    <row r="96" spans="1:13" ht="15">
      <c r="A96" s="28"/>
      <c r="B96" s="28"/>
      <c r="C96" s="28"/>
      <c r="D96" s="28"/>
      <c r="E96" s="28"/>
      <c r="F96" s="28"/>
      <c r="G96" s="28"/>
      <c r="H96" s="28"/>
      <c r="I96" s="28"/>
      <c r="J96" s="28"/>
      <c r="K96" s="28"/>
      <c r="L96" s="28"/>
      <c r="M96" s="28"/>
    </row>
    <row r="97" spans="1:13" ht="15">
      <c r="A97" s="28"/>
      <c r="B97" s="28"/>
      <c r="C97" s="28"/>
      <c r="D97" s="28"/>
      <c r="E97" s="28"/>
      <c r="F97" s="28"/>
      <c r="G97" s="28"/>
      <c r="H97" s="28"/>
      <c r="I97" s="28"/>
      <c r="J97" s="28"/>
      <c r="K97" s="28"/>
      <c r="L97" s="28"/>
      <c r="M97" s="28"/>
    </row>
    <row r="98" spans="1:13" ht="15">
      <c r="A98" s="28"/>
      <c r="B98" s="28"/>
      <c r="C98" s="28"/>
      <c r="D98" s="28"/>
      <c r="E98" s="28"/>
      <c r="F98" s="28"/>
      <c r="G98" s="28"/>
      <c r="H98" s="28"/>
      <c r="I98" s="28"/>
      <c r="J98" s="28"/>
      <c r="K98" s="28"/>
      <c r="L98" s="28"/>
      <c r="M98" s="28"/>
    </row>
    <row r="99" spans="1:13" ht="15">
      <c r="A99" s="28"/>
      <c r="B99" s="28"/>
      <c r="C99" s="28"/>
      <c r="D99" s="28"/>
      <c r="E99" s="28"/>
      <c r="F99" s="28"/>
      <c r="G99" s="28"/>
      <c r="H99" s="28"/>
      <c r="I99" s="28"/>
      <c r="J99" s="28"/>
      <c r="K99" s="28"/>
      <c r="L99" s="28"/>
      <c r="M99" s="28"/>
    </row>
    <row r="100" spans="1:13" ht="15">
      <c r="A100" s="28"/>
      <c r="B100" s="28"/>
      <c r="C100" s="28"/>
      <c r="D100" s="28"/>
      <c r="E100" s="28"/>
      <c r="F100" s="28"/>
      <c r="G100" s="28"/>
      <c r="H100" s="28"/>
      <c r="I100" s="28"/>
      <c r="J100" s="28"/>
      <c r="K100" s="28"/>
      <c r="L100" s="28"/>
      <c r="M100" s="28"/>
    </row>
    <row r="101" spans="1:13" ht="15">
      <c r="A101" s="28"/>
      <c r="B101" s="28"/>
      <c r="C101" s="28"/>
      <c r="D101" s="28"/>
      <c r="E101" s="28"/>
      <c r="F101" s="28"/>
      <c r="G101" s="28"/>
      <c r="H101" s="28"/>
      <c r="I101" s="28"/>
      <c r="J101" s="28"/>
      <c r="K101" s="28"/>
      <c r="L101" s="28"/>
      <c r="M101" s="28"/>
    </row>
    <row r="102" spans="1:13" ht="15">
      <c r="A102" s="28"/>
      <c r="B102" s="28"/>
      <c r="C102" s="28"/>
      <c r="D102" s="28"/>
      <c r="E102" s="28"/>
      <c r="F102" s="28"/>
      <c r="G102" s="28"/>
      <c r="H102" s="28"/>
      <c r="I102" s="28"/>
      <c r="J102" s="28"/>
      <c r="K102" s="28"/>
      <c r="L102" s="28"/>
      <c r="M102" s="28"/>
    </row>
    <row r="103" spans="1:13" ht="15">
      <c r="A103" s="28"/>
      <c r="B103" s="28"/>
      <c r="C103" s="28"/>
      <c r="D103" s="28"/>
      <c r="E103" s="28"/>
      <c r="F103" s="28"/>
      <c r="G103" s="28"/>
      <c r="H103" s="28"/>
      <c r="I103" s="28"/>
      <c r="J103" s="28"/>
      <c r="K103" s="28"/>
      <c r="L103" s="28"/>
      <c r="M103" s="28"/>
    </row>
    <row r="104" spans="1:13" ht="15">
      <c r="A104" s="28"/>
      <c r="B104" s="28"/>
      <c r="C104" s="28"/>
      <c r="D104" s="28"/>
      <c r="E104" s="28"/>
      <c r="F104" s="28"/>
      <c r="G104" s="28"/>
      <c r="H104" s="28"/>
      <c r="I104" s="28"/>
      <c r="J104" s="28"/>
      <c r="K104" s="28"/>
      <c r="L104" s="28"/>
      <c r="M104" s="28"/>
    </row>
    <row r="105" spans="1:13" ht="15">
      <c r="A105" s="28"/>
      <c r="B105" s="28"/>
      <c r="C105" s="28"/>
      <c r="D105" s="28"/>
      <c r="E105" s="28"/>
      <c r="F105" s="28"/>
      <c r="G105" s="28"/>
      <c r="H105" s="28"/>
      <c r="I105" s="28"/>
      <c r="J105" s="28"/>
      <c r="K105" s="28"/>
      <c r="L105" s="28"/>
      <c r="M105" s="28"/>
    </row>
    <row r="106" spans="1:13" ht="15">
      <c r="A106" s="28"/>
      <c r="B106" s="28"/>
      <c r="C106" s="28"/>
      <c r="D106" s="28"/>
      <c r="E106" s="28"/>
      <c r="F106" s="28"/>
      <c r="G106" s="28"/>
      <c r="H106" s="28"/>
      <c r="I106" s="28"/>
      <c r="J106" s="28"/>
      <c r="K106" s="28"/>
      <c r="L106" s="28"/>
      <c r="M106" s="28"/>
    </row>
    <row r="107" spans="1:13" ht="15">
      <c r="A107" s="28"/>
      <c r="B107" s="28"/>
      <c r="C107" s="28"/>
      <c r="D107" s="28"/>
      <c r="E107" s="28"/>
      <c r="F107" s="28"/>
      <c r="G107" s="28"/>
      <c r="H107" s="28"/>
      <c r="I107" s="28"/>
      <c r="J107" s="28"/>
      <c r="K107" s="28"/>
      <c r="L107" s="28"/>
      <c r="M107" s="28"/>
    </row>
    <row r="108" spans="1:13" ht="15">
      <c r="A108" s="28"/>
      <c r="B108" s="28"/>
      <c r="C108" s="28"/>
      <c r="D108" s="28"/>
      <c r="E108" s="28"/>
      <c r="F108" s="28"/>
      <c r="G108" s="28"/>
      <c r="H108" s="28"/>
      <c r="I108" s="28"/>
      <c r="J108" s="28"/>
      <c r="K108" s="28"/>
      <c r="L108" s="28"/>
      <c r="M108" s="28"/>
    </row>
    <row r="109" spans="1:13" ht="15">
      <c r="A109" s="28"/>
      <c r="B109" s="28"/>
      <c r="C109" s="28"/>
      <c r="D109" s="28"/>
      <c r="E109" s="28"/>
      <c r="F109" s="28"/>
      <c r="G109" s="28"/>
      <c r="H109" s="28"/>
      <c r="I109" s="28"/>
      <c r="J109" s="28"/>
      <c r="K109" s="28"/>
      <c r="L109" s="28"/>
      <c r="M109" s="28"/>
    </row>
    <row r="110" spans="1:13" ht="15">
      <c r="A110" s="28"/>
      <c r="B110" s="28"/>
      <c r="C110" s="28"/>
      <c r="D110" s="28"/>
      <c r="E110" s="28"/>
      <c r="F110" s="28"/>
      <c r="G110" s="28"/>
      <c r="H110" s="28"/>
      <c r="I110" s="28"/>
      <c r="J110" s="28"/>
      <c r="K110" s="28"/>
      <c r="L110" s="28"/>
      <c r="M110" s="28"/>
    </row>
    <row r="111" spans="1:13" ht="15">
      <c r="A111" s="28"/>
      <c r="B111" s="28"/>
      <c r="C111" s="28"/>
      <c r="D111" s="28"/>
      <c r="E111" s="28"/>
      <c r="F111" s="28"/>
      <c r="G111" s="28"/>
      <c r="H111" s="28"/>
      <c r="I111" s="28"/>
      <c r="J111" s="28"/>
      <c r="K111" s="28"/>
      <c r="L111" s="28"/>
      <c r="M111" s="28"/>
    </row>
    <row r="112" spans="1:13" ht="15">
      <c r="A112" s="28"/>
      <c r="B112" s="28"/>
      <c r="C112" s="28"/>
      <c r="D112" s="28"/>
      <c r="E112" s="28"/>
      <c r="F112" s="28"/>
      <c r="G112" s="28"/>
      <c r="H112" s="28"/>
      <c r="I112" s="28"/>
      <c r="J112" s="28"/>
      <c r="K112" s="28"/>
      <c r="L112" s="28"/>
      <c r="M112" s="28"/>
    </row>
    <row r="113" spans="1:13" ht="15">
      <c r="A113" s="28"/>
      <c r="B113" s="28"/>
      <c r="C113" s="28"/>
      <c r="D113" s="28"/>
      <c r="E113" s="28"/>
      <c r="F113" s="28"/>
      <c r="G113" s="28"/>
      <c r="H113" s="28"/>
      <c r="I113" s="28"/>
      <c r="J113" s="28"/>
      <c r="K113" s="28"/>
      <c r="L113" s="28"/>
      <c r="M113" s="28"/>
    </row>
    <row r="114" spans="1:13" ht="15">
      <c r="A114" s="28"/>
      <c r="B114" s="28"/>
      <c r="C114" s="28"/>
      <c r="D114" s="28"/>
      <c r="E114" s="28"/>
      <c r="F114" s="28"/>
      <c r="G114" s="28"/>
      <c r="H114" s="28"/>
      <c r="I114" s="28"/>
      <c r="J114" s="28"/>
      <c r="K114" s="28"/>
      <c r="L114" s="28"/>
      <c r="M114" s="28"/>
    </row>
    <row r="115" spans="1:13" ht="15">
      <c r="A115" s="28"/>
      <c r="B115" s="28"/>
      <c r="C115" s="28"/>
      <c r="D115" s="28"/>
      <c r="E115" s="28"/>
      <c r="F115" s="28"/>
      <c r="G115" s="28"/>
      <c r="H115" s="28"/>
      <c r="I115" s="28"/>
      <c r="J115" s="28"/>
      <c r="K115" s="28"/>
      <c r="L115" s="28"/>
      <c r="M115" s="28"/>
    </row>
    <row r="116" spans="1:13" ht="15">
      <c r="A116" s="28"/>
      <c r="B116" s="28"/>
      <c r="C116" s="28"/>
      <c r="D116" s="28"/>
      <c r="E116" s="28"/>
      <c r="F116" s="28"/>
      <c r="G116" s="28"/>
      <c r="H116" s="28"/>
      <c r="I116" s="28"/>
      <c r="J116" s="28"/>
      <c r="K116" s="28"/>
      <c r="L116" s="28"/>
      <c r="M116" s="28"/>
    </row>
    <row r="117" spans="1:13" ht="15">
      <c r="A117" s="28"/>
      <c r="B117" s="28"/>
      <c r="C117" s="28"/>
      <c r="D117" s="28"/>
      <c r="E117" s="28"/>
      <c r="F117" s="28"/>
      <c r="G117" s="28"/>
      <c r="H117" s="28"/>
      <c r="I117" s="28"/>
      <c r="J117" s="28"/>
      <c r="K117" s="28"/>
      <c r="L117" s="28"/>
      <c r="M117" s="28"/>
    </row>
    <row r="118" spans="1:13" ht="15">
      <c r="A118" s="28"/>
      <c r="B118" s="28"/>
      <c r="C118" s="28"/>
      <c r="D118" s="28"/>
      <c r="E118" s="28"/>
      <c r="F118" s="28"/>
      <c r="G118" s="28"/>
      <c r="H118" s="28"/>
      <c r="I118" s="28"/>
      <c r="J118" s="28"/>
      <c r="K118" s="28"/>
      <c r="L118" s="28"/>
      <c r="M118" s="28"/>
    </row>
    <row r="119" spans="1:13" ht="15">
      <c r="A119" s="28"/>
      <c r="B119" s="28"/>
      <c r="C119" s="28"/>
      <c r="D119" s="28"/>
      <c r="E119" s="28"/>
      <c r="F119" s="28"/>
      <c r="G119" s="28"/>
      <c r="H119" s="28"/>
      <c r="I119" s="28"/>
      <c r="J119" s="28"/>
      <c r="K119" s="28"/>
      <c r="L119" s="28"/>
      <c r="M119" s="28"/>
    </row>
    <row r="120" spans="1:13" ht="15">
      <c r="A120" s="28"/>
      <c r="B120" s="28"/>
      <c r="C120" s="28"/>
      <c r="D120" s="28"/>
      <c r="E120" s="28"/>
      <c r="F120" s="28"/>
      <c r="G120" s="28"/>
      <c r="H120" s="28"/>
      <c r="I120" s="28"/>
      <c r="J120" s="28"/>
      <c r="K120" s="28"/>
      <c r="L120" s="28"/>
      <c r="M120" s="28"/>
    </row>
    <row r="121" spans="1:13" ht="15">
      <c r="A121" s="28"/>
      <c r="B121" s="28"/>
      <c r="C121" s="28"/>
      <c r="D121" s="28"/>
      <c r="E121" s="28"/>
      <c r="F121" s="28"/>
      <c r="G121" s="28"/>
      <c r="H121" s="28"/>
      <c r="I121" s="28"/>
      <c r="J121" s="28"/>
      <c r="K121" s="28"/>
      <c r="L121" s="28"/>
      <c r="M121" s="28"/>
    </row>
    <row r="122" spans="1:13" ht="15">
      <c r="A122" s="28"/>
      <c r="B122" s="28"/>
      <c r="C122" s="28"/>
      <c r="D122" s="28"/>
      <c r="E122" s="28"/>
      <c r="F122" s="28"/>
      <c r="G122" s="28"/>
      <c r="H122" s="28"/>
      <c r="I122" s="28"/>
      <c r="J122" s="28"/>
      <c r="K122" s="28"/>
      <c r="L122" s="28"/>
      <c r="M122" s="28"/>
    </row>
    <row r="123" spans="1:13" ht="15">
      <c r="A123" s="28"/>
      <c r="B123" s="28"/>
      <c r="C123" s="28"/>
      <c r="D123" s="28"/>
      <c r="E123" s="28"/>
      <c r="F123" s="28"/>
      <c r="G123" s="28"/>
      <c r="H123" s="28"/>
      <c r="I123" s="28"/>
      <c r="J123" s="28"/>
      <c r="K123" s="28"/>
      <c r="L123" s="28"/>
      <c r="M123" s="28"/>
    </row>
    <row r="124" spans="1:13" ht="15">
      <c r="A124" s="28"/>
      <c r="B124" s="28"/>
      <c r="C124" s="28"/>
      <c r="D124" s="28"/>
      <c r="E124" s="28"/>
      <c r="F124" s="28"/>
      <c r="G124" s="28"/>
      <c r="H124" s="28"/>
      <c r="I124" s="28"/>
      <c r="J124" s="28"/>
      <c r="K124" s="28"/>
      <c r="L124" s="28"/>
      <c r="M124" s="28"/>
    </row>
    <row r="125" spans="1:13" ht="15">
      <c r="A125" s="28"/>
      <c r="B125" s="28"/>
      <c r="C125" s="28"/>
      <c r="D125" s="28"/>
      <c r="E125" s="28"/>
      <c r="F125" s="28"/>
      <c r="G125" s="28"/>
      <c r="H125" s="28"/>
      <c r="I125" s="28"/>
      <c r="J125" s="28"/>
      <c r="K125" s="28"/>
      <c r="L125" s="28"/>
      <c r="M125" s="28"/>
    </row>
    <row r="126" spans="1:13" ht="15">
      <c r="A126" s="28"/>
      <c r="B126" s="28"/>
      <c r="C126" s="28"/>
      <c r="D126" s="28"/>
      <c r="E126" s="28"/>
      <c r="F126" s="28"/>
      <c r="G126" s="28"/>
      <c r="H126" s="28"/>
      <c r="I126" s="28"/>
      <c r="J126" s="28"/>
      <c r="K126" s="28"/>
      <c r="L126" s="28"/>
      <c r="M126" s="28"/>
    </row>
    <row r="127" spans="1:13" ht="15">
      <c r="A127" s="28"/>
      <c r="B127" s="28"/>
      <c r="C127" s="28"/>
      <c r="D127" s="28"/>
      <c r="E127" s="28"/>
      <c r="F127" s="28"/>
      <c r="G127" s="28"/>
      <c r="H127" s="28"/>
      <c r="I127" s="28"/>
      <c r="J127" s="28"/>
      <c r="K127" s="28"/>
      <c r="L127" s="28"/>
      <c r="M127" s="28"/>
    </row>
    <row r="128" spans="1:13" ht="15">
      <c r="A128" s="28"/>
      <c r="B128" s="28"/>
      <c r="C128" s="28"/>
      <c r="D128" s="28"/>
      <c r="E128" s="28"/>
      <c r="F128" s="28"/>
      <c r="G128" s="28"/>
      <c r="H128" s="28"/>
      <c r="I128" s="28"/>
      <c r="J128" s="28"/>
      <c r="K128" s="28"/>
      <c r="L128" s="28"/>
      <c r="M128" s="28"/>
    </row>
    <row r="129" spans="1:13" ht="15">
      <c r="A129" s="28"/>
      <c r="B129" s="28"/>
      <c r="C129" s="28"/>
      <c r="D129" s="28"/>
      <c r="E129" s="28"/>
      <c r="F129" s="28"/>
      <c r="G129" s="28"/>
      <c r="H129" s="28"/>
      <c r="I129" s="28"/>
      <c r="J129" s="28"/>
      <c r="K129" s="28"/>
      <c r="L129" s="28"/>
      <c r="M129" s="28"/>
    </row>
    <row r="130" spans="1:13" ht="15">
      <c r="A130" s="28"/>
      <c r="B130" s="28"/>
      <c r="C130" s="28"/>
      <c r="D130" s="28"/>
      <c r="E130" s="28"/>
      <c r="F130" s="28"/>
      <c r="G130" s="28"/>
      <c r="H130" s="28"/>
      <c r="I130" s="28"/>
      <c r="J130" s="28"/>
      <c r="K130" s="28"/>
      <c r="L130" s="28"/>
      <c r="M130" s="28"/>
    </row>
    <row r="131" spans="1:13" ht="15">
      <c r="A131" s="28"/>
      <c r="B131" s="28"/>
      <c r="C131" s="28"/>
      <c r="D131" s="28"/>
      <c r="E131" s="28"/>
      <c r="F131" s="28"/>
      <c r="G131" s="28"/>
      <c r="H131" s="28"/>
      <c r="I131" s="28"/>
      <c r="J131" s="28"/>
      <c r="K131" s="28"/>
      <c r="L131" s="28"/>
      <c r="M131" s="28"/>
    </row>
    <row r="132" spans="1:13" ht="15">
      <c r="A132" s="28"/>
      <c r="B132" s="28"/>
      <c r="C132" s="28"/>
      <c r="D132" s="28"/>
      <c r="E132" s="28"/>
      <c r="F132" s="28"/>
      <c r="G132" s="28"/>
      <c r="H132" s="28"/>
      <c r="I132" s="28"/>
      <c r="J132" s="28"/>
      <c r="K132" s="28"/>
      <c r="L132" s="28"/>
      <c r="M132" s="28"/>
    </row>
    <row r="133" spans="1:13" ht="15">
      <c r="A133" s="28"/>
      <c r="B133" s="28"/>
      <c r="C133" s="28"/>
      <c r="D133" s="28"/>
      <c r="E133" s="28"/>
      <c r="F133" s="28"/>
      <c r="G133" s="28"/>
      <c r="H133" s="28"/>
      <c r="I133" s="28"/>
      <c r="J133" s="28"/>
      <c r="K133" s="28"/>
      <c r="L133" s="28"/>
      <c r="M133" s="28"/>
    </row>
    <row r="134" spans="1:13" ht="15">
      <c r="A134" s="28"/>
      <c r="B134" s="28"/>
      <c r="C134" s="28"/>
      <c r="D134" s="28"/>
      <c r="E134" s="28"/>
      <c r="F134" s="28"/>
      <c r="G134" s="28"/>
      <c r="H134" s="28"/>
      <c r="I134" s="28"/>
      <c r="J134" s="28"/>
      <c r="K134" s="28"/>
      <c r="L134" s="28"/>
      <c r="M134" s="28"/>
    </row>
    <row r="135" spans="1:13" ht="15">
      <c r="A135" s="28"/>
      <c r="B135" s="28"/>
      <c r="C135" s="28"/>
      <c r="D135" s="28"/>
      <c r="E135" s="28"/>
      <c r="F135" s="28"/>
      <c r="G135" s="28"/>
      <c r="H135" s="28"/>
      <c r="I135" s="28"/>
      <c r="J135" s="28"/>
      <c r="K135" s="28"/>
      <c r="L135" s="28"/>
      <c r="M135" s="28"/>
    </row>
    <row r="136" spans="1:13" ht="15">
      <c r="A136" s="28"/>
      <c r="B136" s="28"/>
      <c r="C136" s="28"/>
      <c r="D136" s="28"/>
      <c r="E136" s="28"/>
      <c r="F136" s="28"/>
      <c r="G136" s="28"/>
      <c r="H136" s="28"/>
      <c r="I136" s="28"/>
      <c r="J136" s="28"/>
      <c r="K136" s="28"/>
      <c r="L136" s="28"/>
      <c r="M136" s="28"/>
    </row>
    <row r="137" spans="1:13" ht="15">
      <c r="A137" s="28"/>
      <c r="B137" s="28"/>
      <c r="C137" s="28"/>
      <c r="D137" s="28"/>
      <c r="E137" s="28"/>
      <c r="F137" s="28"/>
      <c r="G137" s="28"/>
      <c r="H137" s="28"/>
      <c r="I137" s="28"/>
      <c r="J137" s="28"/>
      <c r="K137" s="28"/>
      <c r="L137" s="28"/>
      <c r="M137" s="28"/>
    </row>
    <row r="138" spans="1:13" ht="15">
      <c r="A138" s="28"/>
      <c r="B138" s="28"/>
      <c r="C138" s="28"/>
      <c r="D138" s="28"/>
      <c r="E138" s="28"/>
      <c r="F138" s="28"/>
      <c r="G138" s="28"/>
      <c r="H138" s="28"/>
      <c r="I138" s="28"/>
      <c r="J138" s="28"/>
      <c r="K138" s="28"/>
      <c r="L138" s="28"/>
      <c r="M138" s="28"/>
    </row>
    <row r="139" spans="1:13" ht="15">
      <c r="A139" s="28"/>
      <c r="B139" s="28"/>
      <c r="C139" s="28"/>
      <c r="D139" s="28"/>
      <c r="E139" s="28"/>
      <c r="F139" s="28"/>
      <c r="G139" s="28"/>
      <c r="H139" s="28"/>
      <c r="I139" s="28"/>
      <c r="J139" s="28"/>
      <c r="K139" s="28"/>
      <c r="L139" s="28"/>
      <c r="M139" s="28"/>
    </row>
    <row r="140" spans="1:13" ht="15">
      <c r="A140" s="28"/>
      <c r="B140" s="28"/>
      <c r="C140" s="28"/>
      <c r="D140" s="28"/>
      <c r="E140" s="28"/>
      <c r="F140" s="28"/>
      <c r="G140" s="28"/>
      <c r="H140" s="28"/>
      <c r="I140" s="28"/>
      <c r="J140" s="28"/>
      <c r="K140" s="28"/>
      <c r="L140" s="28"/>
      <c r="M140" s="28"/>
    </row>
    <row r="141" spans="1:13" ht="15">
      <c r="A141" s="28"/>
      <c r="B141" s="28"/>
      <c r="C141" s="28"/>
      <c r="D141" s="28"/>
      <c r="E141" s="28"/>
      <c r="F141" s="28"/>
      <c r="G141" s="28"/>
      <c r="H141" s="28"/>
      <c r="I141" s="28"/>
      <c r="J141" s="28"/>
      <c r="K141" s="28"/>
      <c r="L141" s="28"/>
      <c r="M141" s="28"/>
    </row>
    <row r="142" spans="1:13" ht="15">
      <c r="A142" s="28"/>
      <c r="B142" s="28"/>
      <c r="C142" s="28"/>
      <c r="D142" s="28"/>
      <c r="E142" s="28"/>
      <c r="F142" s="28"/>
      <c r="G142" s="28"/>
      <c r="H142" s="28"/>
      <c r="I142" s="28"/>
      <c r="J142" s="28"/>
      <c r="K142" s="28"/>
      <c r="L142" s="28"/>
      <c r="M142" s="28"/>
    </row>
    <row r="143" spans="1:13" ht="15">
      <c r="A143" s="28"/>
      <c r="B143" s="28"/>
      <c r="C143" s="28"/>
      <c r="D143" s="28"/>
      <c r="E143" s="28"/>
      <c r="F143" s="28"/>
      <c r="G143" s="28"/>
      <c r="H143" s="28"/>
      <c r="I143" s="28"/>
      <c r="J143" s="28"/>
      <c r="K143" s="28"/>
      <c r="L143" s="28"/>
      <c r="M143" s="28"/>
    </row>
    <row r="144" spans="1:13" ht="15">
      <c r="A144" s="28"/>
      <c r="B144" s="28"/>
      <c r="C144" s="28"/>
      <c r="D144" s="28"/>
      <c r="E144" s="28"/>
      <c r="F144" s="28"/>
      <c r="G144" s="28"/>
      <c r="H144" s="28"/>
      <c r="I144" s="28"/>
      <c r="J144" s="28"/>
      <c r="K144" s="28"/>
      <c r="L144" s="28"/>
      <c r="M144" s="28"/>
    </row>
    <row r="145" spans="1:13" ht="15">
      <c r="A145" s="28"/>
      <c r="B145" s="28"/>
      <c r="C145" s="28"/>
      <c r="D145" s="28"/>
      <c r="E145" s="28"/>
      <c r="F145" s="28"/>
      <c r="G145" s="28"/>
      <c r="H145" s="28"/>
      <c r="I145" s="28"/>
      <c r="J145" s="28"/>
      <c r="K145" s="28"/>
      <c r="L145" s="28"/>
      <c r="M145" s="28"/>
    </row>
    <row r="146" spans="1:13" ht="15">
      <c r="A146" s="28"/>
      <c r="B146" s="28"/>
      <c r="C146" s="28"/>
      <c r="D146" s="28"/>
      <c r="E146" s="28"/>
      <c r="F146" s="28"/>
      <c r="G146" s="28"/>
      <c r="H146" s="28"/>
      <c r="I146" s="28"/>
      <c r="J146" s="28"/>
      <c r="K146" s="28"/>
      <c r="L146" s="28"/>
      <c r="M146" s="28"/>
    </row>
    <row r="147" spans="1:13" ht="15">
      <c r="A147" s="28"/>
      <c r="B147" s="28"/>
      <c r="C147" s="28"/>
      <c r="D147" s="28"/>
      <c r="E147" s="28"/>
      <c r="F147" s="28"/>
      <c r="G147" s="28"/>
      <c r="H147" s="28"/>
      <c r="I147" s="28"/>
      <c r="J147" s="28"/>
      <c r="K147" s="28"/>
      <c r="L147" s="28"/>
      <c r="M147" s="28"/>
    </row>
    <row r="148" spans="1:13" ht="15">
      <c r="A148" s="28"/>
      <c r="B148" s="28"/>
      <c r="C148" s="28"/>
      <c r="D148" s="28"/>
      <c r="E148" s="28"/>
      <c r="F148" s="28"/>
      <c r="G148" s="28"/>
      <c r="H148" s="28"/>
      <c r="I148" s="28"/>
      <c r="J148" s="28"/>
      <c r="K148" s="28"/>
      <c r="L148" s="28"/>
      <c r="M148" s="28"/>
    </row>
    <row r="149" spans="1:13" ht="15">
      <c r="A149" s="28"/>
      <c r="B149" s="28"/>
      <c r="C149" s="28"/>
      <c r="D149" s="28"/>
      <c r="E149" s="28"/>
      <c r="F149" s="28"/>
      <c r="G149" s="28"/>
      <c r="H149" s="28"/>
      <c r="I149" s="28"/>
      <c r="J149" s="28"/>
      <c r="K149" s="28"/>
      <c r="L149" s="28"/>
      <c r="M149" s="28"/>
    </row>
    <row r="150" spans="1:13" ht="15">
      <c r="A150" s="28"/>
      <c r="B150" s="28"/>
      <c r="C150" s="28"/>
      <c r="D150" s="28"/>
      <c r="E150" s="28"/>
      <c r="F150" s="28"/>
      <c r="G150" s="28"/>
      <c r="H150" s="28"/>
      <c r="I150" s="28"/>
      <c r="J150" s="28"/>
      <c r="K150" s="28"/>
      <c r="L150" s="28"/>
      <c r="M150" s="28"/>
    </row>
    <row r="151" spans="1:13" ht="15">
      <c r="A151" s="28"/>
      <c r="B151" s="28"/>
      <c r="C151" s="28"/>
      <c r="D151" s="28"/>
      <c r="E151" s="28"/>
      <c r="F151" s="28"/>
      <c r="G151" s="28"/>
      <c r="H151" s="28"/>
      <c r="I151" s="28"/>
      <c r="J151" s="28"/>
      <c r="K151" s="28"/>
      <c r="L151" s="28"/>
      <c r="M151" s="28"/>
    </row>
    <row r="152" spans="1:13" ht="15">
      <c r="A152" s="28"/>
      <c r="B152" s="28"/>
      <c r="C152" s="28"/>
      <c r="D152" s="28"/>
      <c r="E152" s="28"/>
      <c r="F152" s="28"/>
      <c r="G152" s="28"/>
      <c r="H152" s="28"/>
      <c r="I152" s="28"/>
      <c r="J152" s="28"/>
      <c r="K152" s="28"/>
      <c r="L152" s="28"/>
      <c r="M152" s="28"/>
    </row>
    <row r="153" spans="1:13" ht="15">
      <c r="A153" s="28"/>
      <c r="B153" s="28"/>
      <c r="C153" s="28"/>
      <c r="D153" s="28"/>
      <c r="E153" s="28"/>
      <c r="F153" s="28"/>
      <c r="G153" s="28"/>
      <c r="H153" s="28"/>
      <c r="I153" s="28"/>
      <c r="J153" s="28"/>
      <c r="K153" s="28"/>
      <c r="L153" s="28"/>
      <c r="M153" s="28"/>
    </row>
    <row r="154" spans="1:13" ht="15">
      <c r="A154" s="28"/>
      <c r="B154" s="28"/>
      <c r="C154" s="28"/>
      <c r="D154" s="28"/>
      <c r="E154" s="28"/>
      <c r="F154" s="28"/>
      <c r="G154" s="28"/>
      <c r="H154" s="28"/>
      <c r="I154" s="28"/>
      <c r="J154" s="28"/>
      <c r="K154" s="28"/>
      <c r="L154" s="28"/>
      <c r="M154" s="28"/>
    </row>
    <row r="155" spans="1:13" ht="15">
      <c r="A155" s="28"/>
      <c r="B155" s="28"/>
      <c r="C155" s="28"/>
      <c r="D155" s="28"/>
      <c r="E155" s="28"/>
      <c r="F155" s="28"/>
      <c r="G155" s="28"/>
      <c r="H155" s="28"/>
      <c r="I155" s="28"/>
      <c r="J155" s="28"/>
      <c r="K155" s="28"/>
      <c r="L155" s="28"/>
      <c r="M155" s="28"/>
    </row>
    <row r="156" spans="1:13" ht="15">
      <c r="A156" s="28"/>
      <c r="B156" s="28"/>
      <c r="C156" s="28"/>
      <c r="D156" s="28"/>
      <c r="E156" s="28"/>
      <c r="F156" s="28"/>
      <c r="G156" s="28"/>
      <c r="H156" s="28"/>
      <c r="I156" s="28"/>
      <c r="J156" s="28"/>
      <c r="K156" s="28"/>
      <c r="L156" s="28"/>
      <c r="M156" s="28"/>
    </row>
    <row r="157" spans="1:13" ht="15">
      <c r="A157" s="28"/>
      <c r="B157" s="28"/>
      <c r="C157" s="28"/>
      <c r="D157" s="28"/>
      <c r="E157" s="28"/>
      <c r="F157" s="28"/>
      <c r="G157" s="28"/>
      <c r="H157" s="28"/>
      <c r="I157" s="28"/>
      <c r="J157" s="28"/>
      <c r="K157" s="28"/>
      <c r="L157" s="28"/>
      <c r="M157" s="28"/>
    </row>
    <row r="158" spans="1:13" ht="15">
      <c r="A158" s="28"/>
      <c r="B158" s="28"/>
      <c r="C158" s="28"/>
      <c r="D158" s="28"/>
      <c r="E158" s="28"/>
      <c r="F158" s="28"/>
      <c r="G158" s="28"/>
      <c r="H158" s="28"/>
      <c r="I158" s="28"/>
      <c r="J158" s="28"/>
      <c r="K158" s="28"/>
      <c r="L158" s="28"/>
      <c r="M158" s="28"/>
    </row>
    <row r="159" spans="1:13" ht="15">
      <c r="A159" s="28"/>
      <c r="B159" s="28"/>
      <c r="C159" s="28"/>
      <c r="D159" s="28"/>
      <c r="E159" s="28"/>
      <c r="F159" s="28"/>
      <c r="G159" s="28"/>
      <c r="H159" s="28"/>
      <c r="I159" s="28"/>
      <c r="J159" s="28"/>
      <c r="K159" s="28"/>
      <c r="L159" s="28"/>
      <c r="M159" s="28"/>
    </row>
    <row r="160" spans="1:13" ht="15">
      <c r="A160" s="28"/>
      <c r="B160" s="28"/>
      <c r="C160" s="28"/>
      <c r="D160" s="28"/>
      <c r="E160" s="28"/>
      <c r="F160" s="28"/>
      <c r="G160" s="28"/>
      <c r="H160" s="28"/>
      <c r="I160" s="28"/>
      <c r="J160" s="28"/>
      <c r="K160" s="28"/>
      <c r="L160" s="28"/>
      <c r="M160" s="28"/>
    </row>
    <row r="161" spans="1:13" ht="15">
      <c r="A161" s="28"/>
      <c r="B161" s="28"/>
      <c r="C161" s="28"/>
      <c r="D161" s="28"/>
      <c r="E161" s="28"/>
      <c r="F161" s="28"/>
      <c r="G161" s="28"/>
      <c r="H161" s="28"/>
      <c r="I161" s="28"/>
      <c r="J161" s="28"/>
      <c r="K161" s="28"/>
      <c r="L161" s="28"/>
      <c r="M161" s="28"/>
    </row>
    <row r="162" spans="1:13" ht="15">
      <c r="A162" s="28"/>
      <c r="B162" s="28"/>
      <c r="C162" s="28"/>
      <c r="D162" s="28"/>
      <c r="E162" s="28"/>
      <c r="F162" s="28"/>
      <c r="G162" s="28"/>
      <c r="H162" s="28"/>
      <c r="I162" s="28"/>
      <c r="J162" s="28"/>
      <c r="K162" s="28"/>
      <c r="L162" s="28"/>
      <c r="M162" s="28"/>
    </row>
    <row r="163" spans="1:13" ht="15">
      <c r="A163" s="28"/>
      <c r="B163" s="28"/>
      <c r="C163" s="28"/>
      <c r="D163" s="28"/>
      <c r="E163" s="28"/>
      <c r="F163" s="28"/>
      <c r="G163" s="28"/>
      <c r="H163" s="28"/>
      <c r="I163" s="28"/>
      <c r="J163" s="28"/>
      <c r="K163" s="28"/>
      <c r="L163" s="28"/>
      <c r="M163" s="28"/>
    </row>
    <row r="164" spans="1:13" ht="15">
      <c r="A164" s="28"/>
      <c r="B164" s="28"/>
      <c r="C164" s="28"/>
      <c r="D164" s="28"/>
      <c r="E164" s="28"/>
      <c r="F164" s="28"/>
      <c r="G164" s="28"/>
      <c r="H164" s="28"/>
      <c r="I164" s="28"/>
      <c r="J164" s="28"/>
      <c r="K164" s="28"/>
      <c r="L164" s="28"/>
      <c r="M164" s="28"/>
    </row>
    <row r="165" spans="1:13" ht="15">
      <c r="A165" s="28"/>
      <c r="B165" s="28"/>
      <c r="C165" s="28"/>
      <c r="D165" s="28"/>
      <c r="E165" s="28"/>
      <c r="F165" s="28"/>
      <c r="G165" s="28"/>
      <c r="H165" s="28"/>
      <c r="I165" s="28"/>
      <c r="J165" s="28"/>
      <c r="K165" s="28"/>
      <c r="L165" s="28"/>
      <c r="M165" s="28"/>
    </row>
    <row r="166" spans="1:13" ht="15">
      <c r="A166" s="28"/>
      <c r="B166" s="28"/>
      <c r="C166" s="28"/>
      <c r="D166" s="28"/>
      <c r="E166" s="28"/>
      <c r="F166" s="28"/>
      <c r="G166" s="28"/>
      <c r="H166" s="28"/>
      <c r="I166" s="28"/>
      <c r="J166" s="28"/>
      <c r="K166" s="28"/>
      <c r="L166" s="28"/>
      <c r="M166" s="28"/>
    </row>
    <row r="167" spans="1:13" ht="15">
      <c r="A167" s="28"/>
      <c r="B167" s="28"/>
      <c r="C167" s="28"/>
      <c r="D167" s="28"/>
      <c r="E167" s="28"/>
      <c r="F167" s="28"/>
      <c r="G167" s="28"/>
      <c r="H167" s="28"/>
      <c r="I167" s="28"/>
      <c r="J167" s="28"/>
      <c r="K167" s="28"/>
      <c r="L167" s="28"/>
      <c r="M167" s="28"/>
    </row>
    <row r="168" spans="1:13" ht="15">
      <c r="A168" s="28"/>
      <c r="B168" s="28"/>
      <c r="C168" s="28"/>
      <c r="D168" s="28"/>
      <c r="E168" s="28"/>
      <c r="F168" s="28"/>
      <c r="G168" s="28"/>
      <c r="H168" s="28"/>
      <c r="I168" s="28"/>
      <c r="J168" s="28"/>
      <c r="K168" s="28"/>
      <c r="L168" s="28"/>
      <c r="M168" s="28"/>
    </row>
    <row r="169" spans="1:13" ht="15">
      <c r="A169" s="28"/>
      <c r="B169" s="28"/>
      <c r="C169" s="28"/>
      <c r="D169" s="28"/>
      <c r="E169" s="28"/>
      <c r="F169" s="28"/>
      <c r="G169" s="28"/>
      <c r="H169" s="28"/>
      <c r="I169" s="28"/>
      <c r="J169" s="28"/>
      <c r="K169" s="28"/>
      <c r="L169" s="28"/>
      <c r="M169" s="28"/>
    </row>
    <row r="170" spans="1:13" ht="15">
      <c r="A170" s="28"/>
      <c r="B170" s="28"/>
      <c r="C170" s="28"/>
      <c r="D170" s="28"/>
      <c r="E170" s="28"/>
      <c r="F170" s="28"/>
      <c r="G170" s="28"/>
      <c r="H170" s="28"/>
      <c r="I170" s="28"/>
      <c r="J170" s="28"/>
      <c r="K170" s="28"/>
      <c r="L170" s="28"/>
      <c r="M170" s="28"/>
    </row>
    <row r="171" spans="1:13" ht="15">
      <c r="A171" s="28"/>
      <c r="B171" s="28"/>
      <c r="C171" s="28"/>
      <c r="D171" s="28"/>
      <c r="E171" s="28"/>
      <c r="F171" s="28"/>
      <c r="G171" s="28"/>
      <c r="H171" s="28"/>
      <c r="I171" s="28"/>
      <c r="J171" s="28"/>
      <c r="K171" s="28"/>
      <c r="L171" s="28"/>
      <c r="M171" s="28"/>
    </row>
    <row r="172" spans="1:13" ht="15">
      <c r="A172" s="28"/>
      <c r="B172" s="28"/>
      <c r="C172" s="28"/>
      <c r="D172" s="28"/>
      <c r="E172" s="28"/>
      <c r="F172" s="28"/>
      <c r="G172" s="28"/>
      <c r="H172" s="28"/>
      <c r="I172" s="28"/>
      <c r="J172" s="28"/>
      <c r="K172" s="28"/>
      <c r="L172" s="28"/>
      <c r="M172" s="28"/>
    </row>
    <row r="173" spans="1:13" ht="15">
      <c r="A173" s="28"/>
      <c r="B173" s="28"/>
      <c r="C173" s="28"/>
      <c r="D173" s="28"/>
      <c r="E173" s="28"/>
      <c r="F173" s="28"/>
      <c r="G173" s="28"/>
      <c r="H173" s="28"/>
      <c r="I173" s="28"/>
      <c r="J173" s="28"/>
      <c r="K173" s="28"/>
      <c r="L173" s="28"/>
      <c r="M173" s="28"/>
    </row>
    <row r="174" spans="1:13" ht="15">
      <c r="A174" s="28"/>
      <c r="B174" s="28"/>
      <c r="C174" s="28"/>
      <c r="D174" s="28"/>
      <c r="E174" s="28"/>
      <c r="F174" s="28"/>
      <c r="G174" s="28"/>
      <c r="H174" s="28"/>
      <c r="I174" s="28"/>
      <c r="J174" s="28"/>
      <c r="K174" s="28"/>
      <c r="L174" s="28"/>
      <c r="M174" s="28"/>
    </row>
    <row r="175" spans="1:13" ht="15">
      <c r="A175" s="28"/>
      <c r="B175" s="28"/>
      <c r="C175" s="28"/>
      <c r="D175" s="28"/>
      <c r="E175" s="28"/>
      <c r="F175" s="28"/>
      <c r="G175" s="28"/>
      <c r="H175" s="28"/>
      <c r="I175" s="28"/>
      <c r="J175" s="28"/>
      <c r="K175" s="28"/>
      <c r="L175" s="28"/>
      <c r="M175" s="28"/>
    </row>
    <row r="176" spans="1:13" ht="15">
      <c r="A176" s="28"/>
      <c r="B176" s="28"/>
      <c r="C176" s="28"/>
      <c r="D176" s="28"/>
      <c r="E176" s="28"/>
      <c r="F176" s="28"/>
      <c r="G176" s="28"/>
      <c r="H176" s="28"/>
      <c r="I176" s="28"/>
      <c r="J176" s="28"/>
      <c r="K176" s="28"/>
      <c r="L176" s="28"/>
      <c r="M176" s="28"/>
    </row>
    <row r="177" spans="1:13" ht="15">
      <c r="A177" s="28"/>
      <c r="B177" s="28"/>
      <c r="C177" s="28"/>
      <c r="D177" s="28"/>
      <c r="E177" s="28"/>
      <c r="F177" s="28"/>
      <c r="G177" s="28"/>
      <c r="H177" s="28"/>
      <c r="I177" s="28"/>
      <c r="J177" s="28"/>
      <c r="K177" s="28"/>
      <c r="L177" s="28"/>
      <c r="M177" s="28"/>
    </row>
    <row r="178" spans="1:13" ht="15">
      <c r="A178" s="28"/>
      <c r="B178" s="28"/>
      <c r="C178" s="28"/>
      <c r="D178" s="28"/>
      <c r="E178" s="28"/>
      <c r="F178" s="28"/>
      <c r="G178" s="28"/>
      <c r="H178" s="28"/>
      <c r="I178" s="28"/>
      <c r="J178" s="28"/>
      <c r="K178" s="28"/>
      <c r="L178" s="28"/>
      <c r="M178" s="28"/>
    </row>
    <row r="179" spans="1:13" ht="15">
      <c r="A179" s="28"/>
      <c r="B179" s="28"/>
      <c r="C179" s="28"/>
      <c r="D179" s="28"/>
      <c r="E179" s="28"/>
      <c r="F179" s="28"/>
      <c r="G179" s="28"/>
      <c r="H179" s="28"/>
      <c r="I179" s="28"/>
      <c r="J179" s="28"/>
      <c r="K179" s="28"/>
      <c r="L179" s="28"/>
      <c r="M179" s="28"/>
    </row>
    <row r="180" spans="1:13" ht="15">
      <c r="A180" s="28"/>
      <c r="B180" s="28"/>
      <c r="C180" s="28"/>
      <c r="D180" s="28"/>
      <c r="E180" s="28"/>
      <c r="F180" s="28"/>
      <c r="G180" s="28"/>
      <c r="H180" s="28"/>
      <c r="I180" s="28"/>
      <c r="J180" s="28"/>
      <c r="K180" s="28"/>
      <c r="L180" s="28"/>
      <c r="M180" s="28"/>
    </row>
    <row r="181" spans="1:13" ht="15">
      <c r="A181" s="28"/>
      <c r="B181" s="28"/>
      <c r="C181" s="28"/>
      <c r="D181" s="28"/>
      <c r="E181" s="28"/>
      <c r="F181" s="28"/>
      <c r="G181" s="28"/>
      <c r="H181" s="28"/>
      <c r="I181" s="28"/>
      <c r="J181" s="28"/>
      <c r="K181" s="28"/>
      <c r="L181" s="28"/>
      <c r="M181" s="28"/>
    </row>
    <row r="182" spans="1:13" ht="15">
      <c r="A182" s="28"/>
      <c r="B182" s="28"/>
      <c r="C182" s="28"/>
      <c r="D182" s="28"/>
      <c r="E182" s="28"/>
      <c r="F182" s="28"/>
      <c r="G182" s="28"/>
      <c r="H182" s="28"/>
      <c r="I182" s="28"/>
      <c r="J182" s="28"/>
      <c r="K182" s="28"/>
      <c r="L182" s="28"/>
      <c r="M182" s="28"/>
    </row>
    <row r="183" spans="1:13" ht="15">
      <c r="A183" s="28"/>
      <c r="B183" s="28"/>
      <c r="C183" s="28"/>
      <c r="D183" s="28"/>
      <c r="E183" s="28"/>
      <c r="F183" s="28"/>
      <c r="G183" s="28"/>
      <c r="H183" s="28"/>
      <c r="I183" s="28"/>
      <c r="J183" s="28"/>
      <c r="K183" s="28"/>
      <c r="L183" s="28"/>
      <c r="M183" s="28"/>
    </row>
    <row r="184" spans="1:13" ht="15">
      <c r="A184" s="28"/>
      <c r="B184" s="28"/>
      <c r="C184" s="28"/>
      <c r="D184" s="28"/>
      <c r="E184" s="28"/>
      <c r="F184" s="28"/>
      <c r="G184" s="28"/>
      <c r="H184" s="28"/>
      <c r="I184" s="28"/>
      <c r="J184" s="28"/>
      <c r="K184" s="28"/>
      <c r="L184" s="28"/>
      <c r="M184" s="28"/>
    </row>
    <row r="185" spans="1:13" ht="15">
      <c r="A185" s="28"/>
      <c r="B185" s="28"/>
      <c r="C185" s="28"/>
      <c r="D185" s="28"/>
      <c r="E185" s="28"/>
      <c r="F185" s="28"/>
      <c r="G185" s="28"/>
      <c r="H185" s="28"/>
      <c r="I185" s="28"/>
      <c r="J185" s="28"/>
      <c r="K185" s="28"/>
      <c r="L185" s="28"/>
      <c r="M185" s="28"/>
    </row>
    <row r="186" spans="1:13" ht="15">
      <c r="A186" s="28"/>
      <c r="B186" s="28"/>
      <c r="C186" s="28"/>
      <c r="D186" s="28"/>
      <c r="E186" s="28"/>
      <c r="F186" s="28"/>
      <c r="G186" s="28"/>
      <c r="H186" s="28"/>
      <c r="I186" s="28"/>
      <c r="J186" s="28"/>
      <c r="K186" s="28"/>
      <c r="L186" s="28"/>
      <c r="M186" s="28"/>
    </row>
    <row r="187" spans="1:13" ht="15">
      <c r="A187" s="28"/>
      <c r="B187" s="28"/>
      <c r="C187" s="28"/>
      <c r="D187" s="28"/>
      <c r="E187" s="28"/>
      <c r="F187" s="28"/>
      <c r="G187" s="28"/>
      <c r="H187" s="28"/>
      <c r="I187" s="28"/>
      <c r="J187" s="28"/>
      <c r="K187" s="28"/>
      <c r="L187" s="28"/>
      <c r="M187" s="28"/>
    </row>
    <row r="188" spans="1:13" ht="15">
      <c r="A188" s="28"/>
      <c r="B188" s="28"/>
      <c r="C188" s="28"/>
      <c r="D188" s="28"/>
      <c r="E188" s="28"/>
      <c r="F188" s="28"/>
      <c r="G188" s="28"/>
      <c r="H188" s="28"/>
      <c r="I188" s="28"/>
      <c r="J188" s="28"/>
      <c r="K188" s="28"/>
      <c r="L188" s="28"/>
      <c r="M188" s="28"/>
    </row>
    <row r="189" spans="1:13" ht="15">
      <c r="A189" s="28"/>
      <c r="B189" s="28"/>
      <c r="C189" s="28"/>
      <c r="D189" s="28"/>
      <c r="E189" s="28"/>
      <c r="F189" s="28"/>
      <c r="G189" s="28"/>
      <c r="H189" s="28"/>
      <c r="I189" s="28"/>
      <c r="J189" s="28"/>
      <c r="K189" s="28"/>
      <c r="L189" s="28"/>
      <c r="M189" s="28"/>
    </row>
    <row r="190" spans="1:13" ht="15">
      <c r="A190" s="28"/>
      <c r="B190" s="28"/>
      <c r="C190" s="28"/>
      <c r="D190" s="28"/>
      <c r="E190" s="28"/>
      <c r="F190" s="28"/>
      <c r="G190" s="28"/>
      <c r="H190" s="28"/>
      <c r="I190" s="28"/>
      <c r="J190" s="28"/>
      <c r="K190" s="28"/>
      <c r="L190" s="28"/>
      <c r="M190" s="28"/>
    </row>
    <row r="191" spans="1:13" ht="15">
      <c r="A191" s="28"/>
      <c r="B191" s="28"/>
      <c r="C191" s="28"/>
      <c r="D191" s="28"/>
      <c r="E191" s="28"/>
      <c r="F191" s="28"/>
      <c r="G191" s="28"/>
      <c r="H191" s="28"/>
      <c r="I191" s="28"/>
      <c r="J191" s="28"/>
      <c r="K191" s="28"/>
      <c r="L191" s="28"/>
      <c r="M191" s="28"/>
    </row>
    <row r="192" spans="1:13" ht="15">
      <c r="A192" s="28"/>
      <c r="B192" s="28"/>
      <c r="C192" s="28"/>
      <c r="D192" s="28"/>
      <c r="E192" s="28"/>
      <c r="F192" s="28"/>
      <c r="G192" s="28"/>
      <c r="H192" s="28"/>
      <c r="I192" s="28"/>
      <c r="J192" s="28"/>
      <c r="K192" s="28"/>
      <c r="L192" s="28"/>
      <c r="M192" s="28"/>
    </row>
    <row r="193" spans="1:13" ht="15">
      <c r="A193" s="28"/>
      <c r="B193" s="28"/>
      <c r="C193" s="28"/>
      <c r="D193" s="28"/>
      <c r="E193" s="28"/>
      <c r="F193" s="28"/>
      <c r="G193" s="28"/>
      <c r="H193" s="28"/>
      <c r="I193" s="28"/>
      <c r="J193" s="28"/>
      <c r="K193" s="28"/>
      <c r="L193" s="28"/>
      <c r="M193" s="28"/>
    </row>
    <row r="194" spans="1:13" ht="15">
      <c r="A194" s="28"/>
      <c r="B194" s="28"/>
      <c r="C194" s="28"/>
      <c r="D194" s="28"/>
      <c r="E194" s="28"/>
      <c r="F194" s="28"/>
      <c r="G194" s="28"/>
      <c r="H194" s="28"/>
      <c r="I194" s="28"/>
      <c r="J194" s="28"/>
      <c r="K194" s="28"/>
      <c r="L194" s="28"/>
      <c r="M194" s="28"/>
    </row>
    <row r="195" spans="1:13" ht="15">
      <c r="A195" s="28"/>
      <c r="B195" s="28"/>
      <c r="C195" s="28"/>
      <c r="D195" s="28"/>
      <c r="E195" s="28"/>
      <c r="F195" s="28"/>
      <c r="G195" s="28"/>
      <c r="H195" s="28"/>
      <c r="I195" s="28"/>
      <c r="J195" s="28"/>
      <c r="K195" s="28"/>
      <c r="L195" s="28"/>
      <c r="M195" s="28"/>
    </row>
    <row r="196" spans="1:13" ht="15">
      <c r="A196" s="28"/>
      <c r="B196" s="28"/>
      <c r="C196" s="28"/>
      <c r="D196" s="28"/>
      <c r="E196" s="28"/>
      <c r="F196" s="28"/>
      <c r="G196" s="28"/>
      <c r="H196" s="28"/>
      <c r="I196" s="28"/>
      <c r="J196" s="28"/>
      <c r="K196" s="28"/>
      <c r="L196" s="28"/>
      <c r="M196" s="28"/>
    </row>
    <row r="197" spans="1:13" ht="15">
      <c r="A197" s="28"/>
      <c r="B197" s="28"/>
      <c r="C197" s="28"/>
      <c r="D197" s="28"/>
      <c r="E197" s="28"/>
      <c r="F197" s="28"/>
      <c r="G197" s="28"/>
      <c r="H197" s="28"/>
      <c r="I197" s="28"/>
      <c r="J197" s="28"/>
      <c r="K197" s="28"/>
      <c r="L197" s="28"/>
      <c r="M197" s="28"/>
    </row>
    <row r="198" spans="1:13" ht="15">
      <c r="A198" s="28"/>
      <c r="B198" s="28"/>
      <c r="C198" s="28"/>
      <c r="D198" s="28"/>
      <c r="E198" s="28"/>
      <c r="F198" s="28"/>
      <c r="G198" s="28"/>
      <c r="H198" s="28"/>
      <c r="I198" s="28"/>
      <c r="J198" s="28"/>
      <c r="K198" s="28"/>
      <c r="L198" s="28"/>
      <c r="M198" s="28"/>
    </row>
    <row r="199" spans="1:13" ht="15">
      <c r="A199" s="28"/>
      <c r="B199" s="28"/>
      <c r="C199" s="28"/>
      <c r="D199" s="28"/>
      <c r="E199" s="28"/>
      <c r="F199" s="28"/>
      <c r="G199" s="28"/>
      <c r="H199" s="28"/>
      <c r="I199" s="28"/>
      <c r="J199" s="28"/>
      <c r="K199" s="28"/>
      <c r="L199" s="28"/>
      <c r="M199" s="28"/>
    </row>
    <row r="200" spans="1:13" ht="15">
      <c r="A200" s="28"/>
      <c r="B200" s="28"/>
      <c r="C200" s="28"/>
      <c r="D200" s="28"/>
      <c r="E200" s="28"/>
      <c r="F200" s="28"/>
      <c r="G200" s="28"/>
      <c r="H200" s="28"/>
      <c r="I200" s="28"/>
      <c r="J200" s="28"/>
      <c r="K200" s="28"/>
      <c r="L200" s="28"/>
      <c r="M200" s="28"/>
    </row>
    <row r="201" spans="1:13" ht="15">
      <c r="A201" s="28"/>
      <c r="B201" s="28"/>
      <c r="C201" s="28"/>
      <c r="D201" s="28"/>
      <c r="E201" s="28"/>
      <c r="F201" s="28"/>
      <c r="G201" s="28"/>
      <c r="H201" s="28"/>
      <c r="I201" s="28"/>
      <c r="J201" s="28"/>
      <c r="K201" s="28"/>
      <c r="L201" s="28"/>
      <c r="M201" s="28"/>
    </row>
    <row r="202" spans="1:13" ht="15">
      <c r="A202" s="28"/>
      <c r="B202" s="28"/>
      <c r="C202" s="28"/>
      <c r="D202" s="28"/>
      <c r="E202" s="28"/>
      <c r="F202" s="28"/>
      <c r="G202" s="28"/>
      <c r="H202" s="28"/>
      <c r="I202" s="28"/>
      <c r="J202" s="28"/>
      <c r="K202" s="28"/>
      <c r="L202" s="28"/>
      <c r="M202" s="28"/>
    </row>
    <row r="203" spans="1:13" ht="15">
      <c r="A203" s="28"/>
      <c r="B203" s="28"/>
      <c r="C203" s="28"/>
      <c r="D203" s="28"/>
      <c r="E203" s="28"/>
      <c r="F203" s="28"/>
      <c r="G203" s="28"/>
      <c r="H203" s="28"/>
      <c r="I203" s="28"/>
      <c r="J203" s="28"/>
      <c r="K203" s="28"/>
      <c r="L203" s="28"/>
      <c r="M203" s="28"/>
    </row>
    <row r="204" spans="1:13" ht="15">
      <c r="A204" s="28"/>
      <c r="B204" s="28"/>
      <c r="C204" s="28"/>
      <c r="D204" s="28"/>
      <c r="E204" s="28"/>
      <c r="F204" s="28"/>
      <c r="G204" s="28"/>
      <c r="H204" s="28"/>
      <c r="I204" s="28"/>
      <c r="J204" s="28"/>
      <c r="K204" s="28"/>
      <c r="L204" s="28"/>
      <c r="M204" s="28"/>
    </row>
    <row r="205" spans="1:13" ht="15">
      <c r="A205" s="28"/>
      <c r="B205" s="28"/>
      <c r="C205" s="28"/>
      <c r="D205" s="28"/>
      <c r="E205" s="28"/>
      <c r="F205" s="28"/>
      <c r="G205" s="28"/>
      <c r="H205" s="28"/>
      <c r="I205" s="28"/>
      <c r="J205" s="28"/>
      <c r="K205" s="28"/>
      <c r="L205" s="28"/>
      <c r="M205" s="28"/>
    </row>
    <row r="206" spans="1:13" ht="15">
      <c r="A206" s="28"/>
      <c r="B206" s="28"/>
      <c r="C206" s="28"/>
      <c r="D206" s="28"/>
      <c r="E206" s="28"/>
      <c r="F206" s="28"/>
      <c r="G206" s="28"/>
      <c r="H206" s="28"/>
      <c r="I206" s="28"/>
      <c r="J206" s="28"/>
      <c r="K206" s="28"/>
      <c r="L206" s="28"/>
      <c r="M206" s="28"/>
    </row>
    <row r="207" spans="1:13" ht="15">
      <c r="A207" s="28"/>
      <c r="B207" s="28"/>
      <c r="C207" s="28"/>
      <c r="D207" s="28"/>
      <c r="E207" s="28"/>
      <c r="F207" s="28"/>
      <c r="G207" s="28"/>
      <c r="H207" s="28"/>
      <c r="I207" s="28"/>
      <c r="J207" s="28"/>
      <c r="K207" s="28"/>
      <c r="L207" s="28"/>
      <c r="M207" s="28"/>
    </row>
    <row r="208" spans="1:13" ht="15">
      <c r="A208" s="28"/>
      <c r="B208" s="28"/>
      <c r="C208" s="28"/>
      <c r="D208" s="28"/>
      <c r="E208" s="28"/>
      <c r="F208" s="28"/>
      <c r="G208" s="28"/>
      <c r="H208" s="28"/>
      <c r="I208" s="28"/>
      <c r="J208" s="28"/>
      <c r="K208" s="28"/>
      <c r="L208" s="28"/>
      <c r="M208" s="28"/>
    </row>
    <row r="209" spans="1:13" ht="15">
      <c r="A209" s="28"/>
      <c r="B209" s="28"/>
      <c r="C209" s="28"/>
      <c r="D209" s="28"/>
      <c r="E209" s="28"/>
      <c r="F209" s="28"/>
      <c r="G209" s="28"/>
      <c r="H209" s="28"/>
      <c r="I209" s="28"/>
      <c r="J209" s="28"/>
      <c r="K209" s="28"/>
      <c r="L209" s="28"/>
      <c r="M209" s="28"/>
    </row>
    <row r="210" spans="1:13" ht="15">
      <c r="A210" s="28"/>
      <c r="B210" s="28"/>
      <c r="C210" s="28"/>
      <c r="D210" s="28"/>
      <c r="E210" s="28"/>
      <c r="F210" s="28"/>
      <c r="G210" s="28"/>
      <c r="H210" s="28"/>
      <c r="I210" s="28"/>
      <c r="J210" s="28"/>
      <c r="K210" s="28"/>
      <c r="L210" s="28"/>
      <c r="M210" s="28"/>
    </row>
    <row r="211" spans="1:13" ht="15">
      <c r="A211" s="28"/>
      <c r="B211" s="28"/>
      <c r="C211" s="28"/>
      <c r="D211" s="28"/>
      <c r="E211" s="28"/>
      <c r="F211" s="28"/>
      <c r="G211" s="28"/>
      <c r="H211" s="28"/>
      <c r="I211" s="28"/>
      <c r="J211" s="28"/>
      <c r="K211" s="28"/>
      <c r="L211" s="28"/>
      <c r="M211" s="28"/>
    </row>
    <row r="212" spans="1:13" ht="15">
      <c r="A212" s="28"/>
      <c r="B212" s="28"/>
      <c r="C212" s="28"/>
      <c r="D212" s="28"/>
      <c r="E212" s="28"/>
      <c r="F212" s="28"/>
      <c r="G212" s="28"/>
      <c r="H212" s="28"/>
      <c r="I212" s="28"/>
      <c r="J212" s="28"/>
      <c r="K212" s="28"/>
      <c r="L212" s="28"/>
      <c r="M212" s="28"/>
    </row>
    <row r="213" spans="1:13" ht="15">
      <c r="A213" s="28"/>
      <c r="B213" s="28"/>
      <c r="C213" s="28"/>
      <c r="D213" s="28"/>
      <c r="E213" s="28"/>
      <c r="F213" s="28"/>
      <c r="G213" s="28"/>
      <c r="H213" s="28"/>
      <c r="I213" s="28"/>
      <c r="J213" s="28"/>
      <c r="K213" s="28"/>
      <c r="L213" s="28"/>
      <c r="M213" s="28"/>
    </row>
    <row r="214" spans="1:13" ht="15">
      <c r="A214" s="28"/>
      <c r="B214" s="28"/>
      <c r="C214" s="28"/>
      <c r="D214" s="28"/>
      <c r="E214" s="28"/>
      <c r="F214" s="28"/>
      <c r="G214" s="28"/>
      <c r="H214" s="28"/>
      <c r="I214" s="28"/>
      <c r="J214" s="28"/>
      <c r="K214" s="28"/>
      <c r="L214" s="28"/>
      <c r="M214" s="28"/>
    </row>
    <row r="215" spans="1:13" ht="15">
      <c r="A215" s="28"/>
      <c r="B215" s="28"/>
      <c r="C215" s="28"/>
      <c r="D215" s="28"/>
      <c r="E215" s="28"/>
      <c r="F215" s="28"/>
      <c r="G215" s="28"/>
      <c r="H215" s="28"/>
      <c r="I215" s="28"/>
      <c r="J215" s="28"/>
      <c r="K215" s="28"/>
      <c r="L215" s="28"/>
      <c r="M215" s="28"/>
    </row>
    <row r="216" spans="1:13" ht="15">
      <c r="A216" s="28"/>
      <c r="B216" s="28"/>
      <c r="C216" s="28"/>
      <c r="D216" s="28"/>
      <c r="E216" s="28"/>
      <c r="F216" s="28"/>
      <c r="G216" s="28"/>
      <c r="H216" s="28"/>
      <c r="I216" s="28"/>
      <c r="J216" s="28"/>
      <c r="K216" s="28"/>
      <c r="L216" s="28"/>
      <c r="M216" s="28"/>
    </row>
    <row r="217" spans="1:13" ht="15">
      <c r="A217" s="28"/>
      <c r="B217" s="28"/>
      <c r="C217" s="28"/>
      <c r="D217" s="28"/>
      <c r="E217" s="28"/>
      <c r="F217" s="28"/>
      <c r="G217" s="28"/>
      <c r="H217" s="28"/>
      <c r="I217" s="28"/>
      <c r="J217" s="28"/>
      <c r="K217" s="28"/>
      <c r="L217" s="28"/>
      <c r="M217" s="28"/>
    </row>
    <row r="218" spans="1:13" ht="15">
      <c r="A218" s="28"/>
      <c r="B218" s="28"/>
      <c r="C218" s="28"/>
      <c r="D218" s="28"/>
      <c r="E218" s="28"/>
      <c r="F218" s="28"/>
      <c r="G218" s="28"/>
      <c r="H218" s="28"/>
      <c r="I218" s="28"/>
      <c r="J218" s="28"/>
      <c r="K218" s="28"/>
      <c r="L218" s="28"/>
      <c r="M218" s="28"/>
    </row>
    <row r="219" spans="1:13" ht="15">
      <c r="A219" s="28"/>
      <c r="B219" s="28"/>
      <c r="C219" s="28"/>
      <c r="D219" s="28"/>
      <c r="E219" s="28"/>
      <c r="F219" s="28"/>
      <c r="G219" s="28"/>
      <c r="H219" s="28"/>
      <c r="I219" s="28"/>
      <c r="J219" s="28"/>
      <c r="K219" s="28"/>
      <c r="L219" s="28"/>
      <c r="M219" s="28"/>
    </row>
    <row r="220" spans="1:13" ht="15">
      <c r="A220" s="28"/>
      <c r="B220" s="28"/>
      <c r="C220" s="28"/>
      <c r="D220" s="28"/>
      <c r="E220" s="28"/>
      <c r="F220" s="28"/>
      <c r="G220" s="28"/>
      <c r="H220" s="28"/>
      <c r="I220" s="28"/>
      <c r="J220" s="28"/>
      <c r="K220" s="28"/>
      <c r="L220" s="28"/>
      <c r="M220" s="28"/>
    </row>
    <row r="221" spans="1:13" ht="15">
      <c r="A221" s="28"/>
      <c r="B221" s="28"/>
      <c r="C221" s="28"/>
      <c r="D221" s="28"/>
      <c r="E221" s="28"/>
      <c r="F221" s="28"/>
      <c r="G221" s="28"/>
      <c r="H221" s="28"/>
      <c r="I221" s="28"/>
      <c r="J221" s="28"/>
      <c r="K221" s="28"/>
      <c r="L221" s="28"/>
      <c r="M221" s="28"/>
    </row>
    <row r="222" spans="1:13" ht="15">
      <c r="A222" s="28"/>
      <c r="B222" s="28"/>
      <c r="C222" s="28"/>
      <c r="D222" s="28"/>
      <c r="E222" s="28"/>
      <c r="F222" s="28"/>
      <c r="G222" s="28"/>
      <c r="H222" s="28"/>
      <c r="I222" s="28"/>
      <c r="J222" s="28"/>
      <c r="K222" s="28"/>
      <c r="L222" s="28"/>
      <c r="M222" s="28"/>
    </row>
    <row r="223" spans="1:13" ht="15">
      <c r="A223" s="28"/>
      <c r="B223" s="28"/>
      <c r="C223" s="28"/>
      <c r="D223" s="28"/>
      <c r="E223" s="28"/>
      <c r="F223" s="28"/>
      <c r="G223" s="28"/>
      <c r="H223" s="28"/>
      <c r="I223" s="28"/>
      <c r="J223" s="28"/>
      <c r="K223" s="28"/>
      <c r="L223" s="28"/>
      <c r="M223" s="28"/>
    </row>
    <row r="224" spans="1:13" ht="15">
      <c r="A224" s="28"/>
      <c r="B224" s="28"/>
      <c r="C224" s="28"/>
      <c r="D224" s="28"/>
      <c r="E224" s="28"/>
      <c r="F224" s="28"/>
      <c r="G224" s="28"/>
      <c r="H224" s="28"/>
      <c r="I224" s="28"/>
      <c r="J224" s="28"/>
      <c r="K224" s="28"/>
      <c r="L224" s="28"/>
      <c r="M224" s="28"/>
    </row>
    <row r="225" spans="1:13" ht="15">
      <c r="A225" s="28"/>
      <c r="B225" s="28"/>
      <c r="C225" s="28"/>
      <c r="D225" s="28"/>
      <c r="E225" s="28"/>
      <c r="F225" s="28"/>
      <c r="G225" s="28"/>
      <c r="H225" s="28"/>
      <c r="I225" s="28"/>
      <c r="J225" s="28"/>
      <c r="K225" s="28"/>
      <c r="L225" s="28"/>
      <c r="M225" s="28"/>
    </row>
    <row r="226" spans="1:13" ht="15">
      <c r="A226" s="28"/>
      <c r="B226" s="28"/>
      <c r="C226" s="28"/>
      <c r="D226" s="28"/>
      <c r="E226" s="28"/>
      <c r="F226" s="28"/>
      <c r="G226" s="28"/>
      <c r="H226" s="28"/>
      <c r="I226" s="28"/>
      <c r="J226" s="28"/>
      <c r="K226" s="28"/>
      <c r="L226" s="28"/>
      <c r="M226" s="28"/>
    </row>
    <row r="227" spans="1:13" ht="15">
      <c r="A227" s="28"/>
      <c r="B227" s="28"/>
      <c r="C227" s="28"/>
      <c r="D227" s="28"/>
      <c r="E227" s="28"/>
      <c r="F227" s="28"/>
      <c r="G227" s="28"/>
      <c r="H227" s="28"/>
      <c r="I227" s="28"/>
      <c r="J227" s="28"/>
      <c r="K227" s="28"/>
      <c r="L227" s="28"/>
      <c r="M227" s="28"/>
    </row>
    <row r="228" spans="1:13" ht="15">
      <c r="A228" s="28"/>
      <c r="B228" s="28"/>
      <c r="C228" s="28"/>
      <c r="D228" s="28"/>
      <c r="E228" s="28"/>
      <c r="F228" s="28"/>
      <c r="G228" s="28"/>
      <c r="H228" s="28"/>
      <c r="I228" s="28"/>
      <c r="J228" s="28"/>
      <c r="K228" s="28"/>
      <c r="L228" s="28"/>
      <c r="M228" s="28"/>
    </row>
    <row r="229" spans="1:13" ht="15">
      <c r="A229" s="28"/>
      <c r="B229" s="28"/>
      <c r="C229" s="28"/>
      <c r="D229" s="28"/>
      <c r="E229" s="28"/>
      <c r="F229" s="28"/>
      <c r="G229" s="28"/>
      <c r="H229" s="28"/>
      <c r="I229" s="28"/>
      <c r="J229" s="28"/>
      <c r="K229" s="28"/>
      <c r="L229" s="28"/>
      <c r="M229" s="28"/>
    </row>
    <row r="230" spans="1:13" ht="15">
      <c r="A230" s="28"/>
      <c r="B230" s="28"/>
      <c r="C230" s="28"/>
      <c r="D230" s="28"/>
      <c r="E230" s="28"/>
      <c r="F230" s="28"/>
      <c r="G230" s="28"/>
      <c r="H230" s="28"/>
      <c r="I230" s="28"/>
      <c r="J230" s="28"/>
      <c r="K230" s="28"/>
      <c r="L230" s="28"/>
      <c r="M230" s="28"/>
    </row>
    <row r="231" spans="1:13" ht="15">
      <c r="A231" s="28"/>
      <c r="B231" s="28"/>
      <c r="C231" s="28"/>
      <c r="D231" s="28"/>
      <c r="E231" s="28"/>
      <c r="F231" s="28"/>
      <c r="G231" s="28"/>
      <c r="H231" s="28"/>
      <c r="I231" s="28"/>
      <c r="J231" s="28"/>
      <c r="K231" s="28"/>
      <c r="L231" s="28"/>
      <c r="M231" s="28"/>
    </row>
    <row r="232" spans="1:13" ht="15">
      <c r="A232" s="28"/>
      <c r="B232" s="28"/>
      <c r="C232" s="28"/>
      <c r="D232" s="28"/>
      <c r="E232" s="28"/>
      <c r="F232" s="28"/>
      <c r="G232" s="28"/>
      <c r="H232" s="28"/>
      <c r="I232" s="28"/>
      <c r="J232" s="28"/>
      <c r="K232" s="28"/>
      <c r="L232" s="28"/>
      <c r="M232" s="28"/>
    </row>
    <row r="233" spans="1:13" ht="15">
      <c r="A233" s="28"/>
      <c r="B233" s="28"/>
      <c r="C233" s="28"/>
      <c r="D233" s="28"/>
      <c r="E233" s="28"/>
      <c r="F233" s="28"/>
      <c r="G233" s="28"/>
      <c r="H233" s="28"/>
      <c r="I233" s="28"/>
      <c r="J233" s="28"/>
      <c r="K233" s="28"/>
      <c r="L233" s="28"/>
      <c r="M233" s="28"/>
    </row>
    <row r="234" spans="1:13" ht="15">
      <c r="A234" s="28"/>
      <c r="B234" s="28"/>
      <c r="C234" s="28"/>
      <c r="D234" s="28"/>
      <c r="E234" s="28"/>
      <c r="F234" s="28"/>
      <c r="G234" s="28"/>
      <c r="H234" s="28"/>
      <c r="I234" s="28"/>
      <c r="J234" s="28"/>
      <c r="K234" s="28"/>
      <c r="L234" s="28"/>
      <c r="M234" s="28"/>
    </row>
    <row r="235" spans="1:13" ht="15">
      <c r="A235" s="28"/>
      <c r="B235" s="28"/>
      <c r="C235" s="28"/>
      <c r="D235" s="28"/>
      <c r="E235" s="28"/>
      <c r="F235" s="28"/>
      <c r="G235" s="28"/>
      <c r="H235" s="28"/>
      <c r="I235" s="28"/>
      <c r="J235" s="28"/>
      <c r="K235" s="28"/>
      <c r="L235" s="28"/>
      <c r="M235" s="28"/>
    </row>
    <row r="236" spans="1:13" ht="15">
      <c r="A236" s="28"/>
      <c r="B236" s="28"/>
      <c r="C236" s="28"/>
      <c r="D236" s="28"/>
      <c r="E236" s="28"/>
      <c r="F236" s="28"/>
      <c r="G236" s="28"/>
      <c r="H236" s="28"/>
      <c r="I236" s="28"/>
      <c r="J236" s="28"/>
      <c r="K236" s="28"/>
      <c r="L236" s="28"/>
      <c r="M236" s="28"/>
    </row>
    <row r="237" spans="1:13" ht="15">
      <c r="A237" s="28"/>
      <c r="B237" s="28"/>
      <c r="C237" s="28"/>
      <c r="D237" s="28"/>
      <c r="E237" s="28"/>
      <c r="F237" s="28"/>
      <c r="G237" s="28"/>
      <c r="H237" s="28"/>
      <c r="I237" s="28"/>
      <c r="J237" s="28"/>
      <c r="K237" s="28"/>
      <c r="L237" s="28"/>
      <c r="M237" s="28"/>
    </row>
    <row r="238" spans="1:13" ht="15">
      <c r="A238" s="28"/>
      <c r="B238" s="28"/>
      <c r="C238" s="28"/>
      <c r="D238" s="28"/>
      <c r="E238" s="28"/>
      <c r="F238" s="28"/>
      <c r="G238" s="28"/>
      <c r="H238" s="28"/>
      <c r="I238" s="28"/>
      <c r="J238" s="28"/>
      <c r="K238" s="28"/>
      <c r="L238" s="28"/>
      <c r="M238" s="28"/>
    </row>
    <row r="239" spans="1:13" ht="15">
      <c r="A239" s="28"/>
      <c r="B239" s="28"/>
      <c r="C239" s="28"/>
      <c r="D239" s="28"/>
      <c r="E239" s="28"/>
      <c r="F239" s="28"/>
      <c r="G239" s="28"/>
      <c r="H239" s="28"/>
      <c r="I239" s="28"/>
      <c r="J239" s="28"/>
      <c r="K239" s="28"/>
      <c r="L239" s="28"/>
      <c r="M239" s="28"/>
    </row>
    <row r="240" spans="1:13" ht="15">
      <c r="A240" s="28"/>
      <c r="B240" s="28"/>
      <c r="C240" s="28"/>
      <c r="D240" s="28"/>
      <c r="E240" s="28"/>
      <c r="F240" s="28"/>
      <c r="G240" s="28"/>
      <c r="H240" s="28"/>
      <c r="I240" s="28"/>
      <c r="J240" s="28"/>
      <c r="K240" s="28"/>
      <c r="L240" s="28"/>
      <c r="M240" s="28"/>
    </row>
    <row r="241" spans="1:13" ht="15">
      <c r="A241" s="28"/>
      <c r="B241" s="28"/>
      <c r="C241" s="28"/>
      <c r="D241" s="28"/>
      <c r="E241" s="28"/>
      <c r="F241" s="28"/>
      <c r="G241" s="28"/>
      <c r="H241" s="28"/>
      <c r="I241" s="28"/>
      <c r="J241" s="28"/>
      <c r="K241" s="28"/>
      <c r="L241" s="28"/>
      <c r="M241" s="28"/>
    </row>
    <row r="242" spans="1:13" ht="15">
      <c r="A242" s="28"/>
      <c r="B242" s="28"/>
      <c r="C242" s="28"/>
      <c r="D242" s="28"/>
      <c r="E242" s="28"/>
      <c r="F242" s="28"/>
      <c r="G242" s="28"/>
      <c r="H242" s="28"/>
      <c r="I242" s="28"/>
      <c r="J242" s="28"/>
      <c r="K242" s="28"/>
      <c r="L242" s="28"/>
      <c r="M242" s="28"/>
    </row>
    <row r="243" spans="1:13" ht="15">
      <c r="A243" s="28"/>
      <c r="B243" s="28"/>
      <c r="C243" s="28"/>
      <c r="D243" s="28"/>
      <c r="E243" s="28"/>
      <c r="F243" s="28"/>
      <c r="G243" s="28"/>
      <c r="H243" s="28"/>
      <c r="I243" s="28"/>
      <c r="J243" s="28"/>
      <c r="K243" s="28"/>
      <c r="L243" s="28"/>
      <c r="M243" s="28"/>
    </row>
    <row r="244" spans="1:13" ht="15">
      <c r="A244" s="28"/>
      <c r="B244" s="28"/>
      <c r="C244" s="28"/>
      <c r="D244" s="28"/>
      <c r="E244" s="28"/>
      <c r="F244" s="28"/>
      <c r="G244" s="28"/>
      <c r="H244" s="28"/>
      <c r="I244" s="28"/>
      <c r="J244" s="28"/>
      <c r="K244" s="28"/>
      <c r="L244" s="28"/>
      <c r="M244" s="28"/>
    </row>
    <row r="245" spans="1:13" ht="15">
      <c r="A245" s="28"/>
      <c r="B245" s="28"/>
      <c r="C245" s="28"/>
      <c r="D245" s="28"/>
      <c r="E245" s="28"/>
      <c r="F245" s="28"/>
      <c r="G245" s="28"/>
      <c r="H245" s="28"/>
      <c r="I245" s="28"/>
      <c r="J245" s="28"/>
      <c r="K245" s="28"/>
      <c r="L245" s="28"/>
      <c r="M245" s="28"/>
    </row>
    <row r="246" spans="1:13" ht="15">
      <c r="A246" s="28"/>
      <c r="B246" s="28"/>
      <c r="C246" s="28"/>
      <c r="D246" s="28"/>
      <c r="E246" s="28"/>
      <c r="F246" s="28"/>
      <c r="G246" s="28"/>
      <c r="H246" s="28"/>
      <c r="I246" s="28"/>
      <c r="J246" s="28"/>
      <c r="K246" s="28"/>
      <c r="L246" s="28"/>
      <c r="M246" s="28"/>
    </row>
    <row r="247" spans="1:13" ht="15">
      <c r="A247" s="28"/>
      <c r="B247" s="28"/>
      <c r="C247" s="28"/>
      <c r="D247" s="28"/>
      <c r="E247" s="28"/>
      <c r="F247" s="28"/>
      <c r="G247" s="28"/>
      <c r="H247" s="28"/>
      <c r="I247" s="28"/>
      <c r="J247" s="28"/>
      <c r="K247" s="28"/>
      <c r="L247" s="28"/>
      <c r="M247" s="28"/>
    </row>
    <row r="248" spans="1:13" ht="15">
      <c r="A248" s="28"/>
      <c r="B248" s="28"/>
      <c r="C248" s="28"/>
      <c r="D248" s="28"/>
      <c r="E248" s="28"/>
      <c r="F248" s="28"/>
      <c r="G248" s="28"/>
      <c r="H248" s="28"/>
      <c r="I248" s="28"/>
      <c r="J248" s="28"/>
      <c r="K248" s="28"/>
      <c r="L248" s="28"/>
      <c r="M248" s="28"/>
    </row>
    <row r="249" spans="1:13" ht="15">
      <c r="A249" s="28"/>
      <c r="B249" s="28"/>
      <c r="C249" s="28"/>
      <c r="D249" s="28"/>
      <c r="E249" s="28"/>
      <c r="F249" s="28"/>
      <c r="G249" s="28"/>
      <c r="H249" s="28"/>
      <c r="I249" s="28"/>
      <c r="J249" s="28"/>
      <c r="K249" s="28"/>
      <c r="L249" s="28"/>
      <c r="M249" s="28"/>
    </row>
    <row r="250" spans="1:13" ht="15">
      <c r="A250" s="28"/>
      <c r="B250" s="28"/>
      <c r="C250" s="28"/>
      <c r="D250" s="28"/>
      <c r="E250" s="28"/>
      <c r="F250" s="28"/>
      <c r="G250" s="28"/>
      <c r="H250" s="28"/>
      <c r="I250" s="28"/>
      <c r="J250" s="28"/>
      <c r="K250" s="28"/>
      <c r="L250" s="28"/>
      <c r="M250" s="28"/>
    </row>
    <row r="251" spans="1:13" ht="15">
      <c r="A251" s="28"/>
      <c r="B251" s="28"/>
      <c r="C251" s="28"/>
      <c r="D251" s="28"/>
      <c r="E251" s="28"/>
      <c r="F251" s="28"/>
      <c r="G251" s="28"/>
      <c r="H251" s="28"/>
      <c r="I251" s="28"/>
      <c r="J251" s="28"/>
      <c r="K251" s="28"/>
      <c r="L251" s="28"/>
      <c r="M251" s="28"/>
    </row>
    <row r="252" spans="1:13" ht="15">
      <c r="A252" s="28"/>
      <c r="B252" s="28"/>
      <c r="C252" s="28"/>
      <c r="D252" s="28"/>
      <c r="E252" s="28"/>
      <c r="F252" s="28"/>
      <c r="G252" s="28"/>
      <c r="H252" s="28"/>
      <c r="I252" s="28"/>
      <c r="J252" s="28"/>
      <c r="K252" s="28"/>
      <c r="L252" s="28"/>
      <c r="M252" s="28"/>
    </row>
    <row r="253" spans="1:13" ht="15">
      <c r="A253" s="28"/>
      <c r="B253" s="28"/>
      <c r="C253" s="28"/>
      <c r="D253" s="28"/>
      <c r="E253" s="28"/>
      <c r="F253" s="28"/>
      <c r="G253" s="28"/>
      <c r="H253" s="28"/>
      <c r="I253" s="28"/>
      <c r="J253" s="28"/>
      <c r="K253" s="28"/>
      <c r="L253" s="28"/>
      <c r="M253" s="28"/>
    </row>
    <row r="254" spans="1:13" ht="15">
      <c r="A254" s="28"/>
      <c r="B254" s="28"/>
      <c r="C254" s="28"/>
      <c r="D254" s="28"/>
      <c r="E254" s="28"/>
      <c r="F254" s="28"/>
      <c r="G254" s="28"/>
      <c r="H254" s="28"/>
      <c r="I254" s="28"/>
      <c r="J254" s="28"/>
      <c r="K254" s="28"/>
      <c r="L254" s="28"/>
      <c r="M254" s="28"/>
    </row>
    <row r="255" spans="1:13" ht="15">
      <c r="A255" s="28"/>
      <c r="B255" s="28"/>
      <c r="C255" s="28"/>
      <c r="D255" s="28"/>
      <c r="E255" s="28"/>
      <c r="F255" s="28"/>
      <c r="G255" s="28"/>
      <c r="H255" s="28"/>
      <c r="I255" s="28"/>
      <c r="J255" s="28"/>
      <c r="K255" s="28"/>
      <c r="L255" s="28"/>
      <c r="M255" s="28"/>
    </row>
    <row r="256" spans="1:13" ht="15">
      <c r="A256" s="28"/>
      <c r="B256" s="28"/>
      <c r="C256" s="28"/>
      <c r="D256" s="28"/>
      <c r="E256" s="28"/>
      <c r="F256" s="28"/>
      <c r="G256" s="28"/>
      <c r="H256" s="28"/>
      <c r="I256" s="28"/>
      <c r="J256" s="28"/>
      <c r="K256" s="28"/>
      <c r="L256" s="28"/>
      <c r="M256" s="28"/>
    </row>
    <row r="257" spans="1:13" ht="15">
      <c r="A257" s="28"/>
      <c r="B257" s="28"/>
      <c r="C257" s="28"/>
      <c r="D257" s="28"/>
      <c r="E257" s="28"/>
      <c r="F257" s="28"/>
      <c r="G257" s="28"/>
      <c r="H257" s="28"/>
      <c r="I257" s="28"/>
      <c r="J257" s="28"/>
      <c r="K257" s="28"/>
      <c r="L257" s="28"/>
      <c r="M257" s="28"/>
    </row>
    <row r="258" spans="1:13" ht="15">
      <c r="A258" s="28"/>
      <c r="B258" s="28"/>
      <c r="C258" s="28"/>
      <c r="D258" s="28"/>
      <c r="E258" s="28"/>
      <c r="F258" s="28"/>
      <c r="G258" s="28"/>
      <c r="H258" s="28"/>
      <c r="I258" s="28"/>
      <c r="J258" s="28"/>
      <c r="K258" s="28"/>
      <c r="L258" s="28"/>
      <c r="M258" s="28"/>
    </row>
    <row r="259" spans="1:13" ht="15">
      <c r="A259" s="28"/>
      <c r="B259" s="28"/>
      <c r="C259" s="28"/>
      <c r="D259" s="28"/>
      <c r="E259" s="28"/>
      <c r="F259" s="28"/>
      <c r="G259" s="28"/>
      <c r="H259" s="28"/>
      <c r="I259" s="28"/>
      <c r="J259" s="28"/>
      <c r="K259" s="28"/>
      <c r="L259" s="28"/>
      <c r="M259" s="28"/>
    </row>
    <row r="260" spans="1:13" ht="15">
      <c r="A260" s="28"/>
      <c r="B260" s="28"/>
      <c r="C260" s="28"/>
      <c r="D260" s="28"/>
      <c r="E260" s="28"/>
      <c r="F260" s="28"/>
      <c r="G260" s="28"/>
      <c r="H260" s="28"/>
      <c r="I260" s="28"/>
      <c r="J260" s="28"/>
      <c r="K260" s="28"/>
      <c r="L260" s="28"/>
      <c r="M260" s="28"/>
    </row>
    <row r="261" spans="1:13" ht="15">
      <c r="A261" s="28"/>
      <c r="B261" s="28"/>
      <c r="C261" s="28"/>
      <c r="D261" s="28"/>
      <c r="E261" s="28"/>
      <c r="F261" s="28"/>
      <c r="G261" s="28"/>
      <c r="H261" s="28"/>
      <c r="I261" s="28"/>
      <c r="J261" s="28"/>
      <c r="K261" s="28"/>
      <c r="L261" s="28"/>
      <c r="M261" s="28"/>
    </row>
    <row r="262" spans="1:13" ht="15">
      <c r="A262" s="28"/>
      <c r="B262" s="28"/>
      <c r="C262" s="28"/>
      <c r="D262" s="28"/>
      <c r="E262" s="28"/>
      <c r="F262" s="28"/>
      <c r="G262" s="28"/>
      <c r="H262" s="28"/>
      <c r="I262" s="28"/>
      <c r="J262" s="28"/>
      <c r="K262" s="28"/>
      <c r="L262" s="28"/>
      <c r="M262" s="28"/>
    </row>
    <row r="263" spans="1:13" ht="15">
      <c r="A263" s="28"/>
      <c r="B263" s="28"/>
      <c r="C263" s="28"/>
      <c r="D263" s="28"/>
      <c r="E263" s="28"/>
      <c r="F263" s="28"/>
      <c r="G263" s="28"/>
      <c r="H263" s="28"/>
      <c r="I263" s="28"/>
      <c r="J263" s="28"/>
      <c r="K263" s="28"/>
      <c r="L263" s="28"/>
      <c r="M263" s="28"/>
    </row>
    <row r="264" spans="1:13" ht="15">
      <c r="A264" s="28"/>
      <c r="B264" s="28"/>
      <c r="C264" s="28"/>
      <c r="D264" s="28"/>
      <c r="E264" s="28"/>
      <c r="F264" s="28"/>
      <c r="G264" s="28"/>
      <c r="H264" s="28"/>
      <c r="I264" s="28"/>
      <c r="J264" s="28"/>
      <c r="K264" s="28"/>
      <c r="L264" s="28"/>
      <c r="M264" s="28"/>
    </row>
    <row r="265" spans="1:13" ht="15">
      <c r="A265" s="28"/>
      <c r="B265" s="28"/>
      <c r="C265" s="28"/>
      <c r="D265" s="28"/>
      <c r="E265" s="28"/>
      <c r="F265" s="28"/>
      <c r="G265" s="28"/>
      <c r="H265" s="28"/>
      <c r="I265" s="28"/>
      <c r="J265" s="28"/>
      <c r="K265" s="28"/>
      <c r="L265" s="28"/>
      <c r="M265" s="28"/>
    </row>
    <row r="266" spans="1:13" ht="15">
      <c r="A266" s="28"/>
      <c r="B266" s="28"/>
      <c r="C266" s="28"/>
      <c r="D266" s="28"/>
      <c r="E266" s="28"/>
      <c r="F266" s="28"/>
      <c r="G266" s="28"/>
      <c r="H266" s="28"/>
      <c r="I266" s="28"/>
      <c r="J266" s="28"/>
      <c r="K266" s="28"/>
      <c r="L266" s="28"/>
      <c r="M266" s="28"/>
    </row>
    <row r="267" spans="1:13" ht="15">
      <c r="A267" s="28"/>
      <c r="B267" s="28"/>
      <c r="C267" s="28"/>
      <c r="D267" s="28"/>
      <c r="E267" s="28"/>
      <c r="F267" s="28"/>
      <c r="G267" s="28"/>
      <c r="H267" s="28"/>
      <c r="I267" s="28"/>
      <c r="J267" s="28"/>
      <c r="K267" s="28"/>
      <c r="L267" s="28"/>
      <c r="M267" s="28"/>
    </row>
    <row r="268" spans="1:13" ht="15">
      <c r="A268" s="28"/>
      <c r="B268" s="28"/>
      <c r="C268" s="28"/>
      <c r="D268" s="28"/>
      <c r="E268" s="28"/>
      <c r="F268" s="28"/>
      <c r="G268" s="28"/>
      <c r="H268" s="28"/>
      <c r="I268" s="28"/>
      <c r="J268" s="28"/>
      <c r="K268" s="28"/>
      <c r="L268" s="28"/>
      <c r="M268" s="28"/>
    </row>
    <row r="269" spans="1:13" ht="15">
      <c r="A269" s="28"/>
      <c r="B269" s="28"/>
      <c r="C269" s="28"/>
      <c r="D269" s="28"/>
      <c r="E269" s="28"/>
      <c r="F269" s="28"/>
      <c r="G269" s="28"/>
      <c r="H269" s="28"/>
      <c r="I269" s="28"/>
      <c r="J269" s="28"/>
      <c r="K269" s="28"/>
      <c r="L269" s="28"/>
      <c r="M269" s="28"/>
    </row>
    <row r="270" spans="1:13" ht="15">
      <c r="A270" s="28"/>
      <c r="B270" s="28"/>
      <c r="C270" s="28"/>
      <c r="D270" s="28"/>
      <c r="E270" s="28"/>
      <c r="F270" s="28"/>
      <c r="G270" s="28"/>
      <c r="H270" s="28"/>
      <c r="I270" s="28"/>
      <c r="J270" s="28"/>
      <c r="K270" s="28"/>
      <c r="L270" s="28"/>
      <c r="M270" s="28"/>
    </row>
    <row r="271" spans="1:13" ht="15">
      <c r="A271" s="28"/>
      <c r="B271" s="28"/>
      <c r="C271" s="28"/>
      <c r="D271" s="28"/>
      <c r="E271" s="28"/>
      <c r="F271" s="28"/>
      <c r="G271" s="28"/>
      <c r="H271" s="28"/>
      <c r="I271" s="28"/>
      <c r="J271" s="28"/>
      <c r="K271" s="28"/>
      <c r="L271" s="28"/>
      <c r="M271" s="28"/>
    </row>
    <row r="272" spans="1:13" ht="15">
      <c r="A272" s="28"/>
      <c r="B272" s="28"/>
      <c r="C272" s="28"/>
      <c r="D272" s="28"/>
      <c r="E272" s="28"/>
      <c r="F272" s="28"/>
      <c r="G272" s="28"/>
      <c r="H272" s="28"/>
      <c r="I272" s="28"/>
      <c r="J272" s="28"/>
      <c r="K272" s="28"/>
      <c r="L272" s="28"/>
      <c r="M272" s="28"/>
    </row>
    <row r="273" spans="1:13" ht="15">
      <c r="A273" s="28"/>
      <c r="B273" s="28"/>
      <c r="C273" s="28"/>
      <c r="D273" s="28"/>
      <c r="E273" s="28"/>
      <c r="F273" s="28"/>
      <c r="G273" s="28"/>
      <c r="H273" s="28"/>
      <c r="I273" s="28"/>
      <c r="J273" s="28"/>
      <c r="K273" s="28"/>
      <c r="L273" s="28"/>
      <c r="M273" s="28"/>
    </row>
    <row r="274" spans="1:13" ht="15">
      <c r="A274" s="28"/>
      <c r="B274" s="28"/>
      <c r="C274" s="28"/>
      <c r="D274" s="28"/>
      <c r="E274" s="28"/>
      <c r="F274" s="28"/>
      <c r="G274" s="28"/>
      <c r="H274" s="28"/>
      <c r="I274" s="28"/>
      <c r="J274" s="28"/>
      <c r="K274" s="28"/>
      <c r="L274" s="28"/>
      <c r="M274" s="28"/>
    </row>
    <row r="275" spans="1:13" ht="15">
      <c r="A275" s="28"/>
      <c r="B275" s="28"/>
      <c r="C275" s="28"/>
      <c r="D275" s="28"/>
      <c r="E275" s="28"/>
      <c r="F275" s="28"/>
      <c r="G275" s="28"/>
      <c r="H275" s="28"/>
      <c r="I275" s="28"/>
      <c r="J275" s="28"/>
      <c r="K275" s="28"/>
      <c r="L275" s="28"/>
      <c r="M275" s="28"/>
    </row>
    <row r="276" spans="1:13" ht="15">
      <c r="A276" s="28"/>
      <c r="B276" s="28"/>
      <c r="C276" s="28"/>
      <c r="D276" s="28"/>
      <c r="E276" s="28"/>
      <c r="F276" s="28"/>
      <c r="G276" s="28"/>
      <c r="H276" s="28"/>
      <c r="I276" s="28"/>
      <c r="J276" s="28"/>
      <c r="K276" s="28"/>
      <c r="L276" s="28"/>
      <c r="M276" s="28"/>
    </row>
    <row r="277" spans="1:13" ht="15">
      <c r="A277" s="28"/>
      <c r="B277" s="28"/>
      <c r="C277" s="28"/>
      <c r="D277" s="28"/>
      <c r="E277" s="28"/>
      <c r="F277" s="28"/>
      <c r="G277" s="28"/>
      <c r="H277" s="28"/>
      <c r="I277" s="28"/>
      <c r="J277" s="28"/>
      <c r="K277" s="28"/>
      <c r="L277" s="28"/>
      <c r="M277" s="28"/>
    </row>
    <row r="278" spans="1:13" ht="15">
      <c r="A278" s="28"/>
      <c r="B278" s="28"/>
      <c r="C278" s="28"/>
      <c r="D278" s="28"/>
      <c r="E278" s="28"/>
      <c r="F278" s="28"/>
      <c r="G278" s="28"/>
      <c r="H278" s="28"/>
      <c r="I278" s="28"/>
      <c r="J278" s="28"/>
      <c r="K278" s="28"/>
      <c r="L278" s="28"/>
      <c r="M278" s="28"/>
    </row>
    <row r="279" spans="1:13" ht="15">
      <c r="A279" s="28"/>
      <c r="B279" s="28"/>
      <c r="C279" s="28"/>
      <c r="D279" s="28"/>
      <c r="E279" s="28"/>
      <c r="F279" s="28"/>
      <c r="G279" s="28"/>
      <c r="H279" s="28"/>
      <c r="I279" s="28"/>
      <c r="J279" s="28"/>
      <c r="K279" s="28"/>
      <c r="L279" s="28"/>
      <c r="M279" s="28"/>
    </row>
    <row r="280" spans="1:13" ht="15">
      <c r="A280" s="28"/>
      <c r="B280" s="28"/>
      <c r="C280" s="28"/>
      <c r="D280" s="28"/>
      <c r="E280" s="28"/>
      <c r="F280" s="28"/>
      <c r="G280" s="28"/>
      <c r="H280" s="28"/>
      <c r="I280" s="28"/>
      <c r="J280" s="28"/>
      <c r="K280" s="28"/>
      <c r="L280" s="28"/>
      <c r="M280" s="28"/>
    </row>
    <row r="281" spans="1:13" ht="15">
      <c r="A281" s="28"/>
      <c r="B281" s="28"/>
      <c r="C281" s="28"/>
      <c r="D281" s="28"/>
      <c r="E281" s="28"/>
      <c r="F281" s="28"/>
      <c r="G281" s="28"/>
      <c r="H281" s="28"/>
      <c r="I281" s="28"/>
      <c r="J281" s="28"/>
      <c r="K281" s="28"/>
      <c r="L281" s="28"/>
      <c r="M281" s="28"/>
    </row>
    <row r="282" spans="1:13" ht="15">
      <c r="A282" s="28"/>
      <c r="B282" s="28"/>
      <c r="C282" s="28"/>
      <c r="D282" s="28"/>
      <c r="E282" s="28"/>
      <c r="F282" s="28"/>
      <c r="G282" s="28"/>
      <c r="H282" s="28"/>
      <c r="I282" s="28"/>
      <c r="J282" s="28"/>
      <c r="K282" s="28"/>
      <c r="L282" s="28"/>
      <c r="M282" s="28"/>
    </row>
    <row r="283" spans="1:13" ht="15">
      <c r="A283" s="28"/>
      <c r="B283" s="28"/>
      <c r="C283" s="28"/>
      <c r="D283" s="28"/>
      <c r="E283" s="28"/>
      <c r="F283" s="28"/>
      <c r="G283" s="28"/>
      <c r="H283" s="28"/>
      <c r="I283" s="28"/>
      <c r="J283" s="28"/>
      <c r="K283" s="28"/>
      <c r="L283" s="28"/>
      <c r="M283" s="28"/>
    </row>
    <row r="284" spans="1:13" ht="15">
      <c r="A284" s="28"/>
      <c r="B284" s="28"/>
      <c r="C284" s="28"/>
      <c r="D284" s="28"/>
      <c r="E284" s="28"/>
      <c r="F284" s="28"/>
      <c r="G284" s="28"/>
      <c r="H284" s="28"/>
      <c r="I284" s="28"/>
      <c r="J284" s="28"/>
      <c r="K284" s="28"/>
      <c r="L284" s="28"/>
      <c r="M284" s="28"/>
    </row>
    <row r="285" spans="1:13" ht="15">
      <c r="A285" s="28"/>
      <c r="B285" s="28"/>
      <c r="C285" s="28"/>
      <c r="D285" s="28"/>
      <c r="E285" s="28"/>
      <c r="F285" s="28"/>
      <c r="G285" s="28"/>
      <c r="H285" s="28"/>
      <c r="I285" s="28"/>
      <c r="J285" s="28"/>
      <c r="K285" s="28"/>
      <c r="L285" s="28"/>
      <c r="M285" s="28"/>
    </row>
    <row r="286" spans="1:13" ht="15">
      <c r="A286" s="28"/>
      <c r="B286" s="28"/>
      <c r="C286" s="28"/>
      <c r="D286" s="28"/>
      <c r="E286" s="28"/>
      <c r="F286" s="28"/>
      <c r="G286" s="28"/>
      <c r="H286" s="28"/>
      <c r="I286" s="28"/>
      <c r="J286" s="28"/>
      <c r="K286" s="28"/>
      <c r="L286" s="28"/>
      <c r="M286" s="28"/>
    </row>
    <row r="287" spans="1:13" ht="15">
      <c r="A287" s="28"/>
      <c r="B287" s="28"/>
      <c r="C287" s="28"/>
      <c r="D287" s="28"/>
      <c r="E287" s="28"/>
      <c r="F287" s="28"/>
      <c r="G287" s="28"/>
      <c r="H287" s="28"/>
      <c r="I287" s="28"/>
      <c r="J287" s="28"/>
      <c r="K287" s="28"/>
      <c r="L287" s="28"/>
      <c r="M287" s="28"/>
    </row>
    <row r="288" spans="1:13" ht="15">
      <c r="A288" s="28"/>
      <c r="B288" s="28"/>
      <c r="C288" s="28"/>
      <c r="D288" s="28"/>
      <c r="E288" s="28"/>
      <c r="F288" s="28"/>
      <c r="G288" s="28"/>
      <c r="H288" s="28"/>
      <c r="I288" s="28"/>
      <c r="J288" s="28"/>
      <c r="K288" s="28"/>
      <c r="L288" s="28"/>
      <c r="M288" s="28"/>
    </row>
    <row r="289" spans="1:13" ht="15">
      <c r="A289" s="28"/>
      <c r="B289" s="28"/>
      <c r="C289" s="28"/>
      <c r="D289" s="28"/>
      <c r="E289" s="28"/>
      <c r="F289" s="28"/>
      <c r="G289" s="28"/>
      <c r="H289" s="28"/>
      <c r="I289" s="28"/>
      <c r="J289" s="28"/>
      <c r="K289" s="28"/>
      <c r="L289" s="28"/>
      <c r="M289" s="28"/>
    </row>
    <row r="290" spans="1:13" ht="15">
      <c r="A290" s="28"/>
      <c r="B290" s="28"/>
      <c r="C290" s="28"/>
      <c r="D290" s="28"/>
      <c r="E290" s="28"/>
      <c r="F290" s="28"/>
      <c r="G290" s="28"/>
      <c r="H290" s="28"/>
      <c r="I290" s="28"/>
      <c r="J290" s="28"/>
      <c r="K290" s="28"/>
      <c r="L290" s="28"/>
      <c r="M290" s="28"/>
    </row>
    <row r="291" spans="1:13" ht="15">
      <c r="A291" s="28"/>
      <c r="B291" s="28"/>
      <c r="C291" s="28"/>
      <c r="D291" s="28"/>
      <c r="E291" s="28"/>
      <c r="F291" s="28"/>
      <c r="G291" s="28"/>
      <c r="H291" s="28"/>
      <c r="I291" s="28"/>
      <c r="J291" s="28"/>
      <c r="K291" s="28"/>
      <c r="L291" s="28"/>
      <c r="M291" s="28"/>
    </row>
    <row r="292" spans="1:13" ht="15">
      <c r="A292" s="28"/>
      <c r="B292" s="28"/>
      <c r="C292" s="28"/>
      <c r="D292" s="28"/>
      <c r="E292" s="28"/>
      <c r="F292" s="28"/>
      <c r="G292" s="28"/>
      <c r="H292" s="28"/>
      <c r="I292" s="28"/>
      <c r="J292" s="28"/>
      <c r="K292" s="28"/>
      <c r="L292" s="28"/>
      <c r="M292" s="28"/>
    </row>
    <row r="293" spans="1:13" ht="15">
      <c r="A293" s="28"/>
      <c r="B293" s="28"/>
      <c r="C293" s="28"/>
      <c r="D293" s="28"/>
      <c r="E293" s="28"/>
      <c r="F293" s="28"/>
      <c r="G293" s="28"/>
      <c r="H293" s="28"/>
      <c r="I293" s="28"/>
      <c r="J293" s="28"/>
      <c r="K293" s="28"/>
      <c r="L293" s="28"/>
      <c r="M293" s="28"/>
    </row>
    <row r="294" spans="1:13" ht="15">
      <c r="A294" s="28"/>
      <c r="B294" s="28"/>
      <c r="C294" s="28"/>
      <c r="D294" s="28"/>
      <c r="E294" s="28"/>
      <c r="F294" s="28"/>
      <c r="G294" s="28"/>
      <c r="H294" s="28"/>
      <c r="I294" s="28"/>
      <c r="J294" s="28"/>
      <c r="K294" s="28"/>
      <c r="L294" s="28"/>
      <c r="M294" s="28"/>
    </row>
    <row r="295" spans="1:13" ht="15">
      <c r="A295" s="28"/>
      <c r="B295" s="28"/>
      <c r="C295" s="28"/>
      <c r="D295" s="28"/>
      <c r="E295" s="28"/>
      <c r="F295" s="28"/>
      <c r="G295" s="28"/>
      <c r="H295" s="28"/>
      <c r="I295" s="28"/>
      <c r="J295" s="28"/>
      <c r="K295" s="28"/>
      <c r="L295" s="28"/>
      <c r="M295" s="28"/>
    </row>
    <row r="296" spans="1:13" ht="15">
      <c r="A296" s="28"/>
      <c r="B296" s="28"/>
      <c r="C296" s="28"/>
      <c r="D296" s="28"/>
      <c r="E296" s="28"/>
      <c r="F296" s="28"/>
      <c r="G296" s="28"/>
      <c r="H296" s="28"/>
      <c r="I296" s="28"/>
      <c r="J296" s="28"/>
      <c r="K296" s="28"/>
      <c r="L296" s="28"/>
      <c r="M296" s="28"/>
    </row>
    <row r="297" spans="1:13" ht="15">
      <c r="A297" s="28"/>
      <c r="B297" s="28"/>
      <c r="C297" s="28"/>
      <c r="D297" s="28"/>
      <c r="E297" s="28"/>
      <c r="F297" s="28"/>
      <c r="G297" s="28"/>
      <c r="H297" s="28"/>
      <c r="I297" s="28"/>
      <c r="J297" s="28"/>
      <c r="K297" s="28"/>
      <c r="L297" s="28"/>
      <c r="M297" s="28"/>
    </row>
    <row r="298" spans="1:13" ht="15">
      <c r="A298" s="28"/>
      <c r="B298" s="28"/>
      <c r="C298" s="28"/>
      <c r="D298" s="28"/>
      <c r="E298" s="28"/>
      <c r="F298" s="28"/>
      <c r="G298" s="28"/>
      <c r="H298" s="28"/>
      <c r="I298" s="28"/>
      <c r="J298" s="28"/>
      <c r="K298" s="28"/>
      <c r="L298" s="28"/>
      <c r="M298" s="28"/>
    </row>
    <row r="299" spans="1:13" ht="15">
      <c r="A299" s="28"/>
      <c r="B299" s="28"/>
      <c r="C299" s="28"/>
      <c r="D299" s="28"/>
      <c r="E299" s="28"/>
      <c r="F299" s="28"/>
      <c r="G299" s="28"/>
      <c r="H299" s="28"/>
      <c r="I299" s="28"/>
      <c r="J299" s="28"/>
      <c r="K299" s="28"/>
      <c r="L299" s="28"/>
      <c r="M299" s="28"/>
    </row>
    <row r="300" spans="1:13" ht="15">
      <c r="A300" s="28"/>
      <c r="B300" s="28"/>
      <c r="C300" s="28"/>
      <c r="D300" s="28"/>
      <c r="E300" s="28"/>
      <c r="F300" s="28"/>
      <c r="G300" s="28"/>
      <c r="H300" s="28"/>
      <c r="I300" s="28"/>
      <c r="J300" s="28"/>
      <c r="K300" s="28"/>
      <c r="L300" s="28"/>
      <c r="M300" s="28"/>
    </row>
    <row r="301" spans="1:13" ht="15">
      <c r="A301" s="28"/>
      <c r="B301" s="28"/>
      <c r="C301" s="28"/>
      <c r="D301" s="28"/>
      <c r="E301" s="28"/>
      <c r="F301" s="28"/>
      <c r="G301" s="28"/>
      <c r="H301" s="28"/>
      <c r="I301" s="28"/>
      <c r="J301" s="28"/>
      <c r="K301" s="28"/>
      <c r="L301" s="28"/>
      <c r="M301" s="28"/>
    </row>
    <row r="302" spans="1:13" ht="15">
      <c r="A302" s="28"/>
      <c r="B302" s="28"/>
      <c r="C302" s="28"/>
      <c r="D302" s="28"/>
      <c r="E302" s="28"/>
      <c r="F302" s="28"/>
      <c r="G302" s="28"/>
      <c r="H302" s="28"/>
      <c r="I302" s="28"/>
      <c r="J302" s="28"/>
      <c r="K302" s="28"/>
      <c r="L302" s="28"/>
      <c r="M302" s="28"/>
    </row>
    <row r="303" spans="1:13" ht="15">
      <c r="A303" s="28"/>
      <c r="B303" s="28"/>
      <c r="C303" s="28"/>
      <c r="D303" s="28"/>
      <c r="E303" s="28"/>
      <c r="F303" s="28"/>
      <c r="G303" s="28"/>
      <c r="H303" s="28"/>
      <c r="I303" s="28"/>
      <c r="J303" s="28"/>
      <c r="K303" s="28"/>
      <c r="L303" s="28"/>
      <c r="M303" s="28"/>
    </row>
    <row r="304" spans="1:13" ht="15">
      <c r="A304" s="28"/>
      <c r="B304" s="28"/>
      <c r="C304" s="28"/>
      <c r="D304" s="28"/>
      <c r="E304" s="28"/>
      <c r="F304" s="28"/>
      <c r="G304" s="28"/>
      <c r="H304" s="28"/>
      <c r="I304" s="28"/>
      <c r="J304" s="28"/>
      <c r="K304" s="28"/>
      <c r="L304" s="28"/>
      <c r="M304" s="28"/>
    </row>
    <row r="305" spans="1:13" ht="15">
      <c r="A305" s="28"/>
      <c r="B305" s="28"/>
      <c r="C305" s="28"/>
      <c r="D305" s="28"/>
      <c r="E305" s="28"/>
      <c r="F305" s="28"/>
      <c r="G305" s="28"/>
      <c r="H305" s="28"/>
      <c r="I305" s="28"/>
      <c r="J305" s="28"/>
      <c r="K305" s="28"/>
      <c r="L305" s="28"/>
      <c r="M305" s="28"/>
    </row>
    <row r="306" spans="1:13" ht="15">
      <c r="A306" s="28"/>
      <c r="B306" s="28"/>
      <c r="C306" s="28"/>
      <c r="D306" s="28"/>
      <c r="E306" s="28"/>
      <c r="F306" s="28"/>
      <c r="G306" s="28"/>
      <c r="H306" s="28"/>
      <c r="I306" s="28"/>
      <c r="J306" s="28"/>
      <c r="K306" s="28"/>
      <c r="L306" s="28"/>
      <c r="M306" s="28"/>
    </row>
    <row r="307" spans="1:13" ht="15">
      <c r="A307" s="28"/>
      <c r="B307" s="28"/>
      <c r="C307" s="28"/>
      <c r="D307" s="28"/>
      <c r="E307" s="28"/>
      <c r="F307" s="28"/>
      <c r="G307" s="28"/>
      <c r="H307" s="28"/>
      <c r="I307" s="28"/>
      <c r="J307" s="28"/>
      <c r="K307" s="28"/>
      <c r="L307" s="28"/>
      <c r="M307" s="28"/>
    </row>
    <row r="308" spans="1:13" ht="15">
      <c r="A308" s="28"/>
      <c r="B308" s="28"/>
      <c r="C308" s="28"/>
      <c r="D308" s="28"/>
      <c r="E308" s="28"/>
      <c r="F308" s="28"/>
      <c r="G308" s="28"/>
      <c r="H308" s="28"/>
      <c r="I308" s="28"/>
      <c r="J308" s="28"/>
      <c r="K308" s="28"/>
      <c r="L308" s="28"/>
      <c r="M308" s="28"/>
    </row>
    <row r="309" spans="1:13" ht="15">
      <c r="A309" s="28"/>
      <c r="B309" s="28"/>
      <c r="C309" s="28"/>
      <c r="D309" s="28"/>
      <c r="E309" s="28"/>
      <c r="F309" s="28"/>
      <c r="G309" s="28"/>
      <c r="H309" s="28"/>
      <c r="I309" s="28"/>
      <c r="J309" s="28"/>
      <c r="K309" s="28"/>
      <c r="L309" s="28"/>
      <c r="M309" s="28"/>
    </row>
    <row r="310" spans="1:13" ht="15">
      <c r="A310" s="28"/>
      <c r="B310" s="28"/>
      <c r="C310" s="28"/>
      <c r="D310" s="28"/>
      <c r="E310" s="28"/>
      <c r="F310" s="28"/>
      <c r="G310" s="28"/>
      <c r="H310" s="28"/>
      <c r="I310" s="28"/>
      <c r="J310" s="28"/>
      <c r="K310" s="28"/>
      <c r="L310" s="28"/>
      <c r="M310" s="28"/>
    </row>
    <row r="311" spans="1:13" ht="15">
      <c r="A311" s="28"/>
      <c r="B311" s="28"/>
      <c r="C311" s="28"/>
      <c r="D311" s="28"/>
      <c r="E311" s="28"/>
      <c r="F311" s="28"/>
      <c r="G311" s="28"/>
      <c r="H311" s="28"/>
      <c r="I311" s="28"/>
      <c r="J311" s="28"/>
      <c r="K311" s="28"/>
      <c r="L311" s="28"/>
      <c r="M311" s="28"/>
    </row>
  </sheetData>
  <mergeCells count="5">
    <mergeCell ref="B7:N7"/>
    <mergeCell ref="B8:N8"/>
    <mergeCell ref="C48:N48"/>
    <mergeCell ref="C49:O49"/>
    <mergeCell ref="C50:L50"/>
  </mergeCells>
  <printOptions horizontalCentered="1"/>
  <pageMargins left="0.51181102362204722" right="0.51181102362204722" top="0.74803149606299213" bottom="0.23622047244094491" header="0" footer="0"/>
  <pageSetup scale="53" orientation="landscape" r:id="rId1"/>
  <headerFooter alignWithMargins="0"/>
  <ignoredErrors>
    <ignoredError sqref="E26:M26 E42:M45 E23:M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E3DD3-44B0-4DA3-AA9C-CA4AFB270B7C}">
  <sheetPr>
    <pageSetUpPr fitToPage="1"/>
  </sheetPr>
  <dimension ref="A1:P308"/>
  <sheetViews>
    <sheetView view="pageBreakPreview" zoomScaleNormal="100" zoomScaleSheetLayoutView="100" workbookViewId="0">
      <selection activeCell="B7" sqref="B7:N7"/>
    </sheetView>
  </sheetViews>
  <sheetFormatPr defaultColWidth="8.5703125" defaultRowHeight="12.75"/>
  <cols>
    <col min="1" max="1" width="2.5703125" customWidth="1"/>
    <col min="2" max="2" width="6.42578125" customWidth="1"/>
    <col min="3" max="3" width="58" customWidth="1"/>
    <col min="4" max="4" width="18" customWidth="1"/>
    <col min="5" max="5" width="11.5703125" bestFit="1" customWidth="1"/>
    <col min="6" max="6" width="18" customWidth="1"/>
    <col min="7" max="7" width="11.5703125" bestFit="1" customWidth="1"/>
    <col min="8" max="8" width="18" customWidth="1"/>
    <col min="9" max="9" width="11.5703125" bestFit="1" customWidth="1"/>
    <col min="10" max="10" width="18" customWidth="1"/>
    <col min="11" max="11" width="11.5703125" bestFit="1" customWidth="1"/>
    <col min="12" max="12" width="18" customWidth="1"/>
    <col min="13" max="13" width="11.5703125" bestFit="1" customWidth="1"/>
    <col min="14" max="14" width="18" customWidth="1"/>
    <col min="15" max="15" width="2.5703125" customWidth="1"/>
  </cols>
  <sheetData>
    <row r="1" spans="1:16" s="1" customFormat="1" ht="17.25" customHeight="1">
      <c r="A1" s="6"/>
      <c r="B1" s="3" t="s">
        <v>0</v>
      </c>
      <c r="C1" s="4"/>
      <c r="D1" s="4"/>
      <c r="E1" s="4"/>
      <c r="F1" s="4"/>
      <c r="G1" s="4"/>
      <c r="H1" s="4"/>
      <c r="I1" s="4"/>
      <c r="K1" s="4"/>
      <c r="M1" s="4"/>
      <c r="N1" s="5" t="s">
        <v>49</v>
      </c>
    </row>
    <row r="2" spans="1:16" s="1" customFormat="1" ht="17.25" customHeight="1">
      <c r="A2" s="6"/>
      <c r="B2" s="3"/>
      <c r="C2" s="4"/>
      <c r="D2" s="4"/>
      <c r="E2" s="4"/>
      <c r="F2" s="4"/>
      <c r="G2" s="4"/>
      <c r="H2" s="4"/>
      <c r="I2" s="4"/>
      <c r="K2" s="4"/>
      <c r="M2" s="4"/>
      <c r="N2" s="5" t="s">
        <v>2</v>
      </c>
    </row>
    <row r="3" spans="1:16" s="1" customFormat="1" ht="17.25" customHeight="1">
      <c r="A3" s="6"/>
      <c r="B3" s="104"/>
      <c r="C3" s="4"/>
      <c r="D3" s="4"/>
      <c r="E3" s="4"/>
      <c r="F3" s="4"/>
      <c r="G3" s="4"/>
      <c r="H3" s="4"/>
      <c r="I3" s="4"/>
      <c r="K3" s="4"/>
      <c r="M3" s="4"/>
      <c r="N3" s="5" t="s">
        <v>50</v>
      </c>
    </row>
    <row r="4" spans="1:16" s="1" customFormat="1" ht="17.25" customHeight="1">
      <c r="A4" s="6"/>
      <c r="B4" s="6"/>
      <c r="C4" s="4"/>
      <c r="D4" s="4"/>
      <c r="E4" s="4"/>
      <c r="F4" s="4"/>
      <c r="G4" s="4"/>
      <c r="H4" s="4"/>
      <c r="I4" s="4"/>
      <c r="K4" s="4"/>
      <c r="M4" s="4"/>
      <c r="N4" s="5" t="s">
        <v>4</v>
      </c>
    </row>
    <row r="5" spans="1:16" s="1" customFormat="1" ht="17.25" customHeight="1">
      <c r="A5" s="6"/>
      <c r="B5" s="6"/>
      <c r="C5" s="4"/>
      <c r="D5" s="4"/>
      <c r="E5" s="4"/>
      <c r="F5" s="4"/>
      <c r="G5" s="4"/>
      <c r="H5" s="4"/>
      <c r="I5" s="4"/>
      <c r="K5" s="4"/>
      <c r="M5" s="4"/>
      <c r="N5" s="5" t="s">
        <v>38</v>
      </c>
    </row>
    <row r="6" spans="1:16" s="1" customFormat="1" ht="17.25" customHeight="1">
      <c r="A6" s="4"/>
      <c r="B6" s="4"/>
      <c r="C6" s="4"/>
      <c r="D6" s="4"/>
      <c r="E6" s="4"/>
      <c r="F6" s="4"/>
      <c r="G6" s="4"/>
      <c r="H6" s="4"/>
      <c r="I6" s="4"/>
      <c r="K6" s="4"/>
      <c r="M6" s="4"/>
      <c r="N6" s="5" t="s">
        <v>80</v>
      </c>
    </row>
    <row r="7" spans="1:16" s="1" customFormat="1" ht="17.25" customHeight="1">
      <c r="A7" s="6"/>
      <c r="B7" s="509" t="s">
        <v>80</v>
      </c>
      <c r="C7" s="509"/>
      <c r="D7" s="509"/>
      <c r="E7" s="509"/>
      <c r="F7" s="509"/>
      <c r="G7" s="509"/>
      <c r="H7" s="509"/>
      <c r="I7" s="509"/>
      <c r="J7" s="509"/>
      <c r="K7" s="509"/>
      <c r="L7" s="509"/>
      <c r="M7" s="509"/>
      <c r="N7" s="509"/>
    </row>
    <row r="8" spans="1:16" s="1" customFormat="1" ht="17.25" customHeight="1">
      <c r="A8" s="4"/>
      <c r="B8" s="510" t="s">
        <v>61</v>
      </c>
      <c r="C8" s="510"/>
      <c r="D8" s="510"/>
      <c r="E8" s="510"/>
      <c r="F8" s="510"/>
      <c r="G8" s="510"/>
      <c r="H8" s="510"/>
      <c r="I8" s="510"/>
      <c r="J8" s="510"/>
      <c r="K8" s="510"/>
      <c r="L8" s="510"/>
      <c r="M8" s="510"/>
      <c r="N8" s="510"/>
    </row>
    <row r="9" spans="1:16" s="1" customFormat="1" ht="17.25" customHeight="1" thickBot="1">
      <c r="A9" s="4"/>
      <c r="B9" s="4"/>
      <c r="C9" s="7"/>
      <c r="D9" s="7"/>
      <c r="E9" s="7"/>
      <c r="F9" s="7"/>
      <c r="G9" s="7"/>
      <c r="H9" s="7"/>
      <c r="I9" s="7"/>
      <c r="J9" s="7"/>
      <c r="K9" s="4"/>
      <c r="L9" s="4"/>
      <c r="M9" s="4"/>
      <c r="N9" s="2"/>
    </row>
    <row r="10" spans="1:16" ht="17.25" customHeight="1">
      <c r="A10" s="28"/>
      <c r="B10" s="56" t="s">
        <v>8</v>
      </c>
      <c r="C10" s="9"/>
      <c r="D10" s="9">
        <v>2025</v>
      </c>
      <c r="E10" s="31" t="s">
        <v>40</v>
      </c>
      <c r="F10" s="9">
        <v>2025</v>
      </c>
      <c r="G10" s="31" t="s">
        <v>62</v>
      </c>
      <c r="H10" s="9">
        <v>2026</v>
      </c>
      <c r="I10" s="31" t="s">
        <v>41</v>
      </c>
      <c r="J10" s="9">
        <v>2026</v>
      </c>
      <c r="K10" s="31" t="s">
        <v>46</v>
      </c>
      <c r="L10" s="9">
        <v>2027</v>
      </c>
      <c r="M10" s="31" t="s">
        <v>42</v>
      </c>
      <c r="N10" s="10">
        <v>2028</v>
      </c>
    </row>
    <row r="11" spans="1:16" ht="17.25" customHeight="1" thickBot="1">
      <c r="A11" s="28"/>
      <c r="B11" s="57" t="s">
        <v>9</v>
      </c>
      <c r="C11" s="12" t="s">
        <v>43</v>
      </c>
      <c r="D11" s="128" t="s">
        <v>64</v>
      </c>
      <c r="E11" s="12" t="s">
        <v>44</v>
      </c>
      <c r="F11" s="128" t="s">
        <v>12</v>
      </c>
      <c r="G11" s="12" t="s">
        <v>44</v>
      </c>
      <c r="H11" s="128" t="s">
        <v>64</v>
      </c>
      <c r="I11" s="12" t="s">
        <v>44</v>
      </c>
      <c r="J11" s="128" t="s">
        <v>12</v>
      </c>
      <c r="K11" s="12" t="s">
        <v>44</v>
      </c>
      <c r="L11" s="128" t="s">
        <v>31</v>
      </c>
      <c r="M11" s="12" t="s">
        <v>44</v>
      </c>
      <c r="N11" s="148" t="s">
        <v>31</v>
      </c>
    </row>
    <row r="12" spans="1:16" ht="17.25" customHeight="1">
      <c r="A12" s="28"/>
      <c r="B12" s="58"/>
      <c r="C12" s="32"/>
      <c r="D12" s="32" t="s">
        <v>13</v>
      </c>
      <c r="E12" s="51" t="s">
        <v>14</v>
      </c>
      <c r="F12" s="32" t="s">
        <v>15</v>
      </c>
      <c r="G12" s="32" t="s">
        <v>16</v>
      </c>
      <c r="H12" s="32" t="s">
        <v>17</v>
      </c>
      <c r="I12" s="52" t="s">
        <v>18</v>
      </c>
      <c r="J12" s="106" t="s">
        <v>19</v>
      </c>
      <c r="K12" s="106" t="s">
        <v>20</v>
      </c>
      <c r="L12" s="106" t="s">
        <v>21</v>
      </c>
      <c r="M12" s="106" t="s">
        <v>22</v>
      </c>
      <c r="N12" s="108" t="s">
        <v>23</v>
      </c>
    </row>
    <row r="13" spans="1:16" ht="17.25" customHeight="1">
      <c r="A13" s="28"/>
      <c r="B13" s="18"/>
      <c r="C13" s="21"/>
      <c r="D13" s="21"/>
      <c r="E13" s="21"/>
      <c r="F13" s="116"/>
      <c r="G13" s="116"/>
      <c r="H13" s="116"/>
      <c r="I13" s="116"/>
      <c r="J13" s="149"/>
      <c r="K13" s="116"/>
      <c r="L13" s="116"/>
      <c r="M13" s="116"/>
      <c r="N13" s="129"/>
    </row>
    <row r="14" spans="1:16" ht="17.25" customHeight="1">
      <c r="A14" s="28"/>
      <c r="B14" s="130"/>
      <c r="C14" s="113" t="s">
        <v>65</v>
      </c>
      <c r="D14" s="159"/>
      <c r="E14" s="113"/>
      <c r="F14" s="49"/>
      <c r="G14" s="49"/>
      <c r="H14" s="49"/>
      <c r="I14" s="49"/>
      <c r="J14" s="49"/>
      <c r="K14" s="116"/>
      <c r="L14" s="116"/>
      <c r="M14" s="116"/>
      <c r="N14" s="129"/>
    </row>
    <row r="15" spans="1:16" ht="17.25" customHeight="1">
      <c r="A15" s="28"/>
      <c r="B15" s="18">
        <v>19</v>
      </c>
      <c r="C15" s="21" t="s">
        <v>81</v>
      </c>
      <c r="D15" s="36">
        <v>19.2</v>
      </c>
      <c r="E15" s="522"/>
      <c r="F15" s="528"/>
      <c r="G15" s="522"/>
      <c r="H15" s="116">
        <v>45.5</v>
      </c>
      <c r="I15" s="522"/>
      <c r="J15" s="528"/>
      <c r="K15" s="522"/>
      <c r="L15" s="528"/>
      <c r="M15" s="522"/>
      <c r="N15" s="525"/>
    </row>
    <row r="16" spans="1:16" ht="17.25" customHeight="1" thickBot="1">
      <c r="A16" s="28"/>
      <c r="B16" s="18">
        <f>B15+1</f>
        <v>20</v>
      </c>
      <c r="C16" s="21" t="s">
        <v>54</v>
      </c>
      <c r="D16" s="37">
        <v>2.6</v>
      </c>
      <c r="E16" s="526"/>
      <c r="F16" s="529"/>
      <c r="G16" s="526"/>
      <c r="H16" s="118">
        <v>21.3</v>
      </c>
      <c r="I16" s="526"/>
      <c r="J16" s="529"/>
      <c r="K16" s="526"/>
      <c r="L16" s="529"/>
      <c r="M16" s="526"/>
      <c r="N16" s="527"/>
      <c r="P16" s="160"/>
    </row>
    <row r="17" spans="1:14" ht="17.25" customHeight="1">
      <c r="A17" s="28"/>
      <c r="B17" s="18">
        <f>B16+1</f>
        <v>21</v>
      </c>
      <c r="C17" s="21" t="s">
        <v>82</v>
      </c>
      <c r="D17" s="119">
        <f t="shared" ref="D17:N17" si="0">SUM(D15:D16)</f>
        <v>21.8</v>
      </c>
      <c r="E17" s="119">
        <v>27.799999999999997</v>
      </c>
      <c r="F17" s="119">
        <v>49.599999999999994</v>
      </c>
      <c r="G17" s="119">
        <v>-6.6999999999999957</v>
      </c>
      <c r="H17" s="119">
        <f t="shared" si="0"/>
        <v>66.8</v>
      </c>
      <c r="I17" s="119">
        <v>-23.9</v>
      </c>
      <c r="J17" s="119">
        <v>42.9</v>
      </c>
      <c r="K17" s="119">
        <v>-26.5</v>
      </c>
      <c r="L17" s="119">
        <v>16.399999999999999</v>
      </c>
      <c r="M17" s="119">
        <v>27.099999999999994</v>
      </c>
      <c r="N17" s="134">
        <v>43.5</v>
      </c>
    </row>
    <row r="18" spans="1:14" ht="17.25" customHeight="1">
      <c r="A18" s="28"/>
      <c r="B18" s="18"/>
      <c r="C18" s="21"/>
      <c r="D18" s="151"/>
      <c r="E18" s="154"/>
      <c r="F18" s="161"/>
      <c r="G18" s="154"/>
      <c r="H18" s="161"/>
      <c r="I18" s="154"/>
      <c r="J18" s="161"/>
      <c r="K18" s="154"/>
      <c r="L18" s="161"/>
      <c r="M18" s="154"/>
      <c r="N18" s="162"/>
    </row>
    <row r="19" spans="1:14" ht="17.25" customHeight="1" thickBot="1">
      <c r="A19" s="28"/>
      <c r="B19" s="18">
        <f>B17+1</f>
        <v>22</v>
      </c>
      <c r="C19" s="21" t="s">
        <v>56</v>
      </c>
      <c r="D19" s="37">
        <v>5.9</v>
      </c>
      <c r="E19" s="37">
        <f>F19-D19</f>
        <v>4.5999999999999996</v>
      </c>
      <c r="F19" s="118">
        <v>10.5</v>
      </c>
      <c r="G19" s="37">
        <f t="shared" ref="G16:G19" si="1">J19-F19</f>
        <v>-0.19999999999999929</v>
      </c>
      <c r="H19" s="118">
        <v>6.2</v>
      </c>
      <c r="I19" s="37">
        <f>J19-H19</f>
        <v>4.1000000000000005</v>
      </c>
      <c r="J19" s="136">
        <v>10.3</v>
      </c>
      <c r="K19" s="37">
        <f>L19-J19</f>
        <v>-0.20000000000000107</v>
      </c>
      <c r="L19" s="136">
        <v>10.1</v>
      </c>
      <c r="M19" s="37">
        <f>N19-L19</f>
        <v>0.70000000000000107</v>
      </c>
      <c r="N19" s="137">
        <v>10.8</v>
      </c>
    </row>
    <row r="20" spans="1:14" ht="17.25" customHeight="1">
      <c r="A20" s="28"/>
      <c r="B20" s="18">
        <f>B19+1</f>
        <v>23</v>
      </c>
      <c r="C20" s="21" t="s">
        <v>83</v>
      </c>
      <c r="D20" s="153">
        <f t="shared" ref="D20:N20" si="2">D17-D19</f>
        <v>15.9</v>
      </c>
      <c r="E20" s="153">
        <f t="shared" si="2"/>
        <v>23.199999999999996</v>
      </c>
      <c r="F20" s="153">
        <f t="shared" si="2"/>
        <v>39.099999999999994</v>
      </c>
      <c r="G20" s="153">
        <f>G17-G19</f>
        <v>-6.4999999999999964</v>
      </c>
      <c r="H20" s="153">
        <f t="shared" si="2"/>
        <v>60.599999999999994</v>
      </c>
      <c r="I20" s="153">
        <f t="shared" si="2"/>
        <v>-28</v>
      </c>
      <c r="J20" s="153">
        <f t="shared" si="2"/>
        <v>32.599999999999994</v>
      </c>
      <c r="K20" s="153">
        <f>K17-K19</f>
        <v>-26.299999999999997</v>
      </c>
      <c r="L20" s="153">
        <f t="shared" si="2"/>
        <v>6.2999999999999989</v>
      </c>
      <c r="M20" s="153">
        <f t="shared" si="2"/>
        <v>26.399999999999991</v>
      </c>
      <c r="N20" s="163">
        <f t="shared" si="2"/>
        <v>32.700000000000003</v>
      </c>
    </row>
    <row r="21" spans="1:14" ht="17.25" customHeight="1">
      <c r="A21" s="28"/>
      <c r="B21" s="22"/>
      <c r="C21" s="23"/>
      <c r="D21" s="164"/>
      <c r="E21" s="155"/>
      <c r="F21" s="161"/>
      <c r="G21" s="155"/>
      <c r="H21" s="161"/>
      <c r="I21" s="155"/>
      <c r="J21" s="165"/>
      <c r="K21" s="155"/>
      <c r="L21" s="165"/>
      <c r="M21" s="155"/>
      <c r="N21" s="166"/>
    </row>
    <row r="22" spans="1:14" ht="17.25" customHeight="1">
      <c r="A22" s="28"/>
      <c r="B22" s="22">
        <f>B20+1</f>
        <v>24</v>
      </c>
      <c r="C22" s="23" t="s">
        <v>58</v>
      </c>
      <c r="D22" s="36">
        <v>5.9</v>
      </c>
      <c r="E22" s="36">
        <f>F22-D22</f>
        <v>1.5858003927758793</v>
      </c>
      <c r="F22" s="116">
        <v>7.4858003927758796</v>
      </c>
      <c r="G22" s="36">
        <f>J22-F22</f>
        <v>-0.65681930372673936</v>
      </c>
      <c r="H22" s="116">
        <v>3.2</v>
      </c>
      <c r="I22" s="36">
        <f>J22-H22</f>
        <v>3.6289810890491401</v>
      </c>
      <c r="J22" s="141">
        <v>6.8289810890491403</v>
      </c>
      <c r="K22" s="36">
        <f>L22-J22</f>
        <v>-6.8289810890491403</v>
      </c>
      <c r="L22" s="141">
        <v>0</v>
      </c>
      <c r="M22" s="36">
        <f>N22-L22</f>
        <v>0</v>
      </c>
      <c r="N22" s="142">
        <v>0</v>
      </c>
    </row>
    <row r="23" spans="1:14" ht="17.25" customHeight="1">
      <c r="A23" s="28"/>
      <c r="B23" s="22">
        <f>B22+1</f>
        <v>25</v>
      </c>
      <c r="C23" s="23" t="s">
        <v>84</v>
      </c>
      <c r="D23" s="87">
        <f>SUM(D20,D22)</f>
        <v>21.8</v>
      </c>
      <c r="E23" s="36">
        <f>F23-D23</f>
        <v>24.785800392775872</v>
      </c>
      <c r="F23" s="87">
        <f>SUM(F20,F22)</f>
        <v>46.585800392775873</v>
      </c>
      <c r="G23" s="36">
        <f>J23-F23</f>
        <v>-7.156819303726742</v>
      </c>
      <c r="H23" s="87">
        <f>SUM(H20,H22)</f>
        <v>63.8</v>
      </c>
      <c r="I23" s="36">
        <f>J23-H23</f>
        <v>-24.371018910950866</v>
      </c>
      <c r="J23" s="87">
        <f>SUM(J20,J22)</f>
        <v>39.428981089049131</v>
      </c>
      <c r="K23" s="36">
        <f>L23-J23</f>
        <v>-33.128981089049134</v>
      </c>
      <c r="L23" s="87">
        <f>SUM(L20,L22)</f>
        <v>6.2999999999999989</v>
      </c>
      <c r="M23" s="36">
        <f>N23-L23</f>
        <v>26.400000000000006</v>
      </c>
      <c r="N23" s="142">
        <f>SUM(N20,N22)</f>
        <v>32.700000000000003</v>
      </c>
    </row>
    <row r="24" spans="1:14" ht="17.25" customHeight="1">
      <c r="A24" s="28"/>
      <c r="B24" s="22">
        <f>B23+1</f>
        <v>26</v>
      </c>
      <c r="C24" s="23" t="s">
        <v>69</v>
      </c>
      <c r="D24" s="167">
        <f>0.1*(D20+D22)</f>
        <v>2.1800000000000002</v>
      </c>
      <c r="E24" s="36">
        <f>F24-D24</f>
        <v>-2.1800000000000002</v>
      </c>
      <c r="F24" s="119"/>
      <c r="G24" s="36">
        <f>J24-F24</f>
        <v>0</v>
      </c>
      <c r="H24" s="119">
        <f>0.1*(H20+H22)</f>
        <v>6.38</v>
      </c>
      <c r="I24" s="36">
        <f>J24-H24</f>
        <v>-6.38</v>
      </c>
      <c r="J24" s="167"/>
      <c r="K24" s="36"/>
      <c r="L24" s="167"/>
      <c r="M24" s="36"/>
      <c r="N24" s="142"/>
    </row>
    <row r="25" spans="1:14" ht="17.25" customHeight="1" thickBot="1">
      <c r="A25" s="28"/>
      <c r="B25" s="22"/>
      <c r="C25" s="23"/>
      <c r="D25" s="120"/>
      <c r="E25" s="120"/>
      <c r="F25" s="121"/>
      <c r="G25" s="120"/>
      <c r="H25" s="121"/>
      <c r="I25" s="120"/>
      <c r="J25" s="145"/>
      <c r="K25" s="120"/>
      <c r="L25" s="145"/>
      <c r="M25" s="120"/>
      <c r="N25" s="146"/>
    </row>
    <row r="26" spans="1:14" ht="24" customHeight="1" thickBot="1">
      <c r="A26" s="28"/>
      <c r="B26" s="24">
        <f>B24+1</f>
        <v>27</v>
      </c>
      <c r="C26" s="25" t="s">
        <v>85</v>
      </c>
      <c r="D26" s="147">
        <f>SUM(D23:D24)</f>
        <v>23.98</v>
      </c>
      <c r="E26" s="147">
        <f>F26-D26</f>
        <v>22.605800392775873</v>
      </c>
      <c r="F26" s="147">
        <f>SUM(F23:F24)</f>
        <v>46.585800392775873</v>
      </c>
      <c r="G26" s="147">
        <f>J26-F26</f>
        <v>-7.156819303726742</v>
      </c>
      <c r="H26" s="147">
        <f>SUM(H23:H24)</f>
        <v>70.179999999999993</v>
      </c>
      <c r="I26" s="147">
        <f>J26-H26</f>
        <v>-30.751018910950862</v>
      </c>
      <c r="J26" s="147">
        <f>SUM(J23:J24)</f>
        <v>39.428981089049131</v>
      </c>
      <c r="K26" s="147">
        <f>L26-J26</f>
        <v>-33.128981089049134</v>
      </c>
      <c r="L26" s="147">
        <f>SUM(L23:L24)</f>
        <v>6.2999999999999989</v>
      </c>
      <c r="M26" s="147">
        <f>N26-L26</f>
        <v>26.400000000000006</v>
      </c>
      <c r="N26" s="79">
        <f>SUM(N23:N24)</f>
        <v>32.700000000000003</v>
      </c>
    </row>
    <row r="27" spans="1:14" ht="17.25" customHeight="1">
      <c r="A27" s="28"/>
      <c r="B27" s="4"/>
      <c r="C27" s="4"/>
      <c r="D27" s="4"/>
      <c r="E27" s="4"/>
      <c r="F27" s="4"/>
      <c r="G27" s="4"/>
      <c r="H27" s="4"/>
      <c r="I27" s="127"/>
      <c r="J27" s="4"/>
      <c r="K27" s="4"/>
      <c r="L27" s="4"/>
      <c r="M27" s="4"/>
      <c r="N27" s="4"/>
    </row>
    <row r="28" spans="1:14" ht="17.25" customHeight="1" thickBot="1">
      <c r="A28" s="28"/>
      <c r="B28" s="4"/>
      <c r="C28" s="4"/>
      <c r="D28" s="4"/>
      <c r="E28" s="4"/>
      <c r="F28" s="4"/>
      <c r="G28" s="4"/>
      <c r="H28" s="4"/>
      <c r="I28" s="4"/>
      <c r="J28" s="4"/>
      <c r="K28" s="4"/>
      <c r="L28" s="4"/>
      <c r="M28" s="4"/>
      <c r="N28" s="4"/>
    </row>
    <row r="29" spans="1:14" ht="17.25" customHeight="1">
      <c r="A29" s="28"/>
      <c r="B29" s="56" t="s">
        <v>8</v>
      </c>
      <c r="C29" s="9"/>
      <c r="D29" s="9">
        <v>2028</v>
      </c>
      <c r="E29" s="31" t="s">
        <v>40</v>
      </c>
      <c r="F29" s="68">
        <v>2029</v>
      </c>
      <c r="G29" s="31" t="s">
        <v>45</v>
      </c>
      <c r="H29" s="9">
        <v>2030</v>
      </c>
      <c r="I29" s="72" t="s">
        <v>41</v>
      </c>
      <c r="J29" s="10">
        <v>2031</v>
      </c>
    </row>
    <row r="30" spans="1:14" ht="17.25" customHeight="1" thickBot="1">
      <c r="A30" s="28"/>
      <c r="B30" s="57" t="s">
        <v>9</v>
      </c>
      <c r="C30" s="12" t="s">
        <v>43</v>
      </c>
      <c r="D30" s="128" t="s">
        <v>31</v>
      </c>
      <c r="E30" s="12" t="s">
        <v>44</v>
      </c>
      <c r="F30" s="168" t="s">
        <v>31</v>
      </c>
      <c r="G30" s="12" t="s">
        <v>44</v>
      </c>
      <c r="H30" s="128" t="s">
        <v>31</v>
      </c>
      <c r="I30" s="73" t="s">
        <v>44</v>
      </c>
      <c r="J30" s="148" t="s">
        <v>31</v>
      </c>
      <c r="L30" s="160"/>
    </row>
    <row r="31" spans="1:14" ht="17.25" customHeight="1">
      <c r="A31" s="28"/>
      <c r="B31" s="58"/>
      <c r="C31" s="32"/>
      <c r="D31" s="32" t="s">
        <v>13</v>
      </c>
      <c r="E31" s="51" t="s">
        <v>14</v>
      </c>
      <c r="F31" s="69" t="s">
        <v>15</v>
      </c>
      <c r="G31" s="51" t="s">
        <v>16</v>
      </c>
      <c r="H31" s="32" t="s">
        <v>17</v>
      </c>
      <c r="I31" s="169" t="s">
        <v>18</v>
      </c>
      <c r="J31" s="40" t="s">
        <v>19</v>
      </c>
    </row>
    <row r="32" spans="1:14" ht="17.25" customHeight="1">
      <c r="A32" s="28"/>
      <c r="B32" s="18"/>
      <c r="C32" s="21"/>
      <c r="D32" s="21"/>
      <c r="E32" s="21"/>
      <c r="F32" s="170"/>
      <c r="G32" s="21"/>
      <c r="H32" s="116"/>
      <c r="I32" s="171"/>
      <c r="J32" s="129"/>
    </row>
    <row r="33" spans="1:15" ht="17.25" customHeight="1">
      <c r="A33" s="28"/>
      <c r="B33" s="130"/>
      <c r="C33" s="113" t="s">
        <v>65</v>
      </c>
      <c r="D33" s="113"/>
      <c r="E33" s="113"/>
      <c r="F33" s="172"/>
      <c r="G33" s="113"/>
      <c r="H33" s="49"/>
      <c r="I33" s="173"/>
      <c r="J33" s="174"/>
    </row>
    <row r="34" spans="1:15" ht="17.25" customHeight="1">
      <c r="A34" s="28"/>
      <c r="B34" s="18">
        <f>B26+1</f>
        <v>28</v>
      </c>
      <c r="C34" s="21" t="s">
        <v>53</v>
      </c>
      <c r="D34" s="522"/>
      <c r="E34" s="522"/>
      <c r="F34" s="530"/>
      <c r="G34" s="522"/>
      <c r="H34" s="528"/>
      <c r="I34" s="522"/>
      <c r="J34" s="525"/>
    </row>
    <row r="35" spans="1:15" ht="17.25" customHeight="1" thickBot="1">
      <c r="A35" s="28"/>
      <c r="B35" s="18">
        <f>B34+1</f>
        <v>29</v>
      </c>
      <c r="C35" s="21" t="s">
        <v>54</v>
      </c>
      <c r="D35" s="526"/>
      <c r="E35" s="526"/>
      <c r="F35" s="531"/>
      <c r="G35" s="526"/>
      <c r="H35" s="529"/>
      <c r="I35" s="526"/>
      <c r="J35" s="527"/>
    </row>
    <row r="36" spans="1:15" ht="17.25" customHeight="1">
      <c r="A36" s="28"/>
      <c r="B36" s="18">
        <f>B35+1</f>
        <v>30</v>
      </c>
      <c r="C36" s="21" t="s">
        <v>86</v>
      </c>
      <c r="D36" s="153">
        <v>43.5</v>
      </c>
      <c r="E36" s="153">
        <v>-19.100000000000001</v>
      </c>
      <c r="F36" s="176">
        <v>24.4</v>
      </c>
      <c r="G36" s="119">
        <v>-0.59999999999999787</v>
      </c>
      <c r="H36" s="119">
        <v>23.8</v>
      </c>
      <c r="I36" s="119">
        <v>10.7</v>
      </c>
      <c r="J36" s="134">
        <v>34.5</v>
      </c>
    </row>
    <row r="37" spans="1:15" ht="17.25" customHeight="1">
      <c r="A37" s="28"/>
      <c r="B37" s="18"/>
      <c r="C37" s="21"/>
      <c r="D37" s="154"/>
      <c r="E37" s="154"/>
      <c r="F37" s="170"/>
      <c r="G37" s="135"/>
      <c r="H37" s="116"/>
      <c r="I37" s="135"/>
      <c r="J37" s="129"/>
    </row>
    <row r="38" spans="1:15" ht="17.25" customHeight="1" thickBot="1">
      <c r="A38" s="28"/>
      <c r="B38" s="18">
        <f>B36+1</f>
        <v>31</v>
      </c>
      <c r="C38" s="21" t="s">
        <v>56</v>
      </c>
      <c r="D38" s="152">
        <f>N19</f>
        <v>10.8</v>
      </c>
      <c r="E38" s="152">
        <f>F38-D38</f>
        <v>-0.20000000000000107</v>
      </c>
      <c r="F38" s="175">
        <v>10.6</v>
      </c>
      <c r="G38" s="37">
        <f>H38-F38</f>
        <v>-0.29999999999999893</v>
      </c>
      <c r="H38" s="118">
        <v>10.3</v>
      </c>
      <c r="I38" s="37">
        <f>J38-H38</f>
        <v>0.59999999999999964</v>
      </c>
      <c r="J38" s="59">
        <v>10.9</v>
      </c>
    </row>
    <row r="39" spans="1:15" ht="17.25" customHeight="1">
      <c r="A39" s="28"/>
      <c r="B39" s="18">
        <f>B38+1</f>
        <v>32</v>
      </c>
      <c r="C39" s="21" t="s">
        <v>87</v>
      </c>
      <c r="D39" s="153">
        <f t="shared" ref="D39:J39" si="3">D36-D38</f>
        <v>32.700000000000003</v>
      </c>
      <c r="E39" s="153">
        <f t="shared" si="3"/>
        <v>-18.899999999999999</v>
      </c>
      <c r="F39" s="176">
        <f t="shared" si="3"/>
        <v>13.799999999999999</v>
      </c>
      <c r="G39" s="119">
        <f t="shared" si="3"/>
        <v>-0.29999999999999893</v>
      </c>
      <c r="H39" s="119">
        <f t="shared" si="3"/>
        <v>13.5</v>
      </c>
      <c r="I39" s="119">
        <f t="shared" si="3"/>
        <v>10.1</v>
      </c>
      <c r="J39" s="134">
        <f t="shared" si="3"/>
        <v>23.6</v>
      </c>
    </row>
    <row r="40" spans="1:15" ht="17.25" customHeight="1">
      <c r="A40" s="28"/>
      <c r="B40" s="22"/>
      <c r="C40" s="23"/>
      <c r="D40" s="155"/>
      <c r="E40" s="155"/>
      <c r="F40" s="170"/>
      <c r="G40" s="139"/>
      <c r="H40" s="116"/>
      <c r="I40" s="139"/>
      <c r="J40" s="129"/>
    </row>
    <row r="41" spans="1:15" ht="17.25" customHeight="1" thickBot="1">
      <c r="A41" s="28"/>
      <c r="B41" s="22">
        <f>B39+1</f>
        <v>33</v>
      </c>
      <c r="C41" s="23" t="s">
        <v>58</v>
      </c>
      <c r="D41" s="151">
        <f>N22</f>
        <v>0</v>
      </c>
      <c r="E41" s="151">
        <f>F41-D41</f>
        <v>0</v>
      </c>
      <c r="F41" s="170">
        <v>0</v>
      </c>
      <c r="G41" s="36">
        <f>H41-F41</f>
        <v>0</v>
      </c>
      <c r="H41" s="116">
        <v>0</v>
      </c>
      <c r="I41" s="36">
        <f>J41-H41</f>
        <v>0</v>
      </c>
      <c r="J41" s="129">
        <v>0</v>
      </c>
    </row>
    <row r="42" spans="1:15" ht="24" customHeight="1" thickBot="1">
      <c r="A42" s="28"/>
      <c r="B42" s="24">
        <f>B41+1</f>
        <v>34</v>
      </c>
      <c r="C42" s="25" t="s">
        <v>88</v>
      </c>
      <c r="D42" s="147">
        <f>D39+D41</f>
        <v>32.700000000000003</v>
      </c>
      <c r="E42" s="147">
        <f>E39+E41</f>
        <v>-18.899999999999999</v>
      </c>
      <c r="F42" s="103">
        <f t="shared" ref="F42:J42" si="4">F39+F41</f>
        <v>13.799999999999999</v>
      </c>
      <c r="G42" s="147">
        <f t="shared" si="4"/>
        <v>-0.29999999999999893</v>
      </c>
      <c r="H42" s="147">
        <f t="shared" si="4"/>
        <v>13.5</v>
      </c>
      <c r="I42" s="147">
        <f t="shared" si="4"/>
        <v>10.1</v>
      </c>
      <c r="J42" s="79">
        <f t="shared" si="4"/>
        <v>23.6</v>
      </c>
    </row>
    <row r="43" spans="1:15" ht="17.25" customHeight="1">
      <c r="A43" s="28"/>
      <c r="B43" s="28"/>
      <c r="C43" s="28"/>
      <c r="D43" s="28"/>
      <c r="E43" s="28"/>
      <c r="F43" s="28"/>
      <c r="G43" s="28"/>
      <c r="H43" s="28"/>
      <c r="I43" s="28"/>
      <c r="J43" s="28"/>
      <c r="K43" s="28"/>
      <c r="L43" s="28"/>
      <c r="M43" s="28"/>
    </row>
    <row r="44" spans="1:15" ht="17.25" customHeight="1">
      <c r="A44" s="28"/>
      <c r="B44" s="4" t="s">
        <v>33</v>
      </c>
      <c r="M44" s="28"/>
    </row>
    <row r="45" spans="1:15" ht="36.75" customHeight="1">
      <c r="A45" s="28"/>
      <c r="B45" s="61">
        <v>1</v>
      </c>
      <c r="C45" s="508" t="s">
        <v>89</v>
      </c>
      <c r="D45" s="508"/>
      <c r="E45" s="508"/>
      <c r="F45" s="508"/>
      <c r="G45" s="508"/>
      <c r="H45" s="508"/>
      <c r="I45" s="508"/>
      <c r="J45" s="508"/>
      <c r="K45" s="508"/>
      <c r="L45" s="508"/>
      <c r="M45" s="508"/>
      <c r="N45" s="508"/>
    </row>
    <row r="46" spans="1:15" ht="17.25" customHeight="1">
      <c r="A46" s="28"/>
      <c r="B46" s="27">
        <v>2</v>
      </c>
      <c r="C46" s="508" t="s">
        <v>79</v>
      </c>
      <c r="D46" s="508"/>
      <c r="E46" s="508"/>
      <c r="F46" s="508"/>
      <c r="G46" s="508"/>
      <c r="H46" s="508"/>
      <c r="I46" s="508"/>
      <c r="J46" s="508"/>
      <c r="K46" s="508"/>
      <c r="L46" s="508"/>
      <c r="M46" s="508"/>
      <c r="N46" s="508"/>
      <c r="O46" s="508"/>
    </row>
    <row r="47" spans="1:15" ht="17.25" customHeight="1">
      <c r="A47" s="28"/>
      <c r="B47" s="27"/>
      <c r="C47" s="511"/>
      <c r="D47" s="512"/>
      <c r="E47" s="512"/>
      <c r="F47" s="512"/>
      <c r="G47" s="512"/>
      <c r="H47" s="512"/>
      <c r="I47" s="512"/>
      <c r="J47" s="512"/>
      <c r="K47" s="512"/>
      <c r="L47" s="512"/>
      <c r="M47" s="28"/>
    </row>
    <row r="48" spans="1:15" ht="15">
      <c r="A48" s="28"/>
      <c r="B48" s="28"/>
      <c r="C48" s="28"/>
      <c r="D48" s="28"/>
    </row>
    <row r="49" spans="1:13" ht="15">
      <c r="A49" s="28"/>
      <c r="B49" s="28"/>
      <c r="C49" s="158"/>
      <c r="D49" s="28"/>
      <c r="E49" s="28"/>
      <c r="F49" s="28"/>
      <c r="G49" s="28"/>
      <c r="H49" s="28"/>
      <c r="I49" s="28"/>
      <c r="J49" s="28"/>
      <c r="K49" s="28"/>
      <c r="L49" s="28"/>
      <c r="M49" s="28"/>
    </row>
    <row r="50" spans="1:13" ht="15">
      <c r="A50" s="28"/>
      <c r="B50" s="28"/>
      <c r="C50" s="28"/>
      <c r="D50" s="28"/>
      <c r="E50" s="28"/>
      <c r="F50" s="28"/>
      <c r="G50" s="28"/>
      <c r="H50" s="28"/>
      <c r="I50" s="28"/>
      <c r="J50" s="28"/>
      <c r="K50" s="28"/>
      <c r="L50" s="28"/>
      <c r="M50" s="28"/>
    </row>
    <row r="51" spans="1:13" ht="15">
      <c r="A51" s="28"/>
      <c r="B51" s="28"/>
      <c r="C51" s="28"/>
      <c r="D51" s="28"/>
      <c r="E51" s="28"/>
      <c r="F51" s="28"/>
      <c r="G51" s="28"/>
      <c r="H51" s="28"/>
      <c r="I51" s="28"/>
      <c r="J51" s="28"/>
      <c r="K51" s="28"/>
      <c r="L51" s="28"/>
      <c r="M51" s="28"/>
    </row>
    <row r="52" spans="1:13" ht="15">
      <c r="A52" s="28"/>
      <c r="B52" s="28"/>
      <c r="C52" s="28"/>
      <c r="D52" s="28"/>
      <c r="E52" s="28"/>
      <c r="F52" s="28"/>
      <c r="G52" s="28"/>
      <c r="H52" s="28"/>
      <c r="I52" s="28"/>
      <c r="J52" s="28"/>
      <c r="K52" s="28"/>
      <c r="L52" s="28"/>
      <c r="M52" s="28"/>
    </row>
    <row r="53" spans="1:13" ht="15">
      <c r="A53" s="28"/>
      <c r="B53" s="28"/>
      <c r="C53" s="28"/>
      <c r="D53" s="28"/>
      <c r="E53" s="28"/>
      <c r="F53" s="28"/>
      <c r="G53" s="28"/>
      <c r="H53" s="28"/>
      <c r="I53" s="28"/>
      <c r="J53" s="28"/>
      <c r="K53" s="28"/>
      <c r="L53" s="28"/>
      <c r="M53" s="28"/>
    </row>
    <row r="54" spans="1:13" ht="15">
      <c r="A54" s="28"/>
      <c r="B54" s="28"/>
      <c r="C54" s="28"/>
      <c r="D54" s="28"/>
      <c r="E54" s="28"/>
      <c r="F54" s="28"/>
      <c r="G54" s="28"/>
      <c r="H54" s="28"/>
      <c r="I54" s="28"/>
      <c r="J54" s="28"/>
      <c r="K54" s="28"/>
      <c r="L54" s="28"/>
      <c r="M54" s="28"/>
    </row>
    <row r="55" spans="1:13" ht="15">
      <c r="A55" s="28"/>
      <c r="B55" s="28"/>
      <c r="C55" s="28"/>
      <c r="D55" s="28"/>
      <c r="E55" s="28"/>
      <c r="F55" s="28"/>
      <c r="G55" s="28"/>
      <c r="H55" s="28"/>
      <c r="I55" s="28"/>
      <c r="J55" s="28"/>
      <c r="K55" s="28"/>
      <c r="L55" s="28"/>
      <c r="M55" s="28"/>
    </row>
    <row r="56" spans="1:13" ht="15">
      <c r="A56" s="28"/>
      <c r="B56" s="28"/>
      <c r="C56" s="28"/>
      <c r="D56" s="28"/>
      <c r="E56" s="28"/>
      <c r="F56" s="28"/>
      <c r="G56" s="28"/>
      <c r="H56" s="28"/>
      <c r="I56" s="28"/>
      <c r="J56" s="28"/>
      <c r="K56" s="28"/>
      <c r="L56" s="28"/>
      <c r="M56" s="28"/>
    </row>
    <row r="57" spans="1:13" ht="15">
      <c r="A57" s="28"/>
      <c r="B57" s="28"/>
      <c r="C57" s="28"/>
      <c r="D57" s="28"/>
      <c r="E57" s="28"/>
      <c r="F57" s="28"/>
      <c r="G57" s="28"/>
      <c r="H57" s="28"/>
      <c r="I57" s="28"/>
      <c r="J57" s="28"/>
      <c r="K57" s="28"/>
      <c r="L57" s="28"/>
      <c r="M57" s="28"/>
    </row>
    <row r="58" spans="1:13" ht="15">
      <c r="A58" s="28"/>
      <c r="B58" s="28"/>
      <c r="C58" s="28"/>
      <c r="D58" s="28"/>
      <c r="E58" s="28"/>
      <c r="F58" s="28"/>
      <c r="G58" s="28"/>
      <c r="H58" s="28"/>
      <c r="I58" s="28"/>
      <c r="J58" s="28"/>
      <c r="K58" s="28"/>
      <c r="L58" s="28"/>
      <c r="M58" s="28"/>
    </row>
    <row r="59" spans="1:13" ht="15">
      <c r="A59" s="28"/>
      <c r="B59" s="28"/>
      <c r="C59" s="28"/>
      <c r="D59" s="28"/>
      <c r="E59" s="28"/>
      <c r="F59" s="28"/>
      <c r="G59" s="28"/>
      <c r="H59" s="28"/>
      <c r="I59" s="28"/>
      <c r="J59" s="28"/>
      <c r="K59" s="28"/>
      <c r="L59" s="28"/>
      <c r="M59" s="28"/>
    </row>
    <row r="60" spans="1:13" ht="15">
      <c r="A60" s="28"/>
      <c r="B60" s="28"/>
      <c r="C60" s="28"/>
      <c r="D60" s="28"/>
      <c r="E60" s="28"/>
      <c r="F60" s="28"/>
      <c r="G60" s="28"/>
      <c r="H60" s="28"/>
      <c r="I60" s="28"/>
      <c r="J60" s="28"/>
      <c r="K60" s="28"/>
      <c r="L60" s="28"/>
      <c r="M60" s="28"/>
    </row>
    <row r="61" spans="1:13" ht="15">
      <c r="A61" s="28"/>
      <c r="B61" s="28"/>
      <c r="C61" s="28"/>
      <c r="D61" s="28"/>
      <c r="E61" s="28"/>
      <c r="F61" s="28"/>
      <c r="G61" s="28"/>
      <c r="H61" s="28"/>
      <c r="I61" s="28"/>
      <c r="J61" s="28"/>
      <c r="K61" s="28"/>
      <c r="L61" s="28"/>
      <c r="M61" s="28"/>
    </row>
    <row r="62" spans="1:13" ht="15">
      <c r="A62" s="28"/>
      <c r="B62" s="28"/>
      <c r="C62" s="28"/>
      <c r="D62" s="28"/>
      <c r="E62" s="28"/>
      <c r="F62" s="28"/>
      <c r="G62" s="28"/>
      <c r="H62" s="28"/>
      <c r="I62" s="28"/>
      <c r="J62" s="28"/>
      <c r="K62" s="28"/>
      <c r="L62" s="28"/>
      <c r="M62" s="28"/>
    </row>
    <row r="63" spans="1:13" ht="15">
      <c r="A63" s="28"/>
      <c r="B63" s="28"/>
      <c r="C63" s="28"/>
      <c r="D63" s="28"/>
      <c r="E63" s="28"/>
      <c r="F63" s="28"/>
      <c r="G63" s="28"/>
      <c r="H63" s="28"/>
      <c r="I63" s="28"/>
      <c r="J63" s="28"/>
      <c r="K63" s="28"/>
      <c r="L63" s="28"/>
      <c r="M63" s="28"/>
    </row>
    <row r="64" spans="1:13" ht="15">
      <c r="A64" s="28"/>
      <c r="B64" s="28"/>
      <c r="C64" s="28"/>
      <c r="D64" s="28"/>
      <c r="E64" s="28"/>
      <c r="F64" s="28"/>
      <c r="G64" s="28"/>
      <c r="H64" s="28"/>
      <c r="I64" s="28"/>
      <c r="J64" s="28"/>
      <c r="K64" s="28"/>
      <c r="L64" s="28"/>
      <c r="M64" s="28"/>
    </row>
    <row r="65" spans="1:13" ht="15">
      <c r="A65" s="28"/>
      <c r="B65" s="28"/>
      <c r="C65" s="28"/>
      <c r="D65" s="28"/>
      <c r="E65" s="28"/>
      <c r="F65" s="28"/>
      <c r="G65" s="28"/>
      <c r="H65" s="28"/>
      <c r="I65" s="28"/>
      <c r="J65" s="28"/>
      <c r="K65" s="28"/>
      <c r="L65" s="28"/>
      <c r="M65" s="28"/>
    </row>
    <row r="66" spans="1:13" ht="15">
      <c r="A66" s="28"/>
      <c r="B66" s="28"/>
      <c r="C66" s="28"/>
      <c r="D66" s="28"/>
      <c r="E66" s="28"/>
      <c r="F66" s="28"/>
      <c r="G66" s="28"/>
      <c r="H66" s="28"/>
      <c r="I66" s="28"/>
      <c r="J66" s="28"/>
      <c r="K66" s="28"/>
      <c r="L66" s="28"/>
      <c r="M66" s="28"/>
    </row>
    <row r="67" spans="1:13" ht="15">
      <c r="A67" s="28"/>
      <c r="B67" s="28"/>
      <c r="C67" s="28"/>
      <c r="D67" s="28"/>
      <c r="E67" s="28"/>
      <c r="F67" s="28"/>
      <c r="G67" s="28"/>
      <c r="H67" s="28"/>
      <c r="I67" s="28"/>
      <c r="J67" s="28"/>
      <c r="K67" s="28"/>
      <c r="L67" s="28"/>
      <c r="M67" s="28"/>
    </row>
    <row r="68" spans="1:13" ht="15">
      <c r="A68" s="28"/>
      <c r="B68" s="28"/>
      <c r="C68" s="28"/>
      <c r="D68" s="28"/>
      <c r="E68" s="28"/>
      <c r="F68" s="28"/>
      <c r="G68" s="28"/>
      <c r="H68" s="28"/>
      <c r="I68" s="28"/>
      <c r="J68" s="28"/>
      <c r="K68" s="28"/>
      <c r="L68" s="28"/>
      <c r="M68" s="28"/>
    </row>
    <row r="69" spans="1:13" ht="15">
      <c r="A69" s="28"/>
      <c r="B69" s="28"/>
      <c r="C69" s="28"/>
      <c r="D69" s="28"/>
      <c r="E69" s="28"/>
      <c r="F69" s="28"/>
      <c r="G69" s="28"/>
      <c r="H69" s="28"/>
      <c r="I69" s="28"/>
      <c r="J69" s="28"/>
      <c r="K69" s="28"/>
      <c r="L69" s="28"/>
      <c r="M69" s="28"/>
    </row>
    <row r="70" spans="1:13" ht="15">
      <c r="A70" s="28"/>
      <c r="B70" s="28"/>
      <c r="C70" s="28"/>
      <c r="D70" s="28"/>
      <c r="E70" s="28"/>
      <c r="F70" s="28"/>
      <c r="G70" s="28"/>
      <c r="H70" s="28"/>
      <c r="I70" s="28"/>
      <c r="J70" s="28"/>
      <c r="K70" s="28"/>
      <c r="L70" s="28"/>
      <c r="M70" s="28"/>
    </row>
    <row r="71" spans="1:13" ht="15">
      <c r="A71" s="28"/>
      <c r="B71" s="28"/>
      <c r="C71" s="28"/>
      <c r="D71" s="28"/>
      <c r="E71" s="28"/>
      <c r="F71" s="28"/>
      <c r="G71" s="28"/>
      <c r="H71" s="28"/>
      <c r="I71" s="28"/>
      <c r="J71" s="28"/>
      <c r="K71" s="28"/>
      <c r="L71" s="28"/>
      <c r="M71" s="28"/>
    </row>
    <row r="72" spans="1:13" ht="15">
      <c r="A72" s="28"/>
      <c r="B72" s="28"/>
      <c r="C72" s="28"/>
      <c r="D72" s="28"/>
      <c r="E72" s="28"/>
      <c r="F72" s="28"/>
      <c r="G72" s="28"/>
      <c r="H72" s="28"/>
      <c r="I72" s="28"/>
      <c r="J72" s="28"/>
      <c r="K72" s="28"/>
      <c r="L72" s="28"/>
      <c r="M72" s="28"/>
    </row>
    <row r="73" spans="1:13" ht="15">
      <c r="A73" s="28"/>
      <c r="B73" s="28"/>
      <c r="C73" s="28"/>
      <c r="D73" s="28"/>
      <c r="E73" s="28"/>
      <c r="F73" s="28"/>
      <c r="G73" s="28"/>
      <c r="H73" s="28"/>
      <c r="I73" s="28"/>
      <c r="J73" s="28"/>
      <c r="K73" s="28"/>
      <c r="L73" s="28"/>
      <c r="M73" s="28"/>
    </row>
    <row r="74" spans="1:13" ht="15">
      <c r="A74" s="28"/>
      <c r="B74" s="28"/>
      <c r="C74" s="28"/>
      <c r="D74" s="28"/>
      <c r="E74" s="28"/>
      <c r="F74" s="28"/>
      <c r="G74" s="28"/>
      <c r="H74" s="28"/>
      <c r="I74" s="28"/>
      <c r="J74" s="28"/>
      <c r="K74" s="28"/>
      <c r="L74" s="28"/>
      <c r="M74" s="28"/>
    </row>
    <row r="75" spans="1:13" ht="15">
      <c r="A75" s="28"/>
      <c r="B75" s="28"/>
      <c r="C75" s="28"/>
      <c r="D75" s="28"/>
      <c r="E75" s="28"/>
      <c r="F75" s="28"/>
      <c r="G75" s="28"/>
      <c r="H75" s="28"/>
      <c r="I75" s="28"/>
      <c r="J75" s="28"/>
      <c r="K75" s="28"/>
      <c r="L75" s="28"/>
      <c r="M75" s="28"/>
    </row>
    <row r="76" spans="1:13" ht="15">
      <c r="A76" s="28"/>
      <c r="B76" s="28"/>
      <c r="C76" s="28"/>
      <c r="D76" s="28"/>
      <c r="E76" s="28"/>
      <c r="F76" s="28"/>
      <c r="G76" s="28"/>
      <c r="H76" s="28"/>
      <c r="I76" s="28"/>
      <c r="J76" s="28"/>
      <c r="K76" s="28"/>
      <c r="L76" s="28"/>
      <c r="M76" s="28"/>
    </row>
    <row r="77" spans="1:13" ht="15">
      <c r="A77" s="28"/>
      <c r="B77" s="28"/>
      <c r="C77" s="28"/>
      <c r="D77" s="28"/>
      <c r="E77" s="28"/>
      <c r="F77" s="28"/>
      <c r="G77" s="28"/>
      <c r="H77" s="28"/>
      <c r="I77" s="28"/>
      <c r="J77" s="28"/>
      <c r="K77" s="28"/>
      <c r="L77" s="28"/>
      <c r="M77" s="28"/>
    </row>
    <row r="78" spans="1:13" ht="15">
      <c r="A78" s="28"/>
      <c r="B78" s="28"/>
      <c r="C78" s="28"/>
      <c r="D78" s="28"/>
      <c r="E78" s="28"/>
      <c r="F78" s="28"/>
      <c r="G78" s="28"/>
      <c r="H78" s="28"/>
      <c r="I78" s="28"/>
      <c r="J78" s="28"/>
      <c r="K78" s="28"/>
      <c r="L78" s="28"/>
      <c r="M78" s="28"/>
    </row>
    <row r="79" spans="1:13" ht="15">
      <c r="A79" s="28"/>
      <c r="B79" s="28"/>
      <c r="C79" s="28"/>
      <c r="D79" s="28"/>
      <c r="E79" s="28"/>
      <c r="F79" s="28"/>
      <c r="G79" s="28"/>
      <c r="H79" s="28"/>
      <c r="I79" s="28"/>
      <c r="J79" s="28"/>
      <c r="K79" s="28"/>
      <c r="L79" s="28"/>
      <c r="M79" s="28"/>
    </row>
    <row r="80" spans="1:13" ht="15">
      <c r="A80" s="28"/>
      <c r="B80" s="28"/>
      <c r="C80" s="28"/>
      <c r="D80" s="28"/>
      <c r="E80" s="28"/>
      <c r="F80" s="28"/>
      <c r="G80" s="28"/>
      <c r="H80" s="28"/>
      <c r="I80" s="28"/>
      <c r="J80" s="28"/>
      <c r="K80" s="28"/>
      <c r="L80" s="28"/>
      <c r="M80" s="28"/>
    </row>
    <row r="81" spans="1:13" ht="15">
      <c r="A81" s="28"/>
      <c r="B81" s="28"/>
      <c r="C81" s="28"/>
      <c r="D81" s="28"/>
      <c r="E81" s="28"/>
      <c r="F81" s="28"/>
      <c r="G81" s="28"/>
      <c r="H81" s="28"/>
      <c r="I81" s="28"/>
      <c r="J81" s="28"/>
      <c r="K81" s="28"/>
      <c r="L81" s="28"/>
      <c r="M81" s="28"/>
    </row>
    <row r="82" spans="1:13" ht="15">
      <c r="A82" s="28"/>
      <c r="B82" s="28"/>
      <c r="C82" s="28"/>
      <c r="D82" s="28"/>
      <c r="E82" s="28"/>
      <c r="F82" s="28"/>
      <c r="G82" s="28"/>
      <c r="H82" s="28"/>
      <c r="I82" s="28"/>
      <c r="J82" s="28"/>
      <c r="K82" s="28"/>
      <c r="L82" s="28"/>
      <c r="M82" s="28"/>
    </row>
    <row r="83" spans="1:13" ht="15">
      <c r="A83" s="28"/>
      <c r="B83" s="28"/>
      <c r="C83" s="28"/>
      <c r="D83" s="28"/>
      <c r="E83" s="28"/>
      <c r="F83" s="28"/>
      <c r="G83" s="28"/>
      <c r="H83" s="28"/>
      <c r="I83" s="28"/>
      <c r="J83" s="28"/>
      <c r="K83" s="28"/>
      <c r="L83" s="28"/>
      <c r="M83" s="28"/>
    </row>
    <row r="84" spans="1:13" ht="15">
      <c r="A84" s="28"/>
      <c r="B84" s="28"/>
      <c r="C84" s="28"/>
      <c r="D84" s="28"/>
      <c r="E84" s="28"/>
      <c r="F84" s="28"/>
      <c r="G84" s="28"/>
      <c r="H84" s="28"/>
      <c r="I84" s="28"/>
      <c r="J84" s="28"/>
      <c r="K84" s="28"/>
      <c r="L84" s="28"/>
      <c r="M84" s="28"/>
    </row>
    <row r="85" spans="1:13" ht="15">
      <c r="A85" s="28"/>
      <c r="B85" s="28"/>
      <c r="C85" s="28"/>
      <c r="D85" s="28"/>
      <c r="E85" s="28"/>
      <c r="F85" s="28"/>
      <c r="G85" s="28"/>
      <c r="H85" s="28"/>
      <c r="I85" s="28"/>
      <c r="J85" s="28"/>
      <c r="K85" s="28"/>
      <c r="L85" s="28"/>
      <c r="M85" s="28"/>
    </row>
    <row r="86" spans="1:13" ht="15">
      <c r="A86" s="28"/>
      <c r="B86" s="28"/>
      <c r="C86" s="28"/>
      <c r="D86" s="28"/>
      <c r="E86" s="28"/>
      <c r="F86" s="28"/>
      <c r="G86" s="28"/>
      <c r="H86" s="28"/>
      <c r="I86" s="28"/>
      <c r="J86" s="28"/>
      <c r="K86" s="28"/>
      <c r="L86" s="28"/>
      <c r="M86" s="28"/>
    </row>
    <row r="87" spans="1:13" ht="15">
      <c r="A87" s="28"/>
      <c r="B87" s="28"/>
      <c r="C87" s="28"/>
      <c r="D87" s="28"/>
      <c r="E87" s="28"/>
      <c r="F87" s="28"/>
      <c r="G87" s="28"/>
      <c r="H87" s="28"/>
      <c r="I87" s="28"/>
      <c r="J87" s="28"/>
      <c r="K87" s="28"/>
      <c r="L87" s="28"/>
      <c r="M87" s="28"/>
    </row>
    <row r="88" spans="1:13" ht="15">
      <c r="A88" s="28"/>
      <c r="B88" s="28"/>
      <c r="C88" s="28"/>
      <c r="D88" s="28"/>
      <c r="E88" s="28"/>
      <c r="F88" s="28"/>
      <c r="G88" s="28"/>
      <c r="H88" s="28"/>
      <c r="I88" s="28"/>
      <c r="J88" s="28"/>
      <c r="K88" s="28"/>
      <c r="L88" s="28"/>
      <c r="M88" s="28"/>
    </row>
    <row r="89" spans="1:13" ht="15">
      <c r="A89" s="28"/>
      <c r="B89" s="28"/>
      <c r="C89" s="28"/>
      <c r="D89" s="28"/>
      <c r="E89" s="28"/>
      <c r="F89" s="28"/>
      <c r="G89" s="28"/>
      <c r="H89" s="28"/>
      <c r="I89" s="28"/>
      <c r="J89" s="28"/>
      <c r="K89" s="28"/>
      <c r="L89" s="28"/>
      <c r="M89" s="28"/>
    </row>
    <row r="90" spans="1:13" ht="15">
      <c r="A90" s="28"/>
      <c r="B90" s="28"/>
      <c r="C90" s="28"/>
      <c r="D90" s="28"/>
      <c r="E90" s="28"/>
      <c r="F90" s="28"/>
      <c r="G90" s="28"/>
      <c r="H90" s="28"/>
      <c r="I90" s="28"/>
      <c r="J90" s="28"/>
      <c r="K90" s="28"/>
      <c r="L90" s="28"/>
      <c r="M90" s="28"/>
    </row>
    <row r="91" spans="1:13" ht="15">
      <c r="A91" s="28"/>
      <c r="B91" s="28"/>
      <c r="C91" s="28"/>
      <c r="D91" s="28"/>
      <c r="E91" s="28"/>
      <c r="F91" s="28"/>
      <c r="G91" s="28"/>
      <c r="H91" s="28"/>
      <c r="I91" s="28"/>
      <c r="J91" s="28"/>
      <c r="K91" s="28"/>
      <c r="L91" s="28"/>
      <c r="M91" s="28"/>
    </row>
    <row r="92" spans="1:13" ht="15">
      <c r="A92" s="28"/>
      <c r="B92" s="28"/>
      <c r="C92" s="28"/>
      <c r="D92" s="28"/>
      <c r="E92" s="28"/>
      <c r="F92" s="28"/>
      <c r="G92" s="28"/>
      <c r="H92" s="28"/>
      <c r="I92" s="28"/>
      <c r="J92" s="28"/>
      <c r="K92" s="28"/>
      <c r="L92" s="28"/>
      <c r="M92" s="28"/>
    </row>
    <row r="93" spans="1:13" ht="15">
      <c r="A93" s="28"/>
      <c r="B93" s="28"/>
      <c r="C93" s="28"/>
      <c r="D93" s="28"/>
      <c r="E93" s="28"/>
      <c r="F93" s="28"/>
      <c r="G93" s="28"/>
      <c r="H93" s="28"/>
      <c r="I93" s="28"/>
      <c r="J93" s="28"/>
      <c r="K93" s="28"/>
      <c r="L93" s="28"/>
      <c r="M93" s="28"/>
    </row>
    <row r="94" spans="1:13" ht="15">
      <c r="A94" s="28"/>
      <c r="B94" s="28"/>
      <c r="C94" s="28"/>
      <c r="D94" s="28"/>
      <c r="E94" s="28"/>
      <c r="F94" s="28"/>
      <c r="G94" s="28"/>
      <c r="H94" s="28"/>
      <c r="I94" s="28"/>
      <c r="J94" s="28"/>
      <c r="K94" s="28"/>
      <c r="L94" s="28"/>
      <c r="M94" s="28"/>
    </row>
    <row r="95" spans="1:13" ht="15">
      <c r="A95" s="28"/>
      <c r="B95" s="28"/>
      <c r="C95" s="28"/>
      <c r="D95" s="28"/>
      <c r="E95" s="28"/>
      <c r="F95" s="28"/>
      <c r="G95" s="28"/>
      <c r="H95" s="28"/>
      <c r="I95" s="28"/>
      <c r="J95" s="28"/>
      <c r="K95" s="28"/>
      <c r="L95" s="28"/>
      <c r="M95" s="28"/>
    </row>
    <row r="96" spans="1:13" ht="15">
      <c r="A96" s="28"/>
      <c r="B96" s="28"/>
      <c r="C96" s="28"/>
      <c r="D96" s="28"/>
      <c r="E96" s="28"/>
      <c r="F96" s="28"/>
      <c r="G96" s="28"/>
      <c r="H96" s="28"/>
      <c r="I96" s="28"/>
      <c r="J96" s="28"/>
      <c r="K96" s="28"/>
      <c r="L96" s="28"/>
      <c r="M96" s="28"/>
    </row>
    <row r="97" spans="1:13" ht="15">
      <c r="A97" s="28"/>
      <c r="B97" s="28"/>
      <c r="C97" s="28"/>
      <c r="D97" s="28"/>
      <c r="E97" s="28"/>
      <c r="F97" s="28"/>
      <c r="G97" s="28"/>
      <c r="H97" s="28"/>
      <c r="I97" s="28"/>
      <c r="J97" s="28"/>
      <c r="K97" s="28"/>
      <c r="L97" s="28"/>
      <c r="M97" s="28"/>
    </row>
    <row r="98" spans="1:13" ht="15">
      <c r="A98" s="28"/>
      <c r="B98" s="28"/>
      <c r="C98" s="28"/>
      <c r="D98" s="28"/>
      <c r="E98" s="28"/>
      <c r="F98" s="28"/>
      <c r="G98" s="28"/>
      <c r="H98" s="28"/>
      <c r="I98" s="28"/>
      <c r="J98" s="28"/>
      <c r="K98" s="28"/>
      <c r="L98" s="28"/>
      <c r="M98" s="28"/>
    </row>
    <row r="99" spans="1:13" ht="15">
      <c r="A99" s="28"/>
      <c r="B99" s="28"/>
      <c r="C99" s="28"/>
      <c r="D99" s="28"/>
      <c r="E99" s="28"/>
      <c r="F99" s="28"/>
      <c r="G99" s="28"/>
      <c r="H99" s="28"/>
      <c r="I99" s="28"/>
      <c r="J99" s="28"/>
      <c r="K99" s="28"/>
      <c r="L99" s="28"/>
      <c r="M99" s="28"/>
    </row>
    <row r="100" spans="1:13" ht="15">
      <c r="A100" s="28"/>
      <c r="B100" s="28"/>
      <c r="C100" s="28"/>
      <c r="D100" s="28"/>
      <c r="E100" s="28"/>
      <c r="F100" s="28"/>
      <c r="G100" s="28"/>
      <c r="H100" s="28"/>
      <c r="I100" s="28"/>
      <c r="J100" s="28"/>
      <c r="K100" s="28"/>
      <c r="L100" s="28"/>
      <c r="M100" s="28"/>
    </row>
    <row r="101" spans="1:13" ht="15">
      <c r="A101" s="28"/>
      <c r="B101" s="28"/>
      <c r="C101" s="28"/>
      <c r="D101" s="28"/>
      <c r="E101" s="28"/>
      <c r="F101" s="28"/>
      <c r="G101" s="28"/>
      <c r="H101" s="28"/>
      <c r="I101" s="28"/>
      <c r="J101" s="28"/>
      <c r="K101" s="28"/>
      <c r="L101" s="28"/>
      <c r="M101" s="28"/>
    </row>
    <row r="102" spans="1:13" ht="15">
      <c r="A102" s="28"/>
      <c r="B102" s="28"/>
      <c r="C102" s="28"/>
      <c r="D102" s="28"/>
      <c r="E102" s="28"/>
      <c r="F102" s="28"/>
      <c r="G102" s="28"/>
      <c r="H102" s="28"/>
      <c r="I102" s="28"/>
      <c r="J102" s="28"/>
      <c r="K102" s="28"/>
      <c r="L102" s="28"/>
      <c r="M102" s="28"/>
    </row>
    <row r="103" spans="1:13" ht="15">
      <c r="A103" s="28"/>
      <c r="B103" s="28"/>
      <c r="C103" s="28"/>
      <c r="D103" s="28"/>
      <c r="E103" s="28"/>
      <c r="F103" s="28"/>
      <c r="G103" s="28"/>
      <c r="H103" s="28"/>
      <c r="I103" s="28"/>
      <c r="J103" s="28"/>
      <c r="K103" s="28"/>
      <c r="L103" s="28"/>
      <c r="M103" s="28"/>
    </row>
    <row r="104" spans="1:13" ht="15">
      <c r="A104" s="28"/>
      <c r="B104" s="28"/>
      <c r="C104" s="28"/>
      <c r="D104" s="28"/>
      <c r="E104" s="28"/>
      <c r="F104" s="28"/>
      <c r="G104" s="28"/>
      <c r="H104" s="28"/>
      <c r="I104" s="28"/>
      <c r="J104" s="28"/>
      <c r="K104" s="28"/>
      <c r="L104" s="28"/>
      <c r="M104" s="28"/>
    </row>
    <row r="105" spans="1:13" ht="15">
      <c r="A105" s="28"/>
      <c r="B105" s="28"/>
      <c r="C105" s="28"/>
      <c r="D105" s="28"/>
      <c r="E105" s="28"/>
      <c r="F105" s="28"/>
      <c r="G105" s="28"/>
      <c r="H105" s="28"/>
      <c r="I105" s="28"/>
      <c r="J105" s="28"/>
      <c r="K105" s="28"/>
      <c r="L105" s="28"/>
      <c r="M105" s="28"/>
    </row>
    <row r="106" spans="1:13" ht="15">
      <c r="A106" s="28"/>
      <c r="B106" s="28"/>
      <c r="C106" s="28"/>
      <c r="D106" s="28"/>
      <c r="E106" s="28"/>
      <c r="F106" s="28"/>
      <c r="G106" s="28"/>
      <c r="H106" s="28"/>
      <c r="I106" s="28"/>
      <c r="J106" s="28"/>
      <c r="K106" s="28"/>
      <c r="L106" s="28"/>
      <c r="M106" s="28"/>
    </row>
    <row r="107" spans="1:13" ht="15">
      <c r="A107" s="28"/>
      <c r="B107" s="28"/>
      <c r="C107" s="28"/>
      <c r="D107" s="28"/>
      <c r="E107" s="28"/>
      <c r="F107" s="28"/>
      <c r="G107" s="28"/>
      <c r="H107" s="28"/>
      <c r="I107" s="28"/>
      <c r="J107" s="28"/>
      <c r="K107" s="28"/>
      <c r="L107" s="28"/>
      <c r="M107" s="28"/>
    </row>
    <row r="108" spans="1:13" ht="15">
      <c r="A108" s="28"/>
      <c r="B108" s="28"/>
      <c r="C108" s="28"/>
      <c r="D108" s="28"/>
      <c r="E108" s="28"/>
      <c r="F108" s="28"/>
      <c r="G108" s="28"/>
      <c r="H108" s="28"/>
      <c r="I108" s="28"/>
      <c r="J108" s="28"/>
      <c r="K108" s="28"/>
      <c r="L108" s="28"/>
      <c r="M108" s="28"/>
    </row>
    <row r="109" spans="1:13" ht="15">
      <c r="A109" s="28"/>
      <c r="B109" s="28"/>
      <c r="C109" s="28"/>
      <c r="D109" s="28"/>
      <c r="E109" s="28"/>
      <c r="F109" s="28"/>
      <c r="G109" s="28"/>
      <c r="H109" s="28"/>
      <c r="I109" s="28"/>
      <c r="J109" s="28"/>
      <c r="K109" s="28"/>
      <c r="L109" s="28"/>
      <c r="M109" s="28"/>
    </row>
    <row r="110" spans="1:13" ht="15">
      <c r="A110" s="28"/>
      <c r="B110" s="28"/>
      <c r="C110" s="28"/>
      <c r="D110" s="28"/>
      <c r="E110" s="28"/>
      <c r="F110" s="28"/>
      <c r="G110" s="28"/>
      <c r="H110" s="28"/>
      <c r="I110" s="28"/>
      <c r="J110" s="28"/>
      <c r="K110" s="28"/>
      <c r="L110" s="28"/>
      <c r="M110" s="28"/>
    </row>
    <row r="111" spans="1:13" ht="15">
      <c r="A111" s="28"/>
      <c r="B111" s="28"/>
      <c r="C111" s="28"/>
      <c r="D111" s="28"/>
      <c r="E111" s="28"/>
      <c r="F111" s="28"/>
      <c r="G111" s="28"/>
      <c r="H111" s="28"/>
      <c r="I111" s="28"/>
      <c r="J111" s="28"/>
      <c r="K111" s="28"/>
      <c r="L111" s="28"/>
      <c r="M111" s="28"/>
    </row>
    <row r="112" spans="1:13" ht="15">
      <c r="A112" s="28"/>
      <c r="B112" s="28"/>
      <c r="C112" s="28"/>
      <c r="D112" s="28"/>
      <c r="E112" s="28"/>
      <c r="F112" s="28"/>
      <c r="G112" s="28"/>
      <c r="H112" s="28"/>
      <c r="I112" s="28"/>
      <c r="J112" s="28"/>
      <c r="K112" s="28"/>
      <c r="L112" s="28"/>
      <c r="M112" s="28"/>
    </row>
    <row r="113" spans="1:13" ht="15">
      <c r="A113" s="28"/>
      <c r="B113" s="28"/>
      <c r="C113" s="28"/>
      <c r="D113" s="28"/>
      <c r="E113" s="28"/>
      <c r="F113" s="28"/>
      <c r="G113" s="28"/>
      <c r="H113" s="28"/>
      <c r="I113" s="28"/>
      <c r="J113" s="28"/>
      <c r="K113" s="28"/>
      <c r="L113" s="28"/>
      <c r="M113" s="28"/>
    </row>
    <row r="114" spans="1:13" ht="15">
      <c r="A114" s="28"/>
      <c r="B114" s="28"/>
      <c r="C114" s="28"/>
      <c r="D114" s="28"/>
      <c r="E114" s="28"/>
      <c r="F114" s="28"/>
      <c r="G114" s="28"/>
      <c r="H114" s="28"/>
      <c r="I114" s="28"/>
      <c r="J114" s="28"/>
      <c r="K114" s="28"/>
      <c r="L114" s="28"/>
      <c r="M114" s="28"/>
    </row>
    <row r="115" spans="1:13" ht="15">
      <c r="A115" s="28"/>
      <c r="B115" s="28"/>
      <c r="C115" s="28"/>
      <c r="D115" s="28"/>
      <c r="E115" s="28"/>
      <c r="F115" s="28"/>
      <c r="G115" s="28"/>
      <c r="H115" s="28"/>
      <c r="I115" s="28"/>
      <c r="J115" s="28"/>
      <c r="K115" s="28"/>
      <c r="L115" s="28"/>
      <c r="M115" s="28"/>
    </row>
    <row r="116" spans="1:13" ht="15">
      <c r="A116" s="28"/>
      <c r="B116" s="28"/>
      <c r="C116" s="28"/>
      <c r="D116" s="28"/>
      <c r="E116" s="28"/>
      <c r="F116" s="28"/>
      <c r="G116" s="28"/>
      <c r="H116" s="28"/>
      <c r="I116" s="28"/>
      <c r="J116" s="28"/>
      <c r="K116" s="28"/>
      <c r="L116" s="28"/>
      <c r="M116" s="28"/>
    </row>
    <row r="117" spans="1:13" ht="15">
      <c r="A117" s="28"/>
      <c r="B117" s="28"/>
      <c r="C117" s="28"/>
      <c r="D117" s="28"/>
      <c r="E117" s="28"/>
      <c r="F117" s="28"/>
      <c r="G117" s="28"/>
      <c r="H117" s="28"/>
      <c r="I117" s="28"/>
      <c r="J117" s="28"/>
      <c r="K117" s="28"/>
      <c r="L117" s="28"/>
      <c r="M117" s="28"/>
    </row>
    <row r="118" spans="1:13" ht="15">
      <c r="A118" s="28"/>
      <c r="B118" s="28"/>
      <c r="C118" s="28"/>
      <c r="D118" s="28"/>
      <c r="E118" s="28"/>
      <c r="F118" s="28"/>
      <c r="G118" s="28"/>
      <c r="H118" s="28"/>
      <c r="I118" s="28"/>
      <c r="J118" s="28"/>
      <c r="K118" s="28"/>
      <c r="L118" s="28"/>
      <c r="M118" s="28"/>
    </row>
    <row r="119" spans="1:13" ht="15">
      <c r="A119" s="28"/>
      <c r="B119" s="28"/>
      <c r="C119" s="28"/>
      <c r="D119" s="28"/>
      <c r="E119" s="28"/>
      <c r="F119" s="28"/>
      <c r="G119" s="28"/>
      <c r="H119" s="28"/>
      <c r="I119" s="28"/>
      <c r="J119" s="28"/>
      <c r="K119" s="28"/>
      <c r="L119" s="28"/>
      <c r="M119" s="28"/>
    </row>
    <row r="120" spans="1:13" ht="15">
      <c r="A120" s="28"/>
      <c r="B120" s="28"/>
      <c r="C120" s="28"/>
      <c r="D120" s="28"/>
      <c r="E120" s="28"/>
      <c r="F120" s="28"/>
      <c r="G120" s="28"/>
      <c r="H120" s="28"/>
      <c r="I120" s="28"/>
      <c r="J120" s="28"/>
      <c r="K120" s="28"/>
      <c r="L120" s="28"/>
      <c r="M120" s="28"/>
    </row>
    <row r="121" spans="1:13" ht="15">
      <c r="A121" s="28"/>
      <c r="B121" s="28"/>
      <c r="C121" s="28"/>
      <c r="D121" s="28"/>
      <c r="E121" s="28"/>
      <c r="F121" s="28"/>
      <c r="G121" s="28"/>
      <c r="H121" s="28"/>
      <c r="I121" s="28"/>
      <c r="J121" s="28"/>
      <c r="K121" s="28"/>
      <c r="L121" s="28"/>
      <c r="M121" s="28"/>
    </row>
    <row r="122" spans="1:13" ht="15">
      <c r="A122" s="28"/>
      <c r="B122" s="28"/>
      <c r="C122" s="28"/>
      <c r="D122" s="28"/>
      <c r="E122" s="28"/>
      <c r="F122" s="28"/>
      <c r="G122" s="28"/>
      <c r="H122" s="28"/>
      <c r="I122" s="28"/>
      <c r="J122" s="28"/>
      <c r="K122" s="28"/>
      <c r="L122" s="28"/>
      <c r="M122" s="28"/>
    </row>
    <row r="123" spans="1:13" ht="15">
      <c r="A123" s="28"/>
      <c r="B123" s="28"/>
      <c r="C123" s="28"/>
      <c r="D123" s="28"/>
      <c r="E123" s="28"/>
      <c r="F123" s="28"/>
      <c r="G123" s="28"/>
      <c r="H123" s="28"/>
      <c r="I123" s="28"/>
      <c r="J123" s="28"/>
      <c r="K123" s="28"/>
      <c r="L123" s="28"/>
      <c r="M123" s="28"/>
    </row>
    <row r="124" spans="1:13" ht="15">
      <c r="A124" s="28"/>
      <c r="B124" s="28"/>
      <c r="C124" s="28"/>
      <c r="D124" s="28"/>
      <c r="E124" s="28"/>
      <c r="F124" s="28"/>
      <c r="G124" s="28"/>
      <c r="H124" s="28"/>
      <c r="I124" s="28"/>
      <c r="J124" s="28"/>
      <c r="K124" s="28"/>
      <c r="L124" s="28"/>
      <c r="M124" s="28"/>
    </row>
    <row r="125" spans="1:13" ht="15">
      <c r="A125" s="28"/>
      <c r="B125" s="28"/>
      <c r="C125" s="28"/>
      <c r="D125" s="28"/>
      <c r="E125" s="28"/>
      <c r="F125" s="28"/>
      <c r="G125" s="28"/>
      <c r="H125" s="28"/>
      <c r="I125" s="28"/>
      <c r="J125" s="28"/>
      <c r="K125" s="28"/>
      <c r="L125" s="28"/>
      <c r="M125" s="28"/>
    </row>
    <row r="126" spans="1:13" ht="15">
      <c r="A126" s="28"/>
      <c r="B126" s="28"/>
      <c r="C126" s="28"/>
      <c r="D126" s="28"/>
      <c r="E126" s="28"/>
      <c r="F126" s="28"/>
      <c r="G126" s="28"/>
      <c r="H126" s="28"/>
      <c r="I126" s="28"/>
      <c r="J126" s="28"/>
      <c r="K126" s="28"/>
      <c r="L126" s="28"/>
      <c r="M126" s="28"/>
    </row>
    <row r="127" spans="1:13" ht="15">
      <c r="A127" s="28"/>
      <c r="B127" s="28"/>
      <c r="C127" s="28"/>
      <c r="D127" s="28"/>
      <c r="E127" s="28"/>
      <c r="F127" s="28"/>
      <c r="G127" s="28"/>
      <c r="H127" s="28"/>
      <c r="I127" s="28"/>
      <c r="J127" s="28"/>
      <c r="K127" s="28"/>
      <c r="L127" s="28"/>
      <c r="M127" s="28"/>
    </row>
    <row r="128" spans="1:13" ht="15">
      <c r="A128" s="28"/>
      <c r="B128" s="28"/>
      <c r="C128" s="28"/>
      <c r="D128" s="28"/>
      <c r="E128" s="28"/>
      <c r="F128" s="28"/>
      <c r="G128" s="28"/>
      <c r="H128" s="28"/>
      <c r="I128" s="28"/>
      <c r="J128" s="28"/>
      <c r="K128" s="28"/>
      <c r="L128" s="28"/>
      <c r="M128" s="28"/>
    </row>
    <row r="129" spans="1:13" ht="15">
      <c r="A129" s="28"/>
      <c r="B129" s="28"/>
      <c r="C129" s="28"/>
      <c r="D129" s="28"/>
      <c r="E129" s="28"/>
      <c r="F129" s="28"/>
      <c r="G129" s="28"/>
      <c r="H129" s="28"/>
      <c r="I129" s="28"/>
      <c r="J129" s="28"/>
      <c r="K129" s="28"/>
      <c r="L129" s="28"/>
      <c r="M129" s="28"/>
    </row>
    <row r="130" spans="1:13" ht="15">
      <c r="A130" s="28"/>
      <c r="B130" s="28"/>
      <c r="C130" s="28"/>
      <c r="D130" s="28"/>
      <c r="E130" s="28"/>
      <c r="F130" s="28"/>
      <c r="G130" s="28"/>
      <c r="H130" s="28"/>
      <c r="I130" s="28"/>
      <c r="J130" s="28"/>
      <c r="K130" s="28"/>
      <c r="L130" s="28"/>
      <c r="M130" s="28"/>
    </row>
    <row r="131" spans="1:13" ht="15">
      <c r="A131" s="28"/>
      <c r="B131" s="28"/>
      <c r="C131" s="28"/>
      <c r="D131" s="28"/>
      <c r="E131" s="28"/>
      <c r="F131" s="28"/>
      <c r="G131" s="28"/>
      <c r="H131" s="28"/>
      <c r="I131" s="28"/>
      <c r="J131" s="28"/>
      <c r="K131" s="28"/>
      <c r="L131" s="28"/>
      <c r="M131" s="28"/>
    </row>
    <row r="132" spans="1:13" ht="15">
      <c r="A132" s="28"/>
      <c r="B132" s="28"/>
      <c r="C132" s="28"/>
      <c r="D132" s="28"/>
      <c r="E132" s="28"/>
      <c r="F132" s="28"/>
      <c r="G132" s="28"/>
      <c r="H132" s="28"/>
      <c r="I132" s="28"/>
      <c r="J132" s="28"/>
      <c r="K132" s="28"/>
      <c r="L132" s="28"/>
      <c r="M132" s="28"/>
    </row>
    <row r="133" spans="1:13" ht="15">
      <c r="A133" s="28"/>
      <c r="B133" s="28"/>
      <c r="C133" s="28"/>
      <c r="D133" s="28"/>
      <c r="E133" s="28"/>
      <c r="F133" s="28"/>
      <c r="G133" s="28"/>
      <c r="H133" s="28"/>
      <c r="I133" s="28"/>
      <c r="J133" s="28"/>
      <c r="K133" s="28"/>
      <c r="L133" s="28"/>
      <c r="M133" s="28"/>
    </row>
    <row r="134" spans="1:13" ht="15">
      <c r="A134" s="28"/>
      <c r="B134" s="28"/>
      <c r="C134" s="28"/>
      <c r="D134" s="28"/>
      <c r="E134" s="28"/>
      <c r="F134" s="28"/>
      <c r="G134" s="28"/>
      <c r="H134" s="28"/>
      <c r="I134" s="28"/>
      <c r="J134" s="28"/>
      <c r="K134" s="28"/>
      <c r="L134" s="28"/>
      <c r="M134" s="28"/>
    </row>
    <row r="135" spans="1:13" ht="15">
      <c r="A135" s="28"/>
      <c r="B135" s="28"/>
      <c r="C135" s="28"/>
      <c r="D135" s="28"/>
      <c r="E135" s="28"/>
      <c r="F135" s="28"/>
      <c r="G135" s="28"/>
      <c r="H135" s="28"/>
      <c r="I135" s="28"/>
      <c r="J135" s="28"/>
      <c r="K135" s="28"/>
      <c r="L135" s="28"/>
      <c r="M135" s="28"/>
    </row>
    <row r="136" spans="1:13" ht="15">
      <c r="A136" s="28"/>
      <c r="B136" s="28"/>
      <c r="C136" s="28"/>
      <c r="D136" s="28"/>
      <c r="E136" s="28"/>
      <c r="F136" s="28"/>
      <c r="G136" s="28"/>
      <c r="H136" s="28"/>
      <c r="I136" s="28"/>
      <c r="J136" s="28"/>
      <c r="K136" s="28"/>
      <c r="L136" s="28"/>
      <c r="M136" s="28"/>
    </row>
    <row r="137" spans="1:13" ht="15">
      <c r="A137" s="28"/>
      <c r="B137" s="28"/>
      <c r="C137" s="28"/>
      <c r="D137" s="28"/>
      <c r="E137" s="28"/>
      <c r="F137" s="28"/>
      <c r="G137" s="28"/>
      <c r="H137" s="28"/>
      <c r="I137" s="28"/>
      <c r="J137" s="28"/>
      <c r="K137" s="28"/>
      <c r="L137" s="28"/>
      <c r="M137" s="28"/>
    </row>
    <row r="138" spans="1:13" ht="15">
      <c r="A138" s="28"/>
      <c r="B138" s="28"/>
      <c r="C138" s="28"/>
      <c r="D138" s="28"/>
      <c r="E138" s="28"/>
      <c r="F138" s="28"/>
      <c r="G138" s="28"/>
      <c r="H138" s="28"/>
      <c r="I138" s="28"/>
      <c r="J138" s="28"/>
      <c r="K138" s="28"/>
      <c r="L138" s="28"/>
      <c r="M138" s="28"/>
    </row>
    <row r="139" spans="1:13" ht="15">
      <c r="A139" s="28"/>
      <c r="B139" s="28"/>
      <c r="C139" s="28"/>
      <c r="D139" s="28"/>
      <c r="E139" s="28"/>
      <c r="F139" s="28"/>
      <c r="G139" s="28"/>
      <c r="H139" s="28"/>
      <c r="I139" s="28"/>
      <c r="J139" s="28"/>
      <c r="K139" s="28"/>
      <c r="L139" s="28"/>
      <c r="M139" s="28"/>
    </row>
    <row r="140" spans="1:13" ht="15">
      <c r="A140" s="28"/>
      <c r="B140" s="28"/>
      <c r="C140" s="28"/>
      <c r="D140" s="28"/>
      <c r="E140" s="28"/>
      <c r="F140" s="28"/>
      <c r="G140" s="28"/>
      <c r="H140" s="28"/>
      <c r="I140" s="28"/>
      <c r="J140" s="28"/>
      <c r="K140" s="28"/>
      <c r="L140" s="28"/>
      <c r="M140" s="28"/>
    </row>
    <row r="141" spans="1:13" ht="15">
      <c r="A141" s="28"/>
      <c r="B141" s="28"/>
      <c r="C141" s="28"/>
      <c r="D141" s="28"/>
      <c r="E141" s="28"/>
      <c r="F141" s="28"/>
      <c r="G141" s="28"/>
      <c r="H141" s="28"/>
      <c r="I141" s="28"/>
      <c r="J141" s="28"/>
      <c r="K141" s="28"/>
      <c r="L141" s="28"/>
      <c r="M141" s="28"/>
    </row>
    <row r="142" spans="1:13" ht="15">
      <c r="A142" s="28"/>
      <c r="B142" s="28"/>
      <c r="C142" s="28"/>
      <c r="D142" s="28"/>
      <c r="E142" s="28"/>
      <c r="F142" s="28"/>
      <c r="G142" s="28"/>
      <c r="H142" s="28"/>
      <c r="I142" s="28"/>
      <c r="J142" s="28"/>
      <c r="K142" s="28"/>
      <c r="L142" s="28"/>
      <c r="M142" s="28"/>
    </row>
    <row r="143" spans="1:13" ht="15">
      <c r="A143" s="28"/>
      <c r="B143" s="28"/>
      <c r="C143" s="28"/>
      <c r="D143" s="28"/>
      <c r="E143" s="28"/>
      <c r="F143" s="28"/>
      <c r="G143" s="28"/>
      <c r="H143" s="28"/>
      <c r="I143" s="28"/>
      <c r="J143" s="28"/>
      <c r="K143" s="28"/>
      <c r="L143" s="28"/>
      <c r="M143" s="28"/>
    </row>
    <row r="144" spans="1:13" ht="15">
      <c r="A144" s="28"/>
      <c r="B144" s="28"/>
      <c r="C144" s="28"/>
      <c r="D144" s="28"/>
      <c r="E144" s="28"/>
      <c r="F144" s="28"/>
      <c r="G144" s="28"/>
      <c r="H144" s="28"/>
      <c r="I144" s="28"/>
      <c r="J144" s="28"/>
      <c r="K144" s="28"/>
      <c r="L144" s="28"/>
      <c r="M144" s="28"/>
    </row>
    <row r="145" spans="1:13" ht="15">
      <c r="A145" s="28"/>
      <c r="B145" s="28"/>
      <c r="C145" s="28"/>
      <c r="D145" s="28"/>
      <c r="E145" s="28"/>
      <c r="F145" s="28"/>
      <c r="G145" s="28"/>
      <c r="H145" s="28"/>
      <c r="I145" s="28"/>
      <c r="J145" s="28"/>
      <c r="K145" s="28"/>
      <c r="L145" s="28"/>
      <c r="M145" s="28"/>
    </row>
    <row r="146" spans="1:13" ht="15">
      <c r="A146" s="28"/>
      <c r="B146" s="28"/>
      <c r="C146" s="28"/>
      <c r="D146" s="28"/>
      <c r="E146" s="28"/>
      <c r="F146" s="28"/>
      <c r="G146" s="28"/>
      <c r="H146" s="28"/>
      <c r="I146" s="28"/>
      <c r="J146" s="28"/>
      <c r="K146" s="28"/>
      <c r="L146" s="28"/>
      <c r="M146" s="28"/>
    </row>
    <row r="147" spans="1:13" ht="15">
      <c r="A147" s="28"/>
      <c r="B147" s="28"/>
      <c r="C147" s="28"/>
      <c r="D147" s="28"/>
      <c r="E147" s="28"/>
      <c r="F147" s="28"/>
      <c r="G147" s="28"/>
      <c r="H147" s="28"/>
      <c r="I147" s="28"/>
      <c r="J147" s="28"/>
      <c r="K147" s="28"/>
      <c r="L147" s="28"/>
      <c r="M147" s="28"/>
    </row>
    <row r="148" spans="1:13" ht="15">
      <c r="A148" s="28"/>
      <c r="B148" s="28"/>
      <c r="C148" s="28"/>
      <c r="D148" s="28"/>
      <c r="E148" s="28"/>
      <c r="F148" s="28"/>
      <c r="G148" s="28"/>
      <c r="H148" s="28"/>
      <c r="I148" s="28"/>
      <c r="J148" s="28"/>
      <c r="K148" s="28"/>
      <c r="L148" s="28"/>
      <c r="M148" s="28"/>
    </row>
    <row r="149" spans="1:13" ht="15">
      <c r="A149" s="28"/>
      <c r="B149" s="28"/>
      <c r="C149" s="28"/>
      <c r="D149" s="28"/>
      <c r="E149" s="28"/>
      <c r="F149" s="28"/>
      <c r="G149" s="28"/>
      <c r="H149" s="28"/>
      <c r="I149" s="28"/>
      <c r="J149" s="28"/>
      <c r="K149" s="28"/>
      <c r="L149" s="28"/>
      <c r="M149" s="28"/>
    </row>
    <row r="150" spans="1:13" ht="15">
      <c r="A150" s="28"/>
      <c r="B150" s="28"/>
      <c r="C150" s="28"/>
      <c r="D150" s="28"/>
      <c r="E150" s="28"/>
      <c r="F150" s="28"/>
      <c r="G150" s="28"/>
      <c r="H150" s="28"/>
      <c r="I150" s="28"/>
      <c r="J150" s="28"/>
      <c r="K150" s="28"/>
      <c r="L150" s="28"/>
      <c r="M150" s="28"/>
    </row>
    <row r="151" spans="1:13" ht="15">
      <c r="A151" s="28"/>
      <c r="B151" s="28"/>
      <c r="C151" s="28"/>
      <c r="D151" s="28"/>
      <c r="E151" s="28"/>
      <c r="F151" s="28"/>
      <c r="G151" s="28"/>
      <c r="H151" s="28"/>
      <c r="I151" s="28"/>
      <c r="J151" s="28"/>
      <c r="K151" s="28"/>
      <c r="L151" s="28"/>
      <c r="M151" s="28"/>
    </row>
    <row r="152" spans="1:13" ht="15">
      <c r="A152" s="28"/>
      <c r="B152" s="28"/>
      <c r="C152" s="28"/>
      <c r="D152" s="28"/>
      <c r="E152" s="28"/>
      <c r="F152" s="28"/>
      <c r="G152" s="28"/>
      <c r="H152" s="28"/>
      <c r="I152" s="28"/>
      <c r="J152" s="28"/>
      <c r="K152" s="28"/>
      <c r="L152" s="28"/>
      <c r="M152" s="28"/>
    </row>
    <row r="153" spans="1:13" ht="15">
      <c r="A153" s="28"/>
      <c r="B153" s="28"/>
      <c r="C153" s="28"/>
      <c r="D153" s="28"/>
      <c r="E153" s="28"/>
      <c r="F153" s="28"/>
      <c r="G153" s="28"/>
      <c r="H153" s="28"/>
      <c r="I153" s="28"/>
      <c r="J153" s="28"/>
      <c r="K153" s="28"/>
      <c r="L153" s="28"/>
      <c r="M153" s="28"/>
    </row>
    <row r="154" spans="1:13" ht="15">
      <c r="A154" s="28"/>
      <c r="B154" s="28"/>
      <c r="C154" s="28"/>
      <c r="D154" s="28"/>
      <c r="E154" s="28"/>
      <c r="F154" s="28"/>
      <c r="G154" s="28"/>
      <c r="H154" s="28"/>
      <c r="I154" s="28"/>
      <c r="J154" s="28"/>
      <c r="K154" s="28"/>
      <c r="L154" s="28"/>
      <c r="M154" s="28"/>
    </row>
    <row r="155" spans="1:13" ht="15">
      <c r="A155" s="28"/>
      <c r="B155" s="28"/>
      <c r="C155" s="28"/>
      <c r="D155" s="28"/>
      <c r="E155" s="28"/>
      <c r="F155" s="28"/>
      <c r="G155" s="28"/>
      <c r="H155" s="28"/>
      <c r="I155" s="28"/>
      <c r="J155" s="28"/>
      <c r="K155" s="28"/>
      <c r="L155" s="28"/>
      <c r="M155" s="28"/>
    </row>
    <row r="156" spans="1:13" ht="15">
      <c r="A156" s="28"/>
      <c r="B156" s="28"/>
      <c r="C156" s="28"/>
      <c r="D156" s="28"/>
      <c r="E156" s="28"/>
      <c r="F156" s="28"/>
      <c r="G156" s="28"/>
      <c r="H156" s="28"/>
      <c r="I156" s="28"/>
      <c r="J156" s="28"/>
      <c r="K156" s="28"/>
      <c r="L156" s="28"/>
      <c r="M156" s="28"/>
    </row>
    <row r="157" spans="1:13" ht="15">
      <c r="A157" s="28"/>
      <c r="B157" s="28"/>
      <c r="C157" s="28"/>
      <c r="D157" s="28"/>
      <c r="E157" s="28"/>
      <c r="F157" s="28"/>
      <c r="G157" s="28"/>
      <c r="H157" s="28"/>
      <c r="I157" s="28"/>
      <c r="J157" s="28"/>
      <c r="K157" s="28"/>
      <c r="L157" s="28"/>
      <c r="M157" s="28"/>
    </row>
    <row r="158" spans="1:13" ht="15">
      <c r="A158" s="28"/>
      <c r="B158" s="28"/>
      <c r="C158" s="28"/>
      <c r="D158" s="28"/>
      <c r="E158" s="28"/>
      <c r="F158" s="28"/>
      <c r="G158" s="28"/>
      <c r="H158" s="28"/>
      <c r="I158" s="28"/>
      <c r="J158" s="28"/>
      <c r="K158" s="28"/>
      <c r="L158" s="28"/>
      <c r="M158" s="28"/>
    </row>
    <row r="159" spans="1:13" ht="15">
      <c r="A159" s="28"/>
      <c r="B159" s="28"/>
      <c r="C159" s="28"/>
      <c r="D159" s="28"/>
      <c r="E159" s="28"/>
      <c r="F159" s="28"/>
      <c r="G159" s="28"/>
      <c r="H159" s="28"/>
      <c r="I159" s="28"/>
      <c r="J159" s="28"/>
      <c r="K159" s="28"/>
      <c r="L159" s="28"/>
      <c r="M159" s="28"/>
    </row>
    <row r="160" spans="1:13" ht="15">
      <c r="A160" s="28"/>
      <c r="B160" s="28"/>
      <c r="C160" s="28"/>
      <c r="D160" s="28"/>
      <c r="E160" s="28"/>
      <c r="F160" s="28"/>
      <c r="G160" s="28"/>
      <c r="H160" s="28"/>
      <c r="I160" s="28"/>
      <c r="J160" s="28"/>
      <c r="K160" s="28"/>
      <c r="L160" s="28"/>
      <c r="M160" s="28"/>
    </row>
    <row r="161" spans="1:13" ht="15">
      <c r="A161" s="28"/>
      <c r="B161" s="28"/>
      <c r="C161" s="28"/>
      <c r="D161" s="28"/>
      <c r="E161" s="28"/>
      <c r="F161" s="28"/>
      <c r="G161" s="28"/>
      <c r="H161" s="28"/>
      <c r="I161" s="28"/>
      <c r="J161" s="28"/>
      <c r="K161" s="28"/>
      <c r="L161" s="28"/>
      <c r="M161" s="28"/>
    </row>
    <row r="162" spans="1:13" ht="15">
      <c r="A162" s="28"/>
      <c r="B162" s="28"/>
      <c r="C162" s="28"/>
      <c r="D162" s="28"/>
      <c r="E162" s="28"/>
      <c r="F162" s="28"/>
      <c r="G162" s="28"/>
      <c r="H162" s="28"/>
      <c r="I162" s="28"/>
      <c r="J162" s="28"/>
      <c r="K162" s="28"/>
      <c r="L162" s="28"/>
      <c r="M162" s="28"/>
    </row>
    <row r="163" spans="1:13" ht="15">
      <c r="A163" s="28"/>
      <c r="B163" s="28"/>
      <c r="C163" s="28"/>
      <c r="D163" s="28"/>
      <c r="E163" s="28"/>
      <c r="F163" s="28"/>
      <c r="G163" s="28"/>
      <c r="H163" s="28"/>
      <c r="I163" s="28"/>
      <c r="J163" s="28"/>
      <c r="K163" s="28"/>
      <c r="L163" s="28"/>
      <c r="M163" s="28"/>
    </row>
    <row r="164" spans="1:13" ht="15">
      <c r="A164" s="28"/>
      <c r="B164" s="28"/>
      <c r="C164" s="28"/>
      <c r="D164" s="28"/>
      <c r="E164" s="28"/>
      <c r="F164" s="28"/>
      <c r="G164" s="28"/>
      <c r="H164" s="28"/>
      <c r="I164" s="28"/>
      <c r="J164" s="28"/>
      <c r="K164" s="28"/>
      <c r="L164" s="28"/>
      <c r="M164" s="28"/>
    </row>
    <row r="165" spans="1:13" ht="15">
      <c r="A165" s="28"/>
      <c r="B165" s="28"/>
      <c r="C165" s="28"/>
      <c r="D165" s="28"/>
      <c r="E165" s="28"/>
      <c r="F165" s="28"/>
      <c r="G165" s="28"/>
      <c r="H165" s="28"/>
      <c r="I165" s="28"/>
      <c r="J165" s="28"/>
      <c r="K165" s="28"/>
      <c r="L165" s="28"/>
      <c r="M165" s="28"/>
    </row>
    <row r="166" spans="1:13" ht="15">
      <c r="A166" s="28"/>
      <c r="B166" s="28"/>
      <c r="C166" s="28"/>
      <c r="D166" s="28"/>
      <c r="E166" s="28"/>
      <c r="F166" s="28"/>
      <c r="G166" s="28"/>
      <c r="H166" s="28"/>
      <c r="I166" s="28"/>
      <c r="J166" s="28"/>
      <c r="K166" s="28"/>
      <c r="L166" s="28"/>
      <c r="M166" s="28"/>
    </row>
    <row r="167" spans="1:13" ht="15">
      <c r="A167" s="28"/>
      <c r="B167" s="28"/>
      <c r="C167" s="28"/>
      <c r="D167" s="28"/>
      <c r="E167" s="28"/>
      <c r="F167" s="28"/>
      <c r="G167" s="28"/>
      <c r="H167" s="28"/>
      <c r="I167" s="28"/>
      <c r="J167" s="28"/>
      <c r="K167" s="28"/>
      <c r="L167" s="28"/>
      <c r="M167" s="28"/>
    </row>
    <row r="168" spans="1:13" ht="15">
      <c r="A168" s="28"/>
      <c r="B168" s="28"/>
      <c r="C168" s="28"/>
      <c r="D168" s="28"/>
      <c r="E168" s="28"/>
      <c r="F168" s="28"/>
      <c r="G168" s="28"/>
      <c r="H168" s="28"/>
      <c r="I168" s="28"/>
      <c r="J168" s="28"/>
      <c r="K168" s="28"/>
      <c r="L168" s="28"/>
      <c r="M168" s="28"/>
    </row>
    <row r="169" spans="1:13" ht="15">
      <c r="A169" s="28"/>
      <c r="B169" s="28"/>
      <c r="C169" s="28"/>
      <c r="D169" s="28"/>
      <c r="E169" s="28"/>
      <c r="F169" s="28"/>
      <c r="G169" s="28"/>
      <c r="H169" s="28"/>
      <c r="I169" s="28"/>
      <c r="J169" s="28"/>
      <c r="K169" s="28"/>
      <c r="L169" s="28"/>
      <c r="M169" s="28"/>
    </row>
    <row r="170" spans="1:13" ht="15">
      <c r="A170" s="28"/>
      <c r="B170" s="28"/>
      <c r="C170" s="28"/>
      <c r="D170" s="28"/>
      <c r="E170" s="28"/>
      <c r="F170" s="28"/>
      <c r="G170" s="28"/>
      <c r="H170" s="28"/>
      <c r="I170" s="28"/>
      <c r="J170" s="28"/>
      <c r="K170" s="28"/>
      <c r="L170" s="28"/>
      <c r="M170" s="28"/>
    </row>
    <row r="171" spans="1:13" ht="15">
      <c r="A171" s="28"/>
      <c r="B171" s="28"/>
      <c r="C171" s="28"/>
      <c r="D171" s="28"/>
      <c r="E171" s="28"/>
      <c r="F171" s="28"/>
      <c r="G171" s="28"/>
      <c r="H171" s="28"/>
      <c r="I171" s="28"/>
      <c r="J171" s="28"/>
      <c r="K171" s="28"/>
      <c r="L171" s="28"/>
      <c r="M171" s="28"/>
    </row>
    <row r="172" spans="1:13" ht="15">
      <c r="A172" s="28"/>
      <c r="B172" s="28"/>
      <c r="C172" s="28"/>
      <c r="D172" s="28"/>
      <c r="E172" s="28"/>
      <c r="F172" s="28"/>
      <c r="G172" s="28"/>
      <c r="H172" s="28"/>
      <c r="I172" s="28"/>
      <c r="J172" s="28"/>
      <c r="K172" s="28"/>
      <c r="L172" s="28"/>
      <c r="M172" s="28"/>
    </row>
    <row r="173" spans="1:13" ht="15">
      <c r="A173" s="28"/>
      <c r="B173" s="28"/>
      <c r="C173" s="28"/>
      <c r="D173" s="28"/>
      <c r="E173" s="28"/>
      <c r="F173" s="28"/>
      <c r="G173" s="28"/>
      <c r="H173" s="28"/>
      <c r="I173" s="28"/>
      <c r="J173" s="28"/>
      <c r="K173" s="28"/>
      <c r="L173" s="28"/>
      <c r="M173" s="28"/>
    </row>
    <row r="174" spans="1:13" ht="15">
      <c r="A174" s="28"/>
      <c r="B174" s="28"/>
      <c r="C174" s="28"/>
      <c r="D174" s="28"/>
      <c r="E174" s="28"/>
      <c r="F174" s="28"/>
      <c r="G174" s="28"/>
      <c r="H174" s="28"/>
      <c r="I174" s="28"/>
      <c r="J174" s="28"/>
      <c r="K174" s="28"/>
      <c r="L174" s="28"/>
      <c r="M174" s="28"/>
    </row>
    <row r="175" spans="1:13" ht="15">
      <c r="A175" s="28"/>
      <c r="B175" s="28"/>
      <c r="C175" s="28"/>
      <c r="D175" s="28"/>
      <c r="E175" s="28"/>
      <c r="F175" s="28"/>
      <c r="G175" s="28"/>
      <c r="H175" s="28"/>
      <c r="I175" s="28"/>
      <c r="J175" s="28"/>
      <c r="K175" s="28"/>
      <c r="L175" s="28"/>
      <c r="M175" s="28"/>
    </row>
    <row r="176" spans="1:13" ht="15">
      <c r="A176" s="28"/>
      <c r="B176" s="28"/>
      <c r="C176" s="28"/>
      <c r="D176" s="28"/>
      <c r="E176" s="28"/>
      <c r="F176" s="28"/>
      <c r="G176" s="28"/>
      <c r="H176" s="28"/>
      <c r="I176" s="28"/>
      <c r="J176" s="28"/>
      <c r="K176" s="28"/>
      <c r="L176" s="28"/>
      <c r="M176" s="28"/>
    </row>
    <row r="177" spans="1:13" ht="15">
      <c r="A177" s="28"/>
      <c r="B177" s="28"/>
      <c r="C177" s="28"/>
      <c r="D177" s="28"/>
      <c r="E177" s="28"/>
      <c r="F177" s="28"/>
      <c r="G177" s="28"/>
      <c r="H177" s="28"/>
      <c r="I177" s="28"/>
      <c r="J177" s="28"/>
      <c r="K177" s="28"/>
      <c r="L177" s="28"/>
      <c r="M177" s="28"/>
    </row>
    <row r="178" spans="1:13" ht="15">
      <c r="A178" s="28"/>
      <c r="B178" s="28"/>
      <c r="C178" s="28"/>
      <c r="D178" s="28"/>
      <c r="E178" s="28"/>
      <c r="F178" s="28"/>
      <c r="G178" s="28"/>
      <c r="H178" s="28"/>
      <c r="I178" s="28"/>
      <c r="J178" s="28"/>
      <c r="K178" s="28"/>
      <c r="L178" s="28"/>
      <c r="M178" s="28"/>
    </row>
    <row r="179" spans="1:13" ht="15">
      <c r="A179" s="28"/>
      <c r="B179" s="28"/>
      <c r="C179" s="28"/>
      <c r="D179" s="28"/>
      <c r="E179" s="28"/>
      <c r="F179" s="28"/>
      <c r="G179" s="28"/>
      <c r="H179" s="28"/>
      <c r="I179" s="28"/>
      <c r="J179" s="28"/>
      <c r="K179" s="28"/>
      <c r="L179" s="28"/>
      <c r="M179" s="28"/>
    </row>
    <row r="180" spans="1:13" ht="15">
      <c r="A180" s="28"/>
      <c r="B180" s="28"/>
      <c r="C180" s="28"/>
      <c r="D180" s="28"/>
      <c r="E180" s="28"/>
      <c r="F180" s="28"/>
      <c r="G180" s="28"/>
      <c r="H180" s="28"/>
      <c r="I180" s="28"/>
      <c r="J180" s="28"/>
      <c r="K180" s="28"/>
      <c r="L180" s="28"/>
      <c r="M180" s="28"/>
    </row>
    <row r="181" spans="1:13" ht="15">
      <c r="A181" s="28"/>
      <c r="B181" s="28"/>
      <c r="C181" s="28"/>
      <c r="D181" s="28"/>
      <c r="E181" s="28"/>
      <c r="F181" s="28"/>
      <c r="G181" s="28"/>
      <c r="H181" s="28"/>
      <c r="I181" s="28"/>
      <c r="J181" s="28"/>
      <c r="K181" s="28"/>
      <c r="L181" s="28"/>
      <c r="M181" s="28"/>
    </row>
    <row r="182" spans="1:13" ht="15">
      <c r="A182" s="28"/>
      <c r="B182" s="28"/>
      <c r="C182" s="28"/>
      <c r="D182" s="28"/>
      <c r="E182" s="28"/>
      <c r="F182" s="28"/>
      <c r="G182" s="28"/>
      <c r="H182" s="28"/>
      <c r="I182" s="28"/>
      <c r="J182" s="28"/>
      <c r="K182" s="28"/>
      <c r="L182" s="28"/>
      <c r="M182" s="28"/>
    </row>
    <row r="183" spans="1:13" ht="15">
      <c r="A183" s="28"/>
      <c r="B183" s="28"/>
      <c r="C183" s="28"/>
      <c r="D183" s="28"/>
      <c r="E183" s="28"/>
      <c r="F183" s="28"/>
      <c r="G183" s="28"/>
      <c r="H183" s="28"/>
      <c r="I183" s="28"/>
      <c r="J183" s="28"/>
      <c r="K183" s="28"/>
      <c r="L183" s="28"/>
      <c r="M183" s="28"/>
    </row>
    <row r="184" spans="1:13" ht="15">
      <c r="A184" s="28"/>
      <c r="B184" s="28"/>
      <c r="C184" s="28"/>
      <c r="D184" s="28"/>
      <c r="E184" s="28"/>
      <c r="F184" s="28"/>
      <c r="G184" s="28"/>
      <c r="H184" s="28"/>
      <c r="I184" s="28"/>
      <c r="J184" s="28"/>
      <c r="K184" s="28"/>
      <c r="L184" s="28"/>
      <c r="M184" s="28"/>
    </row>
    <row r="185" spans="1:13" ht="15">
      <c r="A185" s="28"/>
      <c r="B185" s="28"/>
      <c r="C185" s="28"/>
      <c r="D185" s="28"/>
      <c r="E185" s="28"/>
      <c r="F185" s="28"/>
      <c r="G185" s="28"/>
      <c r="H185" s="28"/>
      <c r="I185" s="28"/>
      <c r="J185" s="28"/>
      <c r="K185" s="28"/>
      <c r="L185" s="28"/>
      <c r="M185" s="28"/>
    </row>
    <row r="186" spans="1:13" ht="15">
      <c r="A186" s="28"/>
      <c r="B186" s="28"/>
      <c r="C186" s="28"/>
      <c r="D186" s="28"/>
      <c r="E186" s="28"/>
      <c r="F186" s="28"/>
      <c r="G186" s="28"/>
      <c r="H186" s="28"/>
      <c r="I186" s="28"/>
      <c r="J186" s="28"/>
      <c r="K186" s="28"/>
      <c r="L186" s="28"/>
      <c r="M186" s="28"/>
    </row>
    <row r="187" spans="1:13" ht="15">
      <c r="A187" s="28"/>
      <c r="B187" s="28"/>
      <c r="C187" s="28"/>
      <c r="D187" s="28"/>
      <c r="E187" s="28"/>
      <c r="F187" s="28"/>
      <c r="G187" s="28"/>
      <c r="H187" s="28"/>
      <c r="I187" s="28"/>
      <c r="J187" s="28"/>
      <c r="K187" s="28"/>
      <c r="L187" s="28"/>
      <c r="M187" s="28"/>
    </row>
    <row r="188" spans="1:13" ht="15">
      <c r="A188" s="28"/>
      <c r="B188" s="28"/>
      <c r="C188" s="28"/>
      <c r="D188" s="28"/>
      <c r="E188" s="28"/>
      <c r="F188" s="28"/>
      <c r="G188" s="28"/>
      <c r="H188" s="28"/>
      <c r="I188" s="28"/>
      <c r="J188" s="28"/>
      <c r="K188" s="28"/>
      <c r="L188" s="28"/>
      <c r="M188" s="28"/>
    </row>
    <row r="189" spans="1:13" ht="15">
      <c r="A189" s="28"/>
      <c r="B189" s="28"/>
      <c r="C189" s="28"/>
      <c r="D189" s="28"/>
      <c r="E189" s="28"/>
      <c r="F189" s="28"/>
      <c r="G189" s="28"/>
      <c r="H189" s="28"/>
      <c r="I189" s="28"/>
      <c r="J189" s="28"/>
      <c r="K189" s="28"/>
      <c r="L189" s="28"/>
      <c r="M189" s="28"/>
    </row>
    <row r="190" spans="1:13" ht="15">
      <c r="A190" s="28"/>
      <c r="B190" s="28"/>
      <c r="C190" s="28"/>
      <c r="D190" s="28"/>
      <c r="E190" s="28"/>
      <c r="F190" s="28"/>
      <c r="G190" s="28"/>
      <c r="H190" s="28"/>
      <c r="I190" s="28"/>
      <c r="J190" s="28"/>
      <c r="K190" s="28"/>
      <c r="L190" s="28"/>
      <c r="M190" s="28"/>
    </row>
    <row r="191" spans="1:13" ht="15">
      <c r="A191" s="28"/>
      <c r="B191" s="28"/>
      <c r="C191" s="28"/>
      <c r="D191" s="28"/>
      <c r="E191" s="28"/>
      <c r="F191" s="28"/>
      <c r="G191" s="28"/>
      <c r="H191" s="28"/>
      <c r="I191" s="28"/>
      <c r="J191" s="28"/>
      <c r="K191" s="28"/>
      <c r="L191" s="28"/>
      <c r="M191" s="28"/>
    </row>
    <row r="192" spans="1:13" ht="15">
      <c r="A192" s="28"/>
      <c r="B192" s="28"/>
      <c r="C192" s="28"/>
      <c r="D192" s="28"/>
      <c r="E192" s="28"/>
      <c r="F192" s="28"/>
      <c r="G192" s="28"/>
      <c r="H192" s="28"/>
      <c r="I192" s="28"/>
      <c r="J192" s="28"/>
      <c r="K192" s="28"/>
      <c r="L192" s="28"/>
      <c r="M192" s="28"/>
    </row>
    <row r="193" spans="1:13" ht="15">
      <c r="A193" s="28"/>
      <c r="B193" s="28"/>
      <c r="C193" s="28"/>
      <c r="D193" s="28"/>
      <c r="E193" s="28"/>
      <c r="F193" s="28"/>
      <c r="G193" s="28"/>
      <c r="H193" s="28"/>
      <c r="I193" s="28"/>
      <c r="J193" s="28"/>
      <c r="K193" s="28"/>
      <c r="L193" s="28"/>
      <c r="M193" s="28"/>
    </row>
    <row r="194" spans="1:13" ht="15">
      <c r="A194" s="28"/>
      <c r="B194" s="28"/>
      <c r="C194" s="28"/>
      <c r="D194" s="28"/>
      <c r="E194" s="28"/>
      <c r="F194" s="28"/>
      <c r="G194" s="28"/>
      <c r="H194" s="28"/>
      <c r="I194" s="28"/>
      <c r="J194" s="28"/>
      <c r="K194" s="28"/>
      <c r="L194" s="28"/>
      <c r="M194" s="28"/>
    </row>
    <row r="195" spans="1:13" ht="15">
      <c r="A195" s="28"/>
      <c r="B195" s="28"/>
      <c r="C195" s="28"/>
      <c r="D195" s="28"/>
      <c r="E195" s="28"/>
      <c r="F195" s="28"/>
      <c r="G195" s="28"/>
      <c r="H195" s="28"/>
      <c r="I195" s="28"/>
      <c r="J195" s="28"/>
      <c r="K195" s="28"/>
      <c r="L195" s="28"/>
      <c r="M195" s="28"/>
    </row>
    <row r="196" spans="1:13" ht="15">
      <c r="A196" s="28"/>
      <c r="B196" s="28"/>
      <c r="C196" s="28"/>
      <c r="D196" s="28"/>
      <c r="E196" s="28"/>
      <c r="F196" s="28"/>
      <c r="G196" s="28"/>
      <c r="H196" s="28"/>
      <c r="I196" s="28"/>
      <c r="J196" s="28"/>
      <c r="K196" s="28"/>
      <c r="L196" s="28"/>
      <c r="M196" s="28"/>
    </row>
    <row r="197" spans="1:13" ht="15">
      <c r="A197" s="28"/>
      <c r="B197" s="28"/>
      <c r="C197" s="28"/>
      <c r="D197" s="28"/>
      <c r="E197" s="28"/>
      <c r="F197" s="28"/>
      <c r="G197" s="28"/>
      <c r="H197" s="28"/>
      <c r="I197" s="28"/>
      <c r="J197" s="28"/>
      <c r="K197" s="28"/>
      <c r="L197" s="28"/>
      <c r="M197" s="28"/>
    </row>
    <row r="198" spans="1:13" ht="15">
      <c r="A198" s="28"/>
      <c r="B198" s="28"/>
      <c r="C198" s="28"/>
      <c r="D198" s="28"/>
      <c r="E198" s="28"/>
      <c r="F198" s="28"/>
      <c r="G198" s="28"/>
      <c r="H198" s="28"/>
      <c r="I198" s="28"/>
      <c r="J198" s="28"/>
      <c r="K198" s="28"/>
      <c r="L198" s="28"/>
      <c r="M198" s="28"/>
    </row>
    <row r="199" spans="1:13" ht="15">
      <c r="A199" s="28"/>
      <c r="B199" s="28"/>
      <c r="C199" s="28"/>
      <c r="D199" s="28"/>
      <c r="E199" s="28"/>
      <c r="F199" s="28"/>
      <c r="G199" s="28"/>
      <c r="H199" s="28"/>
      <c r="I199" s="28"/>
      <c r="J199" s="28"/>
      <c r="K199" s="28"/>
      <c r="L199" s="28"/>
      <c r="M199" s="28"/>
    </row>
    <row r="200" spans="1:13" ht="15">
      <c r="A200" s="28"/>
      <c r="B200" s="28"/>
      <c r="C200" s="28"/>
      <c r="D200" s="28"/>
      <c r="E200" s="28"/>
      <c r="F200" s="28"/>
      <c r="G200" s="28"/>
      <c r="H200" s="28"/>
      <c r="I200" s="28"/>
      <c r="J200" s="28"/>
      <c r="K200" s="28"/>
      <c r="L200" s="28"/>
      <c r="M200" s="28"/>
    </row>
    <row r="201" spans="1:13" ht="15">
      <c r="A201" s="28"/>
      <c r="B201" s="28"/>
      <c r="C201" s="28"/>
      <c r="D201" s="28"/>
      <c r="E201" s="28"/>
      <c r="F201" s="28"/>
      <c r="G201" s="28"/>
      <c r="H201" s="28"/>
      <c r="I201" s="28"/>
      <c r="J201" s="28"/>
      <c r="K201" s="28"/>
      <c r="L201" s="28"/>
      <c r="M201" s="28"/>
    </row>
    <row r="202" spans="1:13" ht="15">
      <c r="A202" s="28"/>
      <c r="B202" s="28"/>
      <c r="C202" s="28"/>
      <c r="D202" s="28"/>
      <c r="E202" s="28"/>
      <c r="F202" s="28"/>
      <c r="G202" s="28"/>
      <c r="H202" s="28"/>
      <c r="I202" s="28"/>
      <c r="J202" s="28"/>
      <c r="K202" s="28"/>
      <c r="L202" s="28"/>
      <c r="M202" s="28"/>
    </row>
    <row r="203" spans="1:13" ht="15">
      <c r="A203" s="28"/>
      <c r="B203" s="28"/>
      <c r="C203" s="28"/>
      <c r="D203" s="28"/>
      <c r="E203" s="28"/>
      <c r="F203" s="28"/>
      <c r="G203" s="28"/>
      <c r="H203" s="28"/>
      <c r="I203" s="28"/>
      <c r="J203" s="28"/>
      <c r="K203" s="28"/>
      <c r="L203" s="28"/>
      <c r="M203" s="28"/>
    </row>
    <row r="204" spans="1:13" ht="15">
      <c r="A204" s="28"/>
      <c r="B204" s="28"/>
      <c r="C204" s="28"/>
      <c r="D204" s="28"/>
      <c r="E204" s="28"/>
      <c r="F204" s="28"/>
      <c r="G204" s="28"/>
      <c r="H204" s="28"/>
      <c r="I204" s="28"/>
      <c r="J204" s="28"/>
      <c r="K204" s="28"/>
      <c r="L204" s="28"/>
      <c r="M204" s="28"/>
    </row>
    <row r="205" spans="1:13" ht="15">
      <c r="A205" s="28"/>
      <c r="B205" s="28"/>
      <c r="C205" s="28"/>
      <c r="D205" s="28"/>
      <c r="E205" s="28"/>
      <c r="F205" s="28"/>
      <c r="G205" s="28"/>
      <c r="H205" s="28"/>
      <c r="I205" s="28"/>
      <c r="J205" s="28"/>
      <c r="K205" s="28"/>
      <c r="L205" s="28"/>
      <c r="M205" s="28"/>
    </row>
    <row r="206" spans="1:13" ht="15">
      <c r="A206" s="28"/>
      <c r="B206" s="28"/>
      <c r="C206" s="28"/>
      <c r="D206" s="28"/>
      <c r="E206" s="28"/>
      <c r="F206" s="28"/>
      <c r="G206" s="28"/>
      <c r="H206" s="28"/>
      <c r="I206" s="28"/>
      <c r="J206" s="28"/>
      <c r="K206" s="28"/>
      <c r="L206" s="28"/>
      <c r="M206" s="28"/>
    </row>
    <row r="207" spans="1:13" ht="15">
      <c r="A207" s="28"/>
      <c r="B207" s="28"/>
      <c r="C207" s="28"/>
      <c r="D207" s="28"/>
      <c r="E207" s="28"/>
      <c r="F207" s="28"/>
      <c r="G207" s="28"/>
      <c r="H207" s="28"/>
      <c r="I207" s="28"/>
      <c r="J207" s="28"/>
      <c r="K207" s="28"/>
      <c r="L207" s="28"/>
      <c r="M207" s="28"/>
    </row>
    <row r="208" spans="1:13" ht="15">
      <c r="A208" s="28"/>
      <c r="B208" s="28"/>
      <c r="C208" s="28"/>
      <c r="D208" s="28"/>
      <c r="E208" s="28"/>
      <c r="F208" s="28"/>
      <c r="G208" s="28"/>
      <c r="H208" s="28"/>
      <c r="I208" s="28"/>
      <c r="J208" s="28"/>
      <c r="K208" s="28"/>
      <c r="L208" s="28"/>
      <c r="M208" s="28"/>
    </row>
    <row r="209" spans="1:13" ht="15">
      <c r="A209" s="28"/>
      <c r="B209" s="28"/>
      <c r="C209" s="28"/>
      <c r="D209" s="28"/>
      <c r="E209" s="28"/>
      <c r="F209" s="28"/>
      <c r="G209" s="28"/>
      <c r="H209" s="28"/>
      <c r="I209" s="28"/>
      <c r="J209" s="28"/>
      <c r="K209" s="28"/>
      <c r="L209" s="28"/>
      <c r="M209" s="28"/>
    </row>
    <row r="210" spans="1:13" ht="15">
      <c r="A210" s="28"/>
      <c r="B210" s="28"/>
      <c r="C210" s="28"/>
      <c r="D210" s="28"/>
      <c r="E210" s="28"/>
      <c r="F210" s="28"/>
      <c r="G210" s="28"/>
      <c r="H210" s="28"/>
      <c r="I210" s="28"/>
      <c r="J210" s="28"/>
      <c r="K210" s="28"/>
      <c r="L210" s="28"/>
      <c r="M210" s="28"/>
    </row>
    <row r="211" spans="1:13" ht="15">
      <c r="A211" s="28"/>
      <c r="B211" s="28"/>
      <c r="C211" s="28"/>
      <c r="D211" s="28"/>
      <c r="E211" s="28"/>
      <c r="F211" s="28"/>
      <c r="G211" s="28"/>
      <c r="H211" s="28"/>
      <c r="I211" s="28"/>
      <c r="J211" s="28"/>
      <c r="K211" s="28"/>
      <c r="L211" s="28"/>
      <c r="M211" s="28"/>
    </row>
    <row r="212" spans="1:13" ht="15">
      <c r="A212" s="28"/>
      <c r="B212" s="28"/>
      <c r="C212" s="28"/>
      <c r="D212" s="28"/>
      <c r="E212" s="28"/>
      <c r="F212" s="28"/>
      <c r="G212" s="28"/>
      <c r="H212" s="28"/>
      <c r="I212" s="28"/>
      <c r="J212" s="28"/>
      <c r="K212" s="28"/>
      <c r="L212" s="28"/>
      <c r="M212" s="28"/>
    </row>
    <row r="213" spans="1:13" ht="15">
      <c r="A213" s="28"/>
      <c r="B213" s="28"/>
      <c r="C213" s="28"/>
      <c r="D213" s="28"/>
      <c r="E213" s="28"/>
      <c r="F213" s="28"/>
      <c r="G213" s="28"/>
      <c r="H213" s="28"/>
      <c r="I213" s="28"/>
      <c r="J213" s="28"/>
      <c r="K213" s="28"/>
      <c r="L213" s="28"/>
      <c r="M213" s="28"/>
    </row>
    <row r="214" spans="1:13" ht="15">
      <c r="A214" s="28"/>
      <c r="B214" s="28"/>
      <c r="C214" s="28"/>
      <c r="D214" s="28"/>
      <c r="E214" s="28"/>
      <c r="F214" s="28"/>
      <c r="G214" s="28"/>
      <c r="H214" s="28"/>
      <c r="I214" s="28"/>
      <c r="J214" s="28"/>
      <c r="K214" s="28"/>
      <c r="L214" s="28"/>
      <c r="M214" s="28"/>
    </row>
    <row r="215" spans="1:13" ht="15">
      <c r="A215" s="28"/>
      <c r="B215" s="28"/>
      <c r="C215" s="28"/>
      <c r="D215" s="28"/>
      <c r="E215" s="28"/>
      <c r="F215" s="28"/>
      <c r="G215" s="28"/>
      <c r="H215" s="28"/>
      <c r="I215" s="28"/>
      <c r="J215" s="28"/>
      <c r="K215" s="28"/>
      <c r="L215" s="28"/>
      <c r="M215" s="28"/>
    </row>
    <row r="216" spans="1:13" ht="15">
      <c r="A216" s="28"/>
      <c r="B216" s="28"/>
      <c r="C216" s="28"/>
      <c r="D216" s="28"/>
      <c r="E216" s="28"/>
      <c r="F216" s="28"/>
      <c r="G216" s="28"/>
      <c r="H216" s="28"/>
      <c r="I216" s="28"/>
      <c r="J216" s="28"/>
      <c r="K216" s="28"/>
      <c r="L216" s="28"/>
      <c r="M216" s="28"/>
    </row>
    <row r="217" spans="1:13" ht="15">
      <c r="A217" s="28"/>
      <c r="B217" s="28"/>
      <c r="C217" s="28"/>
      <c r="D217" s="28"/>
      <c r="E217" s="28"/>
      <c r="F217" s="28"/>
      <c r="G217" s="28"/>
      <c r="H217" s="28"/>
      <c r="I217" s="28"/>
      <c r="J217" s="28"/>
      <c r="K217" s="28"/>
      <c r="L217" s="28"/>
      <c r="M217" s="28"/>
    </row>
    <row r="218" spans="1:13" ht="15">
      <c r="A218" s="28"/>
      <c r="B218" s="28"/>
      <c r="C218" s="28"/>
      <c r="D218" s="28"/>
      <c r="E218" s="28"/>
      <c r="F218" s="28"/>
      <c r="G218" s="28"/>
      <c r="H218" s="28"/>
      <c r="I218" s="28"/>
      <c r="J218" s="28"/>
      <c r="K218" s="28"/>
      <c r="L218" s="28"/>
      <c r="M218" s="28"/>
    </row>
    <row r="219" spans="1:13" ht="15">
      <c r="A219" s="28"/>
      <c r="B219" s="28"/>
      <c r="C219" s="28"/>
      <c r="D219" s="28"/>
      <c r="E219" s="28"/>
      <c r="F219" s="28"/>
      <c r="G219" s="28"/>
      <c r="H219" s="28"/>
      <c r="I219" s="28"/>
      <c r="J219" s="28"/>
      <c r="K219" s="28"/>
      <c r="L219" s="28"/>
      <c r="M219" s="28"/>
    </row>
    <row r="220" spans="1:13" ht="15">
      <c r="A220" s="28"/>
      <c r="B220" s="28"/>
      <c r="C220" s="28"/>
      <c r="D220" s="28"/>
      <c r="E220" s="28"/>
      <c r="F220" s="28"/>
      <c r="G220" s="28"/>
      <c r="H220" s="28"/>
      <c r="I220" s="28"/>
      <c r="J220" s="28"/>
      <c r="K220" s="28"/>
      <c r="L220" s="28"/>
      <c r="M220" s="28"/>
    </row>
    <row r="221" spans="1:13" ht="15">
      <c r="A221" s="28"/>
      <c r="B221" s="28"/>
      <c r="C221" s="28"/>
      <c r="D221" s="28"/>
      <c r="E221" s="28"/>
      <c r="F221" s="28"/>
      <c r="G221" s="28"/>
      <c r="H221" s="28"/>
      <c r="I221" s="28"/>
      <c r="J221" s="28"/>
      <c r="K221" s="28"/>
      <c r="L221" s="28"/>
      <c r="M221" s="28"/>
    </row>
    <row r="222" spans="1:13" ht="15">
      <c r="A222" s="28"/>
      <c r="B222" s="28"/>
      <c r="C222" s="28"/>
      <c r="D222" s="28"/>
      <c r="E222" s="28"/>
      <c r="F222" s="28"/>
      <c r="G222" s="28"/>
      <c r="H222" s="28"/>
      <c r="I222" s="28"/>
      <c r="J222" s="28"/>
      <c r="K222" s="28"/>
      <c r="L222" s="28"/>
      <c r="M222" s="28"/>
    </row>
    <row r="223" spans="1:13" ht="15">
      <c r="A223" s="28"/>
      <c r="B223" s="28"/>
      <c r="C223" s="28"/>
      <c r="D223" s="28"/>
      <c r="E223" s="28"/>
      <c r="F223" s="28"/>
      <c r="G223" s="28"/>
      <c r="H223" s="28"/>
      <c r="I223" s="28"/>
      <c r="J223" s="28"/>
      <c r="K223" s="28"/>
      <c r="L223" s="28"/>
      <c r="M223" s="28"/>
    </row>
    <row r="224" spans="1:13" ht="15">
      <c r="A224" s="28"/>
      <c r="B224" s="28"/>
      <c r="C224" s="28"/>
      <c r="D224" s="28"/>
      <c r="E224" s="28"/>
      <c r="F224" s="28"/>
      <c r="G224" s="28"/>
      <c r="H224" s="28"/>
      <c r="I224" s="28"/>
      <c r="J224" s="28"/>
      <c r="K224" s="28"/>
      <c r="L224" s="28"/>
      <c r="M224" s="28"/>
    </row>
    <row r="225" spans="1:13" ht="15">
      <c r="A225" s="28"/>
      <c r="B225" s="28"/>
      <c r="C225" s="28"/>
      <c r="D225" s="28"/>
      <c r="E225" s="28"/>
      <c r="F225" s="28"/>
      <c r="G225" s="28"/>
      <c r="H225" s="28"/>
      <c r="I225" s="28"/>
      <c r="J225" s="28"/>
      <c r="K225" s="28"/>
      <c r="L225" s="28"/>
      <c r="M225" s="28"/>
    </row>
    <row r="226" spans="1:13" ht="15">
      <c r="A226" s="28"/>
      <c r="B226" s="28"/>
      <c r="C226" s="28"/>
      <c r="D226" s="28"/>
      <c r="E226" s="28"/>
      <c r="F226" s="28"/>
      <c r="G226" s="28"/>
      <c r="H226" s="28"/>
      <c r="I226" s="28"/>
      <c r="J226" s="28"/>
      <c r="K226" s="28"/>
      <c r="L226" s="28"/>
      <c r="M226" s="28"/>
    </row>
    <row r="227" spans="1:13" ht="15">
      <c r="A227" s="28"/>
      <c r="B227" s="28"/>
      <c r="C227" s="28"/>
      <c r="D227" s="28"/>
      <c r="E227" s="28"/>
      <c r="F227" s="28"/>
      <c r="G227" s="28"/>
      <c r="H227" s="28"/>
      <c r="I227" s="28"/>
      <c r="J227" s="28"/>
      <c r="K227" s="28"/>
      <c r="L227" s="28"/>
      <c r="M227" s="28"/>
    </row>
    <row r="228" spans="1:13" ht="15">
      <c r="A228" s="28"/>
      <c r="B228" s="28"/>
      <c r="C228" s="28"/>
      <c r="D228" s="28"/>
      <c r="E228" s="28"/>
      <c r="F228" s="28"/>
      <c r="G228" s="28"/>
      <c r="H228" s="28"/>
      <c r="I228" s="28"/>
      <c r="J228" s="28"/>
      <c r="K228" s="28"/>
      <c r="L228" s="28"/>
      <c r="M228" s="28"/>
    </row>
    <row r="229" spans="1:13" ht="15">
      <c r="A229" s="28"/>
      <c r="B229" s="28"/>
      <c r="C229" s="28"/>
      <c r="D229" s="28"/>
      <c r="E229" s="28"/>
      <c r="F229" s="28"/>
      <c r="G229" s="28"/>
      <c r="H229" s="28"/>
      <c r="I229" s="28"/>
      <c r="J229" s="28"/>
      <c r="K229" s="28"/>
      <c r="L229" s="28"/>
      <c r="M229" s="28"/>
    </row>
    <row r="230" spans="1:13" ht="15">
      <c r="A230" s="28"/>
      <c r="B230" s="28"/>
      <c r="C230" s="28"/>
      <c r="D230" s="28"/>
      <c r="E230" s="28"/>
      <c r="F230" s="28"/>
      <c r="G230" s="28"/>
      <c r="H230" s="28"/>
      <c r="I230" s="28"/>
      <c r="J230" s="28"/>
      <c r="K230" s="28"/>
      <c r="L230" s="28"/>
      <c r="M230" s="28"/>
    </row>
    <row r="231" spans="1:13" ht="15">
      <c r="A231" s="28"/>
      <c r="B231" s="28"/>
      <c r="C231" s="28"/>
      <c r="D231" s="28"/>
      <c r="E231" s="28"/>
      <c r="F231" s="28"/>
      <c r="G231" s="28"/>
      <c r="H231" s="28"/>
      <c r="I231" s="28"/>
      <c r="J231" s="28"/>
      <c r="K231" s="28"/>
      <c r="L231" s="28"/>
      <c r="M231" s="28"/>
    </row>
    <row r="232" spans="1:13" ht="15">
      <c r="A232" s="28"/>
      <c r="B232" s="28"/>
      <c r="C232" s="28"/>
      <c r="D232" s="28"/>
      <c r="E232" s="28"/>
      <c r="F232" s="28"/>
      <c r="G232" s="28"/>
      <c r="H232" s="28"/>
      <c r="I232" s="28"/>
      <c r="J232" s="28"/>
      <c r="K232" s="28"/>
      <c r="L232" s="28"/>
      <c r="M232" s="28"/>
    </row>
    <row r="233" spans="1:13" ht="15">
      <c r="A233" s="28"/>
      <c r="B233" s="28"/>
      <c r="C233" s="28"/>
      <c r="D233" s="28"/>
      <c r="E233" s="28"/>
      <c r="F233" s="28"/>
      <c r="G233" s="28"/>
      <c r="H233" s="28"/>
      <c r="I233" s="28"/>
      <c r="J233" s="28"/>
      <c r="K233" s="28"/>
      <c r="L233" s="28"/>
      <c r="M233" s="28"/>
    </row>
    <row r="234" spans="1:13" ht="15">
      <c r="A234" s="28"/>
      <c r="B234" s="28"/>
      <c r="C234" s="28"/>
      <c r="D234" s="28"/>
      <c r="E234" s="28"/>
      <c r="F234" s="28"/>
      <c r="G234" s="28"/>
      <c r="H234" s="28"/>
      <c r="I234" s="28"/>
      <c r="J234" s="28"/>
      <c r="K234" s="28"/>
      <c r="L234" s="28"/>
      <c r="M234" s="28"/>
    </row>
    <row r="235" spans="1:13" ht="15">
      <c r="A235" s="28"/>
      <c r="B235" s="28"/>
      <c r="C235" s="28"/>
      <c r="D235" s="28"/>
      <c r="E235" s="28"/>
      <c r="F235" s="28"/>
      <c r="G235" s="28"/>
      <c r="H235" s="28"/>
      <c r="I235" s="28"/>
      <c r="J235" s="28"/>
      <c r="K235" s="28"/>
      <c r="L235" s="28"/>
      <c r="M235" s="28"/>
    </row>
    <row r="236" spans="1:13" ht="15">
      <c r="A236" s="28"/>
      <c r="B236" s="28"/>
      <c r="C236" s="28"/>
      <c r="D236" s="28"/>
      <c r="E236" s="28"/>
      <c r="F236" s="28"/>
      <c r="G236" s="28"/>
      <c r="H236" s="28"/>
      <c r="I236" s="28"/>
      <c r="J236" s="28"/>
      <c r="K236" s="28"/>
      <c r="L236" s="28"/>
      <c r="M236" s="28"/>
    </row>
    <row r="237" spans="1:13" ht="15">
      <c r="A237" s="28"/>
      <c r="B237" s="28"/>
      <c r="C237" s="28"/>
      <c r="D237" s="28"/>
      <c r="E237" s="28"/>
      <c r="F237" s="28"/>
      <c r="G237" s="28"/>
      <c r="H237" s="28"/>
      <c r="I237" s="28"/>
      <c r="J237" s="28"/>
      <c r="K237" s="28"/>
      <c r="L237" s="28"/>
      <c r="M237" s="28"/>
    </row>
    <row r="238" spans="1:13" ht="15">
      <c r="A238" s="28"/>
      <c r="B238" s="28"/>
      <c r="C238" s="28"/>
      <c r="D238" s="28"/>
      <c r="E238" s="28"/>
      <c r="F238" s="28"/>
      <c r="G238" s="28"/>
      <c r="H238" s="28"/>
      <c r="I238" s="28"/>
      <c r="J238" s="28"/>
      <c r="K238" s="28"/>
      <c r="L238" s="28"/>
      <c r="M238" s="28"/>
    </row>
    <row r="239" spans="1:13" ht="15">
      <c r="A239" s="28"/>
      <c r="B239" s="28"/>
      <c r="C239" s="28"/>
      <c r="D239" s="28"/>
      <c r="E239" s="28"/>
      <c r="F239" s="28"/>
      <c r="G239" s="28"/>
      <c r="H239" s="28"/>
      <c r="I239" s="28"/>
      <c r="J239" s="28"/>
      <c r="K239" s="28"/>
      <c r="L239" s="28"/>
      <c r="M239" s="28"/>
    </row>
    <row r="240" spans="1:13" ht="15">
      <c r="A240" s="28"/>
      <c r="B240" s="28"/>
      <c r="C240" s="28"/>
      <c r="D240" s="28"/>
      <c r="E240" s="28"/>
      <c r="F240" s="28"/>
      <c r="G240" s="28"/>
      <c r="H240" s="28"/>
      <c r="I240" s="28"/>
      <c r="J240" s="28"/>
      <c r="K240" s="28"/>
      <c r="L240" s="28"/>
      <c r="M240" s="28"/>
    </row>
    <row r="241" spans="1:13" ht="15">
      <c r="A241" s="28"/>
      <c r="B241" s="28"/>
      <c r="C241" s="28"/>
      <c r="D241" s="28"/>
      <c r="E241" s="28"/>
      <c r="F241" s="28"/>
      <c r="G241" s="28"/>
      <c r="H241" s="28"/>
      <c r="I241" s="28"/>
      <c r="J241" s="28"/>
      <c r="K241" s="28"/>
      <c r="L241" s="28"/>
      <c r="M241" s="28"/>
    </row>
    <row r="242" spans="1:13" ht="15">
      <c r="A242" s="28"/>
      <c r="B242" s="28"/>
      <c r="C242" s="28"/>
      <c r="D242" s="28"/>
      <c r="E242" s="28"/>
      <c r="F242" s="28"/>
      <c r="G242" s="28"/>
      <c r="H242" s="28"/>
      <c r="I242" s="28"/>
      <c r="J242" s="28"/>
      <c r="K242" s="28"/>
      <c r="L242" s="28"/>
      <c r="M242" s="28"/>
    </row>
    <row r="243" spans="1:13" ht="15">
      <c r="A243" s="28"/>
      <c r="B243" s="28"/>
      <c r="C243" s="28"/>
      <c r="D243" s="28"/>
      <c r="E243" s="28"/>
      <c r="F243" s="28"/>
      <c r="G243" s="28"/>
      <c r="H243" s="28"/>
      <c r="I243" s="28"/>
      <c r="J243" s="28"/>
      <c r="K243" s="28"/>
      <c r="L243" s="28"/>
      <c r="M243" s="28"/>
    </row>
    <row r="244" spans="1:13" ht="15">
      <c r="A244" s="28"/>
      <c r="B244" s="28"/>
      <c r="C244" s="28"/>
      <c r="D244" s="28"/>
      <c r="E244" s="28"/>
      <c r="F244" s="28"/>
      <c r="G244" s="28"/>
      <c r="H244" s="28"/>
      <c r="I244" s="28"/>
      <c r="J244" s="28"/>
      <c r="K244" s="28"/>
      <c r="L244" s="28"/>
      <c r="M244" s="28"/>
    </row>
    <row r="245" spans="1:13" ht="15">
      <c r="A245" s="28"/>
      <c r="B245" s="28"/>
      <c r="C245" s="28"/>
      <c r="D245" s="28"/>
      <c r="E245" s="28"/>
      <c r="F245" s="28"/>
      <c r="G245" s="28"/>
      <c r="H245" s="28"/>
      <c r="I245" s="28"/>
      <c r="J245" s="28"/>
      <c r="K245" s="28"/>
      <c r="L245" s="28"/>
      <c r="M245" s="28"/>
    </row>
    <row r="246" spans="1:13" ht="15">
      <c r="A246" s="28"/>
      <c r="B246" s="28"/>
      <c r="C246" s="28"/>
      <c r="D246" s="28"/>
      <c r="E246" s="28"/>
      <c r="F246" s="28"/>
      <c r="G246" s="28"/>
      <c r="H246" s="28"/>
      <c r="I246" s="28"/>
      <c r="J246" s="28"/>
      <c r="K246" s="28"/>
      <c r="L246" s="28"/>
      <c r="M246" s="28"/>
    </row>
    <row r="247" spans="1:13" ht="15">
      <c r="A247" s="28"/>
      <c r="B247" s="28"/>
      <c r="C247" s="28"/>
      <c r="D247" s="28"/>
      <c r="E247" s="28"/>
      <c r="F247" s="28"/>
      <c r="G247" s="28"/>
      <c r="H247" s="28"/>
      <c r="I247" s="28"/>
      <c r="J247" s="28"/>
      <c r="K247" s="28"/>
      <c r="L247" s="28"/>
      <c r="M247" s="28"/>
    </row>
    <row r="248" spans="1:13" ht="15">
      <c r="A248" s="28"/>
      <c r="B248" s="28"/>
      <c r="C248" s="28"/>
      <c r="D248" s="28"/>
      <c r="E248" s="28"/>
      <c r="F248" s="28"/>
      <c r="G248" s="28"/>
      <c r="H248" s="28"/>
      <c r="I248" s="28"/>
      <c r="J248" s="28"/>
      <c r="K248" s="28"/>
      <c r="L248" s="28"/>
      <c r="M248" s="28"/>
    </row>
    <row r="249" spans="1:13" ht="15">
      <c r="A249" s="28"/>
      <c r="B249" s="28"/>
      <c r="C249" s="28"/>
      <c r="D249" s="28"/>
      <c r="E249" s="28"/>
      <c r="F249" s="28"/>
      <c r="G249" s="28"/>
      <c r="H249" s="28"/>
      <c r="I249" s="28"/>
      <c r="J249" s="28"/>
      <c r="K249" s="28"/>
      <c r="L249" s="28"/>
      <c r="M249" s="28"/>
    </row>
    <row r="250" spans="1:13" ht="15">
      <c r="A250" s="28"/>
      <c r="B250" s="28"/>
      <c r="C250" s="28"/>
      <c r="D250" s="28"/>
      <c r="E250" s="28"/>
      <c r="F250" s="28"/>
      <c r="G250" s="28"/>
      <c r="H250" s="28"/>
      <c r="I250" s="28"/>
      <c r="J250" s="28"/>
      <c r="K250" s="28"/>
      <c r="L250" s="28"/>
      <c r="M250" s="28"/>
    </row>
    <row r="251" spans="1:13" ht="15">
      <c r="A251" s="28"/>
      <c r="B251" s="28"/>
      <c r="C251" s="28"/>
      <c r="D251" s="28"/>
      <c r="E251" s="28"/>
      <c r="F251" s="28"/>
      <c r="G251" s="28"/>
      <c r="H251" s="28"/>
      <c r="I251" s="28"/>
      <c r="J251" s="28"/>
      <c r="K251" s="28"/>
      <c r="L251" s="28"/>
      <c r="M251" s="28"/>
    </row>
    <row r="252" spans="1:13" ht="15">
      <c r="A252" s="28"/>
      <c r="B252" s="28"/>
      <c r="C252" s="28"/>
      <c r="D252" s="28"/>
      <c r="E252" s="28"/>
      <c r="F252" s="28"/>
      <c r="G252" s="28"/>
      <c r="H252" s="28"/>
      <c r="I252" s="28"/>
      <c r="J252" s="28"/>
      <c r="K252" s="28"/>
      <c r="L252" s="28"/>
      <c r="M252" s="28"/>
    </row>
    <row r="253" spans="1:13" ht="15">
      <c r="A253" s="28"/>
      <c r="B253" s="28"/>
      <c r="C253" s="28"/>
      <c r="D253" s="28"/>
      <c r="E253" s="28"/>
      <c r="F253" s="28"/>
      <c r="G253" s="28"/>
      <c r="H253" s="28"/>
      <c r="I253" s="28"/>
      <c r="J253" s="28"/>
      <c r="K253" s="28"/>
      <c r="L253" s="28"/>
      <c r="M253" s="28"/>
    </row>
    <row r="254" spans="1:13" ht="15">
      <c r="A254" s="28"/>
      <c r="B254" s="28"/>
      <c r="C254" s="28"/>
      <c r="D254" s="28"/>
      <c r="E254" s="28"/>
      <c r="F254" s="28"/>
      <c r="G254" s="28"/>
      <c r="H254" s="28"/>
      <c r="I254" s="28"/>
      <c r="J254" s="28"/>
      <c r="K254" s="28"/>
      <c r="L254" s="28"/>
      <c r="M254" s="28"/>
    </row>
    <row r="255" spans="1:13" ht="15">
      <c r="A255" s="28"/>
      <c r="B255" s="28"/>
      <c r="C255" s="28"/>
      <c r="D255" s="28"/>
      <c r="E255" s="28"/>
      <c r="F255" s="28"/>
      <c r="G255" s="28"/>
      <c r="H255" s="28"/>
      <c r="I255" s="28"/>
      <c r="J255" s="28"/>
      <c r="K255" s="28"/>
      <c r="L255" s="28"/>
      <c r="M255" s="28"/>
    </row>
    <row r="256" spans="1:13" ht="15">
      <c r="A256" s="28"/>
      <c r="B256" s="28"/>
      <c r="C256" s="28"/>
      <c r="D256" s="28"/>
      <c r="E256" s="28"/>
      <c r="F256" s="28"/>
      <c r="G256" s="28"/>
      <c r="H256" s="28"/>
      <c r="I256" s="28"/>
      <c r="J256" s="28"/>
      <c r="K256" s="28"/>
      <c r="L256" s="28"/>
      <c r="M256" s="28"/>
    </row>
    <row r="257" spans="1:13" ht="15">
      <c r="A257" s="28"/>
      <c r="B257" s="28"/>
      <c r="C257" s="28"/>
      <c r="D257" s="28"/>
      <c r="E257" s="28"/>
      <c r="F257" s="28"/>
      <c r="G257" s="28"/>
      <c r="H257" s="28"/>
      <c r="I257" s="28"/>
      <c r="J257" s="28"/>
      <c r="K257" s="28"/>
      <c r="L257" s="28"/>
      <c r="M257" s="28"/>
    </row>
    <row r="258" spans="1:13" ht="15">
      <c r="A258" s="28"/>
      <c r="B258" s="28"/>
      <c r="C258" s="28"/>
      <c r="D258" s="28"/>
      <c r="E258" s="28"/>
      <c r="F258" s="28"/>
      <c r="G258" s="28"/>
      <c r="H258" s="28"/>
      <c r="I258" s="28"/>
      <c r="J258" s="28"/>
      <c r="K258" s="28"/>
      <c r="L258" s="28"/>
      <c r="M258" s="28"/>
    </row>
    <row r="259" spans="1:13" ht="15">
      <c r="A259" s="28"/>
      <c r="B259" s="28"/>
      <c r="C259" s="28"/>
      <c r="D259" s="28"/>
      <c r="E259" s="28"/>
      <c r="F259" s="28"/>
      <c r="G259" s="28"/>
      <c r="H259" s="28"/>
      <c r="I259" s="28"/>
      <c r="J259" s="28"/>
      <c r="K259" s="28"/>
      <c r="L259" s="28"/>
      <c r="M259" s="28"/>
    </row>
    <row r="260" spans="1:13" ht="15">
      <c r="A260" s="28"/>
      <c r="B260" s="28"/>
      <c r="C260" s="28"/>
      <c r="D260" s="28"/>
      <c r="E260" s="28"/>
      <c r="F260" s="28"/>
      <c r="G260" s="28"/>
      <c r="H260" s="28"/>
      <c r="I260" s="28"/>
      <c r="J260" s="28"/>
      <c r="K260" s="28"/>
      <c r="L260" s="28"/>
      <c r="M260" s="28"/>
    </row>
    <row r="261" spans="1:13" ht="15">
      <c r="A261" s="28"/>
      <c r="B261" s="28"/>
      <c r="C261" s="28"/>
      <c r="D261" s="28"/>
      <c r="E261" s="28"/>
      <c r="F261" s="28"/>
      <c r="G261" s="28"/>
      <c r="H261" s="28"/>
      <c r="I261" s="28"/>
      <c r="J261" s="28"/>
      <c r="K261" s="28"/>
      <c r="L261" s="28"/>
      <c r="M261" s="28"/>
    </row>
    <row r="262" spans="1:13" ht="15">
      <c r="A262" s="28"/>
      <c r="B262" s="28"/>
      <c r="C262" s="28"/>
      <c r="D262" s="28"/>
      <c r="E262" s="28"/>
      <c r="F262" s="28"/>
      <c r="G262" s="28"/>
      <c r="H262" s="28"/>
      <c r="I262" s="28"/>
      <c r="J262" s="28"/>
      <c r="K262" s="28"/>
      <c r="L262" s="28"/>
      <c r="M262" s="28"/>
    </row>
    <row r="263" spans="1:13" ht="15">
      <c r="A263" s="28"/>
      <c r="B263" s="28"/>
      <c r="C263" s="28"/>
      <c r="D263" s="28"/>
      <c r="E263" s="28"/>
      <c r="F263" s="28"/>
      <c r="G263" s="28"/>
      <c r="H263" s="28"/>
      <c r="I263" s="28"/>
      <c r="J263" s="28"/>
      <c r="K263" s="28"/>
      <c r="L263" s="28"/>
      <c r="M263" s="28"/>
    </row>
    <row r="264" spans="1:13" ht="15">
      <c r="A264" s="28"/>
      <c r="B264" s="28"/>
      <c r="C264" s="28"/>
      <c r="D264" s="28"/>
      <c r="E264" s="28"/>
      <c r="F264" s="28"/>
      <c r="G264" s="28"/>
      <c r="H264" s="28"/>
      <c r="I264" s="28"/>
      <c r="J264" s="28"/>
      <c r="K264" s="28"/>
      <c r="L264" s="28"/>
      <c r="M264" s="28"/>
    </row>
    <row r="265" spans="1:13" ht="15">
      <c r="A265" s="28"/>
      <c r="B265" s="28"/>
      <c r="C265" s="28"/>
      <c r="D265" s="28"/>
      <c r="E265" s="28"/>
      <c r="F265" s="28"/>
      <c r="G265" s="28"/>
      <c r="H265" s="28"/>
      <c r="I265" s="28"/>
      <c r="J265" s="28"/>
      <c r="K265" s="28"/>
      <c r="L265" s="28"/>
      <c r="M265" s="28"/>
    </row>
    <row r="266" spans="1:13" ht="15">
      <c r="A266" s="28"/>
      <c r="B266" s="28"/>
      <c r="C266" s="28"/>
      <c r="D266" s="28"/>
      <c r="E266" s="28"/>
      <c r="F266" s="28"/>
      <c r="G266" s="28"/>
      <c r="H266" s="28"/>
      <c r="I266" s="28"/>
      <c r="J266" s="28"/>
      <c r="K266" s="28"/>
      <c r="L266" s="28"/>
      <c r="M266" s="28"/>
    </row>
    <row r="267" spans="1:13" ht="15">
      <c r="A267" s="28"/>
      <c r="B267" s="28"/>
      <c r="C267" s="28"/>
      <c r="D267" s="28"/>
      <c r="E267" s="28"/>
      <c r="F267" s="28"/>
      <c r="G267" s="28"/>
      <c r="H267" s="28"/>
      <c r="I267" s="28"/>
      <c r="J267" s="28"/>
      <c r="K267" s="28"/>
      <c r="L267" s="28"/>
      <c r="M267" s="28"/>
    </row>
    <row r="268" spans="1:13" ht="15">
      <c r="A268" s="28"/>
      <c r="B268" s="28"/>
      <c r="C268" s="28"/>
      <c r="D268" s="28"/>
      <c r="E268" s="28"/>
      <c r="F268" s="28"/>
      <c r="G268" s="28"/>
      <c r="H268" s="28"/>
      <c r="I268" s="28"/>
      <c r="J268" s="28"/>
      <c r="K268" s="28"/>
      <c r="L268" s="28"/>
      <c r="M268" s="28"/>
    </row>
    <row r="269" spans="1:13" ht="15">
      <c r="A269" s="28"/>
      <c r="B269" s="28"/>
      <c r="C269" s="28"/>
      <c r="D269" s="28"/>
      <c r="E269" s="28"/>
      <c r="F269" s="28"/>
      <c r="G269" s="28"/>
      <c r="H269" s="28"/>
      <c r="I269" s="28"/>
      <c r="J269" s="28"/>
      <c r="K269" s="28"/>
      <c r="L269" s="28"/>
      <c r="M269" s="28"/>
    </row>
    <row r="270" spans="1:13" ht="15">
      <c r="A270" s="28"/>
      <c r="B270" s="28"/>
      <c r="C270" s="28"/>
      <c r="D270" s="28"/>
      <c r="E270" s="28"/>
      <c r="F270" s="28"/>
      <c r="G270" s="28"/>
      <c r="H270" s="28"/>
      <c r="I270" s="28"/>
      <c r="J270" s="28"/>
      <c r="K270" s="28"/>
      <c r="L270" s="28"/>
      <c r="M270" s="28"/>
    </row>
    <row r="271" spans="1:13" ht="15">
      <c r="A271" s="28"/>
      <c r="B271" s="28"/>
      <c r="C271" s="28"/>
      <c r="D271" s="28"/>
      <c r="E271" s="28"/>
      <c r="F271" s="28"/>
      <c r="G271" s="28"/>
      <c r="H271" s="28"/>
      <c r="I271" s="28"/>
      <c r="J271" s="28"/>
      <c r="K271" s="28"/>
      <c r="L271" s="28"/>
      <c r="M271" s="28"/>
    </row>
    <row r="272" spans="1:13" ht="15">
      <c r="A272" s="28"/>
      <c r="B272" s="28"/>
      <c r="C272" s="28"/>
      <c r="D272" s="28"/>
      <c r="E272" s="28"/>
      <c r="F272" s="28"/>
      <c r="G272" s="28"/>
      <c r="H272" s="28"/>
      <c r="I272" s="28"/>
      <c r="J272" s="28"/>
      <c r="K272" s="28"/>
      <c r="L272" s="28"/>
      <c r="M272" s="28"/>
    </row>
    <row r="273" spans="1:13" ht="15">
      <c r="A273" s="28"/>
      <c r="B273" s="28"/>
      <c r="C273" s="28"/>
      <c r="D273" s="28"/>
      <c r="E273" s="28"/>
      <c r="F273" s="28"/>
      <c r="G273" s="28"/>
      <c r="H273" s="28"/>
      <c r="I273" s="28"/>
      <c r="J273" s="28"/>
      <c r="K273" s="28"/>
      <c r="L273" s="28"/>
      <c r="M273" s="28"/>
    </row>
    <row r="274" spans="1:13" ht="15">
      <c r="A274" s="28"/>
      <c r="B274" s="28"/>
      <c r="C274" s="28"/>
      <c r="D274" s="28"/>
      <c r="E274" s="28"/>
      <c r="F274" s="28"/>
      <c r="G274" s="28"/>
      <c r="H274" s="28"/>
      <c r="I274" s="28"/>
      <c r="J274" s="28"/>
      <c r="K274" s="28"/>
      <c r="L274" s="28"/>
      <c r="M274" s="28"/>
    </row>
    <row r="275" spans="1:13" ht="15">
      <c r="A275" s="28"/>
      <c r="B275" s="28"/>
      <c r="C275" s="28"/>
      <c r="D275" s="28"/>
      <c r="E275" s="28"/>
      <c r="F275" s="28"/>
      <c r="G275" s="28"/>
      <c r="H275" s="28"/>
      <c r="I275" s="28"/>
      <c r="J275" s="28"/>
      <c r="K275" s="28"/>
      <c r="L275" s="28"/>
      <c r="M275" s="28"/>
    </row>
    <row r="276" spans="1:13" ht="15">
      <c r="A276" s="28"/>
      <c r="B276" s="28"/>
      <c r="C276" s="28"/>
      <c r="D276" s="28"/>
      <c r="E276" s="28"/>
      <c r="F276" s="28"/>
      <c r="G276" s="28"/>
      <c r="H276" s="28"/>
      <c r="I276" s="28"/>
      <c r="J276" s="28"/>
      <c r="K276" s="28"/>
      <c r="L276" s="28"/>
      <c r="M276" s="28"/>
    </row>
    <row r="277" spans="1:13" ht="15">
      <c r="A277" s="28"/>
      <c r="B277" s="28"/>
      <c r="C277" s="28"/>
      <c r="D277" s="28"/>
      <c r="E277" s="28"/>
      <c r="F277" s="28"/>
      <c r="G277" s="28"/>
      <c r="H277" s="28"/>
      <c r="I277" s="28"/>
      <c r="J277" s="28"/>
      <c r="K277" s="28"/>
      <c r="L277" s="28"/>
      <c r="M277" s="28"/>
    </row>
    <row r="278" spans="1:13" ht="15">
      <c r="A278" s="28"/>
      <c r="B278" s="28"/>
      <c r="C278" s="28"/>
      <c r="D278" s="28"/>
      <c r="E278" s="28"/>
      <c r="F278" s="28"/>
      <c r="G278" s="28"/>
      <c r="H278" s="28"/>
      <c r="I278" s="28"/>
      <c r="J278" s="28"/>
      <c r="K278" s="28"/>
      <c r="L278" s="28"/>
      <c r="M278" s="28"/>
    </row>
    <row r="279" spans="1:13" ht="15">
      <c r="A279" s="28"/>
      <c r="B279" s="28"/>
      <c r="C279" s="28"/>
      <c r="D279" s="28"/>
      <c r="E279" s="28"/>
      <c r="F279" s="28"/>
      <c r="G279" s="28"/>
      <c r="H279" s="28"/>
      <c r="I279" s="28"/>
      <c r="J279" s="28"/>
      <c r="K279" s="28"/>
      <c r="L279" s="28"/>
      <c r="M279" s="28"/>
    </row>
    <row r="280" spans="1:13" ht="15">
      <c r="A280" s="28"/>
      <c r="B280" s="28"/>
      <c r="C280" s="28"/>
      <c r="D280" s="28"/>
      <c r="E280" s="28"/>
      <c r="F280" s="28"/>
      <c r="G280" s="28"/>
      <c r="H280" s="28"/>
      <c r="I280" s="28"/>
      <c r="J280" s="28"/>
      <c r="K280" s="28"/>
      <c r="L280" s="28"/>
      <c r="M280" s="28"/>
    </row>
    <row r="281" spans="1:13" ht="15">
      <c r="A281" s="28"/>
      <c r="B281" s="28"/>
      <c r="C281" s="28"/>
      <c r="D281" s="28"/>
      <c r="E281" s="28"/>
      <c r="F281" s="28"/>
      <c r="G281" s="28"/>
      <c r="H281" s="28"/>
      <c r="I281" s="28"/>
      <c r="J281" s="28"/>
      <c r="K281" s="28"/>
      <c r="L281" s="28"/>
      <c r="M281" s="28"/>
    </row>
    <row r="282" spans="1:13" ht="15">
      <c r="A282" s="28"/>
      <c r="B282" s="28"/>
      <c r="C282" s="28"/>
      <c r="D282" s="28"/>
      <c r="E282" s="28"/>
      <c r="F282" s="28"/>
      <c r="G282" s="28"/>
      <c r="H282" s="28"/>
      <c r="I282" s="28"/>
      <c r="J282" s="28"/>
      <c r="K282" s="28"/>
      <c r="L282" s="28"/>
      <c r="M282" s="28"/>
    </row>
    <row r="283" spans="1:13" ht="15">
      <c r="A283" s="28"/>
      <c r="B283" s="28"/>
      <c r="C283" s="28"/>
      <c r="D283" s="28"/>
      <c r="E283" s="28"/>
      <c r="F283" s="28"/>
      <c r="G283" s="28"/>
      <c r="H283" s="28"/>
      <c r="I283" s="28"/>
      <c r="J283" s="28"/>
      <c r="K283" s="28"/>
      <c r="L283" s="28"/>
      <c r="M283" s="28"/>
    </row>
    <row r="284" spans="1:13" ht="15">
      <c r="A284" s="28"/>
      <c r="B284" s="28"/>
      <c r="C284" s="28"/>
      <c r="D284" s="28"/>
      <c r="E284" s="28"/>
      <c r="F284" s="28"/>
      <c r="G284" s="28"/>
      <c r="H284" s="28"/>
      <c r="I284" s="28"/>
      <c r="J284" s="28"/>
      <c r="K284" s="28"/>
      <c r="L284" s="28"/>
      <c r="M284" s="28"/>
    </row>
    <row r="285" spans="1:13" ht="15">
      <c r="A285" s="28"/>
      <c r="B285" s="28"/>
      <c r="C285" s="28"/>
      <c r="D285" s="28"/>
      <c r="E285" s="28"/>
      <c r="F285" s="28"/>
      <c r="G285" s="28"/>
      <c r="H285" s="28"/>
      <c r="I285" s="28"/>
      <c r="J285" s="28"/>
      <c r="K285" s="28"/>
      <c r="L285" s="28"/>
      <c r="M285" s="28"/>
    </row>
    <row r="286" spans="1:13" ht="15">
      <c r="A286" s="28"/>
      <c r="B286" s="28"/>
      <c r="C286" s="28"/>
      <c r="D286" s="28"/>
      <c r="E286" s="28"/>
      <c r="F286" s="28"/>
      <c r="G286" s="28"/>
      <c r="H286" s="28"/>
      <c r="I286" s="28"/>
      <c r="J286" s="28"/>
      <c r="K286" s="28"/>
      <c r="L286" s="28"/>
      <c r="M286" s="28"/>
    </row>
    <row r="287" spans="1:13" ht="15">
      <c r="A287" s="28"/>
      <c r="B287" s="28"/>
      <c r="C287" s="28"/>
      <c r="D287" s="28"/>
      <c r="E287" s="28"/>
      <c r="F287" s="28"/>
      <c r="G287" s="28"/>
      <c r="H287" s="28"/>
      <c r="I287" s="28"/>
      <c r="J287" s="28"/>
      <c r="K287" s="28"/>
      <c r="L287" s="28"/>
      <c r="M287" s="28"/>
    </row>
    <row r="288" spans="1:13" ht="15">
      <c r="A288" s="28"/>
      <c r="B288" s="28"/>
      <c r="C288" s="28"/>
      <c r="D288" s="28"/>
      <c r="E288" s="28"/>
      <c r="F288" s="28"/>
      <c r="G288" s="28"/>
      <c r="H288" s="28"/>
      <c r="I288" s="28"/>
      <c r="J288" s="28"/>
      <c r="K288" s="28"/>
      <c r="L288" s="28"/>
      <c r="M288" s="28"/>
    </row>
    <row r="289" spans="1:13" ht="15">
      <c r="A289" s="28"/>
      <c r="B289" s="28"/>
      <c r="C289" s="28"/>
      <c r="D289" s="28"/>
      <c r="E289" s="28"/>
      <c r="F289" s="28"/>
      <c r="G289" s="28"/>
      <c r="H289" s="28"/>
      <c r="I289" s="28"/>
      <c r="J289" s="28"/>
      <c r="K289" s="28"/>
      <c r="L289" s="28"/>
      <c r="M289" s="28"/>
    </row>
    <row r="290" spans="1:13" ht="15">
      <c r="A290" s="28"/>
      <c r="B290" s="28"/>
      <c r="C290" s="28"/>
      <c r="D290" s="28"/>
      <c r="E290" s="28"/>
      <c r="F290" s="28"/>
      <c r="G290" s="28"/>
      <c r="H290" s="28"/>
      <c r="I290" s="28"/>
      <c r="J290" s="28"/>
      <c r="K290" s="28"/>
      <c r="L290" s="28"/>
      <c r="M290" s="28"/>
    </row>
    <row r="291" spans="1:13" ht="15">
      <c r="A291" s="28"/>
      <c r="B291" s="28"/>
      <c r="C291" s="28"/>
      <c r="D291" s="28"/>
      <c r="E291" s="28"/>
      <c r="F291" s="28"/>
      <c r="G291" s="28"/>
      <c r="H291" s="28"/>
      <c r="I291" s="28"/>
      <c r="J291" s="28"/>
      <c r="K291" s="28"/>
      <c r="L291" s="28"/>
      <c r="M291" s="28"/>
    </row>
    <row r="292" spans="1:13" ht="15">
      <c r="A292" s="28"/>
      <c r="B292" s="28"/>
      <c r="C292" s="28"/>
      <c r="D292" s="28"/>
      <c r="E292" s="28"/>
      <c r="F292" s="28"/>
      <c r="G292" s="28"/>
      <c r="H292" s="28"/>
      <c r="I292" s="28"/>
      <c r="J292" s="28"/>
      <c r="K292" s="28"/>
      <c r="L292" s="28"/>
      <c r="M292" s="28"/>
    </row>
    <row r="293" spans="1:13" ht="15">
      <c r="A293" s="28"/>
      <c r="B293" s="28"/>
      <c r="C293" s="28"/>
      <c r="D293" s="28"/>
      <c r="E293" s="28"/>
      <c r="F293" s="28"/>
      <c r="G293" s="28"/>
      <c r="H293" s="28"/>
      <c r="I293" s="28"/>
      <c r="J293" s="28"/>
      <c r="K293" s="28"/>
      <c r="L293" s="28"/>
      <c r="M293" s="28"/>
    </row>
    <row r="294" spans="1:13" ht="15">
      <c r="A294" s="28"/>
      <c r="B294" s="28"/>
      <c r="C294" s="28"/>
      <c r="D294" s="28"/>
      <c r="E294" s="28"/>
      <c r="F294" s="28"/>
      <c r="G294" s="28"/>
      <c r="H294" s="28"/>
      <c r="I294" s="28"/>
      <c r="J294" s="28"/>
      <c r="K294" s="28"/>
      <c r="L294" s="28"/>
      <c r="M294" s="28"/>
    </row>
    <row r="295" spans="1:13" ht="15">
      <c r="A295" s="28"/>
      <c r="B295" s="28"/>
      <c r="C295" s="28"/>
      <c r="D295" s="28"/>
      <c r="E295" s="28"/>
      <c r="F295" s="28"/>
      <c r="G295" s="28"/>
      <c r="H295" s="28"/>
      <c r="I295" s="28"/>
      <c r="J295" s="28"/>
      <c r="K295" s="28"/>
      <c r="L295" s="28"/>
      <c r="M295" s="28"/>
    </row>
    <row r="296" spans="1:13" ht="15">
      <c r="A296" s="28"/>
      <c r="B296" s="28"/>
      <c r="C296" s="28"/>
      <c r="D296" s="28"/>
      <c r="E296" s="28"/>
      <c r="F296" s="28"/>
      <c r="G296" s="28"/>
      <c r="H296" s="28"/>
      <c r="I296" s="28"/>
      <c r="J296" s="28"/>
      <c r="K296" s="28"/>
      <c r="L296" s="28"/>
      <c r="M296" s="28"/>
    </row>
    <row r="297" spans="1:13" ht="15">
      <c r="A297" s="28"/>
      <c r="B297" s="28"/>
      <c r="C297" s="28"/>
      <c r="D297" s="28"/>
      <c r="E297" s="28"/>
      <c r="F297" s="28"/>
      <c r="G297" s="28"/>
      <c r="H297" s="28"/>
      <c r="I297" s="28"/>
      <c r="J297" s="28"/>
      <c r="K297" s="28"/>
      <c r="L297" s="28"/>
      <c r="M297" s="28"/>
    </row>
    <row r="298" spans="1:13" ht="15">
      <c r="A298" s="28"/>
      <c r="B298" s="28"/>
      <c r="C298" s="28"/>
      <c r="D298" s="28"/>
      <c r="E298" s="28"/>
      <c r="F298" s="28"/>
      <c r="G298" s="28"/>
      <c r="H298" s="28"/>
      <c r="I298" s="28"/>
      <c r="J298" s="28"/>
      <c r="K298" s="28"/>
      <c r="L298" s="28"/>
      <c r="M298" s="28"/>
    </row>
    <row r="299" spans="1:13" ht="15">
      <c r="A299" s="28"/>
      <c r="B299" s="28"/>
      <c r="C299" s="28"/>
      <c r="D299" s="28"/>
      <c r="E299" s="28"/>
      <c r="F299" s="28"/>
      <c r="G299" s="28"/>
      <c r="H299" s="28"/>
      <c r="I299" s="28"/>
      <c r="J299" s="28"/>
      <c r="K299" s="28"/>
      <c r="L299" s="28"/>
      <c r="M299" s="28"/>
    </row>
    <row r="300" spans="1:13" ht="15">
      <c r="A300" s="28"/>
      <c r="B300" s="28"/>
      <c r="C300" s="28"/>
      <c r="D300" s="28"/>
      <c r="E300" s="28"/>
      <c r="F300" s="28"/>
      <c r="G300" s="28"/>
      <c r="H300" s="28"/>
      <c r="I300" s="28"/>
      <c r="J300" s="28"/>
      <c r="K300" s="28"/>
      <c r="L300" s="28"/>
      <c r="M300" s="28"/>
    </row>
    <row r="301" spans="1:13" ht="15">
      <c r="A301" s="28"/>
      <c r="B301" s="28"/>
      <c r="C301" s="28"/>
      <c r="D301" s="28"/>
      <c r="E301" s="28"/>
      <c r="F301" s="28"/>
      <c r="G301" s="28"/>
      <c r="H301" s="28"/>
      <c r="I301" s="28"/>
      <c r="J301" s="28"/>
      <c r="K301" s="28"/>
      <c r="L301" s="28"/>
      <c r="M301" s="28"/>
    </row>
    <row r="302" spans="1:13" ht="15">
      <c r="A302" s="28"/>
      <c r="B302" s="28"/>
      <c r="C302" s="28"/>
      <c r="D302" s="28"/>
      <c r="E302" s="28"/>
      <c r="F302" s="28"/>
      <c r="G302" s="28"/>
      <c r="H302" s="28"/>
      <c r="I302" s="28"/>
      <c r="J302" s="28"/>
      <c r="K302" s="28"/>
      <c r="L302" s="28"/>
      <c r="M302" s="28"/>
    </row>
    <row r="303" spans="1:13" ht="15">
      <c r="A303" s="28"/>
      <c r="B303" s="28"/>
      <c r="C303" s="28"/>
      <c r="D303" s="28"/>
      <c r="E303" s="28"/>
      <c r="F303" s="28"/>
      <c r="G303" s="28"/>
      <c r="H303" s="28"/>
      <c r="I303" s="28"/>
      <c r="J303" s="28"/>
      <c r="K303" s="28"/>
      <c r="L303" s="28"/>
      <c r="M303" s="28"/>
    </row>
    <row r="304" spans="1:13" ht="15">
      <c r="A304" s="28"/>
      <c r="B304" s="28"/>
      <c r="C304" s="28"/>
      <c r="D304" s="28"/>
      <c r="E304" s="28"/>
      <c r="F304" s="28"/>
      <c r="G304" s="28"/>
      <c r="H304" s="28"/>
      <c r="I304" s="28"/>
      <c r="J304" s="28"/>
      <c r="K304" s="28"/>
      <c r="L304" s="28"/>
      <c r="M304" s="28"/>
    </row>
    <row r="305" spans="1:13" ht="15">
      <c r="A305" s="28"/>
      <c r="B305" s="28"/>
      <c r="C305" s="28"/>
      <c r="D305" s="28"/>
      <c r="E305" s="28"/>
      <c r="F305" s="28"/>
      <c r="G305" s="28"/>
      <c r="H305" s="28"/>
      <c r="I305" s="28"/>
      <c r="J305" s="28"/>
      <c r="K305" s="28"/>
      <c r="L305" s="28"/>
      <c r="M305" s="28"/>
    </row>
    <row r="306" spans="1:13" ht="15">
      <c r="A306" s="28"/>
      <c r="B306" s="28"/>
      <c r="C306" s="28"/>
      <c r="D306" s="28"/>
      <c r="E306" s="28"/>
      <c r="F306" s="28"/>
      <c r="G306" s="28"/>
      <c r="H306" s="28"/>
      <c r="I306" s="28"/>
      <c r="J306" s="28"/>
      <c r="K306" s="28"/>
      <c r="L306" s="28"/>
      <c r="M306" s="28"/>
    </row>
    <row r="307" spans="1:13" ht="15">
      <c r="A307" s="28"/>
      <c r="B307" s="28"/>
      <c r="C307" s="28"/>
      <c r="D307" s="28"/>
      <c r="E307" s="28"/>
      <c r="F307" s="28"/>
      <c r="G307" s="28"/>
      <c r="H307" s="28"/>
      <c r="I307" s="28"/>
      <c r="J307" s="28"/>
      <c r="K307" s="28"/>
      <c r="L307" s="28"/>
      <c r="M307" s="28"/>
    </row>
    <row r="308" spans="1:13" ht="15">
      <c r="A308" s="28"/>
      <c r="B308" s="28"/>
      <c r="C308" s="28"/>
      <c r="D308" s="28"/>
      <c r="E308" s="28"/>
      <c r="F308" s="28"/>
      <c r="G308" s="28"/>
      <c r="H308" s="28"/>
      <c r="I308" s="28"/>
      <c r="J308" s="28"/>
      <c r="K308" s="28"/>
      <c r="L308" s="28"/>
      <c r="M308" s="28"/>
    </row>
  </sheetData>
  <mergeCells count="5">
    <mergeCell ref="B7:N7"/>
    <mergeCell ref="B8:N8"/>
    <mergeCell ref="C45:N45"/>
    <mergeCell ref="C46:O46"/>
    <mergeCell ref="C47:L47"/>
  </mergeCells>
  <printOptions horizontalCentered="1"/>
  <pageMargins left="0.51181102362204722" right="0.51181102362204722" top="0.74803149606299213" bottom="0.23622047244094491" header="0" footer="0"/>
  <pageSetup scale="55" orientation="landscape" r:id="rId1"/>
  <headerFooter alignWithMargins="0"/>
  <ignoredErrors>
    <ignoredError sqref="F22:M2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7F623-6552-4686-B208-BAE7708715B1}">
  <sheetPr>
    <pageSetUpPr fitToPage="1"/>
  </sheetPr>
  <dimension ref="A1:Z474"/>
  <sheetViews>
    <sheetView view="pageBreakPreview" zoomScaleNormal="100" zoomScaleSheetLayoutView="100" workbookViewId="0">
      <selection activeCell="B7" sqref="B7:O7"/>
    </sheetView>
  </sheetViews>
  <sheetFormatPr defaultRowHeight="12.75"/>
  <cols>
    <col min="1" max="1" width="2.5703125" customWidth="1"/>
    <col min="2" max="2" width="6.42578125" customWidth="1"/>
    <col min="3" max="3" width="48" customWidth="1"/>
    <col min="4" max="15" width="12.5703125" customWidth="1"/>
    <col min="16" max="16" width="2.5703125" customWidth="1"/>
  </cols>
  <sheetData>
    <row r="1" spans="1:26" s="1" customFormat="1" ht="17.25" customHeight="1">
      <c r="A1" s="4"/>
      <c r="B1" s="3" t="s">
        <v>0</v>
      </c>
      <c r="C1" s="4"/>
      <c r="D1" s="4"/>
      <c r="E1" s="4"/>
      <c r="G1" s="4"/>
      <c r="H1" s="4"/>
      <c r="J1" s="5"/>
      <c r="K1" s="5"/>
      <c r="L1" s="5"/>
      <c r="M1" s="5"/>
      <c r="N1" s="5"/>
      <c r="O1" s="5" t="s">
        <v>49</v>
      </c>
      <c r="P1" s="4"/>
      <c r="Q1" s="4"/>
      <c r="R1" s="4"/>
      <c r="S1" s="4"/>
      <c r="T1" s="4"/>
      <c r="U1" s="4"/>
      <c r="V1" s="4"/>
      <c r="W1" s="4"/>
      <c r="X1" s="4"/>
      <c r="Y1" s="4"/>
      <c r="Z1" s="4"/>
    </row>
    <row r="2" spans="1:26" s="1" customFormat="1" ht="17.25" customHeight="1">
      <c r="A2" s="4"/>
      <c r="B2" s="3"/>
      <c r="C2" s="4"/>
      <c r="D2" s="4"/>
      <c r="E2" s="4"/>
      <c r="G2" s="4"/>
      <c r="H2" s="4"/>
      <c r="J2" s="5"/>
      <c r="K2" s="5"/>
      <c r="L2" s="5"/>
      <c r="M2" s="5"/>
      <c r="N2" s="5"/>
      <c r="O2" s="5" t="s">
        <v>2</v>
      </c>
      <c r="P2" s="4"/>
      <c r="Q2" s="4"/>
      <c r="R2" s="4"/>
      <c r="S2" s="4"/>
      <c r="T2" s="4"/>
      <c r="U2" s="4"/>
      <c r="V2" s="4"/>
      <c r="W2" s="4"/>
      <c r="X2" s="4"/>
      <c r="Y2" s="4"/>
      <c r="Z2" s="4"/>
    </row>
    <row r="3" spans="1:26" s="1" customFormat="1" ht="17.25" customHeight="1">
      <c r="A3" s="4"/>
      <c r="B3" s="104"/>
      <c r="C3" s="4"/>
      <c r="D3" s="4"/>
      <c r="E3" s="4"/>
      <c r="G3" s="4"/>
      <c r="H3" s="4"/>
      <c r="J3" s="5"/>
      <c r="K3" s="5"/>
      <c r="L3" s="5"/>
      <c r="M3" s="5"/>
      <c r="N3" s="5"/>
      <c r="O3" s="5" t="s">
        <v>50</v>
      </c>
      <c r="P3" s="4"/>
      <c r="Q3" s="4"/>
      <c r="R3" s="4"/>
      <c r="S3" s="4"/>
      <c r="T3" s="4"/>
      <c r="U3" s="4"/>
      <c r="V3" s="4"/>
      <c r="W3" s="4"/>
      <c r="X3" s="4"/>
      <c r="Y3" s="4"/>
      <c r="Z3" s="4"/>
    </row>
    <row r="4" spans="1:26" s="1" customFormat="1" ht="17.25" customHeight="1">
      <c r="A4" s="4"/>
      <c r="B4" s="4"/>
      <c r="C4" s="4"/>
      <c r="D4" s="4"/>
      <c r="E4" s="4"/>
      <c r="G4" s="4"/>
      <c r="H4" s="4"/>
      <c r="J4" s="5"/>
      <c r="K4" s="5"/>
      <c r="L4" s="5"/>
      <c r="M4" s="5"/>
      <c r="N4" s="5"/>
      <c r="O4" s="5" t="s">
        <v>90</v>
      </c>
      <c r="P4" s="4"/>
      <c r="Q4" s="4"/>
      <c r="R4" s="4"/>
      <c r="S4" s="4"/>
      <c r="T4" s="4"/>
      <c r="U4" s="4"/>
      <c r="V4" s="4"/>
      <c r="W4" s="4"/>
      <c r="X4" s="4"/>
      <c r="Y4" s="4"/>
      <c r="Z4" s="4"/>
    </row>
    <row r="5" spans="1:26" s="1" customFormat="1" ht="17.25" customHeight="1">
      <c r="A5" s="4"/>
      <c r="B5" s="177"/>
      <c r="C5" s="4"/>
      <c r="D5" s="4"/>
      <c r="E5" s="4"/>
      <c r="G5" s="4"/>
      <c r="H5" s="4"/>
      <c r="J5" s="5"/>
      <c r="K5" s="5"/>
      <c r="L5" s="5"/>
      <c r="M5" s="5"/>
      <c r="N5" s="5"/>
      <c r="O5" s="5" t="s">
        <v>5</v>
      </c>
      <c r="P5" s="4"/>
      <c r="Q5" s="4"/>
      <c r="R5" s="4"/>
      <c r="S5" s="4"/>
      <c r="T5" s="4"/>
      <c r="U5" s="4"/>
      <c r="V5" s="4"/>
      <c r="W5" s="4"/>
      <c r="X5" s="4"/>
      <c r="Y5" s="4"/>
      <c r="Z5" s="4"/>
    </row>
    <row r="6" spans="1:26" s="1" customFormat="1" ht="17.25" customHeight="1">
      <c r="A6" s="4"/>
      <c r="B6" s="4"/>
      <c r="C6" s="4"/>
      <c r="D6" s="4"/>
      <c r="E6" s="4"/>
      <c r="G6" s="4"/>
      <c r="H6" s="4"/>
      <c r="O6" s="5" t="s">
        <v>6</v>
      </c>
      <c r="P6" s="4"/>
      <c r="Q6" s="4"/>
      <c r="R6" s="4"/>
      <c r="S6" s="4"/>
      <c r="T6" s="4"/>
      <c r="U6" s="4"/>
      <c r="V6" s="4"/>
      <c r="W6" s="4"/>
      <c r="X6" s="4"/>
      <c r="Y6" s="4"/>
      <c r="Z6" s="4"/>
    </row>
    <row r="7" spans="1:26" s="1" customFormat="1" ht="17.25" customHeight="1">
      <c r="A7" s="6"/>
      <c r="B7" s="513" t="s">
        <v>6</v>
      </c>
      <c r="C7" s="513"/>
      <c r="D7" s="513"/>
      <c r="E7" s="513"/>
      <c r="F7" s="513"/>
      <c r="G7" s="513"/>
      <c r="H7" s="513"/>
      <c r="I7" s="513"/>
      <c r="J7" s="513"/>
      <c r="K7" s="513"/>
      <c r="L7" s="513"/>
      <c r="M7" s="513"/>
      <c r="N7" s="513"/>
      <c r="O7" s="513"/>
      <c r="P7" s="4"/>
      <c r="Q7" s="4"/>
      <c r="R7" s="4"/>
      <c r="S7" s="4"/>
      <c r="T7" s="4"/>
      <c r="U7" s="4"/>
      <c r="V7" s="4"/>
      <c r="W7" s="4"/>
      <c r="X7" s="4"/>
      <c r="Y7" s="4"/>
      <c r="Z7" s="4"/>
    </row>
    <row r="8" spans="1:26" s="1" customFormat="1" ht="17.25" customHeight="1">
      <c r="A8" s="4"/>
      <c r="B8" s="510" t="s">
        <v>91</v>
      </c>
      <c r="C8" s="510"/>
      <c r="D8" s="510"/>
      <c r="E8" s="510"/>
      <c r="F8" s="510"/>
      <c r="G8" s="510"/>
      <c r="H8" s="510"/>
      <c r="I8" s="510"/>
      <c r="J8" s="510"/>
      <c r="K8" s="510"/>
      <c r="L8" s="510"/>
      <c r="M8" s="510"/>
      <c r="N8" s="510"/>
      <c r="O8" s="510"/>
      <c r="P8" s="4"/>
      <c r="Q8" s="4"/>
      <c r="R8" s="4"/>
      <c r="S8" s="4"/>
      <c r="T8" s="4"/>
      <c r="U8" s="4"/>
      <c r="V8" s="4"/>
      <c r="W8" s="4"/>
      <c r="X8" s="4"/>
      <c r="Y8" s="4"/>
      <c r="Z8" s="4"/>
    </row>
    <row r="9" spans="1:26" s="1" customFormat="1" ht="17.25" customHeight="1" thickBot="1">
      <c r="A9" s="4"/>
      <c r="B9" s="4"/>
      <c r="C9" s="7"/>
      <c r="D9" s="7"/>
      <c r="E9" s="7"/>
      <c r="F9" s="7"/>
      <c r="G9" s="4"/>
      <c r="H9" s="4"/>
      <c r="I9" s="4"/>
      <c r="J9" s="4"/>
      <c r="K9" s="4"/>
      <c r="L9" s="4"/>
      <c r="M9" s="4"/>
      <c r="N9" s="4"/>
      <c r="O9" s="4"/>
      <c r="P9" s="4"/>
      <c r="Q9" s="4"/>
      <c r="R9" s="4"/>
      <c r="S9" s="4"/>
      <c r="T9" s="4"/>
      <c r="U9" s="4"/>
      <c r="V9" s="4"/>
      <c r="W9" s="4"/>
      <c r="X9" s="4"/>
      <c r="Y9" s="4"/>
      <c r="Z9" s="4"/>
    </row>
    <row r="10" spans="1:26" s="1" customFormat="1" ht="17.25" customHeight="1">
      <c r="A10" s="4"/>
      <c r="B10" s="8" t="s">
        <v>8</v>
      </c>
      <c r="C10" s="9"/>
      <c r="D10" s="34">
        <v>2020</v>
      </c>
      <c r="E10" s="34">
        <v>2021</v>
      </c>
      <c r="F10" s="34">
        <v>2022</v>
      </c>
      <c r="G10" s="34">
        <v>2023</v>
      </c>
      <c r="H10" s="34">
        <v>2024</v>
      </c>
      <c r="I10" s="34">
        <v>2025</v>
      </c>
      <c r="J10" s="34">
        <v>2026</v>
      </c>
      <c r="K10" s="34">
        <v>2027</v>
      </c>
      <c r="L10" s="34">
        <v>2028</v>
      </c>
      <c r="M10" s="34">
        <v>2029</v>
      </c>
      <c r="N10" s="76">
        <v>2030</v>
      </c>
      <c r="O10" s="43">
        <v>2031</v>
      </c>
      <c r="Q10" s="4"/>
      <c r="R10" s="4"/>
      <c r="S10" s="4"/>
      <c r="T10" s="4"/>
      <c r="U10" s="4"/>
      <c r="V10" s="4"/>
      <c r="W10" s="4"/>
      <c r="X10" s="4"/>
      <c r="Y10" s="4"/>
      <c r="Z10" s="4"/>
    </row>
    <row r="11" spans="1:26" s="1" customFormat="1" ht="17.25" customHeight="1" thickBot="1">
      <c r="A11" s="4"/>
      <c r="B11" s="11" t="s">
        <v>9</v>
      </c>
      <c r="C11" s="12" t="s">
        <v>92</v>
      </c>
      <c r="D11" s="105" t="s">
        <v>11</v>
      </c>
      <c r="E11" s="105" t="s">
        <v>11</v>
      </c>
      <c r="F11" s="44" t="s">
        <v>11</v>
      </c>
      <c r="G11" s="44" t="s">
        <v>11</v>
      </c>
      <c r="H11" s="44" t="s">
        <v>11</v>
      </c>
      <c r="I11" s="44" t="s">
        <v>12</v>
      </c>
      <c r="J11" s="44" t="s">
        <v>12</v>
      </c>
      <c r="K11" s="44" t="s">
        <v>31</v>
      </c>
      <c r="L11" s="44" t="s">
        <v>31</v>
      </c>
      <c r="M11" s="44" t="s">
        <v>31</v>
      </c>
      <c r="N11" s="77" t="s">
        <v>31</v>
      </c>
      <c r="O11" s="45" t="s">
        <v>31</v>
      </c>
      <c r="Q11" s="4"/>
      <c r="R11" s="4"/>
      <c r="S11" s="4"/>
      <c r="T11" s="4"/>
      <c r="U11" s="4"/>
      <c r="V11" s="4"/>
      <c r="W11" s="4"/>
      <c r="X11" s="4"/>
      <c r="Y11" s="4"/>
      <c r="Z11" s="4"/>
    </row>
    <row r="12" spans="1:26" s="2" customFormat="1" ht="17.25" customHeight="1">
      <c r="A12" s="4"/>
      <c r="B12" s="14"/>
      <c r="C12" s="15"/>
      <c r="D12" s="51" t="s">
        <v>13</v>
      </c>
      <c r="E12" s="51" t="s">
        <v>14</v>
      </c>
      <c r="F12" s="52" t="s">
        <v>15</v>
      </c>
      <c r="G12" s="51" t="s">
        <v>16</v>
      </c>
      <c r="H12" s="51" t="s">
        <v>17</v>
      </c>
      <c r="I12" s="52" t="s">
        <v>18</v>
      </c>
      <c r="J12" s="106" t="s">
        <v>19</v>
      </c>
      <c r="K12" s="106" t="s">
        <v>20</v>
      </c>
      <c r="L12" s="106" t="s">
        <v>21</v>
      </c>
      <c r="M12" s="106" t="s">
        <v>22</v>
      </c>
      <c r="N12" s="107" t="s">
        <v>23</v>
      </c>
      <c r="O12" s="108" t="s">
        <v>48</v>
      </c>
      <c r="Q12" s="4"/>
      <c r="R12" s="4"/>
      <c r="S12" s="4"/>
      <c r="T12" s="4"/>
      <c r="U12" s="4"/>
      <c r="V12" s="4"/>
      <c r="W12" s="4"/>
      <c r="X12" s="4"/>
      <c r="Y12" s="4"/>
      <c r="Z12" s="4"/>
    </row>
    <row r="13" spans="1:26" s="2" customFormat="1" ht="17.25" customHeight="1">
      <c r="A13" s="4"/>
      <c r="B13" s="109"/>
      <c r="C13" s="110"/>
      <c r="D13" s="178"/>
      <c r="E13" s="178"/>
      <c r="F13" s="48"/>
      <c r="G13" s="48"/>
      <c r="H13" s="48"/>
      <c r="I13" s="178"/>
      <c r="J13" s="178"/>
      <c r="K13" s="178"/>
      <c r="L13" s="178"/>
      <c r="M13" s="178"/>
      <c r="N13" s="179"/>
      <c r="O13" s="180"/>
      <c r="Q13" s="4"/>
      <c r="R13" s="4"/>
      <c r="S13" s="4"/>
      <c r="T13" s="4"/>
      <c r="U13" s="4"/>
      <c r="V13" s="4"/>
      <c r="W13" s="4"/>
      <c r="X13" s="4"/>
      <c r="Y13" s="4"/>
      <c r="Z13" s="4"/>
    </row>
    <row r="14" spans="1:26" s="1" customFormat="1" ht="17.25" customHeight="1">
      <c r="A14" s="4"/>
      <c r="B14" s="16"/>
      <c r="C14" s="181" t="s">
        <v>93</v>
      </c>
      <c r="D14" s="17"/>
      <c r="E14" s="17"/>
      <c r="F14" s="48"/>
      <c r="G14" s="48"/>
      <c r="H14" s="48"/>
      <c r="I14" s="17"/>
      <c r="J14" s="17"/>
      <c r="K14" s="17"/>
      <c r="L14" s="17"/>
      <c r="M14" s="17"/>
      <c r="N14" s="114"/>
      <c r="O14" s="115"/>
      <c r="Q14" s="4"/>
      <c r="R14" s="4"/>
      <c r="S14" s="4"/>
      <c r="T14" s="4"/>
      <c r="U14" s="4"/>
      <c r="V14" s="4"/>
      <c r="W14" s="4"/>
      <c r="X14" s="4"/>
      <c r="Y14" s="4"/>
      <c r="Z14" s="4"/>
    </row>
    <row r="15" spans="1:26" s="1" customFormat="1" ht="17.25" customHeight="1">
      <c r="A15" s="4"/>
      <c r="B15" s="18">
        <v>1</v>
      </c>
      <c r="C15" s="182" t="s">
        <v>94</v>
      </c>
      <c r="D15" s="36">
        <v>218.23871911000001</v>
      </c>
      <c r="E15" s="36">
        <v>202.72469616999999</v>
      </c>
      <c r="F15" s="36">
        <v>169.56628579999997</v>
      </c>
      <c r="G15" s="36">
        <v>219.62004634999997</v>
      </c>
      <c r="H15" s="36">
        <v>261.08520770000001</v>
      </c>
      <c r="I15" s="36">
        <v>269.32277042466166</v>
      </c>
      <c r="J15" s="36">
        <v>255.23519898761521</v>
      </c>
      <c r="K15" s="36">
        <v>235.28333124555229</v>
      </c>
      <c r="L15" s="36">
        <v>257.01137143047544</v>
      </c>
      <c r="M15" s="36">
        <v>230.15593715354791</v>
      </c>
      <c r="N15" s="80">
        <v>264.45152735013659</v>
      </c>
      <c r="O15" s="64">
        <v>233.65026271789003</v>
      </c>
      <c r="Q15" s="4"/>
      <c r="R15" s="4"/>
      <c r="S15" s="4"/>
      <c r="T15" s="4"/>
      <c r="U15" s="4"/>
      <c r="V15" s="4"/>
      <c r="W15" s="4"/>
      <c r="X15" s="4"/>
      <c r="Y15" s="4"/>
      <c r="Z15" s="4"/>
    </row>
    <row r="16" spans="1:26" s="1" customFormat="1" ht="17.25" customHeight="1" thickBot="1">
      <c r="A16" s="4"/>
      <c r="B16" s="22">
        <v>2</v>
      </c>
      <c r="C16" s="182" t="s">
        <v>95</v>
      </c>
      <c r="D16" s="37">
        <v>230.14195215644131</v>
      </c>
      <c r="E16" s="37">
        <v>271.42202262575148</v>
      </c>
      <c r="F16" s="37">
        <v>204.65777761613435</v>
      </c>
      <c r="G16" s="37">
        <v>245.42242673292603</v>
      </c>
      <c r="H16" s="37">
        <v>218.61379924325584</v>
      </c>
      <c r="I16" s="37">
        <v>233.55840145822464</v>
      </c>
      <c r="J16" s="37">
        <v>228.75025599088531</v>
      </c>
      <c r="K16" s="37">
        <v>240.51230413805294</v>
      </c>
      <c r="L16" s="37">
        <v>245.51131924417396</v>
      </c>
      <c r="M16" s="37">
        <v>248.27780566466188</v>
      </c>
      <c r="N16" s="78">
        <v>257.12029418778991</v>
      </c>
      <c r="O16" s="38">
        <v>250.74289631505061</v>
      </c>
      <c r="Q16" s="4"/>
      <c r="R16" s="4"/>
      <c r="S16" s="4"/>
      <c r="T16" s="4"/>
      <c r="U16" s="4"/>
      <c r="V16" s="4"/>
      <c r="W16" s="4"/>
      <c r="X16" s="4"/>
      <c r="Y16" s="4"/>
      <c r="Z16" s="4"/>
    </row>
    <row r="17" spans="1:26" s="1" customFormat="1" ht="24" customHeight="1" thickBot="1">
      <c r="A17" s="4"/>
      <c r="B17" s="24">
        <v>3</v>
      </c>
      <c r="C17" s="183" t="s">
        <v>96</v>
      </c>
      <c r="D17" s="124">
        <f>D15-D16</f>
        <v>-11.903233046441301</v>
      </c>
      <c r="E17" s="184">
        <f t="shared" ref="E17:M17" si="0">E15-E16</f>
        <v>-68.697326455751494</v>
      </c>
      <c r="F17" s="184">
        <f t="shared" si="0"/>
        <v>-35.091491816134379</v>
      </c>
      <c r="G17" s="184">
        <f t="shared" si="0"/>
        <v>-25.80238038292606</v>
      </c>
      <c r="H17" s="184">
        <f t="shared" si="0"/>
        <v>42.471408456744172</v>
      </c>
      <c r="I17" s="124">
        <f t="shared" si="0"/>
        <v>35.764368966437019</v>
      </c>
      <c r="J17" s="124">
        <f t="shared" si="0"/>
        <v>26.484942996729899</v>
      </c>
      <c r="K17" s="124">
        <f t="shared" si="0"/>
        <v>-5.22897289250065</v>
      </c>
      <c r="L17" s="124">
        <f t="shared" si="0"/>
        <v>11.500052186301474</v>
      </c>
      <c r="M17" s="124">
        <f t="shared" si="0"/>
        <v>-18.121868511113973</v>
      </c>
      <c r="N17" s="125">
        <f>N15-N16</f>
        <v>7.3312331623466775</v>
      </c>
      <c r="O17" s="126">
        <f>O15-O16</f>
        <v>-17.092633597160585</v>
      </c>
      <c r="Q17" s="4"/>
      <c r="R17" s="4"/>
      <c r="S17" s="4"/>
      <c r="T17" s="4"/>
      <c r="U17" s="4"/>
      <c r="V17" s="4"/>
      <c r="W17" s="4"/>
      <c r="X17" s="4"/>
      <c r="Y17" s="4"/>
      <c r="Z17" s="4"/>
    </row>
    <row r="18" spans="1:26" s="1" customFormat="1" ht="17.25" customHeight="1">
      <c r="A18" s="4"/>
      <c r="B18" s="4"/>
      <c r="C18" s="4"/>
      <c r="D18" s="185"/>
      <c r="E18" s="185"/>
      <c r="F18" s="185"/>
      <c r="G18" s="185"/>
      <c r="H18" s="185"/>
      <c r="I18" s="186"/>
      <c r="J18" s="186"/>
      <c r="K18" s="186"/>
      <c r="L18" s="186"/>
      <c r="M18" s="186"/>
      <c r="N18" s="186"/>
      <c r="O18" s="186"/>
      <c r="P18" s="4"/>
      <c r="Q18" s="4"/>
      <c r="R18" s="4"/>
      <c r="S18" s="4"/>
      <c r="T18" s="4"/>
      <c r="U18" s="4"/>
      <c r="V18" s="4"/>
      <c r="W18" s="4"/>
      <c r="X18" s="4"/>
      <c r="Y18" s="4"/>
      <c r="Z18" s="4"/>
    </row>
    <row r="19" spans="1:26" s="1" customFormat="1" ht="15">
      <c r="A19" s="4"/>
      <c r="B19" s="4"/>
      <c r="C19" s="4"/>
      <c r="D19" s="187"/>
      <c r="E19" s="187"/>
      <c r="H19" s="188"/>
      <c r="I19" s="187"/>
      <c r="J19" s="187"/>
      <c r="K19" s="187"/>
      <c r="L19" s="187"/>
      <c r="M19" s="187"/>
      <c r="N19" s="187"/>
      <c r="O19" s="187"/>
      <c r="P19" s="4"/>
      <c r="Q19" s="4"/>
      <c r="R19" s="4"/>
      <c r="S19" s="4"/>
      <c r="T19" s="4"/>
      <c r="U19" s="4"/>
      <c r="V19" s="4"/>
      <c r="W19" s="4"/>
      <c r="X19" s="4"/>
      <c r="Y19" s="4"/>
      <c r="Z19" s="4"/>
    </row>
    <row r="20" spans="1:26" s="1" customFormat="1" ht="15">
      <c r="A20" s="4"/>
      <c r="B20" s="4"/>
      <c r="C20" s="4"/>
      <c r="F20" s="189"/>
      <c r="G20" s="189"/>
      <c r="H20" s="190"/>
      <c r="I20" s="187"/>
      <c r="J20" s="187"/>
      <c r="K20" s="187"/>
      <c r="L20" s="187"/>
      <c r="M20" s="187"/>
      <c r="N20" s="187"/>
      <c r="O20" s="187"/>
      <c r="P20" s="4"/>
      <c r="Q20" s="4"/>
      <c r="R20" s="4"/>
      <c r="S20" s="4"/>
      <c r="T20" s="4"/>
      <c r="U20" s="4"/>
      <c r="V20" s="4"/>
      <c r="W20" s="4"/>
      <c r="X20" s="4"/>
      <c r="Y20" s="4"/>
      <c r="Z20" s="4"/>
    </row>
    <row r="21" spans="1:26" s="1" customFormat="1" ht="15">
      <c r="A21" s="4"/>
      <c r="B21" s="4"/>
      <c r="C21" s="4"/>
      <c r="F21" s="189"/>
      <c r="G21" s="189"/>
      <c r="H21" s="127"/>
      <c r="I21" s="187"/>
      <c r="J21" s="187"/>
      <c r="K21" s="187"/>
      <c r="L21" s="187"/>
      <c r="M21" s="187"/>
      <c r="N21" s="187"/>
      <c r="O21" s="187"/>
      <c r="P21" s="4"/>
      <c r="Q21" s="4"/>
      <c r="R21" s="4"/>
      <c r="S21" s="4"/>
      <c r="T21" s="4"/>
      <c r="U21" s="4"/>
      <c r="V21" s="4"/>
      <c r="W21" s="4"/>
      <c r="X21" s="4"/>
      <c r="Y21" s="4"/>
      <c r="Z21" s="4"/>
    </row>
    <row r="22" spans="1:26" s="1" customFormat="1" ht="1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s="1" customFormat="1" ht="15">
      <c r="A23" s="4"/>
      <c r="B23" s="4"/>
      <c r="C23" s="4"/>
      <c r="D23" s="4"/>
      <c r="E23" s="4"/>
      <c r="F23" s="187"/>
      <c r="G23" s="4"/>
      <c r="H23" s="4"/>
      <c r="I23" s="4"/>
      <c r="J23" s="4"/>
      <c r="K23" s="4"/>
      <c r="L23" s="4"/>
      <c r="M23" s="4"/>
      <c r="N23" s="4"/>
      <c r="O23" s="4"/>
      <c r="P23" s="4"/>
      <c r="Q23" s="4"/>
      <c r="R23" s="4"/>
      <c r="S23" s="4"/>
      <c r="T23" s="4"/>
      <c r="U23" s="4"/>
      <c r="V23" s="4"/>
      <c r="W23" s="4"/>
      <c r="X23" s="4"/>
      <c r="Y23" s="4"/>
      <c r="Z23" s="4"/>
    </row>
    <row r="24" spans="1:26" s="1" customFormat="1" ht="1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s="1" customFormat="1" ht="1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s="1" customFormat="1" ht="1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s="1" customFormat="1" ht="1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s="1" customFormat="1" ht="1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s="1" customFormat="1" ht="15">
      <c r="A29" s="4"/>
      <c r="B29" s="4"/>
      <c r="C29" s="4"/>
      <c r="F29" s="4"/>
      <c r="G29" s="4"/>
      <c r="H29" s="4"/>
      <c r="I29" s="4"/>
      <c r="J29" s="4"/>
      <c r="K29" s="4"/>
      <c r="L29" s="4"/>
      <c r="M29" s="4"/>
      <c r="N29" s="4"/>
      <c r="O29" s="4"/>
      <c r="P29" s="4"/>
      <c r="Q29" s="4"/>
      <c r="R29" s="4"/>
      <c r="S29" s="4"/>
      <c r="T29" s="4"/>
      <c r="U29" s="4"/>
      <c r="V29" s="4"/>
      <c r="W29" s="4"/>
      <c r="X29" s="4"/>
      <c r="Y29" s="4"/>
      <c r="Z29" s="4"/>
    </row>
    <row r="30" spans="1:26" s="1" customFormat="1" ht="15">
      <c r="A30" s="4"/>
      <c r="B30" s="4"/>
      <c r="C30" s="4"/>
      <c r="F30" s="4"/>
      <c r="G30" s="4"/>
      <c r="H30" s="4"/>
      <c r="I30" s="4"/>
      <c r="J30" s="4"/>
      <c r="K30" s="4"/>
      <c r="L30" s="4"/>
      <c r="M30" s="4"/>
      <c r="N30" s="4"/>
      <c r="O30" s="4"/>
      <c r="P30" s="4"/>
      <c r="Q30" s="4"/>
      <c r="R30" s="4"/>
      <c r="S30" s="4"/>
      <c r="T30" s="4"/>
      <c r="U30" s="4"/>
      <c r="V30" s="4"/>
      <c r="W30" s="4"/>
      <c r="X30" s="4"/>
      <c r="Y30" s="4"/>
      <c r="Z30" s="4"/>
    </row>
    <row r="31" spans="1:26" s="1" customFormat="1" ht="1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s="1" customFormat="1" ht="1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s="1" customFormat="1" ht="1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s="1" customFormat="1" ht="1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s="1" customFormat="1" ht="1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1" customFormat="1" ht="1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s="1" customFormat="1" ht="1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s="1" customFormat="1" ht="1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s="1" customFormat="1" ht="1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s="1" customFormat="1" ht="1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s="1" customFormat="1" ht="1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s="1" customFormat="1" ht="1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1" customFormat="1" ht="1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s="1" customFormat="1" ht="1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s="1" customFormat="1" ht="1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s="1" customFormat="1" ht="1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s="1" customFormat="1" ht="1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s="1" customFormat="1" ht="1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s="1" customFormat="1" ht="1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s="1" customFormat="1" ht="1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s="1" customFormat="1" ht="1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s="1" customFormat="1" ht="1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s="1" customFormat="1" ht="1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s="1" customFormat="1" ht="1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s="1" customFormat="1" ht="1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s="1" customFormat="1" ht="1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s="1" customFormat="1" ht="1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s="1" customFormat="1" ht="1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s="1" customFormat="1" ht="1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1" customFormat="1" ht="1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s="1" customFormat="1" ht="1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s="1" customFormat="1" ht="1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s="1" customFormat="1" ht="1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s="1" customFormat="1" ht="1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s="1" customFormat="1" ht="1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s="1" customFormat="1" ht="1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s="1" customFormat="1" ht="1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s="1" customFormat="1" ht="1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sheetData>
  <mergeCells count="2">
    <mergeCell ref="B7:O7"/>
    <mergeCell ref="B8:O8"/>
  </mergeCells>
  <printOptions horizontalCentered="1"/>
  <pageMargins left="0.51181102362204722" right="0.51181102362204722" top="0.98425196850393704" bottom="0.23622047244094491" header="0" footer="0"/>
  <pageSetup scale="6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6F0A-5AFD-44B3-AA62-CF5CC02AEAA8}">
  <sheetPr>
    <pageSetUpPr fitToPage="1"/>
  </sheetPr>
  <dimension ref="A1:AA471"/>
  <sheetViews>
    <sheetView view="pageBreakPreview" zoomScaleNormal="100" zoomScaleSheetLayoutView="100" workbookViewId="0">
      <selection activeCell="B7" sqref="B7:O7"/>
    </sheetView>
  </sheetViews>
  <sheetFormatPr defaultRowHeight="12.75"/>
  <cols>
    <col min="1" max="1" width="2.5703125" customWidth="1"/>
    <col min="2" max="2" width="6.42578125" customWidth="1"/>
    <col min="3" max="3" width="51.42578125" customWidth="1"/>
    <col min="4" max="4" width="7.5703125" customWidth="1"/>
    <col min="5" max="16" width="12.7109375" customWidth="1"/>
    <col min="17" max="17" width="2.5703125" customWidth="1"/>
  </cols>
  <sheetData>
    <row r="1" spans="1:27" s="1" customFormat="1" ht="17.25" customHeight="1">
      <c r="A1" s="4"/>
      <c r="B1" s="3" t="s">
        <v>0</v>
      </c>
      <c r="C1" s="4"/>
      <c r="D1" s="4"/>
      <c r="E1" s="4"/>
      <c r="F1" s="4"/>
      <c r="H1" s="4"/>
      <c r="I1" s="4"/>
      <c r="K1" s="5"/>
      <c r="L1" s="5"/>
      <c r="M1" s="5"/>
      <c r="N1" s="5"/>
      <c r="O1" s="5"/>
      <c r="P1" s="5" t="s">
        <v>49</v>
      </c>
      <c r="Q1" s="4"/>
      <c r="R1" s="4"/>
      <c r="S1" s="4"/>
      <c r="T1" s="4"/>
      <c r="U1" s="4"/>
      <c r="V1" s="4"/>
      <c r="W1" s="4"/>
      <c r="X1" s="4"/>
      <c r="Y1" s="4"/>
      <c r="Z1" s="4"/>
      <c r="AA1" s="4"/>
    </row>
    <row r="2" spans="1:27" s="1" customFormat="1" ht="17.25" customHeight="1">
      <c r="A2" s="4"/>
      <c r="B2" s="3"/>
      <c r="C2" s="4"/>
      <c r="D2" s="4"/>
      <c r="E2" s="4"/>
      <c r="F2" s="4"/>
      <c r="H2" s="4"/>
      <c r="I2" s="4"/>
      <c r="K2" s="5"/>
      <c r="L2" s="5"/>
      <c r="M2" s="5"/>
      <c r="N2" s="5"/>
      <c r="O2" s="5"/>
      <c r="P2" s="5" t="s">
        <v>2</v>
      </c>
      <c r="Q2" s="4"/>
      <c r="R2" s="4"/>
      <c r="S2" s="4"/>
      <c r="T2" s="4"/>
      <c r="U2" s="4"/>
      <c r="V2" s="4"/>
      <c r="W2" s="4"/>
      <c r="X2" s="4"/>
      <c r="Y2" s="4"/>
      <c r="Z2" s="4"/>
      <c r="AA2" s="4"/>
    </row>
    <row r="3" spans="1:27" s="1" customFormat="1" ht="17.25" customHeight="1">
      <c r="A3" s="4"/>
      <c r="B3" s="104"/>
      <c r="C3" s="4"/>
      <c r="D3" s="4"/>
      <c r="E3" s="4"/>
      <c r="F3" s="4"/>
      <c r="H3" s="4"/>
      <c r="I3" s="4"/>
      <c r="K3" s="5"/>
      <c r="L3" s="5"/>
      <c r="M3" s="5"/>
      <c r="N3" s="5"/>
      <c r="O3" s="5"/>
      <c r="P3" s="5" t="s">
        <v>50</v>
      </c>
      <c r="Q3" s="4"/>
      <c r="R3" s="4"/>
      <c r="S3" s="4"/>
      <c r="T3" s="4"/>
      <c r="U3" s="4"/>
      <c r="V3" s="4"/>
      <c r="W3" s="4"/>
      <c r="X3" s="4"/>
      <c r="Y3" s="4"/>
      <c r="Z3" s="4"/>
      <c r="AA3" s="4"/>
    </row>
    <row r="4" spans="1:27" s="1" customFormat="1" ht="17.25" customHeight="1">
      <c r="A4" s="4"/>
      <c r="B4" s="4"/>
      <c r="C4" s="4"/>
      <c r="D4" s="4"/>
      <c r="E4" s="4"/>
      <c r="F4" s="4"/>
      <c r="H4" s="4"/>
      <c r="I4" s="4"/>
      <c r="K4" s="5"/>
      <c r="L4" s="5"/>
      <c r="M4" s="5"/>
      <c r="N4" s="5"/>
      <c r="O4" s="5"/>
      <c r="P4" s="5" t="s">
        <v>90</v>
      </c>
      <c r="Q4" s="4"/>
      <c r="R4" s="4"/>
      <c r="S4" s="4"/>
      <c r="T4" s="4"/>
      <c r="U4" s="4"/>
      <c r="V4" s="4"/>
      <c r="W4" s="4"/>
      <c r="X4" s="4"/>
      <c r="Y4" s="4"/>
      <c r="Z4" s="4"/>
      <c r="AA4" s="4"/>
    </row>
    <row r="5" spans="1:27" s="1" customFormat="1" ht="17.25" customHeight="1">
      <c r="A5" s="4"/>
      <c r="B5" s="4"/>
      <c r="C5" s="4"/>
      <c r="D5" s="4"/>
      <c r="E5" s="4"/>
      <c r="F5" s="4"/>
      <c r="H5" s="4"/>
      <c r="I5" s="4"/>
      <c r="K5" s="5"/>
      <c r="L5" s="5"/>
      <c r="M5" s="5"/>
      <c r="N5" s="5"/>
      <c r="O5" s="5"/>
      <c r="P5" s="5" t="s">
        <v>5</v>
      </c>
      <c r="Q5" s="4"/>
      <c r="R5" s="4"/>
      <c r="S5" s="4"/>
      <c r="T5" s="4"/>
      <c r="U5" s="4"/>
      <c r="V5" s="4"/>
      <c r="W5" s="4"/>
      <c r="X5" s="4"/>
      <c r="Y5" s="4"/>
      <c r="Z5" s="4"/>
      <c r="AA5" s="4"/>
    </row>
    <row r="6" spans="1:27" s="1" customFormat="1" ht="17.25" customHeight="1">
      <c r="A6" s="4"/>
      <c r="B6" s="4"/>
      <c r="C6" s="4"/>
      <c r="D6" s="4"/>
      <c r="E6" s="4"/>
      <c r="F6" s="4"/>
      <c r="H6" s="4"/>
      <c r="I6" s="4"/>
      <c r="P6" s="5" t="s">
        <v>97</v>
      </c>
      <c r="Q6" s="4"/>
      <c r="R6" s="4"/>
      <c r="S6" s="4"/>
      <c r="T6" s="4"/>
      <c r="U6" s="4"/>
      <c r="V6" s="4"/>
      <c r="W6" s="4"/>
      <c r="X6" s="4"/>
      <c r="Y6" s="4"/>
      <c r="Z6" s="4"/>
      <c r="AA6" s="4"/>
    </row>
    <row r="7" spans="1:27" s="1" customFormat="1" ht="17.25" customHeight="1">
      <c r="A7" s="6"/>
      <c r="B7" s="513" t="s">
        <v>97</v>
      </c>
      <c r="C7" s="513"/>
      <c r="D7" s="513"/>
      <c r="E7" s="513"/>
      <c r="F7" s="513"/>
      <c r="G7" s="513"/>
      <c r="H7" s="513"/>
      <c r="I7" s="513"/>
      <c r="J7" s="513"/>
      <c r="K7" s="513"/>
      <c r="L7" s="513"/>
      <c r="M7" s="513"/>
      <c r="N7" s="513"/>
      <c r="O7" s="513"/>
      <c r="P7" s="513"/>
      <c r="Q7" s="4"/>
      <c r="R7" s="4"/>
      <c r="S7" s="4"/>
      <c r="T7" s="4"/>
      <c r="U7" s="4"/>
      <c r="V7" s="4"/>
      <c r="W7" s="4"/>
      <c r="X7" s="4"/>
      <c r="Y7" s="4"/>
      <c r="Z7" s="4"/>
      <c r="AA7" s="4"/>
    </row>
    <row r="8" spans="1:27" s="1" customFormat="1" ht="17.25" customHeight="1">
      <c r="A8" s="4"/>
      <c r="B8" s="510" t="s">
        <v>98</v>
      </c>
      <c r="C8" s="510"/>
      <c r="D8" s="510"/>
      <c r="E8" s="510"/>
      <c r="F8" s="510"/>
      <c r="G8" s="510"/>
      <c r="H8" s="510"/>
      <c r="I8" s="510"/>
      <c r="J8" s="510"/>
      <c r="K8" s="510"/>
      <c r="L8" s="510"/>
      <c r="M8" s="510"/>
      <c r="N8" s="510"/>
      <c r="O8" s="510"/>
      <c r="P8" s="510"/>
      <c r="Q8" s="4"/>
      <c r="R8" s="4"/>
      <c r="S8" s="4"/>
      <c r="T8" s="4"/>
      <c r="U8" s="4"/>
      <c r="V8" s="4"/>
      <c r="W8" s="4"/>
      <c r="X8" s="4"/>
      <c r="Y8" s="4"/>
      <c r="Z8" s="4"/>
      <c r="AA8" s="4"/>
    </row>
    <row r="9" spans="1:27" s="1" customFormat="1" ht="17.25" customHeight="1" thickBot="1">
      <c r="A9" s="4"/>
      <c r="B9" s="4"/>
      <c r="C9" s="7"/>
      <c r="D9" s="7"/>
      <c r="E9" s="7"/>
      <c r="F9" s="7"/>
      <c r="G9" s="7"/>
      <c r="H9" s="4"/>
      <c r="I9" s="4"/>
      <c r="J9" s="4"/>
      <c r="K9" s="4"/>
      <c r="L9" s="4"/>
      <c r="M9" s="4"/>
      <c r="N9" s="4"/>
      <c r="O9" s="4"/>
      <c r="P9" s="4"/>
      <c r="Q9" s="4"/>
      <c r="R9" s="4"/>
      <c r="S9" s="4"/>
      <c r="T9" s="4"/>
      <c r="U9" s="4"/>
      <c r="V9" s="4"/>
      <c r="W9" s="4"/>
      <c r="X9" s="4"/>
      <c r="Y9" s="4"/>
      <c r="Z9" s="4"/>
      <c r="AA9" s="4"/>
    </row>
    <row r="10" spans="1:27" s="1" customFormat="1" ht="17.25" customHeight="1">
      <c r="A10" s="4"/>
      <c r="B10" s="8" t="s">
        <v>8</v>
      </c>
      <c r="C10" s="9"/>
      <c r="D10" s="9"/>
      <c r="E10" s="34">
        <v>2020</v>
      </c>
      <c r="F10" s="34">
        <v>2021</v>
      </c>
      <c r="G10" s="34">
        <v>2022</v>
      </c>
      <c r="H10" s="34">
        <v>2023</v>
      </c>
      <c r="I10" s="34">
        <v>2024</v>
      </c>
      <c r="J10" s="34">
        <v>2025</v>
      </c>
      <c r="K10" s="34">
        <v>2026</v>
      </c>
      <c r="L10" s="34">
        <v>2027</v>
      </c>
      <c r="M10" s="34">
        <v>2028</v>
      </c>
      <c r="N10" s="34">
        <v>2029</v>
      </c>
      <c r="O10" s="34">
        <v>2030</v>
      </c>
      <c r="P10" s="191">
        <v>2031</v>
      </c>
      <c r="R10" s="4"/>
      <c r="S10" s="4"/>
      <c r="T10" s="4"/>
      <c r="U10" s="4"/>
      <c r="V10" s="4"/>
      <c r="W10" s="4"/>
      <c r="X10" s="4"/>
      <c r="Y10" s="4"/>
      <c r="Z10" s="4"/>
      <c r="AA10" s="4"/>
    </row>
    <row r="11" spans="1:27" s="1" customFormat="1" ht="17.25" customHeight="1" thickBot="1">
      <c r="A11" s="4"/>
      <c r="B11" s="11" t="s">
        <v>9</v>
      </c>
      <c r="C11" s="12" t="s">
        <v>10</v>
      </c>
      <c r="D11" s="12" t="s">
        <v>99</v>
      </c>
      <c r="E11" s="105" t="s">
        <v>11</v>
      </c>
      <c r="F11" s="105" t="s">
        <v>11</v>
      </c>
      <c r="G11" s="44" t="s">
        <v>11</v>
      </c>
      <c r="H11" s="44" t="s">
        <v>11</v>
      </c>
      <c r="I11" s="44" t="s">
        <v>11</v>
      </c>
      <c r="J11" s="44" t="s">
        <v>12</v>
      </c>
      <c r="K11" s="44" t="s">
        <v>12</v>
      </c>
      <c r="L11" s="44" t="s">
        <v>31</v>
      </c>
      <c r="M11" s="44" t="s">
        <v>31</v>
      </c>
      <c r="N11" s="44" t="s">
        <v>31</v>
      </c>
      <c r="O11" s="44" t="s">
        <v>31</v>
      </c>
      <c r="P11" s="192" t="s">
        <v>31</v>
      </c>
      <c r="R11" s="4"/>
      <c r="S11" s="4"/>
      <c r="T11" s="4"/>
      <c r="U11" s="4"/>
      <c r="V11" s="4"/>
      <c r="W11" s="4"/>
      <c r="X11" s="4"/>
      <c r="Y11" s="4"/>
      <c r="Z11" s="4"/>
      <c r="AA11" s="4"/>
    </row>
    <row r="12" spans="1:27" s="2" customFormat="1" ht="17.25" customHeight="1">
      <c r="A12" s="4"/>
      <c r="B12" s="14"/>
      <c r="C12" s="15"/>
      <c r="D12" s="15"/>
      <c r="E12" s="51" t="s">
        <v>13</v>
      </c>
      <c r="F12" s="51" t="s">
        <v>14</v>
      </c>
      <c r="G12" s="52" t="s">
        <v>15</v>
      </c>
      <c r="H12" s="51" t="s">
        <v>16</v>
      </c>
      <c r="I12" s="51" t="s">
        <v>17</v>
      </c>
      <c r="J12" s="52" t="s">
        <v>18</v>
      </c>
      <c r="K12" s="106" t="s">
        <v>19</v>
      </c>
      <c r="L12" s="106" t="s">
        <v>20</v>
      </c>
      <c r="M12" s="106" t="s">
        <v>21</v>
      </c>
      <c r="N12" s="106" t="s">
        <v>22</v>
      </c>
      <c r="O12" s="106" t="s">
        <v>23</v>
      </c>
      <c r="P12" s="193" t="s">
        <v>48</v>
      </c>
      <c r="R12" s="4"/>
      <c r="S12" s="4"/>
      <c r="T12" s="4"/>
      <c r="U12" s="4"/>
      <c r="V12" s="4"/>
      <c r="W12" s="4"/>
      <c r="X12" s="4"/>
      <c r="Y12" s="4"/>
      <c r="Z12" s="4"/>
      <c r="AA12" s="4"/>
    </row>
    <row r="13" spans="1:27" s="1" customFormat="1" ht="17.25" customHeight="1">
      <c r="A13" s="4"/>
      <c r="B13" s="16"/>
      <c r="C13" s="47"/>
      <c r="D13" s="47"/>
      <c r="E13" s="47"/>
      <c r="F13" s="178"/>
      <c r="G13" s="194"/>
      <c r="H13" s="194"/>
      <c r="I13" s="194"/>
      <c r="J13" s="178"/>
      <c r="K13" s="178"/>
      <c r="L13" s="178"/>
      <c r="M13" s="178"/>
      <c r="N13" s="178"/>
      <c r="O13" s="178"/>
      <c r="P13" s="195"/>
      <c r="R13" s="4"/>
      <c r="S13" s="4"/>
      <c r="T13" s="4"/>
      <c r="U13" s="4"/>
      <c r="V13" s="4"/>
      <c r="W13" s="4"/>
      <c r="X13" s="4"/>
      <c r="Y13" s="4"/>
      <c r="Z13" s="4"/>
      <c r="AA13" s="4"/>
    </row>
    <row r="14" spans="1:27" s="1" customFormat="1" ht="17.25" customHeight="1">
      <c r="A14" s="4"/>
      <c r="B14" s="18">
        <v>1</v>
      </c>
      <c r="C14" s="182" t="s">
        <v>100</v>
      </c>
      <c r="D14" s="182"/>
      <c r="E14" s="20">
        <v>0.68717477999999999</v>
      </c>
      <c r="F14" s="36">
        <v>0.67705789000000005</v>
      </c>
      <c r="G14" s="36">
        <v>0.63571876000000005</v>
      </c>
      <c r="H14" s="36">
        <v>0.48845815000000004</v>
      </c>
      <c r="I14" s="36">
        <v>1.0792077</v>
      </c>
      <c r="J14" s="36">
        <v>0.52443236159999984</v>
      </c>
      <c r="K14" s="36">
        <v>0.53506100883199992</v>
      </c>
      <c r="L14" s="36">
        <v>0.5</v>
      </c>
      <c r="M14" s="36">
        <v>0.6</v>
      </c>
      <c r="N14" s="36">
        <v>0.6</v>
      </c>
      <c r="O14" s="36">
        <v>0.6</v>
      </c>
      <c r="P14" s="196">
        <v>0.6</v>
      </c>
      <c r="R14" s="4"/>
      <c r="S14" s="4"/>
      <c r="T14" s="4"/>
      <c r="U14" s="4"/>
      <c r="V14" s="4"/>
      <c r="W14" s="4"/>
      <c r="X14" s="4"/>
      <c r="Y14" s="4"/>
      <c r="Z14" s="4"/>
      <c r="AA14" s="4"/>
    </row>
    <row r="15" spans="1:27" s="1" customFormat="1" ht="17.25" customHeight="1">
      <c r="A15" s="4"/>
      <c r="B15" s="22">
        <f>B14+1</f>
        <v>2</v>
      </c>
      <c r="C15" s="21" t="s">
        <v>101</v>
      </c>
      <c r="D15" s="21"/>
      <c r="E15" s="20">
        <v>21.21775075</v>
      </c>
      <c r="F15" s="36">
        <v>29.871366900000002</v>
      </c>
      <c r="G15" s="36">
        <v>2.3887426400000007</v>
      </c>
      <c r="H15" s="36">
        <v>14.56538125</v>
      </c>
      <c r="I15" s="36">
        <v>50.043999999999997</v>
      </c>
      <c r="J15" s="36">
        <v>45.964124952045708</v>
      </c>
      <c r="K15" s="36">
        <v>29.873430720000002</v>
      </c>
      <c r="L15" s="36">
        <v>35.342624499999999</v>
      </c>
      <c r="M15" s="36">
        <v>25.020518039999999</v>
      </c>
      <c r="N15" s="36">
        <v>24.670013189999999</v>
      </c>
      <c r="O15" s="36">
        <v>14.579854040000001</v>
      </c>
      <c r="P15" s="196">
        <v>23.801181509999999</v>
      </c>
      <c r="R15" s="4"/>
      <c r="S15" s="4"/>
      <c r="T15" s="4"/>
      <c r="U15" s="4"/>
      <c r="V15" s="4"/>
      <c r="W15" s="4"/>
      <c r="X15" s="4"/>
      <c r="Y15" s="4"/>
      <c r="Z15" s="4"/>
      <c r="AA15" s="4"/>
    </row>
    <row r="16" spans="1:27" s="1" customFormat="1" ht="17.25" customHeight="1" thickBot="1">
      <c r="A16" s="4"/>
      <c r="B16" s="22">
        <f t="shared" ref="B16:B17" si="0">B15+1</f>
        <v>3</v>
      </c>
      <c r="C16" s="197" t="s">
        <v>102</v>
      </c>
      <c r="D16" s="197"/>
      <c r="E16" s="35">
        <v>0.76503973999999997</v>
      </c>
      <c r="F16" s="37">
        <v>0.35</v>
      </c>
      <c r="G16" s="37">
        <v>0.55300495000000005</v>
      </c>
      <c r="H16" s="37">
        <v>0.52599034999999994</v>
      </c>
      <c r="I16" s="37">
        <v>0.47199999999999998</v>
      </c>
      <c r="J16" s="37">
        <v>0.69499999999999995</v>
      </c>
      <c r="K16" s="37">
        <v>0.71205175878319993</v>
      </c>
      <c r="L16" s="37">
        <v>0.72985305275229995</v>
      </c>
      <c r="M16" s="37">
        <v>0.74809937907110002</v>
      </c>
      <c r="N16" s="37">
        <v>0.76680186354790003</v>
      </c>
      <c r="O16" s="37">
        <v>0.78597191013659995</v>
      </c>
      <c r="P16" s="198">
        <v>0.80562120789000002</v>
      </c>
      <c r="R16" s="4"/>
      <c r="S16" s="4"/>
      <c r="T16" s="4"/>
      <c r="U16" s="4"/>
      <c r="V16" s="4"/>
      <c r="W16" s="4"/>
      <c r="X16" s="4"/>
      <c r="Y16" s="4"/>
      <c r="Z16" s="4"/>
      <c r="AA16" s="4"/>
    </row>
    <row r="17" spans="1:27" s="1" customFormat="1" ht="17.25" customHeight="1">
      <c r="A17" s="4"/>
      <c r="B17" s="22">
        <f t="shared" si="0"/>
        <v>4</v>
      </c>
      <c r="C17" s="197" t="s">
        <v>103</v>
      </c>
      <c r="D17" s="197"/>
      <c r="E17" s="86">
        <f t="shared" ref="E17:I17" si="1">SUM(E14:E16)</f>
        <v>22.669965269999999</v>
      </c>
      <c r="F17" s="87">
        <f t="shared" si="1"/>
        <v>30.898424790000004</v>
      </c>
      <c r="G17" s="87">
        <f t="shared" si="1"/>
        <v>3.5774663500000008</v>
      </c>
      <c r="H17" s="87">
        <f t="shared" si="1"/>
        <v>15.57982975</v>
      </c>
      <c r="I17" s="87">
        <f t="shared" si="1"/>
        <v>51.595207699999996</v>
      </c>
      <c r="J17" s="87">
        <f>SUM(J14:J16)</f>
        <v>47.183557313645707</v>
      </c>
      <c r="K17" s="87">
        <f t="shared" ref="K17:P17" si="2">SUM(K14:K16)</f>
        <v>31.120543487615201</v>
      </c>
      <c r="L17" s="87">
        <f t="shared" si="2"/>
        <v>36.572477552752297</v>
      </c>
      <c r="M17" s="87">
        <f t="shared" si="2"/>
        <v>26.3686174190711</v>
      </c>
      <c r="N17" s="87">
        <f t="shared" si="2"/>
        <v>26.036815053547901</v>
      </c>
      <c r="O17" s="87">
        <f t="shared" si="2"/>
        <v>15.965825950136601</v>
      </c>
      <c r="P17" s="199">
        <f t="shared" si="2"/>
        <v>25.20680271789</v>
      </c>
      <c r="R17" s="4"/>
      <c r="S17" s="4"/>
      <c r="T17" s="4"/>
      <c r="U17" s="4"/>
      <c r="V17" s="4"/>
      <c r="W17" s="4"/>
      <c r="X17" s="4"/>
      <c r="Y17" s="4"/>
      <c r="Z17" s="4"/>
      <c r="AA17" s="4"/>
    </row>
    <row r="18" spans="1:27" s="1" customFormat="1" ht="17.25" customHeight="1">
      <c r="A18" s="4"/>
      <c r="B18" s="22"/>
      <c r="C18" s="197"/>
      <c r="D18" s="197"/>
      <c r="E18" s="20"/>
      <c r="F18" s="36"/>
      <c r="G18" s="36"/>
      <c r="H18" s="36"/>
      <c r="I18" s="36"/>
      <c r="J18" s="36"/>
      <c r="K18" s="36"/>
      <c r="L18" s="36"/>
      <c r="M18" s="36"/>
      <c r="N18" s="36"/>
      <c r="O18" s="36"/>
      <c r="P18" s="196"/>
      <c r="R18" s="4"/>
      <c r="S18" s="4"/>
      <c r="T18" s="4"/>
      <c r="U18" s="4"/>
      <c r="V18" s="4"/>
      <c r="W18" s="4"/>
      <c r="X18" s="4"/>
      <c r="Y18" s="4"/>
      <c r="Z18" s="4"/>
      <c r="AA18" s="4"/>
    </row>
    <row r="19" spans="1:27" s="1" customFormat="1" ht="17.25" customHeight="1">
      <c r="A19" s="4"/>
      <c r="B19" s="22">
        <f>B17+1</f>
        <v>5</v>
      </c>
      <c r="C19" s="19" t="s">
        <v>104</v>
      </c>
      <c r="D19" s="200"/>
      <c r="E19" s="20">
        <v>25.377144000000001</v>
      </c>
      <c r="F19" s="36">
        <v>25.373999999999999</v>
      </c>
      <c r="G19" s="36">
        <v>26.290811999999999</v>
      </c>
      <c r="H19" s="36">
        <v>26.290811999999999</v>
      </c>
      <c r="I19" s="36">
        <v>28.013999999999999</v>
      </c>
      <c r="J19" s="151">
        <v>28.010000000000012</v>
      </c>
      <c r="K19" s="151">
        <v>28.82</v>
      </c>
      <c r="L19" s="151">
        <v>28.820490892799999</v>
      </c>
      <c r="M19" s="151">
        <v>29.60706031140435</v>
      </c>
      <c r="N19" s="151">
        <v>29.6</v>
      </c>
      <c r="O19" s="151">
        <v>30.4</v>
      </c>
      <c r="P19" s="201">
        <v>30.4</v>
      </c>
      <c r="R19" s="4"/>
      <c r="S19" s="4"/>
      <c r="T19" s="4"/>
      <c r="U19" s="4"/>
      <c r="V19" s="4"/>
      <c r="W19" s="4"/>
      <c r="X19" s="4"/>
      <c r="Y19" s="4"/>
      <c r="Z19" s="4"/>
      <c r="AA19" s="4"/>
    </row>
    <row r="20" spans="1:27" s="1" customFormat="1" ht="17.25" customHeight="1" thickBot="1">
      <c r="A20" s="4"/>
      <c r="B20" s="22">
        <f>B19+1</f>
        <v>6</v>
      </c>
      <c r="C20" s="19" t="s">
        <v>105</v>
      </c>
      <c r="D20" s="19"/>
      <c r="E20" s="35">
        <v>170.19160984000001</v>
      </c>
      <c r="F20" s="37">
        <v>146.45227137999998</v>
      </c>
      <c r="G20" s="37">
        <v>139.69800744999998</v>
      </c>
      <c r="H20" s="37">
        <v>177.74940459999999</v>
      </c>
      <c r="I20" s="37">
        <v>181.476</v>
      </c>
      <c r="J20" s="37">
        <v>194.12921311101593</v>
      </c>
      <c r="K20" s="152">
        <v>195.2946555</v>
      </c>
      <c r="L20" s="152">
        <v>169.89036279999999</v>
      </c>
      <c r="M20" s="152">
        <v>201.0356937</v>
      </c>
      <c r="N20" s="152">
        <v>174.5191221</v>
      </c>
      <c r="O20" s="152">
        <v>218.0857014</v>
      </c>
      <c r="P20" s="202">
        <v>178.04346000000001</v>
      </c>
      <c r="R20" s="4"/>
      <c r="S20" s="4"/>
      <c r="T20" s="4"/>
      <c r="U20" s="4"/>
      <c r="V20" s="4"/>
      <c r="W20" s="4"/>
      <c r="X20" s="4"/>
      <c r="Y20" s="4"/>
      <c r="Z20" s="4"/>
      <c r="AA20" s="4"/>
    </row>
    <row r="21" spans="1:27" s="1" customFormat="1" ht="17.25" customHeight="1">
      <c r="A21" s="4"/>
      <c r="B21" s="22">
        <f>B20+1</f>
        <v>7</v>
      </c>
      <c r="C21" s="19" t="s">
        <v>106</v>
      </c>
      <c r="D21" s="19"/>
      <c r="E21" s="86">
        <f t="shared" ref="E21:P21" si="3">SUM(E19:E20)</f>
        <v>195.56875384</v>
      </c>
      <c r="F21" s="87">
        <f t="shared" si="3"/>
        <v>171.82627137999998</v>
      </c>
      <c r="G21" s="87">
        <f t="shared" si="3"/>
        <v>165.98881944999997</v>
      </c>
      <c r="H21" s="87">
        <f t="shared" si="3"/>
        <v>204.04021659999998</v>
      </c>
      <c r="I21" s="87">
        <f t="shared" si="3"/>
        <v>209.49</v>
      </c>
      <c r="J21" s="87">
        <f t="shared" si="3"/>
        <v>222.13921311101595</v>
      </c>
      <c r="K21" s="87">
        <f t="shared" si="3"/>
        <v>224.1146555</v>
      </c>
      <c r="L21" s="87">
        <f t="shared" si="3"/>
        <v>198.71085369279999</v>
      </c>
      <c r="M21" s="87">
        <f t="shared" si="3"/>
        <v>230.64275401140435</v>
      </c>
      <c r="N21" s="87">
        <f t="shared" si="3"/>
        <v>204.1191221</v>
      </c>
      <c r="O21" s="87">
        <f t="shared" si="3"/>
        <v>248.48570140000001</v>
      </c>
      <c r="P21" s="199">
        <f t="shared" si="3"/>
        <v>208.44346000000002</v>
      </c>
      <c r="R21" s="4"/>
      <c r="S21" s="4"/>
      <c r="T21" s="4"/>
      <c r="U21" s="4"/>
      <c r="V21" s="4"/>
      <c r="W21" s="4"/>
      <c r="X21" s="4"/>
      <c r="Y21" s="4"/>
      <c r="Z21" s="4"/>
      <c r="AA21" s="4"/>
    </row>
    <row r="22" spans="1:27" s="1" customFormat="1" ht="17.25" customHeight="1" thickBot="1">
      <c r="A22" s="4"/>
      <c r="B22" s="18"/>
      <c r="C22" s="19"/>
      <c r="D22" s="19"/>
      <c r="E22" s="203"/>
      <c r="F22" s="204"/>
      <c r="G22" s="120"/>
      <c r="H22" s="120"/>
      <c r="I22" s="120"/>
      <c r="J22" s="204"/>
      <c r="K22" s="204"/>
      <c r="L22" s="204"/>
      <c r="M22" s="204"/>
      <c r="N22" s="204"/>
      <c r="O22" s="204"/>
      <c r="P22" s="205"/>
      <c r="R22" s="4"/>
      <c r="S22" s="4"/>
      <c r="T22" s="4"/>
      <c r="U22" s="4"/>
      <c r="V22" s="4"/>
      <c r="W22" s="4"/>
      <c r="X22" s="4"/>
      <c r="Y22" s="4"/>
      <c r="Z22" s="4"/>
      <c r="AA22" s="4"/>
    </row>
    <row r="23" spans="1:27" s="1" customFormat="1" ht="24" customHeight="1" thickBot="1">
      <c r="A23" s="4"/>
      <c r="B23" s="24">
        <f>B21+1</f>
        <v>8</v>
      </c>
      <c r="C23" s="206" t="s">
        <v>107</v>
      </c>
      <c r="D23" s="207"/>
      <c r="E23" s="208">
        <f t="shared" ref="E23:P23" si="4">E17+E21</f>
        <v>218.23871911000001</v>
      </c>
      <c r="F23" s="208">
        <f t="shared" si="4"/>
        <v>202.72469616999999</v>
      </c>
      <c r="G23" s="208">
        <f t="shared" si="4"/>
        <v>169.56628579999997</v>
      </c>
      <c r="H23" s="208">
        <f t="shared" si="4"/>
        <v>219.62004634999997</v>
      </c>
      <c r="I23" s="208">
        <f t="shared" si="4"/>
        <v>261.08520770000001</v>
      </c>
      <c r="J23" s="208">
        <f t="shared" si="4"/>
        <v>269.32277042466166</v>
      </c>
      <c r="K23" s="208">
        <f t="shared" si="4"/>
        <v>255.23519898761521</v>
      </c>
      <c r="L23" s="208">
        <f t="shared" si="4"/>
        <v>235.28333124555229</v>
      </c>
      <c r="M23" s="208">
        <f t="shared" si="4"/>
        <v>257.01137143047544</v>
      </c>
      <c r="N23" s="208">
        <f t="shared" si="4"/>
        <v>230.15593715354791</v>
      </c>
      <c r="O23" s="184">
        <f t="shared" si="4"/>
        <v>264.45152735013659</v>
      </c>
      <c r="P23" s="209">
        <f t="shared" si="4"/>
        <v>233.65026271789003</v>
      </c>
      <c r="R23" s="4"/>
      <c r="S23" s="4"/>
      <c r="T23" s="4"/>
      <c r="U23" s="4"/>
      <c r="V23" s="4"/>
      <c r="W23" s="4"/>
      <c r="X23" s="4"/>
      <c r="Y23" s="4"/>
      <c r="Z23" s="4"/>
      <c r="AA23" s="4"/>
    </row>
    <row r="24" spans="1:27" s="1" customFormat="1" ht="17.25" customHeight="1">
      <c r="A24" s="4"/>
      <c r="B24" s="4"/>
      <c r="C24" s="4"/>
      <c r="D24" s="4"/>
      <c r="E24" s="186"/>
      <c r="F24" s="186"/>
      <c r="G24" s="186"/>
      <c r="H24" s="186"/>
      <c r="I24" s="186"/>
      <c r="J24" s="186"/>
      <c r="K24" s="186"/>
      <c r="L24" s="186"/>
      <c r="M24" s="186"/>
      <c r="N24" s="186"/>
      <c r="O24" s="186"/>
      <c r="P24" s="186"/>
      <c r="R24" s="4"/>
      <c r="S24" s="4"/>
      <c r="T24" s="4"/>
      <c r="U24" s="4"/>
      <c r="V24" s="4"/>
      <c r="W24" s="4"/>
      <c r="X24" s="4"/>
      <c r="Y24" s="4"/>
      <c r="Z24" s="4"/>
      <c r="AA24" s="4"/>
    </row>
    <row r="25" spans="1:27" s="1" customFormat="1" ht="17.25" customHeight="1">
      <c r="A25" s="4"/>
      <c r="B25" s="210"/>
      <c r="C25" s="210"/>
      <c r="D25" s="210"/>
      <c r="E25" s="211"/>
      <c r="F25" s="211"/>
      <c r="G25" s="211"/>
      <c r="H25" s="211"/>
      <c r="I25" s="211"/>
      <c r="J25" s="211"/>
      <c r="K25" s="211"/>
      <c r="L25" s="211"/>
      <c r="M25" s="211"/>
      <c r="N25" s="211"/>
      <c r="O25" s="211"/>
      <c r="P25" s="211"/>
      <c r="Q25" s="4"/>
      <c r="R25" s="4"/>
      <c r="S25" s="4"/>
      <c r="T25" s="4"/>
      <c r="U25" s="4"/>
      <c r="V25" s="4"/>
      <c r="W25" s="4"/>
      <c r="X25" s="4"/>
      <c r="Y25" s="4"/>
      <c r="Z25" s="4"/>
      <c r="AA25" s="4"/>
    </row>
    <row r="26" spans="1:27" s="4" customFormat="1" ht="15">
      <c r="A26" s="210"/>
      <c r="B26" s="61"/>
      <c r="C26" s="508"/>
      <c r="D26" s="508"/>
      <c r="E26" s="508"/>
      <c r="F26" s="508"/>
      <c r="G26" s="508"/>
      <c r="H26" s="508"/>
      <c r="I26" s="508"/>
      <c r="J26" s="508"/>
      <c r="K26" s="508"/>
      <c r="L26" s="508"/>
      <c r="M26" s="508"/>
      <c r="N26" s="508"/>
      <c r="O26" s="508"/>
      <c r="P26" s="508"/>
      <c r="Q26" s="210"/>
      <c r="R26" s="210"/>
      <c r="S26" s="210"/>
      <c r="T26" s="210"/>
      <c r="U26" s="210"/>
      <c r="V26" s="210"/>
      <c r="W26" s="210"/>
      <c r="X26" s="210"/>
      <c r="Y26" s="210"/>
      <c r="Z26" s="210"/>
      <c r="AA26" s="210"/>
    </row>
    <row r="27" spans="1:27" s="214" customFormat="1" ht="116.1" customHeight="1">
      <c r="A27" s="212"/>
      <c r="B27" s="61"/>
      <c r="C27" s="213"/>
      <c r="D27" s="213"/>
      <c r="E27" s="213"/>
      <c r="F27" s="213"/>
      <c r="G27" s="213"/>
      <c r="H27" s="213"/>
      <c r="I27" s="213"/>
      <c r="J27" s="213"/>
      <c r="K27" s="65"/>
      <c r="L27" s="65"/>
      <c r="M27" s="65"/>
      <c r="N27" s="65"/>
      <c r="O27" s="65"/>
      <c r="P27" s="65"/>
      <c r="Q27" s="212"/>
      <c r="R27" s="212"/>
      <c r="S27" s="212"/>
      <c r="T27" s="212"/>
      <c r="U27" s="212"/>
      <c r="V27" s="212"/>
      <c r="W27" s="212"/>
      <c r="X27" s="212"/>
      <c r="Y27" s="212"/>
      <c r="Z27" s="212"/>
      <c r="AA27" s="212"/>
    </row>
    <row r="28" spans="1:27" s="214" customFormat="1" ht="30" customHeight="1">
      <c r="A28" s="212"/>
      <c r="B28" s="4"/>
      <c r="C28"/>
      <c r="D28"/>
      <c r="E28"/>
      <c r="F28"/>
      <c r="G28"/>
      <c r="H28"/>
      <c r="I28"/>
      <c r="J28"/>
      <c r="K28" s="4"/>
      <c r="L28" s="4"/>
      <c r="M28" s="4"/>
      <c r="N28" s="4"/>
      <c r="O28" s="4"/>
      <c r="P28" s="4"/>
      <c r="Q28" s="212"/>
      <c r="R28" s="212"/>
      <c r="S28" s="212"/>
      <c r="T28" s="212"/>
      <c r="U28" s="212"/>
      <c r="V28" s="212"/>
      <c r="W28" s="212"/>
      <c r="X28" s="212"/>
      <c r="Y28" s="212"/>
      <c r="Z28" s="212"/>
      <c r="AA28" s="212"/>
    </row>
    <row r="29" spans="1:27" s="1" customFormat="1" ht="15">
      <c r="A29" s="4"/>
      <c r="B29" s="4"/>
      <c r="C29"/>
      <c r="D29"/>
      <c r="E29"/>
      <c r="F29"/>
      <c r="G29"/>
      <c r="H29"/>
      <c r="I29"/>
      <c r="J29"/>
      <c r="K29" s="4"/>
      <c r="L29" s="4"/>
      <c r="M29" s="4"/>
      <c r="N29" s="4"/>
      <c r="O29" s="4"/>
      <c r="P29" s="4"/>
      <c r="Q29" s="4"/>
      <c r="R29" s="4"/>
      <c r="S29" s="4"/>
      <c r="T29" s="4"/>
      <c r="U29" s="4"/>
      <c r="V29" s="4"/>
      <c r="W29" s="4"/>
      <c r="X29" s="4"/>
      <c r="Y29" s="4"/>
      <c r="Z29" s="4"/>
      <c r="AA29" s="4"/>
    </row>
    <row r="30" spans="1:27" s="1" customFormat="1" ht="15">
      <c r="A30" s="4"/>
      <c r="B30" s="4"/>
      <c r="C30" s="4"/>
      <c r="D30" s="4"/>
      <c r="E30" s="4"/>
      <c r="F30" s="4"/>
      <c r="G30" s="4"/>
      <c r="H30" s="4"/>
      <c r="I30" s="4"/>
      <c r="J30" s="215"/>
      <c r="K30" s="4"/>
      <c r="L30" s="4"/>
      <c r="M30" s="4"/>
      <c r="N30" s="4"/>
      <c r="O30" s="4"/>
      <c r="P30" s="4"/>
      <c r="Q30" s="4"/>
      <c r="R30" s="4"/>
      <c r="S30" s="4"/>
      <c r="T30" s="4"/>
      <c r="U30" s="4"/>
      <c r="V30" s="4"/>
      <c r="W30" s="4"/>
      <c r="X30" s="4"/>
      <c r="Y30" s="4"/>
      <c r="Z30" s="4"/>
      <c r="AA30" s="4"/>
    </row>
    <row r="31" spans="1:27" s="1" customFormat="1" ht="15">
      <c r="A31" s="4"/>
      <c r="B31" s="4"/>
      <c r="C31" s="4"/>
      <c r="D31" s="4"/>
      <c r="E31" s="187"/>
      <c r="F31" s="187"/>
      <c r="G31" s="187"/>
      <c r="H31" s="187"/>
      <c r="I31" s="4"/>
      <c r="J31" s="215"/>
      <c r="K31" s="4"/>
      <c r="L31" s="4"/>
      <c r="M31" s="4"/>
      <c r="N31" s="4"/>
      <c r="O31" s="4"/>
      <c r="P31" s="4"/>
      <c r="Q31" s="4"/>
      <c r="R31" s="4"/>
      <c r="S31" s="4"/>
      <c r="T31" s="4"/>
      <c r="U31" s="4"/>
      <c r="V31" s="4"/>
      <c r="W31" s="4"/>
      <c r="X31" s="4"/>
      <c r="Y31" s="4"/>
      <c r="Z31" s="4"/>
      <c r="AA31" s="4"/>
    </row>
    <row r="32" spans="1:27" s="1" customFormat="1" ht="15">
      <c r="A32" s="4"/>
      <c r="B32" s="4"/>
      <c r="C32" s="4"/>
      <c r="D32" s="4"/>
      <c r="E32" s="187"/>
      <c r="F32" s="187"/>
      <c r="G32" s="187"/>
      <c r="H32" s="187"/>
      <c r="I32" s="4"/>
      <c r="J32" s="215"/>
      <c r="K32" s="4"/>
      <c r="L32" s="4"/>
      <c r="M32" s="4"/>
      <c r="N32" s="4"/>
      <c r="O32" s="4"/>
      <c r="P32" s="4"/>
      <c r="Q32" s="4"/>
      <c r="R32" s="4"/>
      <c r="S32" s="4"/>
      <c r="T32" s="4"/>
      <c r="U32" s="4"/>
      <c r="V32" s="4"/>
      <c r="W32" s="4"/>
      <c r="X32" s="4"/>
      <c r="Y32" s="4"/>
      <c r="Z32" s="4"/>
      <c r="AA32" s="4"/>
    </row>
    <row r="33" spans="1:27" s="1" customFormat="1" ht="15">
      <c r="A33" s="4"/>
      <c r="B33" s="4"/>
      <c r="C33" s="4"/>
      <c r="D33" s="4"/>
      <c r="E33" s="187"/>
      <c r="F33" s="187"/>
      <c r="G33" s="187"/>
      <c r="H33" s="187"/>
      <c r="I33" s="4"/>
      <c r="J33" s="215"/>
      <c r="K33" s="4"/>
      <c r="L33" s="4"/>
      <c r="M33" s="4"/>
      <c r="N33" s="4"/>
      <c r="O33" s="4"/>
      <c r="P33" s="4"/>
      <c r="Q33" s="4"/>
      <c r="R33" s="4"/>
      <c r="S33" s="4"/>
      <c r="T33" s="4"/>
      <c r="U33" s="4"/>
      <c r="V33" s="4"/>
      <c r="W33" s="4"/>
      <c r="X33" s="4"/>
      <c r="Y33" s="4"/>
      <c r="Z33" s="4"/>
      <c r="AA33" s="4"/>
    </row>
    <row r="34" spans="1:27" s="1" customFormat="1" ht="15">
      <c r="A34" s="4"/>
      <c r="B34" s="4"/>
      <c r="C34" s="4"/>
      <c r="D34" s="4"/>
      <c r="E34" s="187"/>
      <c r="F34" s="187"/>
      <c r="G34" s="187"/>
      <c r="H34" s="187"/>
      <c r="I34" s="4"/>
      <c r="J34" s="215"/>
      <c r="K34" s="4"/>
      <c r="L34" s="4"/>
      <c r="M34" s="4"/>
      <c r="N34" s="4"/>
      <c r="O34" s="4"/>
      <c r="P34" s="4"/>
      <c r="Q34" s="4"/>
      <c r="R34" s="4"/>
      <c r="S34" s="4"/>
      <c r="T34" s="4"/>
      <c r="U34" s="4"/>
      <c r="V34" s="4"/>
      <c r="W34" s="4"/>
      <c r="X34" s="4"/>
      <c r="Y34" s="4"/>
      <c r="Z34" s="4"/>
      <c r="AA34" s="4"/>
    </row>
    <row r="35" spans="1:27" s="1" customFormat="1" ht="15">
      <c r="A35" s="4"/>
      <c r="B35" s="4"/>
      <c r="C35" s="4"/>
      <c r="D35" s="4"/>
      <c r="E35" s="187"/>
      <c r="F35" s="187"/>
      <c r="G35" s="187"/>
      <c r="H35" s="187"/>
      <c r="I35" s="4"/>
      <c r="J35" s="215"/>
      <c r="K35" s="4"/>
      <c r="L35" s="4"/>
      <c r="M35" s="4"/>
      <c r="N35" s="4"/>
      <c r="O35" s="4"/>
      <c r="P35" s="4"/>
      <c r="Q35" s="4"/>
      <c r="R35" s="4"/>
      <c r="S35" s="4"/>
      <c r="T35" s="4"/>
      <c r="U35" s="4"/>
      <c r="V35" s="4"/>
      <c r="W35" s="4"/>
      <c r="X35" s="4"/>
      <c r="Y35" s="4"/>
      <c r="Z35" s="4"/>
      <c r="AA35" s="4"/>
    </row>
    <row r="36" spans="1:27" s="1" customFormat="1" ht="15">
      <c r="A36" s="4"/>
      <c r="B36" s="4"/>
      <c r="C36" s="4"/>
      <c r="D36" s="4"/>
      <c r="E36" s="187"/>
      <c r="F36" s="187"/>
      <c r="G36" s="187"/>
      <c r="H36" s="187"/>
      <c r="I36" s="4"/>
      <c r="J36" s="4"/>
      <c r="K36" s="4"/>
      <c r="L36" s="4"/>
      <c r="M36" s="4"/>
      <c r="N36" s="4"/>
      <c r="O36" s="4"/>
      <c r="P36" s="4"/>
      <c r="Q36" s="4"/>
      <c r="R36" s="4"/>
      <c r="S36" s="4"/>
      <c r="T36" s="4"/>
      <c r="U36" s="4"/>
      <c r="V36" s="4"/>
      <c r="W36" s="4"/>
      <c r="X36" s="4"/>
      <c r="Y36" s="4"/>
      <c r="Z36" s="4"/>
      <c r="AA36" s="4"/>
    </row>
    <row r="37" spans="1:27" s="1" customFormat="1" ht="15">
      <c r="A37" s="4"/>
      <c r="B37" s="4"/>
      <c r="C37" s="4"/>
      <c r="D37" s="4"/>
      <c r="E37" s="187"/>
      <c r="F37" s="187"/>
      <c r="G37" s="187"/>
      <c r="H37" s="187"/>
      <c r="I37" s="4"/>
      <c r="J37" s="4"/>
      <c r="K37" s="4"/>
      <c r="L37" s="4"/>
      <c r="M37" s="4"/>
      <c r="N37" s="4"/>
      <c r="O37" s="4"/>
      <c r="P37" s="4"/>
      <c r="Q37" s="4"/>
      <c r="R37" s="4"/>
      <c r="S37" s="4"/>
      <c r="T37" s="4"/>
      <c r="U37" s="4"/>
      <c r="V37" s="4"/>
      <c r="W37" s="4"/>
      <c r="X37" s="4"/>
      <c r="Y37" s="4"/>
      <c r="Z37" s="4"/>
      <c r="AA37" s="4"/>
    </row>
    <row r="38" spans="1:27" s="1" customFormat="1" ht="15">
      <c r="A38" s="4"/>
      <c r="B38" s="4"/>
      <c r="C38" s="4"/>
      <c r="D38" s="4"/>
      <c r="E38" s="187"/>
      <c r="F38" s="187"/>
      <c r="G38" s="187"/>
      <c r="H38" s="187"/>
      <c r="I38" s="4"/>
      <c r="J38" s="4"/>
      <c r="K38" s="4"/>
      <c r="L38" s="4"/>
      <c r="M38" s="4"/>
      <c r="N38" s="4"/>
      <c r="O38" s="4"/>
      <c r="P38" s="4"/>
      <c r="Q38" s="4"/>
      <c r="R38" s="4"/>
      <c r="S38" s="4"/>
      <c r="T38" s="4"/>
      <c r="U38" s="4"/>
      <c r="V38" s="4"/>
      <c r="W38" s="4"/>
      <c r="X38" s="4"/>
      <c r="Y38" s="4"/>
      <c r="Z38" s="4"/>
      <c r="AA38" s="4"/>
    </row>
    <row r="39" spans="1:27" s="1" customFormat="1" ht="15">
      <c r="A39" s="4"/>
      <c r="B39" s="4"/>
      <c r="C39" s="4"/>
      <c r="D39" s="4"/>
      <c r="E39" s="187"/>
      <c r="F39" s="187"/>
      <c r="G39" s="187"/>
      <c r="H39" s="187"/>
      <c r="I39" s="4"/>
      <c r="J39" s="4"/>
      <c r="K39" s="4"/>
      <c r="L39" s="4"/>
      <c r="M39" s="4"/>
      <c r="N39" s="4"/>
      <c r="O39" s="4"/>
      <c r="P39" s="4"/>
      <c r="Q39" s="4"/>
      <c r="R39" s="4"/>
      <c r="S39" s="4"/>
      <c r="T39" s="4"/>
      <c r="U39" s="4"/>
      <c r="V39" s="4"/>
      <c r="W39" s="4"/>
      <c r="X39" s="4"/>
      <c r="Y39" s="4"/>
      <c r="Z39" s="4"/>
      <c r="AA39" s="4"/>
    </row>
    <row r="40" spans="1:27" s="1" customFormat="1" ht="15">
      <c r="A40" s="4"/>
      <c r="B40" s="4"/>
      <c r="C40" s="4"/>
      <c r="D40" s="4"/>
      <c r="E40" s="187"/>
      <c r="F40" s="187"/>
      <c r="G40" s="187"/>
      <c r="H40" s="187"/>
      <c r="I40" s="4"/>
      <c r="J40" s="4"/>
      <c r="K40" s="4"/>
      <c r="L40" s="4"/>
      <c r="M40" s="4"/>
      <c r="N40" s="4"/>
      <c r="O40" s="4"/>
      <c r="P40" s="4"/>
      <c r="Q40" s="4"/>
      <c r="R40" s="4"/>
      <c r="S40" s="4"/>
      <c r="T40" s="4"/>
      <c r="U40" s="4"/>
      <c r="V40" s="4"/>
      <c r="W40" s="4"/>
      <c r="X40" s="4"/>
      <c r="Y40" s="4"/>
      <c r="Z40" s="4"/>
      <c r="AA40" s="4"/>
    </row>
    <row r="41" spans="1:27" s="1" customFormat="1" ht="1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s="1" customFormat="1" ht="1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s="1" customFormat="1" ht="15">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s="1" customFormat="1" ht="15">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s="1" customFormat="1" ht="1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s="1" customFormat="1" ht="15">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s="1" customFormat="1" ht="15">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s="1" customFormat="1" ht="15">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s="1" customFormat="1" ht="15">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s="1" customFormat="1" ht="15">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s="1" customFormat="1" ht="15">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s="1" customFormat="1" ht="15">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s="1" customFormat="1" ht="15">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s="1" customFormat="1" ht="15">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s="1" customFormat="1" ht="15">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s="1" customFormat="1" ht="15">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s="1" customFormat="1" ht="15">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s="1" customFormat="1" ht="15">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s="1" customFormat="1" ht="15">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s="1" customFormat="1" ht="15">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s="1" customFormat="1" ht="15">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s="1" customFormat="1" ht="15">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s="1" customFormat="1" ht="15">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s="1" customFormat="1" ht="15">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s="1" customFormat="1" ht="15">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s="1" customFormat="1" ht="15">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s="1" customFormat="1" ht="15">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s="1" customFormat="1" ht="15">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s="1" customFormat="1" ht="15">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s="1" customFormat="1" ht="15">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s="1" customFormat="1" ht="15">
      <c r="A71" s="4"/>
      <c r="B71" s="28"/>
      <c r="C71" s="28"/>
      <c r="D71" s="28"/>
      <c r="E71" s="28"/>
      <c r="F71" s="28"/>
      <c r="G71" s="28"/>
      <c r="H71" s="28"/>
      <c r="I71" s="28"/>
      <c r="J71" s="28"/>
      <c r="K71" s="28"/>
      <c r="L71" s="28"/>
      <c r="M71" s="28"/>
      <c r="N71" s="28"/>
      <c r="O71" s="28"/>
      <c r="P71" s="28"/>
      <c r="Q71" s="4"/>
      <c r="R71" s="4"/>
      <c r="S71" s="4"/>
      <c r="T71" s="4"/>
      <c r="U71" s="4"/>
      <c r="V71" s="4"/>
      <c r="W71" s="4"/>
      <c r="X71" s="4"/>
      <c r="Y71" s="4"/>
      <c r="Z71" s="4"/>
      <c r="AA71" s="4"/>
    </row>
    <row r="72" spans="1:27" ht="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row>
    <row r="73" spans="1:27" ht="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row>
    <row r="74" spans="1:27" ht="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row>
    <row r="75" spans="1:27" ht="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row>
    <row r="76" spans="1:27" ht="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row>
    <row r="77" spans="1:27" ht="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row>
    <row r="78" spans="1:27" ht="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row>
    <row r="79" spans="1:27" ht="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row>
    <row r="80" spans="1:27" ht="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row>
    <row r="81" spans="1:27" ht="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row>
    <row r="82" spans="1:27" ht="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row>
    <row r="83" spans="1:27" ht="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row>
    <row r="84" spans="1:27" ht="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row>
    <row r="85" spans="1:27" ht="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row>
    <row r="86" spans="1:27" ht="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row>
    <row r="87" spans="1:27" ht="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row>
    <row r="88" spans="1:27" ht="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row>
    <row r="89" spans="1:27" ht="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row>
    <row r="90" spans="1:27" ht="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row>
    <row r="91" spans="1:27" ht="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row>
    <row r="92" spans="1:27" ht="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row>
    <row r="93" spans="1:27" ht="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row>
    <row r="94" spans="1:27" ht="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row>
    <row r="95" spans="1:27" ht="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row>
    <row r="96" spans="1:27" ht="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row>
    <row r="97" spans="1:27" ht="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row>
    <row r="98" spans="1:27" ht="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row>
    <row r="99" spans="1:27" ht="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row>
    <row r="100" spans="1:27" ht="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row>
    <row r="101" spans="1:27" ht="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spans="1:27" ht="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spans="1:27" ht="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row>
    <row r="104" spans="1:27" ht="1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row>
    <row r="105" spans="1:27" ht="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row>
    <row r="106" spans="1:27" ht="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row>
    <row r="107" spans="1:27" ht="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row>
    <row r="108" spans="1:27" ht="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row>
    <row r="109" spans="1:27" ht="1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row>
    <row r="110" spans="1:27" ht="1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row>
    <row r="111" spans="1:27" ht="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row>
    <row r="112" spans="1:27" ht="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row>
    <row r="113" spans="1:27" ht="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row>
    <row r="114" spans="1:27" ht="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row>
    <row r="115" spans="1:27" ht="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row>
    <row r="116" spans="1:27" ht="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row>
    <row r="117" spans="1:27" ht="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row>
    <row r="118" spans="1:27" ht="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row>
    <row r="119" spans="1:27" ht="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row>
    <row r="120" spans="1:27" ht="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row>
    <row r="121" spans="1:27" ht="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row>
    <row r="122" spans="1:27" ht="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row>
    <row r="123" spans="1:27" ht="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row>
    <row r="124" spans="1:27" ht="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row>
    <row r="125" spans="1:27" ht="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row>
    <row r="126" spans="1:27" ht="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row>
    <row r="127" spans="1:27" ht="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row>
    <row r="128" spans="1:27" ht="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row>
    <row r="129" spans="1:27" ht="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row>
    <row r="130" spans="1:27" ht="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row>
    <row r="131" spans="1:27" ht="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row>
    <row r="132" spans="1:27" ht="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row>
    <row r="133" spans="1:27" ht="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row>
    <row r="134" spans="1:27" ht="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row>
    <row r="135" spans="1:27" ht="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row>
    <row r="136" spans="1:27" ht="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row>
    <row r="137" spans="1:27" ht="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row>
    <row r="138" spans="1:27" ht="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row>
    <row r="139" spans="1:27" ht="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row>
    <row r="140" spans="1:27" ht="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row>
    <row r="141" spans="1:27" ht="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row>
    <row r="142" spans="1:27" ht="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row>
    <row r="143" spans="1:27" ht="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row>
    <row r="144" spans="1:27" ht="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row>
    <row r="145" spans="1:27" ht="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row>
    <row r="146" spans="1:27" ht="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row>
    <row r="147" spans="1:27" ht="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row>
    <row r="148" spans="1:27" ht="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row>
    <row r="149" spans="1:27" ht="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row>
    <row r="150" spans="1:27" ht="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row>
    <row r="151" spans="1:27" ht="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row>
    <row r="152" spans="1:27" ht="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row>
    <row r="153" spans="1:27" ht="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row>
    <row r="154" spans="1:27" ht="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row>
    <row r="155" spans="1:27" ht="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row>
    <row r="156" spans="1:27" ht="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row>
    <row r="157" spans="1:27" ht="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row>
    <row r="158" spans="1:27" ht="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row>
    <row r="159" spans="1:27" ht="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row>
    <row r="160" spans="1:27" ht="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row>
    <row r="161" spans="1:27" ht="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row>
    <row r="162" spans="1:27" ht="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row>
    <row r="163" spans="1:27" ht="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row>
    <row r="164" spans="1:27" ht="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row>
    <row r="165" spans="1:27" ht="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row>
    <row r="166" spans="1:27" ht="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row>
    <row r="167" spans="1:27" ht="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row>
    <row r="168" spans="1:27" ht="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row>
    <row r="169" spans="1:27" ht="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row>
    <row r="170" spans="1:27" ht="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row>
    <row r="171" spans="1:27" ht="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row>
    <row r="172" spans="1:27" ht="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row>
    <row r="173" spans="1:27" ht="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row>
    <row r="174" spans="1:27" ht="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row>
    <row r="175" spans="1:27" ht="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row>
    <row r="176" spans="1:27" ht="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row>
    <row r="177" spans="1:27" ht="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row>
    <row r="178" spans="1:27" ht="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row>
    <row r="179" spans="1:27" ht="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row>
    <row r="180" spans="1:27" ht="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row>
    <row r="181" spans="1:27" ht="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row>
    <row r="182" spans="1:27" ht="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row>
    <row r="183" spans="1:27" ht="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row>
    <row r="184" spans="1:27" ht="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row>
    <row r="185" spans="1:27" ht="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row>
    <row r="186" spans="1:27" ht="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row>
    <row r="187" spans="1:27" ht="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row>
    <row r="188" spans="1:27" ht="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row>
    <row r="189" spans="1:27" ht="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row>
    <row r="190" spans="1:27" ht="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row>
    <row r="191" spans="1:27" ht="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row>
    <row r="192" spans="1:27" ht="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row>
    <row r="193" spans="1:27" ht="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row>
    <row r="194" spans="1:27" ht="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row>
    <row r="195" spans="1:27" ht="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row>
    <row r="196" spans="1:27" ht="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row>
    <row r="197" spans="1:27" ht="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row>
    <row r="198" spans="1:27" ht="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row>
    <row r="199" spans="1:27" ht="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row>
    <row r="200" spans="1:27" ht="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row>
    <row r="201" spans="1:27" ht="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row>
    <row r="202" spans="1:27" ht="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row>
    <row r="203" spans="1:27" ht="1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row>
    <row r="204" spans="1:27" ht="1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row>
    <row r="205" spans="1:27" ht="1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row>
    <row r="206" spans="1:27" ht="1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row>
    <row r="207" spans="1:27" ht="1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row>
    <row r="208" spans="1:27" ht="1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row>
    <row r="209" spans="1:27" ht="1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row>
    <row r="210" spans="1:27" ht="1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row>
    <row r="211" spans="1:27" ht="1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row>
    <row r="212" spans="1:27" ht="1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row>
    <row r="213" spans="1:27" ht="1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row>
    <row r="214" spans="1:27" ht="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row>
    <row r="215" spans="1:27" ht="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row>
    <row r="216" spans="1:27" ht="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row>
    <row r="217" spans="1:27" ht="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row>
    <row r="218" spans="1:27" ht="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row>
    <row r="219" spans="1:27" ht="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row>
    <row r="220" spans="1:27" ht="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row>
    <row r="221" spans="1:27" ht="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row>
    <row r="222" spans="1:27" ht="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row>
    <row r="223" spans="1:27" ht="1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row>
    <row r="224" spans="1:27" ht="1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row>
    <row r="225" spans="1:27" ht="1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row>
    <row r="226" spans="1:27" ht="1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row>
    <row r="227" spans="1:27" ht="1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row>
    <row r="228" spans="1:27" ht="1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row>
    <row r="229" spans="1:27" ht="1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row>
    <row r="230" spans="1:27" ht="1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row>
    <row r="231" spans="1:27" ht="1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row>
    <row r="232" spans="1:27" ht="1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row>
    <row r="233" spans="1:27" ht="1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row>
    <row r="234" spans="1:27" ht="1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row>
    <row r="235" spans="1:27" ht="1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row>
    <row r="236" spans="1:27" ht="1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row>
    <row r="237" spans="1:27" ht="1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row>
    <row r="238" spans="1:27" ht="1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row>
    <row r="239" spans="1:27" ht="1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row>
    <row r="240" spans="1:27" ht="1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row>
    <row r="241" spans="1:27" ht="1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row>
    <row r="242" spans="1:27" ht="1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row>
    <row r="243" spans="1:27" ht="1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row>
    <row r="244" spans="1:27" ht="1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row>
    <row r="245" spans="1:27" ht="1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row>
    <row r="246" spans="1:27" ht="1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row>
    <row r="247" spans="1:27" ht="1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row>
    <row r="248" spans="1:27" ht="1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row>
    <row r="249" spans="1:27" ht="1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row>
    <row r="250" spans="1:27" ht="1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row>
    <row r="251" spans="1:27" ht="1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row>
    <row r="252" spans="1:27" ht="1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row>
    <row r="253" spans="1:27" ht="1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row>
    <row r="254" spans="1:27" ht="1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row>
    <row r="255" spans="1:27" ht="1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row>
    <row r="256" spans="1:27" ht="1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row>
    <row r="257" spans="1:27" ht="1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row>
    <row r="258" spans="1:27" ht="1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row>
    <row r="259" spans="1:27" ht="1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row>
    <row r="260" spans="1:27" ht="1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row>
    <row r="261" spans="1:27" ht="1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row>
    <row r="262" spans="1:27" ht="1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row>
    <row r="263" spans="1:27" ht="1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row>
    <row r="264" spans="1:27" ht="1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row>
    <row r="265" spans="1:27" ht="1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row>
    <row r="266" spans="1:27" ht="1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row>
    <row r="267" spans="1:27" ht="1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row>
    <row r="268" spans="1:27" ht="1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row>
    <row r="269" spans="1:27" ht="1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row>
    <row r="270" spans="1:27" ht="1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row>
    <row r="271" spans="1:27" ht="1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row>
    <row r="272" spans="1:27" ht="1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row>
    <row r="273" spans="1:27" ht="1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row>
    <row r="274" spans="1:27" ht="1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row>
    <row r="275" spans="1:27" ht="1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row>
    <row r="276" spans="1:27" ht="1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row>
    <row r="277" spans="1:27" ht="1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row>
    <row r="278" spans="1:27" ht="1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row>
    <row r="279" spans="1:27" ht="1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row>
    <row r="280" spans="1:27" ht="1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row>
    <row r="281" spans="1:27" ht="1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row>
    <row r="282" spans="1:27" ht="1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row>
    <row r="283" spans="1:27" ht="1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row>
    <row r="284" spans="1:27" ht="1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row>
    <row r="285" spans="1:27" ht="1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row>
    <row r="286" spans="1:27" ht="1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row>
    <row r="287" spans="1:27" ht="1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row>
    <row r="288" spans="1:27" ht="1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row>
    <row r="289" spans="1:27" ht="1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row>
    <row r="290" spans="1:27" ht="1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row>
    <row r="291" spans="1:27" ht="1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row>
    <row r="292" spans="1:27" ht="1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row>
    <row r="293" spans="1:27" ht="1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row>
    <row r="294" spans="1:27" ht="1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row>
    <row r="295" spans="1:27" ht="1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row>
    <row r="296" spans="1:27" ht="1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row>
    <row r="297" spans="1:27" ht="1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row>
    <row r="298" spans="1:27" ht="1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row>
    <row r="299" spans="1:27" ht="1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row>
    <row r="300" spans="1:27" ht="1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row>
    <row r="301" spans="1:27" ht="1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row>
    <row r="302" spans="1:27" ht="1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row>
    <row r="303" spans="1:27" ht="1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row>
    <row r="304" spans="1:27" ht="1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row>
    <row r="305" spans="1:27" ht="1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row>
    <row r="306" spans="1:27" ht="1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row>
    <row r="307" spans="1:27" ht="1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row>
    <row r="308" spans="1:27" ht="1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row>
    <row r="309" spans="1:27" ht="1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row>
    <row r="310" spans="1:27" ht="1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row>
    <row r="311" spans="1:27" ht="1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row>
    <row r="312" spans="1:27" ht="1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row>
    <row r="313" spans="1:27" ht="1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row>
    <row r="314" spans="1:27" ht="1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row>
    <row r="315" spans="1:27" ht="1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row>
    <row r="316" spans="1:27" ht="1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row>
    <row r="317" spans="1:27" ht="1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row>
    <row r="318" spans="1:27" ht="1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row>
    <row r="319" spans="1:27" ht="1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row>
    <row r="320" spans="1:27" ht="1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row>
    <row r="321" spans="1:27" ht="1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row>
    <row r="322" spans="1:27" ht="1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row>
    <row r="323" spans="1:27" ht="1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row>
    <row r="324" spans="1:27" ht="1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row>
    <row r="325" spans="1:27" ht="1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row>
    <row r="326" spans="1:27" ht="1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row>
    <row r="327" spans="1:27" ht="1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row>
    <row r="328" spans="1:27" ht="1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row>
    <row r="329" spans="1:27" ht="1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row>
    <row r="330" spans="1:27" ht="1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row>
    <row r="331" spans="1:27" ht="1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row>
    <row r="332" spans="1:27" ht="1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row>
    <row r="333" spans="1:27" ht="1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row>
    <row r="334" spans="1:27" ht="1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row>
    <row r="335" spans="1:27" ht="1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row>
    <row r="336" spans="1:27" ht="1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row>
    <row r="337" spans="1:27" ht="1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row>
    <row r="338" spans="1:27" ht="1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row>
    <row r="339" spans="1:27" ht="1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row>
    <row r="340" spans="1:27" ht="1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row>
    <row r="341" spans="1:27" ht="1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row>
    <row r="342" spans="1:27" ht="1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row>
    <row r="343" spans="1:27" ht="1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row>
    <row r="344" spans="1:27" ht="1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row>
    <row r="345" spans="1:27" ht="1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row>
    <row r="346" spans="1:27" ht="1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row>
    <row r="347" spans="1:27" ht="1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row>
    <row r="348" spans="1:27" ht="1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row>
    <row r="349" spans="1:27" ht="1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row>
    <row r="350" spans="1:27" ht="1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row>
    <row r="351" spans="1:27" ht="1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row>
    <row r="352" spans="1:27" ht="1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row>
    <row r="353" spans="1:27" ht="1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row>
    <row r="354" spans="1:27" ht="1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row>
    <row r="355" spans="1:27" ht="1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row>
    <row r="356" spans="1:27" ht="1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row>
    <row r="357" spans="1:27" ht="1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row>
    <row r="358" spans="1:27" ht="1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row>
    <row r="359" spans="1:27" ht="1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row>
    <row r="360" spans="1:27" ht="1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row>
    <row r="361" spans="1:27" ht="1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row>
    <row r="362" spans="1:27" ht="1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row>
    <row r="363" spans="1:27" ht="1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row>
    <row r="364" spans="1:27" ht="1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row>
    <row r="365" spans="1:27" ht="1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row>
    <row r="366" spans="1:27" ht="1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row>
    <row r="367" spans="1:27" ht="1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row>
    <row r="368" spans="1:27" ht="1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row>
    <row r="369" spans="1:27" ht="1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row>
    <row r="370" spans="1:27" ht="1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row>
    <row r="371" spans="1:27" ht="1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row>
    <row r="372" spans="1:27" ht="1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row>
    <row r="373" spans="1:27" ht="1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row>
    <row r="374" spans="1:27" ht="1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row>
    <row r="375" spans="1:27" ht="1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row>
    <row r="376" spans="1:27" ht="1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row>
    <row r="377" spans="1:27" ht="1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row>
    <row r="378" spans="1:27" ht="1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row>
    <row r="379" spans="1:27" ht="1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row>
    <row r="380" spans="1:27" ht="1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row>
    <row r="381" spans="1:27" ht="1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row>
    <row r="382" spans="1:27" ht="1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row>
    <row r="383" spans="1:27" ht="1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row>
    <row r="384" spans="1:27" ht="1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row>
    <row r="385" spans="1:27" ht="1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row>
    <row r="386" spans="1:27" ht="1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row>
    <row r="387" spans="1:27" ht="1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row>
    <row r="388" spans="1:27" ht="1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row>
    <row r="389" spans="1:27" ht="1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row>
    <row r="390" spans="1:27" ht="1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row>
    <row r="391" spans="1:27" ht="1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row>
    <row r="392" spans="1:27" ht="1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row>
    <row r="393" spans="1:27" ht="1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row>
    <row r="394" spans="1:27" ht="1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row>
    <row r="395" spans="1:27" ht="1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row>
    <row r="396" spans="1:27" ht="1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row>
    <row r="397" spans="1:27" ht="1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row>
    <row r="398" spans="1:27" ht="1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row>
    <row r="399" spans="1:27" ht="1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row>
    <row r="400" spans="1:27" ht="1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row>
    <row r="401" spans="1:27" ht="1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row>
    <row r="402" spans="1:27" ht="1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row>
    <row r="403" spans="1:27" ht="1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row>
    <row r="404" spans="1:27" ht="1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row>
    <row r="405" spans="1:27" ht="1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row>
    <row r="406" spans="1:27" ht="1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row>
    <row r="407" spans="1:27" ht="1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row>
    <row r="408" spans="1:27" ht="1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row>
    <row r="409" spans="1:27" ht="1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row>
    <row r="410" spans="1:27" ht="1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row>
    <row r="411" spans="1:27" ht="1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row>
    <row r="412" spans="1:27" ht="1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row>
    <row r="413" spans="1:27" ht="1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row>
    <row r="414" spans="1:27" ht="1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row>
    <row r="415" spans="1:27" ht="1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row>
    <row r="416" spans="1:27" ht="1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row>
    <row r="417" spans="1:27" ht="1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row>
    <row r="418" spans="1:27" ht="1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row>
    <row r="419" spans="1:27" ht="1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row>
    <row r="420" spans="1:27" ht="1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row>
    <row r="421" spans="1:27" ht="1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row>
    <row r="422" spans="1:27" ht="1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row>
    <row r="423" spans="1:27" ht="1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row>
    <row r="424" spans="1:27" ht="1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row>
    <row r="425" spans="1:27" ht="1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row>
    <row r="426" spans="1:27" ht="1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row>
    <row r="427" spans="1:27" ht="1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row>
    <row r="428" spans="1:27" ht="1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row>
    <row r="429" spans="1:27" ht="1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row>
    <row r="430" spans="1:27" ht="1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row>
    <row r="431" spans="1:27" ht="1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row>
    <row r="432" spans="1:27" ht="1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row>
    <row r="433" spans="1:27" ht="1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row>
    <row r="434" spans="1:27" ht="1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row>
    <row r="435" spans="1:27" ht="1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row>
    <row r="436" spans="1:27" ht="1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row>
    <row r="437" spans="1:27" ht="1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row>
    <row r="438" spans="1:27" ht="1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row>
    <row r="439" spans="1:27" ht="1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row>
    <row r="440" spans="1:27" ht="1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row>
    <row r="441" spans="1:27" ht="1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row>
    <row r="442" spans="1:27" ht="1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row>
    <row r="443" spans="1:27" ht="1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row>
    <row r="444" spans="1:27" ht="1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row>
    <row r="445" spans="1:27" ht="1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row>
    <row r="446" spans="1:27" ht="1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row>
    <row r="447" spans="1:27" ht="1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row>
    <row r="448" spans="1:27" ht="1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row>
    <row r="449" spans="1:27" ht="1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row>
    <row r="450" spans="1:27" ht="1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row>
    <row r="451" spans="1:27" ht="1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row>
    <row r="452" spans="1:27" ht="1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row>
    <row r="453" spans="1:27" ht="1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row>
    <row r="454" spans="1:27" ht="1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row>
    <row r="455" spans="1:27" ht="1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row>
    <row r="456" spans="1:27" ht="1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row>
    <row r="457" spans="1:27" ht="1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row>
    <row r="458" spans="1:27" ht="1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row>
    <row r="459" spans="1:27" ht="1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row>
    <row r="460" spans="1:27" ht="1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row>
    <row r="461" spans="1:27" ht="1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row>
    <row r="462" spans="1:27" ht="1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row>
    <row r="463" spans="1:27" ht="1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row>
    <row r="464" spans="1:27" ht="1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row>
    <row r="465" spans="1:27" ht="1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row>
    <row r="466" spans="1:27" ht="1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row>
    <row r="467" spans="1:27" ht="1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row>
    <row r="468" spans="1:27" ht="1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row>
    <row r="469" spans="1:27" ht="1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row>
    <row r="470" spans="1:27" ht="1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row>
    <row r="471" spans="1:27" ht="15">
      <c r="A471" s="28"/>
      <c r="Q471" s="28"/>
      <c r="R471" s="28"/>
      <c r="S471" s="28"/>
      <c r="T471" s="28"/>
      <c r="U471" s="28"/>
      <c r="V471" s="28"/>
      <c r="W471" s="28"/>
      <c r="X471" s="28"/>
      <c r="Y471" s="28"/>
      <c r="Z471" s="28"/>
      <c r="AA471" s="28"/>
    </row>
  </sheetData>
  <mergeCells count="3">
    <mergeCell ref="B7:P7"/>
    <mergeCell ref="B8:P8"/>
    <mergeCell ref="C26:P26"/>
  </mergeCells>
  <printOptions horizontalCentered="1"/>
  <pageMargins left="0.51181102362204722" right="0.51181102362204722" top="0.98425196850393704" bottom="0.23622047244094491" header="0" footer="0"/>
  <pageSetup scale="5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13E3A-4F5D-4DDE-B307-DD72810DD7BE}">
  <sheetPr>
    <pageSetUpPr fitToPage="1"/>
  </sheetPr>
  <dimension ref="A1:AA353"/>
  <sheetViews>
    <sheetView view="pageBreakPreview" zoomScaleNormal="100" zoomScaleSheetLayoutView="100" workbookViewId="0">
      <selection activeCell="B7" sqref="B7:O7"/>
    </sheetView>
  </sheetViews>
  <sheetFormatPr defaultRowHeight="14.25"/>
  <cols>
    <col min="1" max="1" width="2.5703125" customWidth="1"/>
    <col min="2" max="2" width="6.42578125" customWidth="1"/>
    <col min="3" max="3" width="52" customWidth="1"/>
    <col min="4" max="4" width="17.5703125" customWidth="1"/>
    <col min="5" max="5" width="10.42578125" customWidth="1"/>
    <col min="6" max="6" width="17.5703125" customWidth="1"/>
    <col min="7" max="7" width="10.42578125" customWidth="1"/>
    <col min="8" max="8" width="17.5703125" customWidth="1"/>
    <col min="9" max="9" width="10.42578125" customWidth="1"/>
    <col min="10" max="10" width="17.5703125" bestFit="1" customWidth="1"/>
    <col min="11" max="11" width="10.42578125" customWidth="1"/>
    <col min="12" max="12" width="17.5703125" bestFit="1" customWidth="1"/>
    <col min="13" max="13" width="10.42578125" customWidth="1"/>
    <col min="14" max="14" width="16.42578125" customWidth="1"/>
    <col min="15" max="15" width="2.5703125" customWidth="1"/>
    <col min="17" max="17" width="13.42578125" style="220" customWidth="1"/>
  </cols>
  <sheetData>
    <row r="1" spans="1:27" s="1" customFormat="1" ht="17.25" customHeight="1">
      <c r="A1" s="6"/>
      <c r="B1" s="3" t="s">
        <v>0</v>
      </c>
      <c r="C1" s="4"/>
      <c r="D1" s="4"/>
      <c r="E1" s="4"/>
      <c r="F1" s="4"/>
      <c r="G1" s="4"/>
      <c r="H1" s="4"/>
      <c r="I1" s="4"/>
      <c r="K1" s="4"/>
      <c r="M1" s="4"/>
      <c r="N1" s="5" t="s">
        <v>49</v>
      </c>
      <c r="Q1" s="216"/>
    </row>
    <row r="2" spans="1:27" s="1" customFormat="1" ht="17.25" customHeight="1">
      <c r="A2" s="6"/>
      <c r="B2" s="3"/>
      <c r="C2" s="4"/>
      <c r="D2" s="4"/>
      <c r="E2" s="4"/>
      <c r="F2" s="4"/>
      <c r="G2" s="4"/>
      <c r="H2" s="4"/>
      <c r="I2" s="4"/>
      <c r="K2" s="4"/>
      <c r="M2" s="4"/>
      <c r="N2" s="5" t="s">
        <v>2</v>
      </c>
      <c r="Q2" s="216"/>
    </row>
    <row r="3" spans="1:27" s="1" customFormat="1" ht="17.25" customHeight="1">
      <c r="A3" s="6"/>
      <c r="B3" s="104"/>
      <c r="C3" s="4"/>
      <c r="D3" s="4"/>
      <c r="E3" s="4"/>
      <c r="F3" s="4"/>
      <c r="G3" s="4"/>
      <c r="H3" s="4"/>
      <c r="I3" s="4"/>
      <c r="K3" s="4"/>
      <c r="M3" s="4"/>
      <c r="N3" s="5" t="s">
        <v>50</v>
      </c>
      <c r="Q3" s="216"/>
    </row>
    <row r="4" spans="1:27" s="1" customFormat="1" ht="17.25" customHeight="1">
      <c r="A4" s="6"/>
      <c r="B4" s="6"/>
      <c r="C4" s="4"/>
      <c r="D4" s="4"/>
      <c r="E4" s="4"/>
      <c r="F4" s="4"/>
      <c r="G4" s="4"/>
      <c r="H4" s="4"/>
      <c r="I4" s="4"/>
      <c r="K4" s="4"/>
      <c r="M4" s="4"/>
      <c r="N4" s="5" t="s">
        <v>90</v>
      </c>
      <c r="Q4" s="216"/>
    </row>
    <row r="5" spans="1:27" s="1" customFormat="1" ht="17.25" customHeight="1">
      <c r="A5" s="6"/>
      <c r="B5" s="6"/>
      <c r="C5" s="4"/>
      <c r="D5" s="4"/>
      <c r="E5" s="4"/>
      <c r="F5" s="4"/>
      <c r="G5" s="4"/>
      <c r="H5" s="4"/>
      <c r="I5" s="4"/>
      <c r="K5" s="4"/>
      <c r="M5" s="4"/>
      <c r="N5" s="5" t="s">
        <v>5</v>
      </c>
      <c r="Q5" s="216"/>
    </row>
    <row r="6" spans="1:27" s="1" customFormat="1" ht="17.25" customHeight="1">
      <c r="A6" s="4"/>
      <c r="B6" s="4"/>
      <c r="C6" s="4"/>
      <c r="D6" s="4"/>
      <c r="E6" s="4"/>
      <c r="F6" s="4"/>
      <c r="G6" s="4"/>
      <c r="H6" s="4"/>
      <c r="I6" s="4"/>
      <c r="K6" s="4"/>
      <c r="M6" s="4"/>
      <c r="N6" s="5" t="s">
        <v>108</v>
      </c>
      <c r="Q6" s="216"/>
    </row>
    <row r="7" spans="1:27" s="1" customFormat="1" ht="17.25" customHeight="1">
      <c r="A7" s="6"/>
      <c r="B7" s="509" t="s">
        <v>108</v>
      </c>
      <c r="C7" s="509"/>
      <c r="D7" s="509"/>
      <c r="E7" s="509"/>
      <c r="F7" s="509"/>
      <c r="G7" s="509"/>
      <c r="H7" s="509"/>
      <c r="I7" s="509"/>
      <c r="J7" s="509"/>
      <c r="K7" s="509"/>
      <c r="L7" s="509"/>
      <c r="M7" s="509"/>
      <c r="N7" s="509"/>
      <c r="Q7" s="216"/>
    </row>
    <row r="8" spans="1:27" s="1" customFormat="1" ht="17.25" customHeight="1">
      <c r="A8" s="4"/>
      <c r="B8" s="510" t="s">
        <v>109</v>
      </c>
      <c r="C8" s="510"/>
      <c r="D8" s="510"/>
      <c r="E8" s="510"/>
      <c r="F8" s="510"/>
      <c r="G8" s="510"/>
      <c r="H8" s="510"/>
      <c r="I8" s="510"/>
      <c r="J8" s="510"/>
      <c r="K8" s="510"/>
      <c r="L8" s="510"/>
      <c r="M8" s="510"/>
      <c r="N8" s="510"/>
      <c r="Q8" s="216"/>
    </row>
    <row r="9" spans="1:27" s="1" customFormat="1" ht="17.25" customHeight="1" thickBot="1">
      <c r="A9" s="217"/>
      <c r="B9" s="217"/>
      <c r="C9" s="218"/>
      <c r="D9" s="218"/>
      <c r="E9" s="218"/>
      <c r="F9" s="218"/>
      <c r="G9" s="218"/>
      <c r="H9" s="218"/>
      <c r="I9" s="218"/>
      <c r="J9" s="219"/>
      <c r="K9" s="217"/>
      <c r="L9" s="217"/>
      <c r="M9" s="217"/>
      <c r="N9" s="219"/>
      <c r="Q9" s="216"/>
    </row>
    <row r="10" spans="1:27" ht="17.25" customHeight="1">
      <c r="A10" s="28"/>
      <c r="B10" s="56" t="s">
        <v>8</v>
      </c>
      <c r="C10" s="9"/>
      <c r="D10" s="9">
        <v>2020</v>
      </c>
      <c r="E10" s="31" t="s">
        <v>40</v>
      </c>
      <c r="F10" s="9">
        <v>2020</v>
      </c>
      <c r="G10" s="31" t="s">
        <v>62</v>
      </c>
      <c r="H10" s="9">
        <v>2021</v>
      </c>
      <c r="I10" s="31" t="s">
        <v>41</v>
      </c>
      <c r="J10" s="9">
        <v>2021</v>
      </c>
      <c r="K10" s="31" t="s">
        <v>63</v>
      </c>
      <c r="L10" s="9">
        <v>2022</v>
      </c>
      <c r="M10" s="31" t="s">
        <v>42</v>
      </c>
      <c r="N10" s="10">
        <v>2022</v>
      </c>
    </row>
    <row r="11" spans="1:27" ht="17.25" customHeight="1" thickBot="1">
      <c r="A11" s="28"/>
      <c r="B11" s="57" t="s">
        <v>9</v>
      </c>
      <c r="C11" s="12" t="s">
        <v>43</v>
      </c>
      <c r="D11" s="128" t="s">
        <v>64</v>
      </c>
      <c r="E11" s="128" t="s">
        <v>44</v>
      </c>
      <c r="F11" s="128" t="s">
        <v>11</v>
      </c>
      <c r="G11" s="12" t="s">
        <v>44</v>
      </c>
      <c r="H11" s="128" t="s">
        <v>64</v>
      </c>
      <c r="I11" s="12" t="s">
        <v>44</v>
      </c>
      <c r="J11" s="12" t="s">
        <v>11</v>
      </c>
      <c r="K11" s="12" t="s">
        <v>44</v>
      </c>
      <c r="L11" s="128" t="s">
        <v>64</v>
      </c>
      <c r="M11" s="12" t="s">
        <v>44</v>
      </c>
      <c r="N11" s="13" t="s">
        <v>11</v>
      </c>
    </row>
    <row r="12" spans="1:27" ht="17.25" customHeight="1">
      <c r="A12" s="28"/>
      <c r="B12" s="221"/>
      <c r="C12" s="51"/>
      <c r="D12" s="51" t="s">
        <v>13</v>
      </c>
      <c r="E12" s="51" t="s">
        <v>14</v>
      </c>
      <c r="F12" s="52" t="s">
        <v>15</v>
      </c>
      <c r="G12" s="51" t="s">
        <v>16</v>
      </c>
      <c r="H12" s="51" t="s">
        <v>17</v>
      </c>
      <c r="I12" s="52" t="s">
        <v>18</v>
      </c>
      <c r="J12" s="52" t="s">
        <v>19</v>
      </c>
      <c r="K12" s="52" t="s">
        <v>20</v>
      </c>
      <c r="L12" s="52" t="s">
        <v>21</v>
      </c>
      <c r="M12" s="52" t="s">
        <v>22</v>
      </c>
      <c r="N12" s="222" t="s">
        <v>23</v>
      </c>
    </row>
    <row r="13" spans="1:27" ht="17.25" customHeight="1">
      <c r="A13" s="28"/>
      <c r="B13" s="58"/>
      <c r="C13" s="32"/>
      <c r="D13" s="223" t="s">
        <v>110</v>
      </c>
      <c r="E13" s="223"/>
      <c r="F13" s="46" t="s">
        <v>111</v>
      </c>
      <c r="G13" s="223"/>
      <c r="H13" s="223" t="s">
        <v>110</v>
      </c>
      <c r="I13" s="46"/>
      <c r="J13" s="106" t="s">
        <v>111</v>
      </c>
      <c r="K13" s="106"/>
      <c r="L13" s="106" t="s">
        <v>112</v>
      </c>
      <c r="M13" s="106"/>
      <c r="N13" s="108" t="s">
        <v>111</v>
      </c>
    </row>
    <row r="14" spans="1:27" ht="17.25" customHeight="1">
      <c r="A14" s="28"/>
      <c r="B14" s="18"/>
      <c r="C14" s="21"/>
      <c r="D14" s="116"/>
      <c r="E14" s="116"/>
      <c r="F14" s="116"/>
      <c r="G14" s="116"/>
      <c r="H14" s="116"/>
      <c r="I14" s="116"/>
      <c r="J14" s="116"/>
      <c r="K14" s="116"/>
      <c r="L14" s="116"/>
      <c r="M14" s="116"/>
      <c r="N14" s="129"/>
    </row>
    <row r="15" spans="1:27" ht="17.25" customHeight="1">
      <c r="A15" s="28"/>
      <c r="B15" s="18">
        <v>1</v>
      </c>
      <c r="C15" s="224" t="s">
        <v>100</v>
      </c>
      <c r="D15" s="49">
        <v>0.67400000000000004</v>
      </c>
      <c r="E15" s="116">
        <f>F15-D15</f>
        <v>1.3174779999999942E-2</v>
      </c>
      <c r="F15" s="49">
        <v>0.68717477999999999</v>
      </c>
      <c r="G15" s="116">
        <f>J15-F15</f>
        <v>-1.0116889999999934E-2</v>
      </c>
      <c r="H15" s="49">
        <v>0.67400000000000004</v>
      </c>
      <c r="I15" s="116">
        <f>J15-H15</f>
        <v>3.0578900000000075E-3</v>
      </c>
      <c r="J15" s="49">
        <v>0.67705789000000005</v>
      </c>
      <c r="K15" s="116">
        <f>N15-J15</f>
        <v>-4.1339130000000002E-2</v>
      </c>
      <c r="L15" s="49">
        <v>0.49320000000039999</v>
      </c>
      <c r="M15" s="116">
        <f>N15-L15</f>
        <v>0.14251875999960006</v>
      </c>
      <c r="N15" s="174">
        <v>0.63571876000000005</v>
      </c>
      <c r="O15" s="160"/>
      <c r="P15" s="225"/>
      <c r="Q15" s="226"/>
      <c r="R15" s="225"/>
      <c r="S15" s="225"/>
      <c r="T15" s="225"/>
      <c r="U15" s="225"/>
      <c r="V15" s="225"/>
      <c r="W15" s="225"/>
      <c r="X15" s="225"/>
      <c r="Y15" s="225"/>
      <c r="Z15" s="225"/>
      <c r="AA15" s="225"/>
    </row>
    <row r="16" spans="1:27" ht="17.25" customHeight="1">
      <c r="A16" s="28"/>
      <c r="B16" s="18">
        <f>B15+1</f>
        <v>2</v>
      </c>
      <c r="C16" s="21" t="s">
        <v>101</v>
      </c>
      <c r="D16" s="49">
        <v>18.6055928115847</v>
      </c>
      <c r="E16" s="116">
        <f>F16-D16</f>
        <v>2.6121579384153009</v>
      </c>
      <c r="F16" s="49">
        <v>21.21775075</v>
      </c>
      <c r="G16" s="116">
        <f>J16-F16</f>
        <v>8.6536161500000013</v>
      </c>
      <c r="H16" s="116">
        <v>21.618260713659101</v>
      </c>
      <c r="I16" s="116">
        <f>J16-H16</f>
        <v>8.2531061863409008</v>
      </c>
      <c r="J16" s="116">
        <v>29.871366900000002</v>
      </c>
      <c r="K16" s="116">
        <f>N16-J16</f>
        <v>-27.482624260000001</v>
      </c>
      <c r="L16" s="116">
        <v>18.067253334820951</v>
      </c>
      <c r="M16" s="116">
        <f>N16-L16</f>
        <v>-15.67851069482095</v>
      </c>
      <c r="N16" s="129">
        <v>2.3887426400000007</v>
      </c>
      <c r="O16" s="160"/>
      <c r="P16" s="225"/>
      <c r="Q16" s="226"/>
      <c r="R16" s="225"/>
      <c r="S16" s="225"/>
      <c r="T16" s="225"/>
      <c r="U16" s="225"/>
      <c r="V16" s="225"/>
      <c r="W16" s="225"/>
      <c r="X16" s="225"/>
      <c r="Y16" s="225"/>
      <c r="Z16" s="225"/>
      <c r="AA16" s="225"/>
    </row>
    <row r="17" spans="1:27" ht="17.25" customHeight="1" thickBot="1">
      <c r="A17" s="28"/>
      <c r="B17" s="18">
        <f>B16+1</f>
        <v>3</v>
      </c>
      <c r="C17" s="197" t="s">
        <v>102</v>
      </c>
      <c r="D17" s="227">
        <v>0.53</v>
      </c>
      <c r="E17" s="118">
        <f>F17-D17</f>
        <v>0.23503973999999994</v>
      </c>
      <c r="F17" s="227">
        <v>0.76503973999999997</v>
      </c>
      <c r="G17" s="118">
        <f>J17-F17</f>
        <v>-0.41503973999999999</v>
      </c>
      <c r="H17" s="118">
        <v>0.53</v>
      </c>
      <c r="I17" s="118">
        <f>J17-H17</f>
        <v>-0.18000000000000005</v>
      </c>
      <c r="J17" s="118">
        <v>0.35</v>
      </c>
      <c r="K17" s="118">
        <f>N17-J17</f>
        <v>0.20300495000000007</v>
      </c>
      <c r="L17" s="118">
        <v>0.64508374999999996</v>
      </c>
      <c r="M17" s="118">
        <f>N17-L17</f>
        <v>-9.2078799999999905E-2</v>
      </c>
      <c r="N17" s="59">
        <v>0.55300495000000005</v>
      </c>
      <c r="O17" s="160"/>
      <c r="P17" s="225"/>
      <c r="Q17" s="226"/>
      <c r="R17" s="225"/>
      <c r="S17" s="225"/>
      <c r="T17" s="225"/>
      <c r="U17" s="225"/>
      <c r="V17" s="225"/>
      <c r="W17" s="225"/>
      <c r="X17" s="225"/>
      <c r="Y17" s="225"/>
      <c r="Z17" s="225"/>
      <c r="AA17" s="225"/>
    </row>
    <row r="18" spans="1:27" ht="17.25" customHeight="1">
      <c r="A18" s="28"/>
      <c r="B18" s="18">
        <f>B17+1</f>
        <v>4</v>
      </c>
      <c r="C18" s="197" t="s">
        <v>103</v>
      </c>
      <c r="D18" s="228">
        <f t="shared" ref="D18:N18" si="0">SUM(D15:D17)</f>
        <v>19.8095928115847</v>
      </c>
      <c r="E18" s="119">
        <f t="shared" si="0"/>
        <v>2.8603724584153007</v>
      </c>
      <c r="F18" s="228">
        <f t="shared" si="0"/>
        <v>22.669965269999999</v>
      </c>
      <c r="G18" s="119">
        <f>SUM(G15:G17)</f>
        <v>8.228459520000003</v>
      </c>
      <c r="H18" s="119">
        <f t="shared" si="0"/>
        <v>22.822260713659102</v>
      </c>
      <c r="I18" s="119">
        <f t="shared" si="0"/>
        <v>8.0761640763409019</v>
      </c>
      <c r="J18" s="119">
        <f t="shared" si="0"/>
        <v>30.898424790000004</v>
      </c>
      <c r="K18" s="119">
        <f t="shared" si="0"/>
        <v>-27.320958440000002</v>
      </c>
      <c r="L18" s="119">
        <f t="shared" si="0"/>
        <v>19.205537084821351</v>
      </c>
      <c r="M18" s="119">
        <f t="shared" si="0"/>
        <v>-15.62807073482135</v>
      </c>
      <c r="N18" s="134">
        <f t="shared" si="0"/>
        <v>3.5774663500000008</v>
      </c>
      <c r="O18" s="160"/>
      <c r="P18" s="225"/>
      <c r="Q18" s="226"/>
      <c r="R18" s="225"/>
      <c r="S18" s="225"/>
      <c r="T18" s="225"/>
      <c r="U18" s="225"/>
      <c r="V18" s="225"/>
      <c r="W18" s="225"/>
      <c r="X18" s="225"/>
      <c r="Y18" s="225"/>
      <c r="Z18" s="225"/>
      <c r="AA18" s="225"/>
    </row>
    <row r="19" spans="1:27" ht="17.25" customHeight="1">
      <c r="A19" s="28"/>
      <c r="B19" s="18"/>
      <c r="C19" s="21"/>
      <c r="D19" s="49"/>
      <c r="E19" s="116"/>
      <c r="F19" s="49"/>
      <c r="G19" s="116"/>
      <c r="H19" s="116"/>
      <c r="I19" s="116"/>
      <c r="J19" s="116"/>
      <c r="K19" s="116"/>
      <c r="L19" s="116"/>
      <c r="M19" s="116"/>
      <c r="N19" s="129"/>
      <c r="O19" s="160"/>
      <c r="P19" s="225"/>
      <c r="Q19" s="226"/>
      <c r="R19" s="225"/>
      <c r="S19" s="225"/>
      <c r="T19" s="225"/>
      <c r="U19" s="225"/>
      <c r="V19" s="225"/>
      <c r="W19" s="225"/>
      <c r="X19" s="225"/>
      <c r="Y19" s="225"/>
      <c r="Z19" s="225"/>
      <c r="AA19" s="225"/>
    </row>
    <row r="20" spans="1:27" ht="17.25" customHeight="1">
      <c r="A20" s="28"/>
      <c r="B20" s="18">
        <f>B18+1</f>
        <v>5</v>
      </c>
      <c r="C20" s="197" t="s">
        <v>104</v>
      </c>
      <c r="D20" s="229">
        <v>25.421675931380317</v>
      </c>
      <c r="E20" s="116">
        <f>F20-D20</f>
        <v>-4.4531931380316081E-2</v>
      </c>
      <c r="F20" s="229">
        <v>25.377144000000001</v>
      </c>
      <c r="G20" s="116">
        <f>J20-F20</f>
        <v>-3.1440000000024781E-3</v>
      </c>
      <c r="H20" s="230">
        <v>25.748075931380317</v>
      </c>
      <c r="I20" s="116">
        <f>J20-H20</f>
        <v>-0.37407593138031814</v>
      </c>
      <c r="J20" s="230">
        <v>25.373999999999999</v>
      </c>
      <c r="K20" s="116">
        <f>N20-J20</f>
        <v>0.91681200000000018</v>
      </c>
      <c r="L20" s="231">
        <v>26.08</v>
      </c>
      <c r="M20" s="116">
        <f>N20-L20</f>
        <v>0.21081200000000067</v>
      </c>
      <c r="N20" s="232">
        <v>26.290811999999999</v>
      </c>
      <c r="O20" s="160"/>
      <c r="P20" s="225"/>
      <c r="Q20" s="226"/>
      <c r="R20" s="225"/>
      <c r="S20" s="225"/>
      <c r="T20" s="225"/>
      <c r="U20" s="225"/>
      <c r="V20" s="225"/>
      <c r="W20" s="225"/>
      <c r="X20" s="225"/>
      <c r="Y20" s="225"/>
      <c r="Z20" s="225"/>
      <c r="AA20" s="225"/>
    </row>
    <row r="21" spans="1:27" ht="17.25" customHeight="1" thickBot="1">
      <c r="A21" s="28"/>
      <c r="B21" s="18">
        <f>B20+1</f>
        <v>6</v>
      </c>
      <c r="C21" s="19" t="s">
        <v>113</v>
      </c>
      <c r="D21" s="227">
        <v>174.5288941698</v>
      </c>
      <c r="E21" s="118">
        <f>F21-D21</f>
        <v>-4.337284329799985</v>
      </c>
      <c r="F21" s="227">
        <v>170.19160984000001</v>
      </c>
      <c r="G21" s="118">
        <f>J21-F21</f>
        <v>-23.739338460000027</v>
      </c>
      <c r="H21" s="118">
        <v>140.138270269776</v>
      </c>
      <c r="I21" s="118">
        <f>J21-H21</f>
        <v>6.3140011102239839</v>
      </c>
      <c r="J21" s="118">
        <v>146.45227137999998</v>
      </c>
      <c r="K21" s="118">
        <f>N21-J21</f>
        <v>-6.7542639300000076</v>
      </c>
      <c r="L21" s="118">
        <v>140.40330740861427</v>
      </c>
      <c r="M21" s="118">
        <f>N21-L21</f>
        <v>-0.70529995861429029</v>
      </c>
      <c r="N21" s="59">
        <v>139.69800744999998</v>
      </c>
      <c r="O21" s="160"/>
      <c r="P21" s="225"/>
      <c r="Q21" s="226"/>
      <c r="R21" s="225"/>
      <c r="S21" s="225"/>
      <c r="T21" s="225"/>
      <c r="U21" s="225"/>
      <c r="V21" s="225"/>
      <c r="W21" s="225"/>
      <c r="X21" s="225"/>
      <c r="Y21" s="225"/>
      <c r="Z21" s="225"/>
      <c r="AA21" s="225"/>
    </row>
    <row r="22" spans="1:27" ht="17.25" customHeight="1">
      <c r="A22" s="28"/>
      <c r="B22" s="18">
        <f>B21+1</f>
        <v>7</v>
      </c>
      <c r="C22" s="19" t="s">
        <v>106</v>
      </c>
      <c r="D22" s="119">
        <f t="shared" ref="D22:N22" si="1">SUM(D20:D21)</f>
        <v>199.95057010118032</v>
      </c>
      <c r="E22" s="119">
        <f t="shared" si="1"/>
        <v>-4.3818162611803011</v>
      </c>
      <c r="F22" s="119">
        <f t="shared" si="1"/>
        <v>195.56875384</v>
      </c>
      <c r="G22" s="119">
        <f t="shared" si="1"/>
        <v>-23.74248246000003</v>
      </c>
      <c r="H22" s="119">
        <f t="shared" si="1"/>
        <v>165.88634620115633</v>
      </c>
      <c r="I22" s="119">
        <f t="shared" si="1"/>
        <v>5.9399251788436658</v>
      </c>
      <c r="J22" s="119">
        <f t="shared" si="1"/>
        <v>171.82627137999998</v>
      </c>
      <c r="K22" s="119">
        <f t="shared" si="1"/>
        <v>-5.8374519300000074</v>
      </c>
      <c r="L22" s="119">
        <f t="shared" si="1"/>
        <v>166.48330740861428</v>
      </c>
      <c r="M22" s="119">
        <f t="shared" si="1"/>
        <v>-0.49448795861428962</v>
      </c>
      <c r="N22" s="134">
        <f t="shared" si="1"/>
        <v>165.98881944999997</v>
      </c>
      <c r="O22" s="160"/>
      <c r="P22" s="225"/>
      <c r="Q22" s="226"/>
      <c r="R22" s="225"/>
      <c r="S22" s="225"/>
      <c r="T22" s="225"/>
      <c r="U22" s="225"/>
      <c r="V22" s="225"/>
      <c r="W22" s="225"/>
      <c r="X22" s="225"/>
      <c r="Y22" s="225"/>
      <c r="Z22" s="225"/>
      <c r="AA22" s="225"/>
    </row>
    <row r="23" spans="1:27" ht="17.25" customHeight="1" thickBot="1">
      <c r="A23" s="28"/>
      <c r="B23" s="22"/>
      <c r="C23" s="19"/>
      <c r="D23" s="233"/>
      <c r="E23" s="233"/>
      <c r="F23" s="233"/>
      <c r="G23" s="233"/>
      <c r="H23" s="233"/>
      <c r="I23" s="233"/>
      <c r="J23" s="233"/>
      <c r="K23" s="233"/>
      <c r="L23" s="233"/>
      <c r="M23" s="233"/>
      <c r="N23" s="234"/>
      <c r="O23" s="160"/>
      <c r="P23" s="225"/>
      <c r="Q23" s="226"/>
      <c r="R23" s="225"/>
      <c r="S23" s="225"/>
      <c r="T23" s="225"/>
      <c r="U23" s="225"/>
      <c r="V23" s="225"/>
      <c r="W23" s="225"/>
      <c r="X23" s="225"/>
      <c r="Y23" s="225"/>
      <c r="Z23" s="225"/>
      <c r="AA23" s="225"/>
    </row>
    <row r="24" spans="1:27" ht="24" customHeight="1" thickBot="1">
      <c r="A24" s="28"/>
      <c r="B24" s="24">
        <f>B22+1</f>
        <v>8</v>
      </c>
      <c r="C24" s="206" t="s">
        <v>114</v>
      </c>
      <c r="D24" s="118">
        <f>D18+D22</f>
        <v>219.76016291276503</v>
      </c>
      <c r="E24" s="118">
        <f t="shared" ref="E24:N24" si="2">E18+E22</f>
        <v>-1.5214438027650004</v>
      </c>
      <c r="F24" s="118">
        <f t="shared" si="2"/>
        <v>218.23871911000001</v>
      </c>
      <c r="G24" s="118">
        <f t="shared" si="2"/>
        <v>-15.514022940000027</v>
      </c>
      <c r="H24" s="118">
        <f t="shared" si="2"/>
        <v>188.70860691481542</v>
      </c>
      <c r="I24" s="118">
        <f t="shared" si="2"/>
        <v>14.016089255184568</v>
      </c>
      <c r="J24" s="118">
        <f t="shared" si="2"/>
        <v>202.72469616999999</v>
      </c>
      <c r="K24" s="118">
        <f t="shared" si="2"/>
        <v>-33.158410370000013</v>
      </c>
      <c r="L24" s="118">
        <f t="shared" si="2"/>
        <v>185.68884449343562</v>
      </c>
      <c r="M24" s="118">
        <f t="shared" si="2"/>
        <v>-16.122558693435639</v>
      </c>
      <c r="N24" s="59">
        <f t="shared" si="2"/>
        <v>169.56628579999997</v>
      </c>
      <c r="O24" s="160"/>
      <c r="P24" s="225"/>
      <c r="Q24" s="226"/>
      <c r="R24" s="225"/>
      <c r="S24" s="225"/>
      <c r="T24" s="225"/>
      <c r="U24" s="225"/>
      <c r="V24" s="225"/>
      <c r="W24" s="225"/>
      <c r="X24" s="225"/>
      <c r="Y24" s="225"/>
      <c r="Z24" s="225"/>
      <c r="AA24" s="225"/>
    </row>
    <row r="25" spans="1:27" ht="17.25" customHeight="1">
      <c r="A25" s="28"/>
      <c r="B25" s="4"/>
      <c r="C25" s="4"/>
      <c r="D25" s="4"/>
      <c r="E25" s="4"/>
      <c r="F25" s="4"/>
      <c r="G25" s="4"/>
      <c r="H25" s="4"/>
      <c r="I25" s="4"/>
      <c r="J25" s="4"/>
      <c r="K25" s="4"/>
      <c r="L25" s="4"/>
      <c r="M25" s="4"/>
      <c r="N25" s="4"/>
      <c r="O25" s="160"/>
    </row>
    <row r="26" spans="1:27" ht="17.25" customHeight="1" thickBot="1">
      <c r="A26" s="28"/>
      <c r="B26" s="4"/>
      <c r="C26" s="4"/>
      <c r="D26" s="4"/>
      <c r="E26" s="4"/>
      <c r="F26" s="4"/>
      <c r="G26" s="4"/>
      <c r="H26" s="127"/>
      <c r="I26" s="4"/>
      <c r="J26" s="4"/>
      <c r="K26" s="4"/>
      <c r="L26" s="4"/>
      <c r="M26" s="4"/>
      <c r="N26" s="4"/>
    </row>
    <row r="27" spans="1:27" ht="17.25" customHeight="1">
      <c r="A27" s="28"/>
      <c r="B27" s="56" t="s">
        <v>8</v>
      </c>
      <c r="C27" s="9"/>
      <c r="D27" s="9">
        <v>2022</v>
      </c>
      <c r="E27" s="31" t="s">
        <v>71</v>
      </c>
      <c r="F27" s="9">
        <v>2023</v>
      </c>
      <c r="G27" s="31" t="s">
        <v>45</v>
      </c>
      <c r="H27" s="9">
        <v>2023</v>
      </c>
      <c r="I27" s="31" t="s">
        <v>72</v>
      </c>
      <c r="J27" s="9">
        <v>2024</v>
      </c>
      <c r="K27" s="31" t="s">
        <v>46</v>
      </c>
      <c r="L27" s="9">
        <v>2024</v>
      </c>
      <c r="M27" s="31" t="s">
        <v>42</v>
      </c>
      <c r="N27" s="10">
        <v>2025</v>
      </c>
    </row>
    <row r="28" spans="1:27" ht="17.25" customHeight="1" thickBot="1">
      <c r="A28" s="28"/>
      <c r="B28" s="57" t="s">
        <v>9</v>
      </c>
      <c r="C28" s="12" t="s">
        <v>43</v>
      </c>
      <c r="D28" s="128" t="s">
        <v>11</v>
      </c>
      <c r="E28" s="12" t="s">
        <v>44</v>
      </c>
      <c r="F28" s="128" t="s">
        <v>64</v>
      </c>
      <c r="G28" s="12" t="s">
        <v>44</v>
      </c>
      <c r="H28" s="128" t="s">
        <v>11</v>
      </c>
      <c r="I28" s="12" t="s">
        <v>44</v>
      </c>
      <c r="J28" s="128" t="s">
        <v>64</v>
      </c>
      <c r="K28" s="12" t="s">
        <v>44</v>
      </c>
      <c r="L28" s="128" t="s">
        <v>11</v>
      </c>
      <c r="M28" s="12" t="s">
        <v>44</v>
      </c>
      <c r="N28" s="13" t="s">
        <v>12</v>
      </c>
    </row>
    <row r="29" spans="1:27" ht="17.25" customHeight="1">
      <c r="A29" s="28"/>
      <c r="B29" s="221"/>
      <c r="C29" s="51"/>
      <c r="D29" s="51" t="s">
        <v>13</v>
      </c>
      <c r="E29" s="51" t="s">
        <v>14</v>
      </c>
      <c r="F29" s="52" t="s">
        <v>15</v>
      </c>
      <c r="G29" s="51" t="s">
        <v>16</v>
      </c>
      <c r="H29" s="51" t="s">
        <v>17</v>
      </c>
      <c r="I29" s="52" t="s">
        <v>18</v>
      </c>
      <c r="J29" s="52" t="s">
        <v>19</v>
      </c>
      <c r="K29" s="52" t="s">
        <v>20</v>
      </c>
      <c r="L29" s="52" t="s">
        <v>21</v>
      </c>
      <c r="M29" s="52" t="s">
        <v>22</v>
      </c>
      <c r="N29" s="222" t="s">
        <v>23</v>
      </c>
    </row>
    <row r="30" spans="1:27" ht="17.25" customHeight="1">
      <c r="A30" s="28"/>
      <c r="B30" s="58"/>
      <c r="C30" s="32"/>
      <c r="D30" s="32" t="s">
        <v>111</v>
      </c>
      <c r="E30" s="32"/>
      <c r="F30" s="32" t="s">
        <v>112</v>
      </c>
      <c r="G30" s="32"/>
      <c r="H30" s="32"/>
      <c r="I30" s="46"/>
      <c r="J30" s="32" t="s">
        <v>112</v>
      </c>
      <c r="K30" s="106"/>
      <c r="L30" s="106"/>
      <c r="M30" s="106"/>
      <c r="N30" s="108"/>
    </row>
    <row r="31" spans="1:27" ht="17.25" customHeight="1">
      <c r="A31" s="28"/>
      <c r="B31" s="18"/>
      <c r="C31" s="21"/>
      <c r="D31" s="116"/>
      <c r="E31" s="116"/>
      <c r="F31" s="116"/>
      <c r="G31" s="116"/>
      <c r="H31" s="116"/>
      <c r="I31" s="116"/>
      <c r="J31" s="116"/>
      <c r="K31" s="116"/>
      <c r="L31" s="116"/>
      <c r="M31" s="116"/>
      <c r="N31" s="129"/>
    </row>
    <row r="32" spans="1:27" ht="17.25" customHeight="1">
      <c r="A32" s="28"/>
      <c r="B32" s="18">
        <f>B24+1</f>
        <v>9</v>
      </c>
      <c r="C32" s="224" t="s">
        <v>100</v>
      </c>
      <c r="D32" s="116">
        <f>N15</f>
        <v>0.63571876000000005</v>
      </c>
      <c r="E32" s="116">
        <f>H32-D32</f>
        <v>-0.14726061000000001</v>
      </c>
      <c r="F32" s="116">
        <v>0.50350400000000006</v>
      </c>
      <c r="G32" s="116">
        <f>H32-F32</f>
        <v>-1.5045850000000027E-2</v>
      </c>
      <c r="H32" s="116">
        <v>0.48845815000000004</v>
      </c>
      <c r="I32" s="116">
        <f>L32-H32</f>
        <v>0.59074954999999996</v>
      </c>
      <c r="J32" s="116">
        <v>0.51391407999999994</v>
      </c>
      <c r="K32" s="116">
        <f>L32-J32</f>
        <v>0.56529362000000005</v>
      </c>
      <c r="L32" s="49">
        <v>1.0792077</v>
      </c>
      <c r="M32" s="116">
        <f>N32-L32</f>
        <v>-0.55477533840000015</v>
      </c>
      <c r="N32" s="235">
        <v>0.52443236159999984</v>
      </c>
      <c r="P32" s="225"/>
      <c r="Q32" s="226"/>
      <c r="R32" s="225"/>
      <c r="S32" s="225"/>
      <c r="T32" s="225"/>
      <c r="U32" s="225"/>
      <c r="V32" s="225"/>
      <c r="W32" s="225"/>
      <c r="X32" s="225"/>
      <c r="Y32" s="225"/>
      <c r="Z32" s="225"/>
    </row>
    <row r="33" spans="1:26" ht="17.25" customHeight="1">
      <c r="A33" s="28"/>
      <c r="B33" s="18">
        <f>B32+1</f>
        <v>10</v>
      </c>
      <c r="C33" s="21" t="s">
        <v>101</v>
      </c>
      <c r="D33" s="116">
        <f>N16</f>
        <v>2.3887426400000007</v>
      </c>
      <c r="E33" s="116">
        <f>H33-D33</f>
        <v>12.176638609999999</v>
      </c>
      <c r="F33" s="116">
        <v>23.201301544162181</v>
      </c>
      <c r="G33" s="116">
        <f>H33-F33</f>
        <v>-8.6359202941621813</v>
      </c>
      <c r="H33" s="116">
        <v>14.56538125</v>
      </c>
      <c r="I33" s="116">
        <f>L33-H33</f>
        <v>35.478618749999995</v>
      </c>
      <c r="J33" s="116">
        <v>25.093697501873844</v>
      </c>
      <c r="K33" s="116">
        <f>L33-J33</f>
        <v>24.950302498126153</v>
      </c>
      <c r="L33" s="49">
        <v>50.043999999999997</v>
      </c>
      <c r="M33" s="116">
        <f>N33-L33</f>
        <v>-4.0798750479542889</v>
      </c>
      <c r="N33" s="236">
        <v>45.964124952045708</v>
      </c>
      <c r="P33" s="225"/>
      <c r="Q33" s="226"/>
      <c r="R33" s="225"/>
      <c r="S33" s="225"/>
      <c r="T33" s="225"/>
      <c r="U33" s="225"/>
      <c r="V33" s="225"/>
      <c r="W33" s="225"/>
      <c r="X33" s="225"/>
      <c r="Y33" s="225"/>
      <c r="Z33" s="225"/>
    </row>
    <row r="34" spans="1:26" ht="17.25" customHeight="1" thickBot="1">
      <c r="A34" s="28"/>
      <c r="B34" s="18">
        <f>B33+1</f>
        <v>11</v>
      </c>
      <c r="C34" s="197" t="s">
        <v>102</v>
      </c>
      <c r="D34" s="118">
        <f>N17</f>
        <v>0.55300495000000005</v>
      </c>
      <c r="E34" s="118">
        <f>H34-D34</f>
        <v>-2.7014600000000111E-2</v>
      </c>
      <c r="F34" s="118">
        <v>0.66121084375000005</v>
      </c>
      <c r="G34" s="118">
        <f>H34-F34</f>
        <v>-0.13522049375000011</v>
      </c>
      <c r="H34" s="118">
        <v>0.52599034999999994</v>
      </c>
      <c r="I34" s="118">
        <f>L34-H34</f>
        <v>-5.3990349999999965E-2</v>
      </c>
      <c r="J34" s="118">
        <v>0.67774111484379995</v>
      </c>
      <c r="K34" s="118">
        <f>L34-J34</f>
        <v>-0.20574111484379998</v>
      </c>
      <c r="L34" s="118">
        <v>0.47199999999999998</v>
      </c>
      <c r="M34" s="118">
        <f>N34-L34</f>
        <v>0.22299999999999998</v>
      </c>
      <c r="N34" s="237">
        <v>0.69499999999999995</v>
      </c>
      <c r="P34" s="225"/>
      <c r="Q34" s="226"/>
      <c r="R34" s="225"/>
      <c r="S34" s="225"/>
      <c r="T34" s="225"/>
      <c r="U34" s="225"/>
      <c r="V34" s="225"/>
      <c r="W34" s="225"/>
      <c r="X34" s="225"/>
      <c r="Y34" s="225"/>
      <c r="Z34" s="225"/>
    </row>
    <row r="35" spans="1:26" ht="17.25" customHeight="1">
      <c r="A35" s="28"/>
      <c r="B35" s="18">
        <f>B34+1</f>
        <v>12</v>
      </c>
      <c r="C35" s="197" t="s">
        <v>103</v>
      </c>
      <c r="D35" s="119">
        <f t="shared" ref="D35:N35" si="3">SUM(D32:D34)</f>
        <v>3.5774663500000008</v>
      </c>
      <c r="E35" s="119">
        <f t="shared" si="3"/>
        <v>12.0023634</v>
      </c>
      <c r="F35" s="228">
        <f t="shared" si="3"/>
        <v>24.366016387912179</v>
      </c>
      <c r="G35" s="119">
        <f>SUM(G32:G34)</f>
        <v>-8.7861866379121807</v>
      </c>
      <c r="H35" s="228">
        <f t="shared" si="3"/>
        <v>15.57982975</v>
      </c>
      <c r="I35" s="119">
        <f t="shared" si="3"/>
        <v>36.015377949999994</v>
      </c>
      <c r="J35" s="228">
        <f>SUM(J32:J34)</f>
        <v>26.285352696717645</v>
      </c>
      <c r="K35" s="119">
        <f t="shared" si="3"/>
        <v>25.309855003282351</v>
      </c>
      <c r="L35" s="228">
        <f t="shared" si="3"/>
        <v>51.595207699999996</v>
      </c>
      <c r="M35" s="119">
        <f t="shared" si="3"/>
        <v>-4.4116503863542889</v>
      </c>
      <c r="N35" s="238">
        <f t="shared" si="3"/>
        <v>47.183557313645707</v>
      </c>
      <c r="P35" s="225"/>
      <c r="Q35" s="226"/>
      <c r="R35" s="225"/>
      <c r="S35" s="225"/>
      <c r="T35" s="225"/>
      <c r="U35" s="225"/>
      <c r="V35" s="225"/>
      <c r="W35" s="225"/>
      <c r="X35" s="225"/>
      <c r="Y35" s="225"/>
      <c r="Z35" s="225"/>
    </row>
    <row r="36" spans="1:26" ht="17.25" customHeight="1">
      <c r="A36" s="28"/>
      <c r="B36" s="18"/>
      <c r="C36" s="21"/>
      <c r="D36" s="116"/>
      <c r="E36" s="116"/>
      <c r="F36" s="116"/>
      <c r="G36" s="116"/>
      <c r="H36" s="116"/>
      <c r="I36" s="116"/>
      <c r="J36" s="116"/>
      <c r="K36" s="116"/>
      <c r="L36" s="116"/>
      <c r="M36" s="116"/>
      <c r="N36" s="236"/>
      <c r="P36" s="225"/>
      <c r="Q36" s="226"/>
      <c r="R36" s="225"/>
      <c r="S36" s="225"/>
      <c r="T36" s="225"/>
      <c r="U36" s="225"/>
      <c r="V36" s="225"/>
      <c r="W36" s="225"/>
      <c r="X36" s="225"/>
      <c r="Y36" s="225"/>
      <c r="Z36" s="225"/>
    </row>
    <row r="37" spans="1:26" ht="17.25" customHeight="1">
      <c r="A37" s="28"/>
      <c r="B37" s="18">
        <f>B35+1</f>
        <v>13</v>
      </c>
      <c r="C37" s="197" t="s">
        <v>104</v>
      </c>
      <c r="D37" s="116">
        <f>N20</f>
        <v>26.290811999999999</v>
      </c>
      <c r="E37" s="116">
        <f>H37-D37</f>
        <v>0</v>
      </c>
      <c r="F37" s="239">
        <v>26.42</v>
      </c>
      <c r="G37" s="116">
        <f>H37-F37</f>
        <v>-0.12918800000000275</v>
      </c>
      <c r="H37" s="116">
        <v>26.290811999999999</v>
      </c>
      <c r="I37" s="116">
        <f>L37-H37</f>
        <v>1.7231880000000004</v>
      </c>
      <c r="J37" s="231">
        <v>26.77</v>
      </c>
      <c r="K37" s="116">
        <f>L37-J37</f>
        <v>1.2439999999999998</v>
      </c>
      <c r="L37" s="239">
        <v>28.013999999999999</v>
      </c>
      <c r="M37" s="116">
        <f>N37-L37</f>
        <v>-3.999999999987125E-3</v>
      </c>
      <c r="N37" s="236">
        <v>28.010000000000012</v>
      </c>
      <c r="P37" s="225"/>
      <c r="Q37" s="226"/>
      <c r="R37" s="225"/>
      <c r="S37" s="225"/>
      <c r="T37" s="225"/>
      <c r="U37" s="225"/>
      <c r="V37" s="225"/>
      <c r="W37" s="225"/>
      <c r="X37" s="225"/>
      <c r="Y37" s="225"/>
      <c r="Z37" s="225"/>
    </row>
    <row r="38" spans="1:26" ht="17.25" customHeight="1" thickBot="1">
      <c r="A38" s="28"/>
      <c r="B38" s="18">
        <f>B37+1</f>
        <v>14</v>
      </c>
      <c r="C38" s="19" t="s">
        <v>113</v>
      </c>
      <c r="D38" s="118">
        <f>N21</f>
        <v>139.69800744999998</v>
      </c>
      <c r="E38" s="118">
        <f>H38-D38</f>
        <v>38.051397150000014</v>
      </c>
      <c r="F38" s="118">
        <v>166.84200156497616</v>
      </c>
      <c r="G38" s="118">
        <f>H38-F38</f>
        <v>10.907403035023833</v>
      </c>
      <c r="H38" s="118">
        <v>177.74940459999999</v>
      </c>
      <c r="I38" s="118">
        <f>L38-H38</f>
        <v>3.7265954000000079</v>
      </c>
      <c r="J38" s="118">
        <v>150.68676681762844</v>
      </c>
      <c r="K38" s="118">
        <f>L38-J38</f>
        <v>30.789233182371561</v>
      </c>
      <c r="L38" s="240">
        <v>181.476</v>
      </c>
      <c r="M38" s="118">
        <f>N38-L38</f>
        <v>12.65321311101593</v>
      </c>
      <c r="N38" s="237">
        <v>194.12921311101593</v>
      </c>
      <c r="P38" s="225"/>
      <c r="Q38" s="226"/>
      <c r="R38" s="225"/>
      <c r="S38" s="225"/>
      <c r="T38" s="225"/>
      <c r="U38" s="225"/>
      <c r="V38" s="225"/>
      <c r="W38" s="225"/>
      <c r="X38" s="225"/>
      <c r="Y38" s="225"/>
      <c r="Z38" s="225"/>
    </row>
    <row r="39" spans="1:26" ht="17.25" customHeight="1">
      <c r="A39" s="28"/>
      <c r="B39" s="18">
        <f>B38+1</f>
        <v>15</v>
      </c>
      <c r="C39" s="19" t="s">
        <v>106</v>
      </c>
      <c r="D39" s="119">
        <f t="shared" ref="D39:N39" si="4">SUM(D37:D38)</f>
        <v>165.98881944999997</v>
      </c>
      <c r="E39" s="119">
        <f t="shared" si="4"/>
        <v>38.051397150000014</v>
      </c>
      <c r="F39" s="228">
        <f t="shared" si="4"/>
        <v>193.26200156497617</v>
      </c>
      <c r="G39" s="119">
        <f t="shared" si="4"/>
        <v>10.77821503502383</v>
      </c>
      <c r="H39" s="228">
        <f t="shared" si="4"/>
        <v>204.04021659999998</v>
      </c>
      <c r="I39" s="119">
        <f t="shared" si="4"/>
        <v>5.4497834000000083</v>
      </c>
      <c r="J39" s="228">
        <f t="shared" si="4"/>
        <v>177.45676681762845</v>
      </c>
      <c r="K39" s="119">
        <f t="shared" si="4"/>
        <v>32.033233182371561</v>
      </c>
      <c r="L39" s="228">
        <f t="shared" si="4"/>
        <v>209.49</v>
      </c>
      <c r="M39" s="119">
        <f t="shared" si="4"/>
        <v>12.649213111015943</v>
      </c>
      <c r="N39" s="238">
        <f t="shared" si="4"/>
        <v>222.13921311101595</v>
      </c>
      <c r="P39" s="225"/>
      <c r="Q39" s="226"/>
      <c r="R39" s="225"/>
      <c r="S39" s="225"/>
      <c r="T39" s="225"/>
      <c r="U39" s="225"/>
      <c r="V39" s="225"/>
      <c r="W39" s="225"/>
      <c r="X39" s="225"/>
      <c r="Y39" s="225"/>
      <c r="Z39" s="225"/>
    </row>
    <row r="40" spans="1:26" ht="17.25" customHeight="1" thickBot="1">
      <c r="A40" s="28"/>
      <c r="B40" s="22"/>
      <c r="C40" s="19"/>
      <c r="D40" s="233"/>
      <c r="E40" s="233"/>
      <c r="F40" s="233"/>
      <c r="G40" s="233"/>
      <c r="H40" s="233"/>
      <c r="I40" s="233"/>
      <c r="J40" s="233"/>
      <c r="K40" s="233"/>
      <c r="L40" s="118"/>
      <c r="M40" s="233"/>
      <c r="N40" s="237"/>
      <c r="P40" s="225"/>
      <c r="Q40" s="226"/>
      <c r="R40" s="225"/>
      <c r="S40" s="225"/>
      <c r="T40" s="225"/>
      <c r="U40" s="225"/>
      <c r="V40" s="225"/>
      <c r="W40" s="225"/>
      <c r="X40" s="225"/>
      <c r="Y40" s="225"/>
      <c r="Z40" s="225"/>
    </row>
    <row r="41" spans="1:26" ht="24" customHeight="1" thickBot="1">
      <c r="A41" s="28"/>
      <c r="B41" s="24">
        <f>B39+1</f>
        <v>16</v>
      </c>
      <c r="C41" s="206" t="s">
        <v>115</v>
      </c>
      <c r="D41" s="118">
        <f>D35+D39</f>
        <v>169.56628579999997</v>
      </c>
      <c r="E41" s="118">
        <f t="shared" ref="E41:N41" si="5">E35+E39</f>
        <v>50.053760550000014</v>
      </c>
      <c r="F41" s="118">
        <f t="shared" si="5"/>
        <v>217.62801795288834</v>
      </c>
      <c r="G41" s="118">
        <f t="shared" si="5"/>
        <v>1.9920283971116497</v>
      </c>
      <c r="H41" s="118">
        <f t="shared" si="5"/>
        <v>219.62004634999997</v>
      </c>
      <c r="I41" s="118">
        <f t="shared" si="5"/>
        <v>41.465161350000002</v>
      </c>
      <c r="J41" s="118">
        <f t="shared" si="5"/>
        <v>203.74211951434609</v>
      </c>
      <c r="K41" s="118">
        <f t="shared" si="5"/>
        <v>57.343088185653912</v>
      </c>
      <c r="L41" s="118">
        <f t="shared" si="5"/>
        <v>261.08520770000001</v>
      </c>
      <c r="M41" s="118">
        <f t="shared" si="5"/>
        <v>8.2375627246616538</v>
      </c>
      <c r="N41" s="241">
        <f t="shared" si="5"/>
        <v>269.32277042466166</v>
      </c>
      <c r="P41" s="225"/>
      <c r="Q41" s="226"/>
      <c r="R41" s="225"/>
      <c r="S41" s="225"/>
      <c r="T41" s="225"/>
      <c r="U41" s="225"/>
      <c r="V41" s="225"/>
      <c r="W41" s="225"/>
      <c r="X41" s="225"/>
      <c r="Y41" s="225"/>
      <c r="Z41" s="225"/>
    </row>
    <row r="42" spans="1:26" ht="17.25" customHeight="1">
      <c r="A42" s="28"/>
      <c r="B42" s="28"/>
      <c r="C42" s="28"/>
      <c r="D42" s="28"/>
      <c r="E42" s="28"/>
      <c r="F42" s="28"/>
      <c r="G42" s="28"/>
      <c r="H42" s="28"/>
      <c r="I42" s="28"/>
      <c r="J42" s="28"/>
      <c r="K42" s="28"/>
      <c r="L42" s="28"/>
      <c r="M42" s="28"/>
    </row>
    <row r="43" spans="1:26" ht="17.25" customHeight="1">
      <c r="A43" s="28"/>
      <c r="B43" s="210" t="s">
        <v>116</v>
      </c>
      <c r="C43" s="28"/>
      <c r="D43" s="28"/>
      <c r="E43" s="28"/>
      <c r="F43" s="28"/>
      <c r="G43" s="28"/>
      <c r="H43" s="28"/>
      <c r="I43" s="28"/>
      <c r="J43" s="28"/>
      <c r="K43" s="28"/>
      <c r="L43" s="28"/>
      <c r="M43" s="28"/>
    </row>
    <row r="44" spans="1:26" ht="17.25" customHeight="1">
      <c r="A44" s="28"/>
      <c r="B44" s="61">
        <v>1</v>
      </c>
      <c r="C44" s="242" t="s">
        <v>117</v>
      </c>
      <c r="D44" s="28"/>
      <c r="E44" s="28"/>
      <c r="F44" s="28"/>
      <c r="G44" s="28"/>
      <c r="H44" s="28"/>
      <c r="I44" s="28"/>
      <c r="J44" s="28"/>
      <c r="K44" s="28"/>
      <c r="L44" s="28"/>
      <c r="M44" s="28"/>
    </row>
    <row r="45" spans="1:26" ht="17.25" customHeight="1">
      <c r="A45" s="28"/>
      <c r="B45" s="61">
        <v>2</v>
      </c>
      <c r="C45" s="242" t="s">
        <v>118</v>
      </c>
      <c r="D45" s="28"/>
      <c r="E45" s="28"/>
      <c r="F45" s="28"/>
      <c r="G45" s="28"/>
      <c r="H45" s="28"/>
      <c r="I45" s="28"/>
      <c r="J45" s="28"/>
      <c r="K45" s="28"/>
      <c r="L45" s="28"/>
      <c r="M45" s="28"/>
    </row>
    <row r="46" spans="1:26" ht="17.25" customHeight="1">
      <c r="A46" s="28"/>
      <c r="B46" s="243">
        <v>3</v>
      </c>
      <c r="C46" s="28" t="s">
        <v>119</v>
      </c>
      <c r="D46" s="28"/>
      <c r="E46" s="28"/>
      <c r="F46" s="28"/>
      <c r="G46" s="28"/>
      <c r="H46" s="28"/>
      <c r="I46" s="28"/>
      <c r="J46" s="28"/>
      <c r="K46" s="28"/>
      <c r="L46" s="28"/>
      <c r="M46" s="28"/>
    </row>
    <row r="47" spans="1:26" ht="15">
      <c r="A47" s="28"/>
      <c r="B47" s="28"/>
      <c r="C47" s="28"/>
      <c r="D47" s="28"/>
      <c r="E47" s="28"/>
      <c r="F47" s="28"/>
      <c r="G47" s="28"/>
      <c r="H47" s="28"/>
      <c r="I47" s="28"/>
      <c r="J47" s="28"/>
      <c r="K47" s="28"/>
      <c r="L47" s="28"/>
      <c r="M47" s="28"/>
    </row>
    <row r="48" spans="1:26" ht="15">
      <c r="A48" s="28"/>
      <c r="B48" s="28"/>
      <c r="C48" s="28"/>
      <c r="D48" s="28"/>
      <c r="E48" s="28"/>
      <c r="F48" s="28"/>
      <c r="G48" s="28"/>
      <c r="H48" s="28"/>
      <c r="I48" s="28"/>
      <c r="J48" s="28"/>
      <c r="K48" s="28"/>
      <c r="L48" s="28"/>
      <c r="M48" s="28"/>
    </row>
    <row r="49" spans="1:13" ht="15">
      <c r="A49" s="28"/>
      <c r="B49" s="28"/>
      <c r="C49" s="28"/>
      <c r="D49" s="28"/>
      <c r="E49" s="28"/>
      <c r="F49" s="28"/>
      <c r="G49" s="28"/>
      <c r="H49" s="28"/>
      <c r="I49" s="28"/>
      <c r="J49" s="28"/>
      <c r="K49" s="28"/>
      <c r="L49" s="28"/>
      <c r="M49" s="28"/>
    </row>
    <row r="50" spans="1:13" ht="15">
      <c r="A50" s="28"/>
      <c r="B50" s="28"/>
      <c r="C50" s="28"/>
      <c r="D50" s="28"/>
      <c r="E50" s="28"/>
      <c r="F50" s="28"/>
      <c r="G50" s="28"/>
      <c r="H50" s="28"/>
      <c r="I50" s="28"/>
      <c r="J50" s="28"/>
      <c r="K50" s="28"/>
      <c r="L50" s="28"/>
      <c r="M50" s="28"/>
    </row>
    <row r="51" spans="1:13" ht="15">
      <c r="A51" s="28"/>
      <c r="B51" s="28"/>
      <c r="C51" s="28"/>
      <c r="D51" s="28"/>
      <c r="E51" s="28"/>
      <c r="F51" s="28"/>
      <c r="G51" s="28"/>
      <c r="H51" s="28"/>
      <c r="I51" s="28"/>
      <c r="J51" s="28"/>
      <c r="K51" s="28"/>
      <c r="L51" s="28"/>
      <c r="M51" s="28"/>
    </row>
    <row r="52" spans="1:13" ht="15">
      <c r="A52" s="28"/>
      <c r="B52" s="28"/>
      <c r="C52" s="28"/>
      <c r="D52" s="28"/>
      <c r="E52" s="28"/>
      <c r="F52" s="28"/>
      <c r="G52" s="28"/>
      <c r="H52" s="28"/>
      <c r="I52" s="28"/>
      <c r="J52" s="28"/>
      <c r="K52" s="28"/>
      <c r="L52" s="28"/>
      <c r="M52" s="28"/>
    </row>
    <row r="53" spans="1:13" ht="15">
      <c r="A53" s="28"/>
      <c r="B53" s="28"/>
      <c r="C53" s="28"/>
      <c r="D53" s="28"/>
      <c r="E53" s="28"/>
      <c r="F53" s="28"/>
      <c r="G53" s="28"/>
      <c r="H53" s="28"/>
      <c r="I53" s="28"/>
      <c r="J53" s="28"/>
      <c r="K53" s="28"/>
      <c r="L53" s="28"/>
      <c r="M53" s="28"/>
    </row>
    <row r="54" spans="1:13" ht="15">
      <c r="A54" s="28"/>
      <c r="B54" s="28"/>
      <c r="C54" s="28"/>
      <c r="D54" s="28"/>
      <c r="E54" s="28"/>
      <c r="F54" s="28"/>
      <c r="G54" s="28"/>
      <c r="H54" s="28"/>
      <c r="I54" s="28"/>
      <c r="J54" s="28"/>
      <c r="K54" s="28"/>
      <c r="L54" s="28"/>
      <c r="M54" s="28"/>
    </row>
    <row r="55" spans="1:13" ht="15">
      <c r="A55" s="28"/>
      <c r="B55" s="28"/>
      <c r="C55" s="28"/>
      <c r="D55" s="28"/>
      <c r="E55" s="28"/>
      <c r="F55" s="28"/>
      <c r="G55" s="28"/>
      <c r="H55" s="28"/>
      <c r="I55" s="28"/>
      <c r="J55" s="28"/>
      <c r="K55" s="28"/>
      <c r="L55" s="28"/>
      <c r="M55" s="28"/>
    </row>
    <row r="56" spans="1:13" ht="15">
      <c r="A56" s="28"/>
      <c r="B56" s="28"/>
      <c r="C56" s="28"/>
      <c r="D56" s="28"/>
      <c r="E56" s="28"/>
      <c r="F56" s="28"/>
      <c r="G56" s="28"/>
      <c r="H56" s="28"/>
      <c r="I56" s="28"/>
      <c r="J56" s="28"/>
      <c r="K56" s="28"/>
      <c r="L56" s="28"/>
      <c r="M56" s="28"/>
    </row>
    <row r="57" spans="1:13" ht="15">
      <c r="A57" s="28"/>
      <c r="B57" s="28"/>
      <c r="C57" s="28"/>
      <c r="D57" s="28"/>
      <c r="E57" s="28"/>
      <c r="F57" s="28"/>
      <c r="G57" s="28"/>
      <c r="H57" s="28"/>
      <c r="I57" s="28"/>
      <c r="J57" s="28"/>
      <c r="K57" s="28"/>
      <c r="L57" s="28"/>
      <c r="M57" s="28"/>
    </row>
    <row r="58" spans="1:13" ht="15">
      <c r="A58" s="28"/>
      <c r="B58" s="28"/>
      <c r="C58" s="28"/>
      <c r="D58" s="28"/>
      <c r="E58" s="28"/>
      <c r="F58" s="28"/>
      <c r="G58" s="28"/>
      <c r="H58" s="28"/>
      <c r="I58" s="28"/>
      <c r="J58" s="28"/>
      <c r="K58" s="28"/>
      <c r="L58" s="28"/>
      <c r="M58" s="28"/>
    </row>
    <row r="59" spans="1:13" ht="15">
      <c r="A59" s="28"/>
      <c r="B59" s="28"/>
      <c r="C59" s="28"/>
      <c r="D59" s="28"/>
      <c r="E59" s="28"/>
      <c r="F59" s="28"/>
      <c r="G59" s="28"/>
      <c r="H59" s="28"/>
      <c r="I59" s="28"/>
      <c r="J59" s="28"/>
      <c r="K59" s="28"/>
      <c r="L59" s="28"/>
      <c r="M59" s="28"/>
    </row>
    <row r="60" spans="1:13" ht="15">
      <c r="A60" s="28"/>
      <c r="B60" s="28"/>
      <c r="C60" s="28"/>
      <c r="D60" s="28"/>
      <c r="E60" s="28"/>
      <c r="F60" s="28"/>
      <c r="G60" s="28"/>
      <c r="H60" s="28"/>
      <c r="I60" s="28"/>
      <c r="J60" s="28"/>
      <c r="K60" s="28"/>
      <c r="L60" s="28"/>
      <c r="M60" s="28"/>
    </row>
    <row r="61" spans="1:13" ht="15">
      <c r="A61" s="28"/>
      <c r="B61" s="28"/>
      <c r="C61" s="28"/>
      <c r="D61" s="28"/>
      <c r="E61" s="28"/>
      <c r="F61" s="28"/>
      <c r="G61" s="28"/>
      <c r="H61" s="28"/>
      <c r="I61" s="28"/>
      <c r="J61" s="28"/>
      <c r="K61" s="28"/>
      <c r="L61" s="28"/>
      <c r="M61" s="28"/>
    </row>
    <row r="62" spans="1:13" ht="15">
      <c r="A62" s="28"/>
      <c r="B62" s="28"/>
      <c r="C62" s="28"/>
      <c r="D62" s="28"/>
      <c r="E62" s="28"/>
      <c r="F62" s="28"/>
      <c r="G62" s="28"/>
      <c r="H62" s="28"/>
      <c r="I62" s="28"/>
      <c r="J62" s="28"/>
      <c r="K62" s="28"/>
      <c r="L62" s="28"/>
      <c r="M62" s="28"/>
    </row>
    <row r="63" spans="1:13" ht="15">
      <c r="A63" s="28"/>
      <c r="B63" s="28"/>
      <c r="C63" s="28"/>
      <c r="D63" s="28"/>
      <c r="E63" s="28"/>
      <c r="F63" s="28"/>
      <c r="G63" s="28"/>
      <c r="H63" s="28"/>
      <c r="I63" s="28"/>
      <c r="J63" s="28"/>
      <c r="K63" s="28"/>
      <c r="L63" s="28"/>
      <c r="M63" s="28"/>
    </row>
    <row r="64" spans="1:13" ht="15">
      <c r="A64" s="28"/>
      <c r="B64" s="28"/>
      <c r="C64" s="28"/>
      <c r="D64" s="28"/>
      <c r="E64" s="28"/>
      <c r="F64" s="28"/>
      <c r="G64" s="28"/>
      <c r="H64" s="28"/>
      <c r="I64" s="28"/>
      <c r="J64" s="28"/>
      <c r="K64" s="28"/>
      <c r="L64" s="28"/>
      <c r="M64" s="28"/>
    </row>
    <row r="65" spans="1:13" ht="15">
      <c r="A65" s="28"/>
      <c r="B65" s="28"/>
      <c r="C65" s="28"/>
      <c r="D65" s="28"/>
      <c r="E65" s="28"/>
      <c r="F65" s="28"/>
      <c r="G65" s="28"/>
      <c r="H65" s="28"/>
      <c r="I65" s="28"/>
      <c r="J65" s="28"/>
      <c r="K65" s="28"/>
      <c r="L65" s="28"/>
      <c r="M65" s="28"/>
    </row>
    <row r="66" spans="1:13" ht="15">
      <c r="A66" s="28"/>
      <c r="B66" s="28"/>
      <c r="C66" s="28"/>
      <c r="D66" s="28"/>
      <c r="E66" s="28"/>
      <c r="F66" s="28"/>
      <c r="G66" s="28"/>
      <c r="H66" s="28"/>
      <c r="I66" s="28"/>
      <c r="J66" s="28"/>
      <c r="K66" s="28"/>
      <c r="L66" s="28"/>
      <c r="M66" s="28"/>
    </row>
    <row r="67" spans="1:13" ht="15">
      <c r="A67" s="28"/>
      <c r="B67" s="28"/>
      <c r="C67" s="28"/>
      <c r="D67" s="28"/>
      <c r="E67" s="28"/>
      <c r="F67" s="28"/>
      <c r="G67" s="28"/>
      <c r="H67" s="28"/>
      <c r="I67" s="28"/>
      <c r="J67" s="28"/>
      <c r="K67" s="28"/>
      <c r="L67" s="28"/>
      <c r="M67" s="28"/>
    </row>
    <row r="68" spans="1:13" ht="15">
      <c r="A68" s="28"/>
      <c r="B68" s="28"/>
      <c r="C68" s="28"/>
      <c r="D68" s="28"/>
      <c r="E68" s="28"/>
      <c r="F68" s="28"/>
      <c r="G68" s="28"/>
      <c r="H68" s="28"/>
      <c r="I68" s="28"/>
      <c r="J68" s="28"/>
      <c r="K68" s="28"/>
      <c r="L68" s="28"/>
      <c r="M68" s="28"/>
    </row>
    <row r="69" spans="1:13" ht="15">
      <c r="A69" s="28"/>
      <c r="B69" s="28"/>
      <c r="C69" s="28"/>
      <c r="D69" s="28"/>
      <c r="E69" s="28"/>
      <c r="F69" s="28"/>
      <c r="G69" s="28"/>
      <c r="H69" s="28"/>
      <c r="I69" s="28"/>
      <c r="J69" s="28"/>
      <c r="K69" s="28"/>
      <c r="L69" s="28"/>
      <c r="M69" s="28"/>
    </row>
    <row r="70" spans="1:13" ht="15">
      <c r="A70" s="28"/>
      <c r="B70" s="28"/>
      <c r="C70" s="28"/>
      <c r="D70" s="28"/>
      <c r="E70" s="28"/>
      <c r="F70" s="28"/>
      <c r="G70" s="28"/>
      <c r="H70" s="28"/>
      <c r="I70" s="28"/>
      <c r="J70" s="28"/>
      <c r="K70" s="28"/>
      <c r="L70" s="28"/>
      <c r="M70" s="28"/>
    </row>
    <row r="71" spans="1:13" ht="15">
      <c r="A71" s="28"/>
      <c r="B71" s="28"/>
      <c r="C71" s="28"/>
      <c r="D71" s="28"/>
      <c r="E71" s="28"/>
      <c r="F71" s="28"/>
      <c r="G71" s="28"/>
      <c r="H71" s="28"/>
      <c r="I71" s="28"/>
      <c r="J71" s="28"/>
      <c r="K71" s="28"/>
      <c r="L71" s="28"/>
      <c r="M71" s="28"/>
    </row>
    <row r="72" spans="1:13" ht="15">
      <c r="A72" s="28"/>
      <c r="B72" s="28"/>
      <c r="C72" s="28"/>
      <c r="D72" s="28"/>
      <c r="E72" s="28"/>
      <c r="F72" s="28"/>
      <c r="G72" s="28"/>
      <c r="H72" s="28"/>
      <c r="I72" s="28"/>
      <c r="J72" s="28"/>
      <c r="K72" s="28"/>
      <c r="L72" s="28"/>
      <c r="M72" s="28"/>
    </row>
    <row r="73" spans="1:13" ht="15">
      <c r="A73" s="28"/>
      <c r="B73" s="28"/>
      <c r="C73" s="28"/>
      <c r="D73" s="28"/>
      <c r="E73" s="28"/>
      <c r="F73" s="28"/>
      <c r="G73" s="28"/>
      <c r="H73" s="28"/>
      <c r="I73" s="28"/>
      <c r="J73" s="28"/>
      <c r="K73" s="28"/>
      <c r="L73" s="28"/>
      <c r="M73" s="28"/>
    </row>
    <row r="74" spans="1:13" ht="15">
      <c r="A74" s="28"/>
      <c r="B74" s="28"/>
      <c r="C74" s="28"/>
      <c r="D74" s="28"/>
      <c r="E74" s="28"/>
      <c r="F74" s="28"/>
      <c r="G74" s="28"/>
      <c r="H74" s="28"/>
      <c r="I74" s="28"/>
      <c r="J74" s="28"/>
      <c r="K74" s="28"/>
      <c r="L74" s="28"/>
      <c r="M74" s="28"/>
    </row>
    <row r="75" spans="1:13" ht="15">
      <c r="A75" s="28"/>
      <c r="B75" s="28"/>
      <c r="C75" s="28"/>
      <c r="D75" s="28"/>
      <c r="E75" s="28"/>
      <c r="F75" s="28"/>
      <c r="G75" s="28"/>
      <c r="H75" s="28"/>
      <c r="I75" s="28"/>
      <c r="J75" s="28"/>
      <c r="K75" s="28"/>
      <c r="L75" s="28"/>
      <c r="M75" s="28"/>
    </row>
    <row r="76" spans="1:13" ht="15">
      <c r="A76" s="28"/>
      <c r="B76" s="28"/>
      <c r="C76" s="28"/>
      <c r="D76" s="28"/>
      <c r="E76" s="28"/>
      <c r="F76" s="28"/>
      <c r="G76" s="28"/>
      <c r="H76" s="28"/>
      <c r="I76" s="28"/>
      <c r="J76" s="28"/>
      <c r="K76" s="28"/>
      <c r="L76" s="28"/>
      <c r="M76" s="28"/>
    </row>
    <row r="77" spans="1:13" ht="15">
      <c r="A77" s="28"/>
      <c r="B77" s="28"/>
      <c r="C77" s="28"/>
      <c r="D77" s="28"/>
      <c r="E77" s="28"/>
      <c r="F77" s="28"/>
      <c r="G77" s="28"/>
      <c r="H77" s="28"/>
      <c r="I77" s="28"/>
      <c r="J77" s="28"/>
      <c r="K77" s="28"/>
      <c r="L77" s="28"/>
      <c r="M77" s="28"/>
    </row>
    <row r="78" spans="1:13" ht="15">
      <c r="A78" s="28"/>
      <c r="B78" s="28"/>
      <c r="C78" s="28"/>
      <c r="D78" s="28"/>
      <c r="E78" s="28"/>
      <c r="F78" s="28"/>
      <c r="G78" s="28"/>
      <c r="H78" s="28"/>
      <c r="I78" s="28"/>
      <c r="J78" s="28"/>
      <c r="K78" s="28"/>
      <c r="L78" s="28"/>
      <c r="M78" s="28"/>
    </row>
    <row r="79" spans="1:13" ht="15">
      <c r="A79" s="28"/>
      <c r="B79" s="28"/>
      <c r="C79" s="28"/>
      <c r="D79" s="28"/>
      <c r="E79" s="28"/>
      <c r="F79" s="28"/>
      <c r="G79" s="28"/>
      <c r="H79" s="28"/>
      <c r="I79" s="28"/>
      <c r="J79" s="28"/>
      <c r="K79" s="28"/>
      <c r="L79" s="28"/>
      <c r="M79" s="28"/>
    </row>
    <row r="80" spans="1:13" ht="15">
      <c r="A80" s="28"/>
      <c r="B80" s="28"/>
      <c r="C80" s="28"/>
      <c r="D80" s="28"/>
      <c r="E80" s="28"/>
      <c r="F80" s="28"/>
      <c r="G80" s="28"/>
      <c r="H80" s="28"/>
      <c r="I80" s="28"/>
      <c r="J80" s="28"/>
      <c r="K80" s="28"/>
      <c r="L80" s="28"/>
      <c r="M80" s="28"/>
    </row>
    <row r="81" spans="1:13" ht="15">
      <c r="A81" s="28"/>
      <c r="B81" s="28"/>
      <c r="C81" s="28"/>
      <c r="D81" s="28"/>
      <c r="E81" s="28"/>
      <c r="F81" s="28"/>
      <c r="G81" s="28"/>
      <c r="H81" s="28"/>
      <c r="I81" s="28"/>
      <c r="J81" s="28"/>
      <c r="K81" s="28"/>
      <c r="L81" s="28"/>
      <c r="M81" s="28"/>
    </row>
    <row r="82" spans="1:13" ht="15">
      <c r="A82" s="28"/>
      <c r="B82" s="28"/>
      <c r="C82" s="28"/>
      <c r="D82" s="28"/>
      <c r="E82" s="28"/>
      <c r="F82" s="28"/>
      <c r="G82" s="28"/>
      <c r="H82" s="28"/>
      <c r="I82" s="28"/>
      <c r="J82" s="28"/>
      <c r="K82" s="28"/>
      <c r="L82" s="28"/>
      <c r="M82" s="28"/>
    </row>
    <row r="83" spans="1:13" ht="15">
      <c r="A83" s="28"/>
      <c r="B83" s="28"/>
      <c r="C83" s="28"/>
      <c r="D83" s="28"/>
      <c r="E83" s="28"/>
      <c r="F83" s="28"/>
      <c r="G83" s="28"/>
      <c r="H83" s="28"/>
      <c r="I83" s="28"/>
      <c r="J83" s="28"/>
      <c r="K83" s="28"/>
      <c r="L83" s="28"/>
      <c r="M83" s="28"/>
    </row>
    <row r="84" spans="1:13" ht="15">
      <c r="A84" s="28"/>
      <c r="B84" s="28"/>
      <c r="C84" s="28"/>
      <c r="D84" s="28"/>
      <c r="E84" s="28"/>
      <c r="F84" s="28"/>
      <c r="G84" s="28"/>
      <c r="H84" s="28"/>
      <c r="I84" s="28"/>
      <c r="J84" s="28"/>
      <c r="K84" s="28"/>
      <c r="L84" s="28"/>
      <c r="M84" s="28"/>
    </row>
    <row r="85" spans="1:13" ht="15">
      <c r="A85" s="28"/>
      <c r="B85" s="28"/>
      <c r="C85" s="28"/>
      <c r="D85" s="28"/>
      <c r="E85" s="28"/>
      <c r="F85" s="28"/>
      <c r="G85" s="28"/>
      <c r="H85" s="28"/>
      <c r="I85" s="28"/>
      <c r="J85" s="28"/>
      <c r="K85" s="28"/>
      <c r="L85" s="28"/>
      <c r="M85" s="28"/>
    </row>
    <row r="86" spans="1:13" ht="15">
      <c r="A86" s="28"/>
      <c r="B86" s="28"/>
      <c r="C86" s="28"/>
      <c r="D86" s="28"/>
      <c r="E86" s="28"/>
      <c r="F86" s="28"/>
      <c r="G86" s="28"/>
      <c r="H86" s="28"/>
      <c r="I86" s="28"/>
      <c r="J86" s="28"/>
      <c r="K86" s="28"/>
      <c r="L86" s="28"/>
      <c r="M86" s="28"/>
    </row>
    <row r="87" spans="1:13" ht="15">
      <c r="A87" s="28"/>
      <c r="B87" s="28"/>
      <c r="C87" s="28"/>
      <c r="D87" s="28"/>
      <c r="E87" s="28"/>
      <c r="F87" s="28"/>
      <c r="G87" s="28"/>
      <c r="H87" s="28"/>
      <c r="I87" s="28"/>
      <c r="J87" s="28"/>
      <c r="K87" s="28"/>
      <c r="L87" s="28"/>
      <c r="M87" s="28"/>
    </row>
    <row r="88" spans="1:13" ht="15">
      <c r="A88" s="28"/>
      <c r="B88" s="28"/>
      <c r="C88" s="28"/>
      <c r="D88" s="28"/>
      <c r="E88" s="28"/>
      <c r="F88" s="28"/>
      <c r="G88" s="28"/>
      <c r="H88" s="28"/>
      <c r="I88" s="28"/>
      <c r="J88" s="28"/>
      <c r="K88" s="28"/>
      <c r="L88" s="28"/>
      <c r="M88" s="28"/>
    </row>
    <row r="89" spans="1:13" ht="15">
      <c r="A89" s="28"/>
      <c r="B89" s="28"/>
      <c r="C89" s="28"/>
      <c r="D89" s="28"/>
      <c r="E89" s="28"/>
      <c r="F89" s="28"/>
      <c r="G89" s="28"/>
      <c r="H89" s="28"/>
      <c r="I89" s="28"/>
      <c r="J89" s="28"/>
      <c r="K89" s="28"/>
      <c r="L89" s="28"/>
      <c r="M89" s="28"/>
    </row>
    <row r="90" spans="1:13" ht="15">
      <c r="A90" s="28"/>
      <c r="B90" s="28"/>
      <c r="C90" s="28"/>
      <c r="D90" s="28"/>
      <c r="E90" s="28"/>
      <c r="F90" s="28"/>
      <c r="G90" s="28"/>
      <c r="H90" s="28"/>
      <c r="I90" s="28"/>
      <c r="J90" s="28"/>
      <c r="K90" s="28"/>
      <c r="L90" s="28"/>
      <c r="M90" s="28"/>
    </row>
    <row r="91" spans="1:13" ht="15">
      <c r="A91" s="28"/>
      <c r="B91" s="28"/>
      <c r="C91" s="28"/>
      <c r="D91" s="28"/>
      <c r="E91" s="28"/>
      <c r="F91" s="28"/>
      <c r="G91" s="28"/>
      <c r="H91" s="28"/>
      <c r="I91" s="28"/>
      <c r="J91" s="28"/>
      <c r="K91" s="28"/>
      <c r="L91" s="28"/>
      <c r="M91" s="28"/>
    </row>
    <row r="92" spans="1:13" ht="15">
      <c r="A92" s="28"/>
      <c r="B92" s="28"/>
      <c r="C92" s="28"/>
      <c r="D92" s="28"/>
      <c r="E92" s="28"/>
      <c r="F92" s="28"/>
      <c r="G92" s="28"/>
      <c r="H92" s="28"/>
      <c r="I92" s="28"/>
      <c r="J92" s="28"/>
      <c r="K92" s="28"/>
      <c r="L92" s="28"/>
      <c r="M92" s="28"/>
    </row>
    <row r="93" spans="1:13" ht="15">
      <c r="A93" s="28"/>
      <c r="B93" s="28"/>
      <c r="C93" s="28"/>
      <c r="D93" s="28"/>
      <c r="E93" s="28"/>
      <c r="F93" s="28"/>
      <c r="G93" s="28"/>
      <c r="H93" s="28"/>
      <c r="I93" s="28"/>
      <c r="J93" s="28"/>
      <c r="K93" s="28"/>
      <c r="L93" s="28"/>
      <c r="M93" s="28"/>
    </row>
    <row r="94" spans="1:13" ht="15">
      <c r="A94" s="28"/>
      <c r="B94" s="28"/>
      <c r="C94" s="28"/>
      <c r="D94" s="28"/>
      <c r="E94" s="28"/>
      <c r="F94" s="28"/>
      <c r="G94" s="28"/>
      <c r="H94" s="28"/>
      <c r="I94" s="28"/>
      <c r="J94" s="28"/>
      <c r="K94" s="28"/>
      <c r="L94" s="28"/>
      <c r="M94" s="28"/>
    </row>
    <row r="95" spans="1:13" ht="15">
      <c r="A95" s="28"/>
      <c r="B95" s="28"/>
      <c r="C95" s="28"/>
      <c r="D95" s="28"/>
      <c r="E95" s="28"/>
      <c r="F95" s="28"/>
      <c r="G95" s="28"/>
      <c r="H95" s="28"/>
      <c r="I95" s="28"/>
      <c r="J95" s="28"/>
      <c r="K95" s="28"/>
      <c r="L95" s="28"/>
      <c r="M95" s="28"/>
    </row>
    <row r="96" spans="1:13" ht="15">
      <c r="A96" s="28"/>
      <c r="B96" s="28"/>
      <c r="C96" s="28"/>
      <c r="D96" s="28"/>
      <c r="E96" s="28"/>
      <c r="F96" s="28"/>
      <c r="G96" s="28"/>
      <c r="H96" s="28"/>
      <c r="I96" s="28"/>
      <c r="J96" s="28"/>
      <c r="K96" s="28"/>
      <c r="L96" s="28"/>
      <c r="M96" s="28"/>
    </row>
    <row r="97" spans="1:13" ht="15">
      <c r="A97" s="28"/>
      <c r="B97" s="28"/>
      <c r="C97" s="28"/>
      <c r="D97" s="28"/>
      <c r="E97" s="28"/>
      <c r="F97" s="28"/>
      <c r="G97" s="28"/>
      <c r="H97" s="28"/>
      <c r="I97" s="28"/>
      <c r="J97" s="28"/>
      <c r="K97" s="28"/>
      <c r="L97" s="28"/>
      <c r="M97" s="28"/>
    </row>
    <row r="98" spans="1:13" ht="15">
      <c r="A98" s="28"/>
      <c r="B98" s="28"/>
      <c r="C98" s="28"/>
      <c r="D98" s="28"/>
      <c r="E98" s="28"/>
      <c r="F98" s="28"/>
      <c r="G98" s="28"/>
      <c r="H98" s="28"/>
      <c r="I98" s="28"/>
      <c r="J98" s="28"/>
      <c r="K98" s="28"/>
      <c r="L98" s="28"/>
      <c r="M98" s="28"/>
    </row>
    <row r="99" spans="1:13" ht="15">
      <c r="A99" s="28"/>
      <c r="B99" s="28"/>
      <c r="C99" s="28"/>
      <c r="D99" s="28"/>
      <c r="E99" s="28"/>
      <c r="F99" s="28"/>
      <c r="G99" s="28"/>
      <c r="H99" s="28"/>
      <c r="I99" s="28"/>
      <c r="J99" s="28"/>
      <c r="K99" s="28"/>
      <c r="L99" s="28"/>
      <c r="M99" s="28"/>
    </row>
    <row r="100" spans="1:13" ht="15">
      <c r="A100" s="28"/>
      <c r="B100" s="28"/>
      <c r="C100" s="28"/>
      <c r="D100" s="28"/>
      <c r="E100" s="28"/>
      <c r="F100" s="28"/>
      <c r="G100" s="28"/>
      <c r="H100" s="28"/>
      <c r="I100" s="28"/>
      <c r="J100" s="28"/>
      <c r="K100" s="28"/>
      <c r="L100" s="28"/>
      <c r="M100" s="28"/>
    </row>
    <row r="101" spans="1:13" ht="15">
      <c r="A101" s="28"/>
      <c r="B101" s="28"/>
      <c r="C101" s="28"/>
      <c r="D101" s="28"/>
      <c r="E101" s="28"/>
      <c r="F101" s="28"/>
      <c r="G101" s="28"/>
      <c r="H101" s="28"/>
      <c r="I101" s="28"/>
      <c r="J101" s="28"/>
      <c r="K101" s="28"/>
      <c r="L101" s="28"/>
      <c r="M101" s="28"/>
    </row>
    <row r="102" spans="1:13" ht="15">
      <c r="A102" s="28"/>
      <c r="B102" s="28"/>
      <c r="C102" s="28"/>
      <c r="D102" s="28"/>
      <c r="E102" s="28"/>
      <c r="F102" s="28"/>
      <c r="G102" s="28"/>
      <c r="H102" s="28"/>
      <c r="I102" s="28"/>
      <c r="J102" s="28"/>
      <c r="K102" s="28"/>
      <c r="L102" s="28"/>
      <c r="M102" s="28"/>
    </row>
    <row r="103" spans="1:13" ht="15">
      <c r="A103" s="28"/>
      <c r="B103" s="28"/>
      <c r="C103" s="28"/>
      <c r="D103" s="28"/>
      <c r="E103" s="28"/>
      <c r="F103" s="28"/>
      <c r="G103" s="28"/>
      <c r="H103" s="28"/>
      <c r="I103" s="28"/>
      <c r="J103" s="28"/>
      <c r="K103" s="28"/>
      <c r="L103" s="28"/>
      <c r="M103" s="28"/>
    </row>
    <row r="104" spans="1:13" ht="15">
      <c r="A104" s="28"/>
      <c r="B104" s="28"/>
      <c r="C104" s="28"/>
      <c r="D104" s="28"/>
      <c r="E104" s="28"/>
      <c r="F104" s="28"/>
      <c r="G104" s="28"/>
      <c r="H104" s="28"/>
      <c r="I104" s="28"/>
      <c r="J104" s="28"/>
      <c r="K104" s="28"/>
      <c r="L104" s="28"/>
      <c r="M104" s="28"/>
    </row>
    <row r="105" spans="1:13" ht="15">
      <c r="A105" s="28"/>
      <c r="B105" s="28"/>
      <c r="C105" s="28"/>
      <c r="D105" s="28"/>
      <c r="E105" s="28"/>
      <c r="F105" s="28"/>
      <c r="G105" s="28"/>
      <c r="H105" s="28"/>
      <c r="I105" s="28"/>
      <c r="J105" s="28"/>
      <c r="K105" s="28"/>
      <c r="L105" s="28"/>
      <c r="M105" s="28"/>
    </row>
    <row r="106" spans="1:13" ht="15">
      <c r="A106" s="28"/>
      <c r="B106" s="28"/>
      <c r="C106" s="28"/>
      <c r="D106" s="28"/>
      <c r="E106" s="28"/>
      <c r="F106" s="28"/>
      <c r="G106" s="28"/>
      <c r="H106" s="28"/>
      <c r="I106" s="28"/>
      <c r="J106" s="28"/>
      <c r="K106" s="28"/>
      <c r="L106" s="28"/>
      <c r="M106" s="28"/>
    </row>
    <row r="107" spans="1:13" ht="15">
      <c r="A107" s="28"/>
      <c r="B107" s="28"/>
      <c r="C107" s="28"/>
      <c r="D107" s="28"/>
      <c r="E107" s="28"/>
      <c r="F107" s="28"/>
      <c r="G107" s="28"/>
      <c r="H107" s="28"/>
      <c r="I107" s="28"/>
      <c r="J107" s="28"/>
      <c r="K107" s="28"/>
      <c r="L107" s="28"/>
      <c r="M107" s="28"/>
    </row>
    <row r="108" spans="1:13" ht="15">
      <c r="A108" s="28"/>
      <c r="B108" s="28"/>
      <c r="C108" s="28"/>
      <c r="D108" s="28"/>
      <c r="E108" s="28"/>
      <c r="F108" s="28"/>
      <c r="G108" s="28"/>
      <c r="H108" s="28"/>
      <c r="I108" s="28"/>
      <c r="J108" s="28"/>
      <c r="K108" s="28"/>
      <c r="L108" s="28"/>
      <c r="M108" s="28"/>
    </row>
    <row r="109" spans="1:13" ht="15">
      <c r="A109" s="28"/>
      <c r="B109" s="28"/>
      <c r="C109" s="28"/>
      <c r="D109" s="28"/>
      <c r="E109" s="28"/>
      <c r="F109" s="28"/>
      <c r="G109" s="28"/>
      <c r="H109" s="28"/>
      <c r="I109" s="28"/>
      <c r="J109" s="28"/>
      <c r="K109" s="28"/>
      <c r="L109" s="28"/>
      <c r="M109" s="28"/>
    </row>
    <row r="110" spans="1:13" ht="15">
      <c r="A110" s="28"/>
      <c r="B110" s="28"/>
      <c r="C110" s="28"/>
      <c r="D110" s="28"/>
      <c r="E110" s="28"/>
      <c r="F110" s="28"/>
      <c r="G110" s="28"/>
      <c r="H110" s="28"/>
      <c r="I110" s="28"/>
      <c r="J110" s="28"/>
      <c r="K110" s="28"/>
      <c r="L110" s="28"/>
      <c r="M110" s="28"/>
    </row>
    <row r="111" spans="1:13" ht="15">
      <c r="A111" s="28"/>
      <c r="B111" s="28"/>
      <c r="C111" s="28"/>
      <c r="D111" s="28"/>
      <c r="E111" s="28"/>
      <c r="F111" s="28"/>
      <c r="G111" s="28"/>
      <c r="H111" s="28"/>
      <c r="I111" s="28"/>
      <c r="J111" s="28"/>
      <c r="K111" s="28"/>
      <c r="L111" s="28"/>
      <c r="M111" s="28"/>
    </row>
    <row r="112" spans="1:13" ht="15">
      <c r="A112" s="28"/>
      <c r="B112" s="28"/>
      <c r="C112" s="28"/>
      <c r="D112" s="28"/>
      <c r="E112" s="28"/>
      <c r="F112" s="28"/>
      <c r="G112" s="28"/>
      <c r="H112" s="28"/>
      <c r="I112" s="28"/>
      <c r="J112" s="28"/>
      <c r="K112" s="28"/>
      <c r="L112" s="28"/>
      <c r="M112" s="28"/>
    </row>
    <row r="113" spans="1:13" ht="15">
      <c r="A113" s="28"/>
      <c r="B113" s="28"/>
      <c r="C113" s="28"/>
      <c r="D113" s="28"/>
      <c r="E113" s="28"/>
      <c r="F113" s="28"/>
      <c r="G113" s="28"/>
      <c r="H113" s="28"/>
      <c r="I113" s="28"/>
      <c r="J113" s="28"/>
      <c r="K113" s="28"/>
      <c r="L113" s="28"/>
      <c r="M113" s="28"/>
    </row>
    <row r="114" spans="1:13" ht="15">
      <c r="A114" s="28"/>
      <c r="B114" s="28"/>
      <c r="C114" s="28"/>
      <c r="D114" s="28"/>
      <c r="E114" s="28"/>
      <c r="F114" s="28"/>
      <c r="G114" s="28"/>
      <c r="H114" s="28"/>
      <c r="I114" s="28"/>
      <c r="J114" s="28"/>
      <c r="K114" s="28"/>
      <c r="L114" s="28"/>
      <c r="M114" s="28"/>
    </row>
    <row r="115" spans="1:13" ht="15">
      <c r="A115" s="28"/>
      <c r="B115" s="28"/>
      <c r="C115" s="28"/>
      <c r="D115" s="28"/>
      <c r="E115" s="28"/>
      <c r="F115" s="28"/>
      <c r="G115" s="28"/>
      <c r="H115" s="28"/>
      <c r="I115" s="28"/>
      <c r="J115" s="28"/>
      <c r="K115" s="28"/>
      <c r="L115" s="28"/>
      <c r="M115" s="28"/>
    </row>
    <row r="116" spans="1:13" ht="15">
      <c r="A116" s="28"/>
      <c r="B116" s="28"/>
      <c r="C116" s="28"/>
      <c r="D116" s="28"/>
      <c r="E116" s="28"/>
      <c r="F116" s="28"/>
      <c r="G116" s="28"/>
      <c r="H116" s="28"/>
      <c r="I116" s="28"/>
      <c r="J116" s="28"/>
      <c r="K116" s="28"/>
      <c r="L116" s="28"/>
      <c r="M116" s="28"/>
    </row>
    <row r="117" spans="1:13" ht="15">
      <c r="A117" s="28"/>
      <c r="B117" s="28"/>
      <c r="C117" s="28"/>
      <c r="D117" s="28"/>
      <c r="E117" s="28"/>
      <c r="F117" s="28"/>
      <c r="G117" s="28"/>
      <c r="H117" s="28"/>
      <c r="I117" s="28"/>
      <c r="J117" s="28"/>
      <c r="K117" s="28"/>
      <c r="L117" s="28"/>
      <c r="M117" s="28"/>
    </row>
    <row r="118" spans="1:13" ht="15">
      <c r="A118" s="28"/>
      <c r="B118" s="28"/>
      <c r="C118" s="28"/>
      <c r="D118" s="28"/>
      <c r="E118" s="28"/>
      <c r="F118" s="28"/>
      <c r="G118" s="28"/>
      <c r="H118" s="28"/>
      <c r="I118" s="28"/>
      <c r="J118" s="28"/>
      <c r="K118" s="28"/>
      <c r="L118" s="28"/>
      <c r="M118" s="28"/>
    </row>
    <row r="119" spans="1:13" ht="15">
      <c r="A119" s="28"/>
      <c r="B119" s="28"/>
      <c r="C119" s="28"/>
      <c r="D119" s="28"/>
      <c r="E119" s="28"/>
      <c r="F119" s="28"/>
      <c r="G119" s="28"/>
      <c r="H119" s="28"/>
      <c r="I119" s="28"/>
      <c r="J119" s="28"/>
      <c r="K119" s="28"/>
      <c r="L119" s="28"/>
      <c r="M119" s="28"/>
    </row>
    <row r="120" spans="1:13" ht="15">
      <c r="A120" s="28"/>
      <c r="B120" s="28"/>
      <c r="C120" s="28"/>
      <c r="D120" s="28"/>
      <c r="E120" s="28"/>
      <c r="F120" s="28"/>
      <c r="G120" s="28"/>
      <c r="H120" s="28"/>
      <c r="I120" s="28"/>
      <c r="J120" s="28"/>
      <c r="K120" s="28"/>
      <c r="L120" s="28"/>
      <c r="M120" s="28"/>
    </row>
    <row r="121" spans="1:13" ht="15">
      <c r="A121" s="28"/>
      <c r="B121" s="28"/>
      <c r="C121" s="28"/>
      <c r="D121" s="28"/>
      <c r="E121" s="28"/>
      <c r="F121" s="28"/>
      <c r="G121" s="28"/>
      <c r="H121" s="28"/>
      <c r="I121" s="28"/>
      <c r="J121" s="28"/>
      <c r="K121" s="28"/>
      <c r="L121" s="28"/>
      <c r="M121" s="28"/>
    </row>
    <row r="122" spans="1:13" ht="15">
      <c r="A122" s="28"/>
      <c r="B122" s="28"/>
      <c r="C122" s="28"/>
      <c r="D122" s="28"/>
      <c r="E122" s="28"/>
      <c r="F122" s="28"/>
      <c r="G122" s="28"/>
      <c r="H122" s="28"/>
      <c r="I122" s="28"/>
      <c r="J122" s="28"/>
      <c r="K122" s="28"/>
      <c r="L122" s="28"/>
      <c r="M122" s="28"/>
    </row>
    <row r="123" spans="1:13" ht="15">
      <c r="A123" s="28"/>
      <c r="B123" s="28"/>
      <c r="C123" s="28"/>
      <c r="D123" s="28"/>
      <c r="E123" s="28"/>
      <c r="F123" s="28"/>
      <c r="G123" s="28"/>
      <c r="H123" s="28"/>
      <c r="I123" s="28"/>
      <c r="J123" s="28"/>
      <c r="K123" s="28"/>
      <c r="L123" s="28"/>
      <c r="M123" s="28"/>
    </row>
    <row r="124" spans="1:13" ht="15">
      <c r="A124" s="28"/>
      <c r="B124" s="28"/>
      <c r="C124" s="28"/>
      <c r="D124" s="28"/>
      <c r="E124" s="28"/>
      <c r="F124" s="28"/>
      <c r="G124" s="28"/>
      <c r="H124" s="28"/>
      <c r="I124" s="28"/>
      <c r="J124" s="28"/>
      <c r="K124" s="28"/>
      <c r="L124" s="28"/>
      <c r="M124" s="28"/>
    </row>
    <row r="125" spans="1:13" ht="15">
      <c r="A125" s="28"/>
      <c r="B125" s="28"/>
      <c r="C125" s="28"/>
      <c r="D125" s="28"/>
      <c r="E125" s="28"/>
      <c r="F125" s="28"/>
      <c r="G125" s="28"/>
      <c r="H125" s="28"/>
      <c r="I125" s="28"/>
      <c r="J125" s="28"/>
      <c r="K125" s="28"/>
      <c r="L125" s="28"/>
      <c r="M125" s="28"/>
    </row>
    <row r="126" spans="1:13" ht="15">
      <c r="A126" s="28"/>
      <c r="B126" s="28"/>
      <c r="C126" s="28"/>
      <c r="D126" s="28"/>
      <c r="E126" s="28"/>
      <c r="F126" s="28"/>
      <c r="G126" s="28"/>
      <c r="H126" s="28"/>
      <c r="I126" s="28"/>
      <c r="J126" s="28"/>
      <c r="K126" s="28"/>
      <c r="L126" s="28"/>
      <c r="M126" s="28"/>
    </row>
    <row r="127" spans="1:13" ht="15">
      <c r="A127" s="28"/>
      <c r="B127" s="28"/>
      <c r="C127" s="28"/>
      <c r="D127" s="28"/>
      <c r="E127" s="28"/>
      <c r="F127" s="28"/>
      <c r="G127" s="28"/>
      <c r="H127" s="28"/>
      <c r="I127" s="28"/>
      <c r="J127" s="28"/>
      <c r="K127" s="28"/>
      <c r="L127" s="28"/>
      <c r="M127" s="28"/>
    </row>
    <row r="128" spans="1:13" ht="15">
      <c r="A128" s="28"/>
      <c r="B128" s="28"/>
      <c r="C128" s="28"/>
      <c r="D128" s="28"/>
      <c r="E128" s="28"/>
      <c r="F128" s="28"/>
      <c r="G128" s="28"/>
      <c r="H128" s="28"/>
      <c r="I128" s="28"/>
      <c r="J128" s="28"/>
      <c r="K128" s="28"/>
      <c r="L128" s="28"/>
      <c r="M128" s="28"/>
    </row>
    <row r="129" spans="1:13" ht="15">
      <c r="A129" s="28"/>
      <c r="B129" s="28"/>
      <c r="C129" s="28"/>
      <c r="D129" s="28"/>
      <c r="E129" s="28"/>
      <c r="F129" s="28"/>
      <c r="G129" s="28"/>
      <c r="H129" s="28"/>
      <c r="I129" s="28"/>
      <c r="J129" s="28"/>
      <c r="K129" s="28"/>
      <c r="L129" s="28"/>
      <c r="M129" s="28"/>
    </row>
    <row r="130" spans="1:13" ht="15">
      <c r="A130" s="28"/>
      <c r="B130" s="28"/>
      <c r="C130" s="28"/>
      <c r="D130" s="28"/>
      <c r="E130" s="28"/>
      <c r="F130" s="28"/>
      <c r="G130" s="28"/>
      <c r="H130" s="28"/>
      <c r="I130" s="28"/>
      <c r="J130" s="28"/>
      <c r="K130" s="28"/>
      <c r="L130" s="28"/>
      <c r="M130" s="28"/>
    </row>
    <row r="131" spans="1:13" ht="15">
      <c r="A131" s="28"/>
      <c r="B131" s="28"/>
      <c r="C131" s="28"/>
      <c r="D131" s="28"/>
      <c r="E131" s="28"/>
      <c r="F131" s="28"/>
      <c r="G131" s="28"/>
      <c r="H131" s="28"/>
      <c r="I131" s="28"/>
      <c r="J131" s="28"/>
      <c r="K131" s="28"/>
      <c r="L131" s="28"/>
      <c r="M131" s="28"/>
    </row>
    <row r="132" spans="1:13" ht="15">
      <c r="A132" s="28"/>
      <c r="B132" s="28"/>
      <c r="C132" s="28"/>
      <c r="D132" s="28"/>
      <c r="E132" s="28"/>
      <c r="F132" s="28"/>
      <c r="G132" s="28"/>
      <c r="H132" s="28"/>
      <c r="I132" s="28"/>
      <c r="J132" s="28"/>
      <c r="K132" s="28"/>
      <c r="L132" s="28"/>
      <c r="M132" s="28"/>
    </row>
    <row r="133" spans="1:13" ht="15">
      <c r="A133" s="28"/>
      <c r="B133" s="28"/>
      <c r="C133" s="28"/>
      <c r="D133" s="28"/>
      <c r="E133" s="28"/>
      <c r="F133" s="28"/>
      <c r="G133" s="28"/>
      <c r="H133" s="28"/>
      <c r="I133" s="28"/>
      <c r="J133" s="28"/>
      <c r="K133" s="28"/>
      <c r="L133" s="28"/>
      <c r="M133" s="28"/>
    </row>
    <row r="134" spans="1:13" ht="15">
      <c r="A134" s="28"/>
      <c r="B134" s="28"/>
      <c r="C134" s="28"/>
      <c r="D134" s="28"/>
      <c r="E134" s="28"/>
      <c r="F134" s="28"/>
      <c r="G134" s="28"/>
      <c r="H134" s="28"/>
      <c r="I134" s="28"/>
      <c r="J134" s="28"/>
      <c r="K134" s="28"/>
      <c r="L134" s="28"/>
      <c r="M134" s="28"/>
    </row>
    <row r="135" spans="1:13" ht="15">
      <c r="A135" s="28"/>
      <c r="B135" s="28"/>
      <c r="C135" s="28"/>
      <c r="D135" s="28"/>
      <c r="E135" s="28"/>
      <c r="F135" s="28"/>
      <c r="G135" s="28"/>
      <c r="H135" s="28"/>
      <c r="I135" s="28"/>
      <c r="J135" s="28"/>
      <c r="K135" s="28"/>
      <c r="L135" s="28"/>
      <c r="M135" s="28"/>
    </row>
    <row r="136" spans="1:13" ht="15">
      <c r="A136" s="28"/>
      <c r="B136" s="28"/>
      <c r="C136" s="28"/>
      <c r="D136" s="28"/>
      <c r="E136" s="28"/>
      <c r="F136" s="28"/>
      <c r="G136" s="28"/>
      <c r="H136" s="28"/>
      <c r="I136" s="28"/>
      <c r="J136" s="28"/>
      <c r="K136" s="28"/>
      <c r="L136" s="28"/>
      <c r="M136" s="28"/>
    </row>
    <row r="137" spans="1:13" ht="15">
      <c r="A137" s="28"/>
      <c r="B137" s="28"/>
      <c r="C137" s="28"/>
      <c r="D137" s="28"/>
      <c r="E137" s="28"/>
      <c r="F137" s="28"/>
      <c r="G137" s="28"/>
      <c r="H137" s="28"/>
      <c r="I137" s="28"/>
      <c r="J137" s="28"/>
      <c r="K137" s="28"/>
      <c r="L137" s="28"/>
      <c r="M137" s="28"/>
    </row>
    <row r="138" spans="1:13" ht="15">
      <c r="A138" s="28"/>
      <c r="B138" s="28"/>
      <c r="C138" s="28"/>
      <c r="D138" s="28"/>
      <c r="E138" s="28"/>
      <c r="F138" s="28"/>
      <c r="G138" s="28"/>
      <c r="H138" s="28"/>
      <c r="I138" s="28"/>
      <c r="J138" s="28"/>
      <c r="K138" s="28"/>
      <c r="L138" s="28"/>
      <c r="M138" s="28"/>
    </row>
    <row r="139" spans="1:13" ht="15">
      <c r="A139" s="28"/>
      <c r="B139" s="28"/>
      <c r="C139" s="28"/>
      <c r="D139" s="28"/>
      <c r="E139" s="28"/>
      <c r="F139" s="28"/>
      <c r="G139" s="28"/>
      <c r="H139" s="28"/>
      <c r="I139" s="28"/>
      <c r="J139" s="28"/>
      <c r="K139" s="28"/>
      <c r="L139" s="28"/>
      <c r="M139" s="28"/>
    </row>
    <row r="140" spans="1:13" ht="15">
      <c r="A140" s="28"/>
      <c r="B140" s="28"/>
      <c r="C140" s="28"/>
      <c r="D140" s="28"/>
      <c r="E140" s="28"/>
      <c r="F140" s="28"/>
      <c r="G140" s="28"/>
      <c r="H140" s="28"/>
      <c r="I140" s="28"/>
      <c r="J140" s="28"/>
      <c r="K140" s="28"/>
      <c r="L140" s="28"/>
      <c r="M140" s="28"/>
    </row>
    <row r="141" spans="1:13" ht="15">
      <c r="A141" s="28"/>
      <c r="B141" s="28"/>
      <c r="C141" s="28"/>
      <c r="D141" s="28"/>
      <c r="E141" s="28"/>
      <c r="F141" s="28"/>
      <c r="G141" s="28"/>
      <c r="H141" s="28"/>
      <c r="I141" s="28"/>
      <c r="J141" s="28"/>
      <c r="K141" s="28"/>
      <c r="L141" s="28"/>
      <c r="M141" s="28"/>
    </row>
    <row r="142" spans="1:13" ht="15">
      <c r="A142" s="28"/>
      <c r="B142" s="28"/>
      <c r="C142" s="28"/>
      <c r="D142" s="28"/>
      <c r="E142" s="28"/>
      <c r="F142" s="28"/>
      <c r="G142" s="28"/>
      <c r="H142" s="28"/>
      <c r="I142" s="28"/>
      <c r="J142" s="28"/>
      <c r="K142" s="28"/>
      <c r="L142" s="28"/>
      <c r="M142" s="28"/>
    </row>
    <row r="143" spans="1:13" ht="15">
      <c r="A143" s="28"/>
      <c r="B143" s="28"/>
      <c r="C143" s="28"/>
      <c r="D143" s="28"/>
      <c r="E143" s="28"/>
      <c r="F143" s="28"/>
      <c r="G143" s="28"/>
      <c r="H143" s="28"/>
      <c r="I143" s="28"/>
      <c r="J143" s="28"/>
      <c r="K143" s="28"/>
      <c r="L143" s="28"/>
      <c r="M143" s="28"/>
    </row>
    <row r="144" spans="1:13" ht="15">
      <c r="A144" s="28"/>
      <c r="B144" s="28"/>
      <c r="C144" s="28"/>
      <c r="D144" s="28"/>
      <c r="E144" s="28"/>
      <c r="F144" s="28"/>
      <c r="G144" s="28"/>
      <c r="H144" s="28"/>
      <c r="I144" s="28"/>
      <c r="J144" s="28"/>
      <c r="K144" s="28"/>
      <c r="L144" s="28"/>
      <c r="M144" s="28"/>
    </row>
    <row r="145" spans="1:13" ht="15">
      <c r="A145" s="28"/>
      <c r="B145" s="28"/>
      <c r="C145" s="28"/>
      <c r="D145" s="28"/>
      <c r="E145" s="28"/>
      <c r="F145" s="28"/>
      <c r="G145" s="28"/>
      <c r="H145" s="28"/>
      <c r="I145" s="28"/>
      <c r="J145" s="28"/>
      <c r="K145" s="28"/>
      <c r="L145" s="28"/>
      <c r="M145" s="28"/>
    </row>
    <row r="146" spans="1:13" ht="15">
      <c r="A146" s="28"/>
      <c r="B146" s="28"/>
      <c r="C146" s="28"/>
      <c r="D146" s="28"/>
      <c r="E146" s="28"/>
      <c r="F146" s="28"/>
      <c r="G146" s="28"/>
      <c r="H146" s="28"/>
      <c r="I146" s="28"/>
      <c r="J146" s="28"/>
      <c r="K146" s="28"/>
      <c r="L146" s="28"/>
      <c r="M146" s="28"/>
    </row>
    <row r="147" spans="1:13" ht="15">
      <c r="A147" s="28"/>
      <c r="B147" s="28"/>
      <c r="C147" s="28"/>
      <c r="D147" s="28"/>
      <c r="E147" s="28"/>
      <c r="F147" s="28"/>
      <c r="G147" s="28"/>
      <c r="H147" s="28"/>
      <c r="I147" s="28"/>
      <c r="J147" s="28"/>
      <c r="K147" s="28"/>
      <c r="L147" s="28"/>
      <c r="M147" s="28"/>
    </row>
    <row r="148" spans="1:13" ht="15">
      <c r="A148" s="28"/>
      <c r="B148" s="28"/>
      <c r="C148" s="28"/>
      <c r="D148" s="28"/>
      <c r="E148" s="28"/>
      <c r="F148" s="28"/>
      <c r="G148" s="28"/>
      <c r="H148" s="28"/>
      <c r="I148" s="28"/>
      <c r="J148" s="28"/>
      <c r="K148" s="28"/>
      <c r="L148" s="28"/>
      <c r="M148" s="28"/>
    </row>
    <row r="149" spans="1:13" ht="15">
      <c r="A149" s="28"/>
      <c r="B149" s="28"/>
      <c r="C149" s="28"/>
      <c r="D149" s="28"/>
      <c r="E149" s="28"/>
      <c r="F149" s="28"/>
      <c r="G149" s="28"/>
      <c r="H149" s="28"/>
      <c r="I149" s="28"/>
      <c r="J149" s="28"/>
      <c r="K149" s="28"/>
      <c r="L149" s="28"/>
      <c r="M149" s="28"/>
    </row>
    <row r="150" spans="1:13" ht="15">
      <c r="A150" s="28"/>
      <c r="B150" s="28"/>
      <c r="C150" s="28"/>
      <c r="D150" s="28"/>
      <c r="E150" s="28"/>
      <c r="F150" s="28"/>
      <c r="G150" s="28"/>
      <c r="H150" s="28"/>
      <c r="I150" s="28"/>
      <c r="J150" s="28"/>
      <c r="K150" s="28"/>
      <c r="L150" s="28"/>
      <c r="M150" s="28"/>
    </row>
    <row r="151" spans="1:13" ht="15">
      <c r="A151" s="28"/>
      <c r="B151" s="28"/>
      <c r="C151" s="28"/>
      <c r="D151" s="28"/>
      <c r="E151" s="28"/>
      <c r="F151" s="28"/>
      <c r="G151" s="28"/>
      <c r="H151" s="28"/>
      <c r="I151" s="28"/>
      <c r="J151" s="28"/>
      <c r="K151" s="28"/>
      <c r="L151" s="28"/>
      <c r="M151" s="28"/>
    </row>
    <row r="152" spans="1:13" ht="15">
      <c r="A152" s="28"/>
      <c r="B152" s="28"/>
      <c r="C152" s="28"/>
      <c r="D152" s="28"/>
      <c r="E152" s="28"/>
      <c r="F152" s="28"/>
      <c r="G152" s="28"/>
      <c r="H152" s="28"/>
      <c r="I152" s="28"/>
      <c r="J152" s="28"/>
      <c r="K152" s="28"/>
      <c r="L152" s="28"/>
      <c r="M152" s="28"/>
    </row>
    <row r="153" spans="1:13" ht="15">
      <c r="A153" s="28"/>
      <c r="B153" s="28"/>
      <c r="C153" s="28"/>
      <c r="D153" s="28"/>
      <c r="E153" s="28"/>
      <c r="F153" s="28"/>
      <c r="G153" s="28"/>
      <c r="H153" s="28"/>
      <c r="I153" s="28"/>
      <c r="J153" s="28"/>
      <c r="K153" s="28"/>
      <c r="L153" s="28"/>
      <c r="M153" s="28"/>
    </row>
    <row r="154" spans="1:13" ht="15">
      <c r="A154" s="28"/>
      <c r="B154" s="28"/>
      <c r="C154" s="28"/>
      <c r="D154" s="28"/>
      <c r="E154" s="28"/>
      <c r="F154" s="28"/>
      <c r="G154" s="28"/>
      <c r="H154" s="28"/>
      <c r="I154" s="28"/>
      <c r="J154" s="28"/>
      <c r="K154" s="28"/>
      <c r="L154" s="28"/>
      <c r="M154" s="28"/>
    </row>
    <row r="155" spans="1:13" ht="15">
      <c r="A155" s="28"/>
      <c r="B155" s="28"/>
      <c r="C155" s="28"/>
      <c r="D155" s="28"/>
      <c r="E155" s="28"/>
      <c r="F155" s="28"/>
      <c r="G155" s="28"/>
      <c r="H155" s="28"/>
      <c r="I155" s="28"/>
      <c r="J155" s="28"/>
      <c r="K155" s="28"/>
      <c r="L155" s="28"/>
      <c r="M155" s="28"/>
    </row>
    <row r="156" spans="1:13" ht="15">
      <c r="A156" s="28"/>
      <c r="B156" s="28"/>
      <c r="C156" s="28"/>
      <c r="D156" s="28"/>
      <c r="E156" s="28"/>
      <c r="F156" s="28"/>
      <c r="G156" s="28"/>
      <c r="H156" s="28"/>
      <c r="I156" s="28"/>
      <c r="J156" s="28"/>
      <c r="K156" s="28"/>
      <c r="L156" s="28"/>
      <c r="M156" s="28"/>
    </row>
    <row r="157" spans="1:13" ht="15">
      <c r="A157" s="28"/>
      <c r="B157" s="28"/>
      <c r="C157" s="28"/>
      <c r="D157" s="28"/>
      <c r="E157" s="28"/>
      <c r="F157" s="28"/>
      <c r="G157" s="28"/>
      <c r="H157" s="28"/>
      <c r="I157" s="28"/>
      <c r="J157" s="28"/>
      <c r="K157" s="28"/>
      <c r="L157" s="28"/>
      <c r="M157" s="28"/>
    </row>
    <row r="158" spans="1:13" ht="15">
      <c r="A158" s="28"/>
      <c r="B158" s="28"/>
      <c r="C158" s="28"/>
      <c r="D158" s="28"/>
      <c r="E158" s="28"/>
      <c r="F158" s="28"/>
      <c r="G158" s="28"/>
      <c r="H158" s="28"/>
      <c r="I158" s="28"/>
      <c r="J158" s="28"/>
      <c r="K158" s="28"/>
      <c r="L158" s="28"/>
      <c r="M158" s="28"/>
    </row>
    <row r="159" spans="1:13" ht="15">
      <c r="A159" s="28"/>
      <c r="B159" s="28"/>
      <c r="C159" s="28"/>
      <c r="D159" s="28"/>
      <c r="E159" s="28"/>
      <c r="F159" s="28"/>
      <c r="G159" s="28"/>
      <c r="H159" s="28"/>
      <c r="I159" s="28"/>
      <c r="J159" s="28"/>
      <c r="K159" s="28"/>
      <c r="L159" s="28"/>
      <c r="M159" s="28"/>
    </row>
    <row r="160" spans="1:13" ht="15">
      <c r="A160" s="28"/>
      <c r="B160" s="28"/>
      <c r="C160" s="28"/>
      <c r="D160" s="28"/>
      <c r="E160" s="28"/>
      <c r="F160" s="28"/>
      <c r="G160" s="28"/>
      <c r="H160" s="28"/>
      <c r="I160" s="28"/>
      <c r="J160" s="28"/>
      <c r="K160" s="28"/>
      <c r="L160" s="28"/>
      <c r="M160" s="28"/>
    </row>
    <row r="161" spans="1:13" ht="15">
      <c r="A161" s="28"/>
      <c r="B161" s="28"/>
      <c r="C161" s="28"/>
      <c r="D161" s="28"/>
      <c r="E161" s="28"/>
      <c r="F161" s="28"/>
      <c r="G161" s="28"/>
      <c r="H161" s="28"/>
      <c r="I161" s="28"/>
      <c r="J161" s="28"/>
      <c r="K161" s="28"/>
      <c r="L161" s="28"/>
      <c r="M161" s="28"/>
    </row>
    <row r="162" spans="1:13" ht="15">
      <c r="A162" s="28"/>
      <c r="B162" s="28"/>
      <c r="C162" s="28"/>
      <c r="D162" s="28"/>
      <c r="E162" s="28"/>
      <c r="F162" s="28"/>
      <c r="G162" s="28"/>
      <c r="H162" s="28"/>
      <c r="I162" s="28"/>
      <c r="J162" s="28"/>
      <c r="K162" s="28"/>
      <c r="L162" s="28"/>
      <c r="M162" s="28"/>
    </row>
    <row r="163" spans="1:13" ht="15">
      <c r="A163" s="28"/>
      <c r="B163" s="28"/>
      <c r="C163" s="28"/>
      <c r="D163" s="28"/>
      <c r="E163" s="28"/>
      <c r="F163" s="28"/>
      <c r="G163" s="28"/>
      <c r="H163" s="28"/>
      <c r="I163" s="28"/>
      <c r="J163" s="28"/>
      <c r="K163" s="28"/>
      <c r="L163" s="28"/>
      <c r="M163" s="28"/>
    </row>
    <row r="164" spans="1:13" ht="15">
      <c r="A164" s="28"/>
      <c r="B164" s="28"/>
      <c r="C164" s="28"/>
      <c r="D164" s="28"/>
      <c r="E164" s="28"/>
      <c r="F164" s="28"/>
      <c r="G164" s="28"/>
      <c r="H164" s="28"/>
      <c r="I164" s="28"/>
      <c r="J164" s="28"/>
      <c r="K164" s="28"/>
      <c r="L164" s="28"/>
      <c r="M164" s="28"/>
    </row>
    <row r="165" spans="1:13" ht="15">
      <c r="A165" s="28"/>
      <c r="B165" s="28"/>
      <c r="C165" s="28"/>
      <c r="D165" s="28"/>
      <c r="E165" s="28"/>
      <c r="F165" s="28"/>
      <c r="G165" s="28"/>
      <c r="H165" s="28"/>
      <c r="I165" s="28"/>
      <c r="J165" s="28"/>
      <c r="K165" s="28"/>
      <c r="L165" s="28"/>
      <c r="M165" s="28"/>
    </row>
    <row r="166" spans="1:13" ht="15">
      <c r="A166" s="28"/>
      <c r="B166" s="28"/>
      <c r="C166" s="28"/>
      <c r="D166" s="28"/>
      <c r="E166" s="28"/>
      <c r="F166" s="28"/>
      <c r="G166" s="28"/>
      <c r="H166" s="28"/>
      <c r="I166" s="28"/>
      <c r="J166" s="28"/>
      <c r="K166" s="28"/>
      <c r="L166" s="28"/>
      <c r="M166" s="28"/>
    </row>
    <row r="167" spans="1:13" ht="15">
      <c r="A167" s="28"/>
      <c r="B167" s="28"/>
      <c r="C167" s="28"/>
      <c r="D167" s="28"/>
      <c r="E167" s="28"/>
      <c r="F167" s="28"/>
      <c r="G167" s="28"/>
      <c r="H167" s="28"/>
      <c r="I167" s="28"/>
      <c r="J167" s="28"/>
      <c r="K167" s="28"/>
      <c r="L167" s="28"/>
      <c r="M167" s="28"/>
    </row>
    <row r="168" spans="1:13" ht="15">
      <c r="A168" s="28"/>
      <c r="B168" s="28"/>
      <c r="C168" s="28"/>
      <c r="D168" s="28"/>
      <c r="E168" s="28"/>
      <c r="F168" s="28"/>
      <c r="G168" s="28"/>
      <c r="H168" s="28"/>
      <c r="I168" s="28"/>
      <c r="J168" s="28"/>
      <c r="K168" s="28"/>
      <c r="L168" s="28"/>
      <c r="M168" s="28"/>
    </row>
    <row r="169" spans="1:13" ht="15">
      <c r="A169" s="28"/>
      <c r="B169" s="28"/>
      <c r="C169" s="28"/>
      <c r="D169" s="28"/>
      <c r="E169" s="28"/>
      <c r="F169" s="28"/>
      <c r="G169" s="28"/>
      <c r="H169" s="28"/>
      <c r="I169" s="28"/>
      <c r="J169" s="28"/>
      <c r="K169" s="28"/>
      <c r="L169" s="28"/>
      <c r="M169" s="28"/>
    </row>
    <row r="170" spans="1:13" ht="15">
      <c r="A170" s="28"/>
      <c r="B170" s="28"/>
      <c r="C170" s="28"/>
      <c r="D170" s="28"/>
      <c r="E170" s="28"/>
      <c r="F170" s="28"/>
      <c r="G170" s="28"/>
      <c r="H170" s="28"/>
      <c r="I170" s="28"/>
      <c r="J170" s="28"/>
      <c r="K170" s="28"/>
      <c r="L170" s="28"/>
      <c r="M170" s="28"/>
    </row>
    <row r="171" spans="1:13" ht="15">
      <c r="A171" s="28"/>
      <c r="B171" s="28"/>
      <c r="C171" s="28"/>
      <c r="D171" s="28"/>
      <c r="E171" s="28"/>
      <c r="F171" s="28"/>
      <c r="G171" s="28"/>
      <c r="H171" s="28"/>
      <c r="I171" s="28"/>
      <c r="J171" s="28"/>
      <c r="K171" s="28"/>
      <c r="L171" s="28"/>
      <c r="M171" s="28"/>
    </row>
    <row r="172" spans="1:13" ht="15">
      <c r="A172" s="28"/>
      <c r="B172" s="28"/>
      <c r="C172" s="28"/>
      <c r="D172" s="28"/>
      <c r="E172" s="28"/>
      <c r="F172" s="28"/>
      <c r="G172" s="28"/>
      <c r="H172" s="28"/>
      <c r="I172" s="28"/>
      <c r="J172" s="28"/>
      <c r="K172" s="28"/>
      <c r="L172" s="28"/>
      <c r="M172" s="28"/>
    </row>
    <row r="173" spans="1:13" ht="15">
      <c r="A173" s="28"/>
      <c r="B173" s="28"/>
      <c r="C173" s="28"/>
      <c r="D173" s="28"/>
      <c r="E173" s="28"/>
      <c r="F173" s="28"/>
      <c r="G173" s="28"/>
      <c r="H173" s="28"/>
      <c r="I173" s="28"/>
      <c r="J173" s="28"/>
      <c r="K173" s="28"/>
      <c r="L173" s="28"/>
      <c r="M173" s="28"/>
    </row>
    <row r="174" spans="1:13" ht="15">
      <c r="A174" s="28"/>
      <c r="B174" s="28"/>
      <c r="C174" s="28"/>
      <c r="D174" s="28"/>
      <c r="E174" s="28"/>
      <c r="F174" s="28"/>
      <c r="G174" s="28"/>
      <c r="H174" s="28"/>
      <c r="I174" s="28"/>
      <c r="J174" s="28"/>
      <c r="K174" s="28"/>
      <c r="L174" s="28"/>
      <c r="M174" s="28"/>
    </row>
    <row r="175" spans="1:13" ht="15">
      <c r="A175" s="28"/>
      <c r="B175" s="28"/>
      <c r="C175" s="28"/>
      <c r="D175" s="28"/>
      <c r="E175" s="28"/>
      <c r="F175" s="28"/>
      <c r="G175" s="28"/>
      <c r="H175" s="28"/>
      <c r="I175" s="28"/>
      <c r="J175" s="28"/>
      <c r="K175" s="28"/>
      <c r="L175" s="28"/>
      <c r="M175" s="28"/>
    </row>
    <row r="176" spans="1:13" ht="15">
      <c r="A176" s="28"/>
      <c r="B176" s="28"/>
      <c r="C176" s="28"/>
      <c r="D176" s="28"/>
      <c r="E176" s="28"/>
      <c r="F176" s="28"/>
      <c r="G176" s="28"/>
      <c r="H176" s="28"/>
      <c r="I176" s="28"/>
      <c r="J176" s="28"/>
      <c r="K176" s="28"/>
      <c r="L176" s="28"/>
      <c r="M176" s="28"/>
    </row>
    <row r="177" spans="1:13" ht="15">
      <c r="A177" s="28"/>
      <c r="B177" s="28"/>
      <c r="C177" s="28"/>
      <c r="D177" s="28"/>
      <c r="E177" s="28"/>
      <c r="F177" s="28"/>
      <c r="G177" s="28"/>
      <c r="H177" s="28"/>
      <c r="I177" s="28"/>
      <c r="J177" s="28"/>
      <c r="K177" s="28"/>
      <c r="L177" s="28"/>
      <c r="M177" s="28"/>
    </row>
    <row r="178" spans="1:13" ht="15">
      <c r="A178" s="28"/>
      <c r="B178" s="28"/>
      <c r="C178" s="28"/>
      <c r="D178" s="28"/>
      <c r="E178" s="28"/>
      <c r="F178" s="28"/>
      <c r="G178" s="28"/>
      <c r="H178" s="28"/>
      <c r="I178" s="28"/>
      <c r="J178" s="28"/>
      <c r="K178" s="28"/>
      <c r="L178" s="28"/>
      <c r="M178" s="28"/>
    </row>
    <row r="179" spans="1:13" ht="15">
      <c r="A179" s="28"/>
      <c r="B179" s="28"/>
      <c r="C179" s="28"/>
      <c r="D179" s="28"/>
      <c r="E179" s="28"/>
      <c r="F179" s="28"/>
      <c r="G179" s="28"/>
      <c r="H179" s="28"/>
      <c r="I179" s="28"/>
      <c r="J179" s="28"/>
      <c r="K179" s="28"/>
      <c r="L179" s="28"/>
      <c r="M179" s="28"/>
    </row>
    <row r="180" spans="1:13" ht="15">
      <c r="A180" s="28"/>
      <c r="B180" s="28"/>
      <c r="C180" s="28"/>
      <c r="D180" s="28"/>
      <c r="E180" s="28"/>
      <c r="F180" s="28"/>
      <c r="G180" s="28"/>
      <c r="H180" s="28"/>
      <c r="I180" s="28"/>
      <c r="J180" s="28"/>
      <c r="K180" s="28"/>
      <c r="L180" s="28"/>
      <c r="M180" s="28"/>
    </row>
    <row r="181" spans="1:13" ht="15">
      <c r="A181" s="28"/>
      <c r="B181" s="28"/>
      <c r="C181" s="28"/>
      <c r="D181" s="28"/>
      <c r="E181" s="28"/>
      <c r="F181" s="28"/>
      <c r="G181" s="28"/>
      <c r="H181" s="28"/>
      <c r="I181" s="28"/>
      <c r="J181" s="28"/>
      <c r="K181" s="28"/>
      <c r="L181" s="28"/>
      <c r="M181" s="28"/>
    </row>
    <row r="182" spans="1:13" ht="15">
      <c r="A182" s="28"/>
      <c r="B182" s="28"/>
      <c r="C182" s="28"/>
      <c r="D182" s="28"/>
      <c r="E182" s="28"/>
      <c r="F182" s="28"/>
      <c r="G182" s="28"/>
      <c r="H182" s="28"/>
      <c r="I182" s="28"/>
      <c r="J182" s="28"/>
      <c r="K182" s="28"/>
      <c r="L182" s="28"/>
      <c r="M182" s="28"/>
    </row>
    <row r="183" spans="1:13" ht="15">
      <c r="A183" s="28"/>
      <c r="B183" s="28"/>
      <c r="C183" s="28"/>
      <c r="D183" s="28"/>
      <c r="E183" s="28"/>
      <c r="F183" s="28"/>
      <c r="G183" s="28"/>
      <c r="H183" s="28"/>
      <c r="I183" s="28"/>
      <c r="J183" s="28"/>
      <c r="K183" s="28"/>
      <c r="L183" s="28"/>
      <c r="M183" s="28"/>
    </row>
    <row r="184" spans="1:13" ht="15">
      <c r="A184" s="28"/>
      <c r="B184" s="28"/>
      <c r="C184" s="28"/>
      <c r="D184" s="28"/>
      <c r="E184" s="28"/>
      <c r="F184" s="28"/>
      <c r="G184" s="28"/>
      <c r="H184" s="28"/>
      <c r="I184" s="28"/>
      <c r="J184" s="28"/>
      <c r="K184" s="28"/>
      <c r="L184" s="28"/>
      <c r="M184" s="28"/>
    </row>
    <row r="185" spans="1:13" ht="15">
      <c r="A185" s="28"/>
      <c r="B185" s="28"/>
      <c r="C185" s="28"/>
      <c r="D185" s="28"/>
      <c r="E185" s="28"/>
      <c r="F185" s="28"/>
      <c r="G185" s="28"/>
      <c r="H185" s="28"/>
      <c r="I185" s="28"/>
      <c r="J185" s="28"/>
      <c r="K185" s="28"/>
      <c r="L185" s="28"/>
      <c r="M185" s="28"/>
    </row>
    <row r="186" spans="1:13" ht="15">
      <c r="A186" s="28"/>
      <c r="B186" s="28"/>
      <c r="C186" s="28"/>
      <c r="D186" s="28"/>
      <c r="E186" s="28"/>
      <c r="F186" s="28"/>
      <c r="G186" s="28"/>
      <c r="H186" s="28"/>
      <c r="I186" s="28"/>
      <c r="J186" s="28"/>
      <c r="K186" s="28"/>
      <c r="L186" s="28"/>
      <c r="M186" s="28"/>
    </row>
    <row r="187" spans="1:13" ht="15">
      <c r="A187" s="28"/>
      <c r="B187" s="28"/>
      <c r="C187" s="28"/>
      <c r="D187" s="28"/>
      <c r="E187" s="28"/>
      <c r="F187" s="28"/>
      <c r="G187" s="28"/>
      <c r="H187" s="28"/>
      <c r="I187" s="28"/>
      <c r="J187" s="28"/>
      <c r="K187" s="28"/>
      <c r="L187" s="28"/>
      <c r="M187" s="28"/>
    </row>
    <row r="188" spans="1:13" ht="15">
      <c r="A188" s="28"/>
      <c r="B188" s="28"/>
      <c r="C188" s="28"/>
      <c r="D188" s="28"/>
      <c r="E188" s="28"/>
      <c r="F188" s="28"/>
      <c r="G188" s="28"/>
      <c r="H188" s="28"/>
      <c r="I188" s="28"/>
      <c r="J188" s="28"/>
      <c r="K188" s="28"/>
      <c r="L188" s="28"/>
      <c r="M188" s="28"/>
    </row>
    <row r="189" spans="1:13" ht="15">
      <c r="A189" s="28"/>
      <c r="B189" s="28"/>
      <c r="C189" s="28"/>
      <c r="D189" s="28"/>
      <c r="E189" s="28"/>
      <c r="F189" s="28"/>
      <c r="G189" s="28"/>
      <c r="H189" s="28"/>
      <c r="I189" s="28"/>
      <c r="J189" s="28"/>
      <c r="K189" s="28"/>
      <c r="L189" s="28"/>
      <c r="M189" s="28"/>
    </row>
    <row r="190" spans="1:13" ht="15">
      <c r="A190" s="28"/>
      <c r="B190" s="28"/>
      <c r="C190" s="28"/>
      <c r="D190" s="28"/>
      <c r="E190" s="28"/>
      <c r="F190" s="28"/>
      <c r="G190" s="28"/>
      <c r="H190" s="28"/>
      <c r="I190" s="28"/>
      <c r="J190" s="28"/>
      <c r="K190" s="28"/>
      <c r="L190" s="28"/>
      <c r="M190" s="28"/>
    </row>
    <row r="191" spans="1:13" ht="15">
      <c r="A191" s="28"/>
      <c r="B191" s="28"/>
      <c r="C191" s="28"/>
      <c r="D191" s="28"/>
      <c r="E191" s="28"/>
      <c r="F191" s="28"/>
      <c r="G191" s="28"/>
      <c r="H191" s="28"/>
      <c r="I191" s="28"/>
      <c r="J191" s="28"/>
      <c r="K191" s="28"/>
      <c r="L191" s="28"/>
      <c r="M191" s="28"/>
    </row>
    <row r="192" spans="1:13" ht="15">
      <c r="A192" s="28"/>
      <c r="B192" s="28"/>
      <c r="C192" s="28"/>
      <c r="D192" s="28"/>
      <c r="E192" s="28"/>
      <c r="F192" s="28"/>
      <c r="G192" s="28"/>
      <c r="H192" s="28"/>
      <c r="I192" s="28"/>
      <c r="J192" s="28"/>
      <c r="K192" s="28"/>
      <c r="L192" s="28"/>
      <c r="M192" s="28"/>
    </row>
    <row r="193" spans="1:13" ht="15">
      <c r="A193" s="28"/>
      <c r="B193" s="28"/>
      <c r="C193" s="28"/>
      <c r="D193" s="28"/>
      <c r="E193" s="28"/>
      <c r="F193" s="28"/>
      <c r="G193" s="28"/>
      <c r="H193" s="28"/>
      <c r="I193" s="28"/>
      <c r="J193" s="28"/>
      <c r="K193" s="28"/>
      <c r="L193" s="28"/>
      <c r="M193" s="28"/>
    </row>
    <row r="194" spans="1:13" ht="15">
      <c r="A194" s="28"/>
      <c r="B194" s="28"/>
      <c r="C194" s="28"/>
      <c r="D194" s="28"/>
      <c r="E194" s="28"/>
      <c r="F194" s="28"/>
      <c r="G194" s="28"/>
      <c r="H194" s="28"/>
      <c r="I194" s="28"/>
      <c r="J194" s="28"/>
      <c r="K194" s="28"/>
      <c r="L194" s="28"/>
      <c r="M194" s="28"/>
    </row>
    <row r="195" spans="1:13" ht="15">
      <c r="A195" s="28"/>
      <c r="B195" s="28"/>
      <c r="C195" s="28"/>
      <c r="D195" s="28"/>
      <c r="E195" s="28"/>
      <c r="F195" s="28"/>
      <c r="G195" s="28"/>
      <c r="H195" s="28"/>
      <c r="I195" s="28"/>
      <c r="J195" s="28"/>
      <c r="K195" s="28"/>
      <c r="L195" s="28"/>
      <c r="M195" s="28"/>
    </row>
    <row r="196" spans="1:13" ht="15">
      <c r="A196" s="28"/>
      <c r="B196" s="28"/>
      <c r="C196" s="28"/>
      <c r="D196" s="28"/>
      <c r="E196" s="28"/>
      <c r="F196" s="28"/>
      <c r="G196" s="28"/>
      <c r="H196" s="28"/>
      <c r="I196" s="28"/>
      <c r="J196" s="28"/>
      <c r="K196" s="28"/>
      <c r="L196" s="28"/>
      <c r="M196" s="28"/>
    </row>
    <row r="197" spans="1:13" ht="15">
      <c r="A197" s="28"/>
      <c r="B197" s="28"/>
      <c r="C197" s="28"/>
      <c r="D197" s="28"/>
      <c r="E197" s="28"/>
      <c r="F197" s="28"/>
      <c r="G197" s="28"/>
      <c r="H197" s="28"/>
      <c r="I197" s="28"/>
      <c r="J197" s="28"/>
      <c r="K197" s="28"/>
      <c r="L197" s="28"/>
      <c r="M197" s="28"/>
    </row>
    <row r="198" spans="1:13" ht="15">
      <c r="A198" s="28"/>
      <c r="B198" s="28"/>
      <c r="C198" s="28"/>
      <c r="D198" s="28"/>
      <c r="E198" s="28"/>
      <c r="F198" s="28"/>
      <c r="G198" s="28"/>
      <c r="H198" s="28"/>
      <c r="I198" s="28"/>
      <c r="J198" s="28"/>
      <c r="K198" s="28"/>
      <c r="L198" s="28"/>
      <c r="M198" s="28"/>
    </row>
    <row r="199" spans="1:13" ht="15">
      <c r="A199" s="28"/>
      <c r="B199" s="28"/>
      <c r="C199" s="28"/>
      <c r="D199" s="28"/>
      <c r="E199" s="28"/>
      <c r="F199" s="28"/>
      <c r="G199" s="28"/>
      <c r="H199" s="28"/>
      <c r="I199" s="28"/>
      <c r="J199" s="28"/>
      <c r="K199" s="28"/>
      <c r="L199" s="28"/>
      <c r="M199" s="28"/>
    </row>
    <row r="200" spans="1:13" ht="15">
      <c r="A200" s="28"/>
      <c r="B200" s="28"/>
      <c r="C200" s="28"/>
      <c r="D200" s="28"/>
      <c r="E200" s="28"/>
      <c r="F200" s="28"/>
      <c r="G200" s="28"/>
      <c r="H200" s="28"/>
      <c r="I200" s="28"/>
      <c r="J200" s="28"/>
      <c r="K200" s="28"/>
      <c r="L200" s="28"/>
      <c r="M200" s="28"/>
    </row>
    <row r="201" spans="1:13" ht="15">
      <c r="A201" s="28"/>
      <c r="B201" s="28"/>
      <c r="C201" s="28"/>
      <c r="D201" s="28"/>
      <c r="E201" s="28"/>
      <c r="F201" s="28"/>
      <c r="G201" s="28"/>
      <c r="H201" s="28"/>
      <c r="I201" s="28"/>
      <c r="J201" s="28"/>
      <c r="K201" s="28"/>
      <c r="L201" s="28"/>
      <c r="M201" s="28"/>
    </row>
    <row r="202" spans="1:13" ht="15">
      <c r="A202" s="28"/>
      <c r="B202" s="28"/>
      <c r="C202" s="28"/>
      <c r="D202" s="28"/>
      <c r="E202" s="28"/>
      <c r="F202" s="28"/>
      <c r="G202" s="28"/>
      <c r="H202" s="28"/>
      <c r="I202" s="28"/>
      <c r="J202" s="28"/>
      <c r="K202" s="28"/>
      <c r="L202" s="28"/>
      <c r="M202" s="28"/>
    </row>
    <row r="203" spans="1:13" ht="15">
      <c r="A203" s="28"/>
      <c r="B203" s="28"/>
      <c r="C203" s="28"/>
      <c r="D203" s="28"/>
      <c r="E203" s="28"/>
      <c r="F203" s="28"/>
      <c r="G203" s="28"/>
      <c r="H203" s="28"/>
      <c r="I203" s="28"/>
      <c r="J203" s="28"/>
      <c r="K203" s="28"/>
      <c r="L203" s="28"/>
      <c r="M203" s="28"/>
    </row>
    <row r="204" spans="1:13" ht="15">
      <c r="A204" s="28"/>
      <c r="B204" s="28"/>
      <c r="C204" s="28"/>
      <c r="D204" s="28"/>
      <c r="E204" s="28"/>
      <c r="F204" s="28"/>
      <c r="G204" s="28"/>
      <c r="H204" s="28"/>
      <c r="I204" s="28"/>
      <c r="J204" s="28"/>
      <c r="K204" s="28"/>
      <c r="L204" s="28"/>
      <c r="M204" s="28"/>
    </row>
    <row r="205" spans="1:13" ht="15">
      <c r="A205" s="28"/>
      <c r="B205" s="28"/>
      <c r="C205" s="28"/>
      <c r="D205" s="28"/>
      <c r="E205" s="28"/>
      <c r="F205" s="28"/>
      <c r="G205" s="28"/>
      <c r="H205" s="28"/>
      <c r="I205" s="28"/>
      <c r="J205" s="28"/>
      <c r="K205" s="28"/>
      <c r="L205" s="28"/>
      <c r="M205" s="28"/>
    </row>
    <row r="206" spans="1:13" ht="15">
      <c r="A206" s="28"/>
      <c r="B206" s="28"/>
      <c r="C206" s="28"/>
      <c r="D206" s="28"/>
      <c r="E206" s="28"/>
      <c r="F206" s="28"/>
      <c r="G206" s="28"/>
      <c r="H206" s="28"/>
      <c r="I206" s="28"/>
      <c r="J206" s="28"/>
      <c r="K206" s="28"/>
      <c r="L206" s="28"/>
      <c r="M206" s="28"/>
    </row>
    <row r="207" spans="1:13" ht="15">
      <c r="A207" s="28"/>
      <c r="B207" s="28"/>
      <c r="C207" s="28"/>
      <c r="D207" s="28"/>
      <c r="E207" s="28"/>
      <c r="F207" s="28"/>
      <c r="G207" s="28"/>
      <c r="H207" s="28"/>
      <c r="I207" s="28"/>
      <c r="J207" s="28"/>
      <c r="K207" s="28"/>
      <c r="L207" s="28"/>
      <c r="M207" s="28"/>
    </row>
    <row r="208" spans="1:13" ht="15">
      <c r="A208" s="28"/>
      <c r="B208" s="28"/>
      <c r="C208" s="28"/>
      <c r="D208" s="28"/>
      <c r="E208" s="28"/>
      <c r="F208" s="28"/>
      <c r="G208" s="28"/>
      <c r="H208" s="28"/>
      <c r="I208" s="28"/>
      <c r="J208" s="28"/>
      <c r="K208" s="28"/>
      <c r="L208" s="28"/>
      <c r="M208" s="28"/>
    </row>
    <row r="209" spans="1:13" ht="15">
      <c r="A209" s="28"/>
      <c r="B209" s="28"/>
      <c r="C209" s="28"/>
      <c r="D209" s="28"/>
      <c r="E209" s="28"/>
      <c r="F209" s="28"/>
      <c r="G209" s="28"/>
      <c r="H209" s="28"/>
      <c r="I209" s="28"/>
      <c r="J209" s="28"/>
      <c r="K209" s="28"/>
      <c r="L209" s="28"/>
      <c r="M209" s="28"/>
    </row>
    <row r="210" spans="1:13" ht="15">
      <c r="A210" s="28"/>
      <c r="B210" s="28"/>
      <c r="C210" s="28"/>
      <c r="D210" s="28"/>
      <c r="E210" s="28"/>
      <c r="F210" s="28"/>
      <c r="G210" s="28"/>
      <c r="H210" s="28"/>
      <c r="I210" s="28"/>
      <c r="J210" s="28"/>
      <c r="K210" s="28"/>
      <c r="L210" s="28"/>
      <c r="M210" s="28"/>
    </row>
    <row r="211" spans="1:13" ht="15">
      <c r="A211" s="28"/>
      <c r="B211" s="28"/>
      <c r="C211" s="28"/>
      <c r="D211" s="28"/>
      <c r="E211" s="28"/>
      <c r="F211" s="28"/>
      <c r="G211" s="28"/>
      <c r="H211" s="28"/>
      <c r="I211" s="28"/>
      <c r="J211" s="28"/>
      <c r="K211" s="28"/>
      <c r="L211" s="28"/>
      <c r="M211" s="28"/>
    </row>
    <row r="212" spans="1:13" ht="15">
      <c r="A212" s="28"/>
      <c r="B212" s="28"/>
      <c r="C212" s="28"/>
      <c r="D212" s="28"/>
      <c r="E212" s="28"/>
      <c r="F212" s="28"/>
      <c r="G212" s="28"/>
      <c r="H212" s="28"/>
      <c r="I212" s="28"/>
      <c r="J212" s="28"/>
      <c r="K212" s="28"/>
      <c r="L212" s="28"/>
      <c r="M212" s="28"/>
    </row>
    <row r="213" spans="1:13" ht="15">
      <c r="A213" s="28"/>
      <c r="B213" s="28"/>
      <c r="C213" s="28"/>
      <c r="D213" s="28"/>
      <c r="E213" s="28"/>
      <c r="F213" s="28"/>
      <c r="G213" s="28"/>
      <c r="H213" s="28"/>
      <c r="I213" s="28"/>
      <c r="J213" s="28"/>
      <c r="K213" s="28"/>
      <c r="L213" s="28"/>
      <c r="M213" s="28"/>
    </row>
    <row r="214" spans="1:13" ht="15">
      <c r="A214" s="28"/>
      <c r="B214" s="28"/>
      <c r="C214" s="28"/>
      <c r="D214" s="28"/>
      <c r="E214" s="28"/>
      <c r="F214" s="28"/>
      <c r="G214" s="28"/>
      <c r="H214" s="28"/>
      <c r="I214" s="28"/>
      <c r="J214" s="28"/>
      <c r="K214" s="28"/>
      <c r="L214" s="28"/>
      <c r="M214" s="28"/>
    </row>
    <row r="215" spans="1:13" ht="15">
      <c r="A215" s="28"/>
      <c r="B215" s="28"/>
      <c r="C215" s="28"/>
      <c r="D215" s="28"/>
      <c r="E215" s="28"/>
      <c r="F215" s="28"/>
      <c r="G215" s="28"/>
      <c r="H215" s="28"/>
      <c r="I215" s="28"/>
      <c r="J215" s="28"/>
      <c r="K215" s="28"/>
      <c r="L215" s="28"/>
      <c r="M215" s="28"/>
    </row>
    <row r="216" spans="1:13" ht="15">
      <c r="A216" s="28"/>
      <c r="B216" s="28"/>
      <c r="C216" s="28"/>
      <c r="D216" s="28"/>
      <c r="E216" s="28"/>
      <c r="F216" s="28"/>
      <c r="G216" s="28"/>
      <c r="H216" s="28"/>
      <c r="I216" s="28"/>
      <c r="J216" s="28"/>
      <c r="K216" s="28"/>
      <c r="L216" s="28"/>
      <c r="M216" s="28"/>
    </row>
    <row r="217" spans="1:13" ht="15">
      <c r="A217" s="28"/>
      <c r="B217" s="28"/>
      <c r="C217" s="28"/>
      <c r="D217" s="28"/>
      <c r="E217" s="28"/>
      <c r="F217" s="28"/>
      <c r="G217" s="28"/>
      <c r="H217" s="28"/>
      <c r="I217" s="28"/>
      <c r="J217" s="28"/>
      <c r="K217" s="28"/>
      <c r="L217" s="28"/>
      <c r="M217" s="28"/>
    </row>
    <row r="218" spans="1:13" ht="15">
      <c r="A218" s="28"/>
      <c r="B218" s="28"/>
      <c r="C218" s="28"/>
      <c r="D218" s="28"/>
      <c r="E218" s="28"/>
      <c r="F218" s="28"/>
      <c r="G218" s="28"/>
      <c r="H218" s="28"/>
      <c r="I218" s="28"/>
      <c r="J218" s="28"/>
      <c r="K218" s="28"/>
      <c r="L218" s="28"/>
      <c r="M218" s="28"/>
    </row>
    <row r="219" spans="1:13" ht="15">
      <c r="A219" s="28"/>
      <c r="B219" s="28"/>
      <c r="C219" s="28"/>
      <c r="D219" s="28"/>
      <c r="E219" s="28"/>
      <c r="F219" s="28"/>
      <c r="G219" s="28"/>
      <c r="H219" s="28"/>
      <c r="I219" s="28"/>
      <c r="J219" s="28"/>
      <c r="K219" s="28"/>
      <c r="L219" s="28"/>
      <c r="M219" s="28"/>
    </row>
    <row r="220" spans="1:13" ht="15">
      <c r="A220" s="28"/>
      <c r="B220" s="28"/>
      <c r="C220" s="28"/>
      <c r="D220" s="28"/>
      <c r="E220" s="28"/>
      <c r="F220" s="28"/>
      <c r="G220" s="28"/>
      <c r="H220" s="28"/>
      <c r="I220" s="28"/>
      <c r="J220" s="28"/>
      <c r="K220" s="28"/>
      <c r="L220" s="28"/>
      <c r="M220" s="28"/>
    </row>
    <row r="221" spans="1:13" ht="15">
      <c r="A221" s="28"/>
      <c r="B221" s="28"/>
      <c r="C221" s="28"/>
      <c r="D221" s="28"/>
      <c r="E221" s="28"/>
      <c r="F221" s="28"/>
      <c r="G221" s="28"/>
      <c r="H221" s="28"/>
      <c r="I221" s="28"/>
      <c r="J221" s="28"/>
      <c r="K221" s="28"/>
      <c r="L221" s="28"/>
      <c r="M221" s="28"/>
    </row>
    <row r="222" spans="1:13" ht="15">
      <c r="A222" s="28"/>
      <c r="B222" s="28"/>
      <c r="C222" s="28"/>
      <c r="D222" s="28"/>
      <c r="E222" s="28"/>
      <c r="F222" s="28"/>
      <c r="G222" s="28"/>
      <c r="H222" s="28"/>
      <c r="I222" s="28"/>
      <c r="J222" s="28"/>
      <c r="K222" s="28"/>
      <c r="L222" s="28"/>
      <c r="M222" s="28"/>
    </row>
    <row r="223" spans="1:13" ht="15">
      <c r="A223" s="28"/>
      <c r="B223" s="28"/>
      <c r="C223" s="28"/>
      <c r="D223" s="28"/>
      <c r="E223" s="28"/>
      <c r="F223" s="28"/>
      <c r="G223" s="28"/>
      <c r="H223" s="28"/>
      <c r="I223" s="28"/>
      <c r="J223" s="28"/>
      <c r="K223" s="28"/>
      <c r="L223" s="28"/>
      <c r="M223" s="28"/>
    </row>
    <row r="224" spans="1:13" ht="15">
      <c r="A224" s="28"/>
      <c r="B224" s="28"/>
      <c r="C224" s="28"/>
      <c r="D224" s="28"/>
      <c r="E224" s="28"/>
      <c r="F224" s="28"/>
      <c r="G224" s="28"/>
      <c r="H224" s="28"/>
      <c r="I224" s="28"/>
      <c r="J224" s="28"/>
      <c r="K224" s="28"/>
      <c r="L224" s="28"/>
      <c r="M224" s="28"/>
    </row>
    <row r="225" spans="1:13" ht="15">
      <c r="A225" s="28"/>
      <c r="B225" s="28"/>
      <c r="C225" s="28"/>
      <c r="D225" s="28"/>
      <c r="E225" s="28"/>
      <c r="F225" s="28"/>
      <c r="G225" s="28"/>
      <c r="H225" s="28"/>
      <c r="I225" s="28"/>
      <c r="J225" s="28"/>
      <c r="K225" s="28"/>
      <c r="L225" s="28"/>
      <c r="M225" s="28"/>
    </row>
    <row r="226" spans="1:13" ht="15">
      <c r="A226" s="28"/>
      <c r="B226" s="28"/>
      <c r="C226" s="28"/>
      <c r="D226" s="28"/>
      <c r="E226" s="28"/>
      <c r="F226" s="28"/>
      <c r="G226" s="28"/>
      <c r="H226" s="28"/>
      <c r="I226" s="28"/>
      <c r="J226" s="28"/>
      <c r="K226" s="28"/>
      <c r="L226" s="28"/>
      <c r="M226" s="28"/>
    </row>
    <row r="227" spans="1:13" ht="15">
      <c r="A227" s="28"/>
      <c r="B227" s="28"/>
      <c r="C227" s="28"/>
      <c r="D227" s="28"/>
      <c r="E227" s="28"/>
      <c r="F227" s="28"/>
      <c r="G227" s="28"/>
      <c r="H227" s="28"/>
      <c r="I227" s="28"/>
      <c r="J227" s="28"/>
      <c r="K227" s="28"/>
      <c r="L227" s="28"/>
      <c r="M227" s="28"/>
    </row>
    <row r="228" spans="1:13" ht="15">
      <c r="A228" s="28"/>
      <c r="B228" s="28"/>
      <c r="C228" s="28"/>
      <c r="D228" s="28"/>
      <c r="E228" s="28"/>
      <c r="F228" s="28"/>
      <c r="G228" s="28"/>
      <c r="H228" s="28"/>
      <c r="I228" s="28"/>
      <c r="J228" s="28"/>
      <c r="K228" s="28"/>
      <c r="L228" s="28"/>
      <c r="M228" s="28"/>
    </row>
    <row r="229" spans="1:13" ht="15">
      <c r="A229" s="28"/>
      <c r="B229" s="28"/>
      <c r="C229" s="28"/>
      <c r="D229" s="28"/>
      <c r="E229" s="28"/>
      <c r="F229" s="28"/>
      <c r="G229" s="28"/>
      <c r="H229" s="28"/>
      <c r="I229" s="28"/>
      <c r="J229" s="28"/>
      <c r="K229" s="28"/>
      <c r="L229" s="28"/>
      <c r="M229" s="28"/>
    </row>
    <row r="230" spans="1:13" ht="15">
      <c r="A230" s="28"/>
      <c r="B230" s="28"/>
      <c r="C230" s="28"/>
      <c r="D230" s="28"/>
      <c r="E230" s="28"/>
      <c r="F230" s="28"/>
      <c r="G230" s="28"/>
      <c r="H230" s="28"/>
      <c r="I230" s="28"/>
      <c r="J230" s="28"/>
      <c r="K230" s="28"/>
      <c r="L230" s="28"/>
      <c r="M230" s="28"/>
    </row>
    <row r="231" spans="1:13" ht="15">
      <c r="A231" s="28"/>
      <c r="B231" s="28"/>
      <c r="C231" s="28"/>
      <c r="D231" s="28"/>
      <c r="E231" s="28"/>
      <c r="F231" s="28"/>
      <c r="G231" s="28"/>
      <c r="H231" s="28"/>
      <c r="I231" s="28"/>
      <c r="J231" s="28"/>
      <c r="K231" s="28"/>
      <c r="L231" s="28"/>
      <c r="M231" s="28"/>
    </row>
    <row r="232" spans="1:13" ht="15">
      <c r="A232" s="28"/>
      <c r="B232" s="28"/>
      <c r="C232" s="28"/>
      <c r="D232" s="28"/>
      <c r="E232" s="28"/>
      <c r="F232" s="28"/>
      <c r="G232" s="28"/>
      <c r="H232" s="28"/>
      <c r="I232" s="28"/>
      <c r="J232" s="28"/>
      <c r="K232" s="28"/>
      <c r="L232" s="28"/>
      <c r="M232" s="28"/>
    </row>
    <row r="233" spans="1:13" ht="15">
      <c r="A233" s="28"/>
      <c r="B233" s="28"/>
      <c r="C233" s="28"/>
      <c r="D233" s="28"/>
      <c r="E233" s="28"/>
      <c r="F233" s="28"/>
      <c r="G233" s="28"/>
      <c r="H233" s="28"/>
      <c r="I233" s="28"/>
      <c r="J233" s="28"/>
      <c r="K233" s="28"/>
      <c r="L233" s="28"/>
      <c r="M233" s="28"/>
    </row>
    <row r="234" spans="1:13" ht="15">
      <c r="A234" s="28"/>
      <c r="B234" s="28"/>
      <c r="C234" s="28"/>
      <c r="D234" s="28"/>
      <c r="E234" s="28"/>
      <c r="F234" s="28"/>
      <c r="G234" s="28"/>
      <c r="H234" s="28"/>
      <c r="I234" s="28"/>
      <c r="J234" s="28"/>
      <c r="K234" s="28"/>
      <c r="L234" s="28"/>
      <c r="M234" s="28"/>
    </row>
    <row r="235" spans="1:13" ht="15">
      <c r="A235" s="28"/>
      <c r="B235" s="28"/>
      <c r="C235" s="28"/>
      <c r="D235" s="28"/>
      <c r="E235" s="28"/>
      <c r="F235" s="28"/>
      <c r="G235" s="28"/>
      <c r="H235" s="28"/>
      <c r="I235" s="28"/>
      <c r="J235" s="28"/>
      <c r="K235" s="28"/>
      <c r="L235" s="28"/>
      <c r="M235" s="28"/>
    </row>
    <row r="236" spans="1:13" ht="15">
      <c r="A236" s="28"/>
      <c r="B236" s="28"/>
      <c r="C236" s="28"/>
      <c r="D236" s="28"/>
      <c r="E236" s="28"/>
      <c r="F236" s="28"/>
      <c r="G236" s="28"/>
      <c r="H236" s="28"/>
      <c r="I236" s="28"/>
      <c r="J236" s="28"/>
      <c r="K236" s="28"/>
      <c r="L236" s="28"/>
      <c r="M236" s="28"/>
    </row>
    <row r="237" spans="1:13" ht="15">
      <c r="A237" s="28"/>
      <c r="B237" s="28"/>
      <c r="C237" s="28"/>
      <c r="D237" s="28"/>
      <c r="E237" s="28"/>
      <c r="F237" s="28"/>
      <c r="G237" s="28"/>
      <c r="H237" s="28"/>
      <c r="I237" s="28"/>
      <c r="J237" s="28"/>
      <c r="K237" s="28"/>
      <c r="L237" s="28"/>
      <c r="M237" s="28"/>
    </row>
    <row r="238" spans="1:13" ht="15">
      <c r="A238" s="28"/>
      <c r="B238" s="28"/>
      <c r="C238" s="28"/>
      <c r="D238" s="28"/>
      <c r="E238" s="28"/>
      <c r="F238" s="28"/>
      <c r="G238" s="28"/>
      <c r="H238" s="28"/>
      <c r="I238" s="28"/>
      <c r="J238" s="28"/>
      <c r="K238" s="28"/>
      <c r="L238" s="28"/>
      <c r="M238" s="28"/>
    </row>
    <row r="239" spans="1:13" ht="15">
      <c r="A239" s="28"/>
      <c r="B239" s="28"/>
      <c r="C239" s="28"/>
      <c r="D239" s="28"/>
      <c r="E239" s="28"/>
      <c r="F239" s="28"/>
      <c r="G239" s="28"/>
      <c r="H239" s="28"/>
      <c r="I239" s="28"/>
      <c r="J239" s="28"/>
      <c r="K239" s="28"/>
      <c r="L239" s="28"/>
      <c r="M239" s="28"/>
    </row>
    <row r="240" spans="1:13" ht="15">
      <c r="A240" s="28"/>
      <c r="B240" s="28"/>
      <c r="C240" s="28"/>
      <c r="D240" s="28"/>
      <c r="E240" s="28"/>
      <c r="F240" s="28"/>
      <c r="G240" s="28"/>
      <c r="H240" s="28"/>
      <c r="I240" s="28"/>
      <c r="J240" s="28"/>
      <c r="K240" s="28"/>
      <c r="L240" s="28"/>
      <c r="M240" s="28"/>
    </row>
    <row r="241" spans="1:13" ht="15">
      <c r="A241" s="28"/>
      <c r="B241" s="28"/>
      <c r="C241" s="28"/>
      <c r="D241" s="28"/>
      <c r="E241" s="28"/>
      <c r="F241" s="28"/>
      <c r="G241" s="28"/>
      <c r="H241" s="28"/>
      <c r="I241" s="28"/>
      <c r="J241" s="28"/>
      <c r="K241" s="28"/>
      <c r="L241" s="28"/>
      <c r="M241" s="28"/>
    </row>
    <row r="242" spans="1:13" ht="15">
      <c r="A242" s="28"/>
      <c r="B242" s="28"/>
      <c r="C242" s="28"/>
      <c r="D242" s="28"/>
      <c r="E242" s="28"/>
      <c r="F242" s="28"/>
      <c r="G242" s="28"/>
      <c r="H242" s="28"/>
      <c r="I242" s="28"/>
      <c r="J242" s="28"/>
      <c r="K242" s="28"/>
      <c r="L242" s="28"/>
      <c r="M242" s="28"/>
    </row>
    <row r="243" spans="1:13" ht="15">
      <c r="A243" s="28"/>
      <c r="B243" s="28"/>
      <c r="C243" s="28"/>
      <c r="D243" s="28"/>
      <c r="E243" s="28"/>
      <c r="F243" s="28"/>
      <c r="G243" s="28"/>
      <c r="H243" s="28"/>
      <c r="I243" s="28"/>
      <c r="J243" s="28"/>
      <c r="K243" s="28"/>
      <c r="L243" s="28"/>
      <c r="M243" s="28"/>
    </row>
    <row r="244" spans="1:13" ht="15">
      <c r="A244" s="28"/>
      <c r="B244" s="28"/>
      <c r="C244" s="28"/>
      <c r="D244" s="28"/>
      <c r="E244" s="28"/>
      <c r="F244" s="28"/>
      <c r="G244" s="28"/>
      <c r="H244" s="28"/>
      <c r="I244" s="28"/>
      <c r="J244" s="28"/>
      <c r="K244" s="28"/>
      <c r="L244" s="28"/>
      <c r="M244" s="28"/>
    </row>
    <row r="245" spans="1:13" ht="15">
      <c r="A245" s="28"/>
      <c r="B245" s="28"/>
      <c r="C245" s="28"/>
      <c r="D245" s="28"/>
      <c r="E245" s="28"/>
      <c r="F245" s="28"/>
      <c r="G245" s="28"/>
      <c r="H245" s="28"/>
      <c r="I245" s="28"/>
      <c r="J245" s="28"/>
      <c r="K245" s="28"/>
      <c r="L245" s="28"/>
      <c r="M245" s="28"/>
    </row>
    <row r="246" spans="1:13" ht="15">
      <c r="A246" s="28"/>
      <c r="B246" s="28"/>
      <c r="C246" s="28"/>
      <c r="D246" s="28"/>
      <c r="E246" s="28"/>
      <c r="F246" s="28"/>
      <c r="G246" s="28"/>
      <c r="H246" s="28"/>
      <c r="I246" s="28"/>
      <c r="J246" s="28"/>
      <c r="K246" s="28"/>
      <c r="L246" s="28"/>
      <c r="M246" s="28"/>
    </row>
    <row r="247" spans="1:13" ht="15">
      <c r="A247" s="28"/>
      <c r="B247" s="28"/>
      <c r="C247" s="28"/>
      <c r="D247" s="28"/>
      <c r="E247" s="28"/>
      <c r="F247" s="28"/>
      <c r="G247" s="28"/>
      <c r="H247" s="28"/>
      <c r="I247" s="28"/>
      <c r="J247" s="28"/>
      <c r="K247" s="28"/>
      <c r="L247" s="28"/>
      <c r="M247" s="28"/>
    </row>
    <row r="248" spans="1:13" ht="15">
      <c r="A248" s="28"/>
      <c r="B248" s="28"/>
      <c r="C248" s="28"/>
      <c r="D248" s="28"/>
      <c r="E248" s="28"/>
      <c r="F248" s="28"/>
      <c r="G248" s="28"/>
      <c r="H248" s="28"/>
      <c r="I248" s="28"/>
      <c r="J248" s="28"/>
      <c r="K248" s="28"/>
      <c r="L248" s="28"/>
      <c r="M248" s="28"/>
    </row>
    <row r="249" spans="1:13" ht="15">
      <c r="A249" s="28"/>
      <c r="B249" s="28"/>
      <c r="C249" s="28"/>
      <c r="D249" s="28"/>
      <c r="E249" s="28"/>
      <c r="F249" s="28"/>
      <c r="G249" s="28"/>
      <c r="H249" s="28"/>
      <c r="I249" s="28"/>
      <c r="J249" s="28"/>
      <c r="K249" s="28"/>
      <c r="L249" s="28"/>
      <c r="M249" s="28"/>
    </row>
    <row r="250" spans="1:13" ht="15">
      <c r="A250" s="28"/>
      <c r="B250" s="28"/>
      <c r="C250" s="28"/>
      <c r="D250" s="28"/>
      <c r="E250" s="28"/>
      <c r="F250" s="28"/>
      <c r="G250" s="28"/>
      <c r="H250" s="28"/>
      <c r="I250" s="28"/>
      <c r="J250" s="28"/>
      <c r="K250" s="28"/>
      <c r="L250" s="28"/>
      <c r="M250" s="28"/>
    </row>
    <row r="251" spans="1:13" ht="15">
      <c r="A251" s="28"/>
      <c r="B251" s="28"/>
      <c r="C251" s="28"/>
      <c r="D251" s="28"/>
      <c r="E251" s="28"/>
      <c r="F251" s="28"/>
      <c r="G251" s="28"/>
      <c r="H251" s="28"/>
      <c r="I251" s="28"/>
      <c r="J251" s="28"/>
      <c r="K251" s="28"/>
      <c r="L251" s="28"/>
      <c r="M251" s="28"/>
    </row>
    <row r="252" spans="1:13" ht="15">
      <c r="A252" s="28"/>
      <c r="B252" s="28"/>
      <c r="C252" s="28"/>
      <c r="D252" s="28"/>
      <c r="E252" s="28"/>
      <c r="F252" s="28"/>
      <c r="G252" s="28"/>
      <c r="H252" s="28"/>
      <c r="I252" s="28"/>
      <c r="J252" s="28"/>
      <c r="K252" s="28"/>
      <c r="L252" s="28"/>
      <c r="M252" s="28"/>
    </row>
    <row r="253" spans="1:13" ht="15">
      <c r="A253" s="28"/>
      <c r="B253" s="28"/>
      <c r="C253" s="28"/>
      <c r="D253" s="28"/>
      <c r="E253" s="28"/>
      <c r="F253" s="28"/>
      <c r="G253" s="28"/>
      <c r="H253" s="28"/>
      <c r="I253" s="28"/>
      <c r="J253" s="28"/>
      <c r="K253" s="28"/>
      <c r="L253" s="28"/>
      <c r="M253" s="28"/>
    </row>
    <row r="254" spans="1:13" ht="15">
      <c r="A254" s="28"/>
      <c r="B254" s="28"/>
      <c r="C254" s="28"/>
      <c r="D254" s="28"/>
      <c r="E254" s="28"/>
      <c r="F254" s="28"/>
      <c r="G254" s="28"/>
      <c r="H254" s="28"/>
      <c r="I254" s="28"/>
      <c r="J254" s="28"/>
      <c r="K254" s="28"/>
      <c r="L254" s="28"/>
      <c r="M254" s="28"/>
    </row>
    <row r="255" spans="1:13" ht="15">
      <c r="A255" s="28"/>
      <c r="B255" s="28"/>
      <c r="C255" s="28"/>
      <c r="D255" s="28"/>
      <c r="E255" s="28"/>
      <c r="F255" s="28"/>
      <c r="G255" s="28"/>
      <c r="H255" s="28"/>
      <c r="I255" s="28"/>
      <c r="J255" s="28"/>
      <c r="K255" s="28"/>
      <c r="L255" s="28"/>
      <c r="M255" s="28"/>
    </row>
    <row r="256" spans="1:13" ht="15">
      <c r="A256" s="28"/>
      <c r="B256" s="28"/>
      <c r="C256" s="28"/>
      <c r="D256" s="28"/>
      <c r="E256" s="28"/>
      <c r="F256" s="28"/>
      <c r="G256" s="28"/>
      <c r="H256" s="28"/>
      <c r="I256" s="28"/>
      <c r="J256" s="28"/>
      <c r="K256" s="28"/>
      <c r="L256" s="28"/>
      <c r="M256" s="28"/>
    </row>
    <row r="257" spans="1:13" ht="15">
      <c r="A257" s="28"/>
      <c r="B257" s="28"/>
      <c r="C257" s="28"/>
      <c r="D257" s="28"/>
      <c r="E257" s="28"/>
      <c r="F257" s="28"/>
      <c r="G257" s="28"/>
      <c r="H257" s="28"/>
      <c r="I257" s="28"/>
      <c r="J257" s="28"/>
      <c r="K257" s="28"/>
      <c r="L257" s="28"/>
      <c r="M257" s="28"/>
    </row>
    <row r="258" spans="1:13" ht="15">
      <c r="A258" s="28"/>
      <c r="B258" s="28"/>
      <c r="C258" s="28"/>
      <c r="D258" s="28"/>
      <c r="E258" s="28"/>
      <c r="F258" s="28"/>
      <c r="G258" s="28"/>
      <c r="H258" s="28"/>
      <c r="I258" s="28"/>
      <c r="J258" s="28"/>
      <c r="K258" s="28"/>
      <c r="L258" s="28"/>
      <c r="M258" s="28"/>
    </row>
    <row r="259" spans="1:13" ht="15">
      <c r="A259" s="28"/>
      <c r="B259" s="28"/>
      <c r="C259" s="28"/>
      <c r="D259" s="28"/>
      <c r="E259" s="28"/>
      <c r="F259" s="28"/>
      <c r="G259" s="28"/>
      <c r="H259" s="28"/>
      <c r="I259" s="28"/>
      <c r="J259" s="28"/>
      <c r="K259" s="28"/>
      <c r="L259" s="28"/>
      <c r="M259" s="28"/>
    </row>
    <row r="260" spans="1:13" ht="15">
      <c r="A260" s="28"/>
      <c r="B260" s="28"/>
      <c r="C260" s="28"/>
      <c r="D260" s="28"/>
      <c r="E260" s="28"/>
      <c r="F260" s="28"/>
      <c r="G260" s="28"/>
      <c r="H260" s="28"/>
      <c r="I260" s="28"/>
      <c r="J260" s="28"/>
      <c r="K260" s="28"/>
      <c r="L260" s="28"/>
      <c r="M260" s="28"/>
    </row>
    <row r="261" spans="1:13" ht="15">
      <c r="A261" s="28"/>
      <c r="B261" s="28"/>
      <c r="C261" s="28"/>
      <c r="D261" s="28"/>
      <c r="E261" s="28"/>
      <c r="F261" s="28"/>
      <c r="G261" s="28"/>
      <c r="H261" s="28"/>
      <c r="I261" s="28"/>
      <c r="J261" s="28"/>
      <c r="K261" s="28"/>
      <c r="L261" s="28"/>
      <c r="M261" s="28"/>
    </row>
    <row r="262" spans="1:13" ht="15">
      <c r="A262" s="28"/>
      <c r="B262" s="28"/>
      <c r="C262" s="28"/>
      <c r="D262" s="28"/>
      <c r="E262" s="28"/>
      <c r="F262" s="28"/>
      <c r="G262" s="28"/>
      <c r="H262" s="28"/>
      <c r="I262" s="28"/>
      <c r="J262" s="28"/>
      <c r="K262" s="28"/>
      <c r="L262" s="28"/>
      <c r="M262" s="28"/>
    </row>
    <row r="263" spans="1:13" ht="15">
      <c r="A263" s="28"/>
      <c r="B263" s="28"/>
      <c r="C263" s="28"/>
      <c r="D263" s="28"/>
      <c r="E263" s="28"/>
      <c r="F263" s="28"/>
      <c r="G263" s="28"/>
      <c r="H263" s="28"/>
      <c r="I263" s="28"/>
      <c r="J263" s="28"/>
      <c r="K263" s="28"/>
      <c r="L263" s="28"/>
      <c r="M263" s="28"/>
    </row>
    <row r="264" spans="1:13" ht="15">
      <c r="A264" s="28"/>
      <c r="B264" s="28"/>
      <c r="C264" s="28"/>
      <c r="D264" s="28"/>
      <c r="E264" s="28"/>
      <c r="F264" s="28"/>
      <c r="G264" s="28"/>
      <c r="H264" s="28"/>
      <c r="I264" s="28"/>
      <c r="J264" s="28"/>
      <c r="K264" s="28"/>
      <c r="L264" s="28"/>
      <c r="M264" s="28"/>
    </row>
    <row r="265" spans="1:13" ht="15">
      <c r="A265" s="28"/>
      <c r="B265" s="28"/>
      <c r="C265" s="28"/>
      <c r="D265" s="28"/>
      <c r="E265" s="28"/>
      <c r="F265" s="28"/>
      <c r="G265" s="28"/>
      <c r="H265" s="28"/>
      <c r="I265" s="28"/>
      <c r="J265" s="28"/>
      <c r="K265" s="28"/>
      <c r="L265" s="28"/>
      <c r="M265" s="28"/>
    </row>
    <row r="266" spans="1:13" ht="15">
      <c r="A266" s="28"/>
      <c r="B266" s="28"/>
      <c r="C266" s="28"/>
      <c r="D266" s="28"/>
      <c r="E266" s="28"/>
      <c r="F266" s="28"/>
      <c r="G266" s="28"/>
      <c r="H266" s="28"/>
      <c r="I266" s="28"/>
      <c r="J266" s="28"/>
      <c r="K266" s="28"/>
      <c r="L266" s="28"/>
      <c r="M266" s="28"/>
    </row>
    <row r="267" spans="1:13" ht="15">
      <c r="A267" s="28"/>
      <c r="B267" s="28"/>
      <c r="C267" s="28"/>
      <c r="D267" s="28"/>
      <c r="E267" s="28"/>
      <c r="F267" s="28"/>
      <c r="G267" s="28"/>
      <c r="H267" s="28"/>
      <c r="I267" s="28"/>
      <c r="J267" s="28"/>
      <c r="K267" s="28"/>
      <c r="L267" s="28"/>
      <c r="M267" s="28"/>
    </row>
    <row r="268" spans="1:13" ht="15">
      <c r="A268" s="28"/>
      <c r="B268" s="28"/>
      <c r="C268" s="28"/>
      <c r="D268" s="28"/>
      <c r="E268" s="28"/>
      <c r="F268" s="28"/>
      <c r="G268" s="28"/>
      <c r="H268" s="28"/>
      <c r="I268" s="28"/>
      <c r="J268" s="28"/>
      <c r="K268" s="28"/>
      <c r="L268" s="28"/>
      <c r="M268" s="28"/>
    </row>
    <row r="269" spans="1:13" ht="15">
      <c r="A269" s="28"/>
      <c r="B269" s="28"/>
      <c r="C269" s="28"/>
      <c r="D269" s="28"/>
      <c r="E269" s="28"/>
      <c r="F269" s="28"/>
      <c r="G269" s="28"/>
      <c r="H269" s="28"/>
      <c r="I269" s="28"/>
      <c r="J269" s="28"/>
      <c r="K269" s="28"/>
      <c r="L269" s="28"/>
      <c r="M269" s="28"/>
    </row>
    <row r="270" spans="1:13" ht="15">
      <c r="A270" s="28"/>
      <c r="B270" s="28"/>
      <c r="C270" s="28"/>
      <c r="D270" s="28"/>
      <c r="E270" s="28"/>
      <c r="F270" s="28"/>
      <c r="G270" s="28"/>
      <c r="H270" s="28"/>
      <c r="I270" s="28"/>
      <c r="J270" s="28"/>
      <c r="K270" s="28"/>
      <c r="L270" s="28"/>
      <c r="M270" s="28"/>
    </row>
    <row r="271" spans="1:13" ht="15">
      <c r="A271" s="28"/>
      <c r="B271" s="28"/>
      <c r="C271" s="28"/>
      <c r="D271" s="28"/>
      <c r="E271" s="28"/>
      <c r="F271" s="28"/>
      <c r="G271" s="28"/>
      <c r="H271" s="28"/>
      <c r="I271" s="28"/>
      <c r="J271" s="28"/>
      <c r="K271" s="28"/>
      <c r="L271" s="28"/>
      <c r="M271" s="28"/>
    </row>
    <row r="272" spans="1:13" ht="15">
      <c r="A272" s="28"/>
      <c r="B272" s="28"/>
      <c r="C272" s="28"/>
      <c r="D272" s="28"/>
      <c r="E272" s="28"/>
      <c r="F272" s="28"/>
      <c r="G272" s="28"/>
      <c r="H272" s="28"/>
      <c r="I272" s="28"/>
      <c r="J272" s="28"/>
      <c r="K272" s="28"/>
      <c r="L272" s="28"/>
      <c r="M272" s="28"/>
    </row>
    <row r="273" spans="1:13" ht="15">
      <c r="A273" s="28"/>
      <c r="B273" s="28"/>
      <c r="C273" s="28"/>
      <c r="D273" s="28"/>
      <c r="E273" s="28"/>
      <c r="F273" s="28"/>
      <c r="G273" s="28"/>
      <c r="H273" s="28"/>
      <c r="I273" s="28"/>
      <c r="J273" s="28"/>
      <c r="K273" s="28"/>
      <c r="L273" s="28"/>
      <c r="M273" s="28"/>
    </row>
    <row r="274" spans="1:13" ht="15">
      <c r="A274" s="28"/>
      <c r="B274" s="28"/>
      <c r="C274" s="28"/>
      <c r="D274" s="28"/>
      <c r="E274" s="28"/>
      <c r="F274" s="28"/>
      <c r="G274" s="28"/>
      <c r="H274" s="28"/>
      <c r="I274" s="28"/>
      <c r="J274" s="28"/>
      <c r="K274" s="28"/>
      <c r="L274" s="28"/>
      <c r="M274" s="28"/>
    </row>
    <row r="275" spans="1:13" ht="15">
      <c r="A275" s="28"/>
      <c r="B275" s="28"/>
      <c r="C275" s="28"/>
      <c r="D275" s="28"/>
      <c r="E275" s="28"/>
      <c r="F275" s="28"/>
      <c r="G275" s="28"/>
      <c r="H275" s="28"/>
      <c r="I275" s="28"/>
      <c r="J275" s="28"/>
      <c r="K275" s="28"/>
      <c r="L275" s="28"/>
      <c r="M275" s="28"/>
    </row>
    <row r="276" spans="1:13" ht="15">
      <c r="A276" s="28"/>
      <c r="B276" s="28"/>
      <c r="C276" s="28"/>
      <c r="D276" s="28"/>
      <c r="E276" s="28"/>
      <c r="F276" s="28"/>
      <c r="G276" s="28"/>
      <c r="H276" s="28"/>
      <c r="I276" s="28"/>
      <c r="J276" s="28"/>
      <c r="K276" s="28"/>
      <c r="L276" s="28"/>
      <c r="M276" s="28"/>
    </row>
    <row r="277" spans="1:13" ht="15">
      <c r="A277" s="28"/>
      <c r="B277" s="28"/>
      <c r="C277" s="28"/>
      <c r="D277" s="28"/>
      <c r="E277" s="28"/>
      <c r="F277" s="28"/>
      <c r="G277" s="28"/>
      <c r="H277" s="28"/>
      <c r="I277" s="28"/>
      <c r="J277" s="28"/>
      <c r="K277" s="28"/>
      <c r="L277" s="28"/>
      <c r="M277" s="28"/>
    </row>
    <row r="278" spans="1:13" ht="15">
      <c r="A278" s="28"/>
      <c r="B278" s="28"/>
      <c r="C278" s="28"/>
      <c r="D278" s="28"/>
      <c r="E278" s="28"/>
      <c r="F278" s="28"/>
      <c r="G278" s="28"/>
      <c r="H278" s="28"/>
      <c r="I278" s="28"/>
      <c r="J278" s="28"/>
      <c r="K278" s="28"/>
      <c r="L278" s="28"/>
      <c r="M278" s="28"/>
    </row>
    <row r="279" spans="1:13" ht="15">
      <c r="A279" s="28"/>
      <c r="B279" s="28"/>
      <c r="C279" s="28"/>
      <c r="D279" s="28"/>
      <c r="E279" s="28"/>
      <c r="F279" s="28"/>
      <c r="G279" s="28"/>
      <c r="H279" s="28"/>
      <c r="I279" s="28"/>
      <c r="J279" s="28"/>
      <c r="K279" s="28"/>
      <c r="L279" s="28"/>
      <c r="M279" s="28"/>
    </row>
    <row r="280" spans="1:13" ht="15">
      <c r="A280" s="28"/>
      <c r="B280" s="28"/>
      <c r="C280" s="28"/>
      <c r="D280" s="28"/>
      <c r="E280" s="28"/>
      <c r="F280" s="28"/>
      <c r="G280" s="28"/>
      <c r="H280" s="28"/>
      <c r="I280" s="28"/>
      <c r="J280" s="28"/>
      <c r="K280" s="28"/>
      <c r="L280" s="28"/>
      <c r="M280" s="28"/>
    </row>
    <row r="281" spans="1:13" ht="15">
      <c r="A281" s="28"/>
      <c r="B281" s="28"/>
      <c r="C281" s="28"/>
      <c r="D281" s="28"/>
      <c r="E281" s="28"/>
      <c r="F281" s="28"/>
      <c r="G281" s="28"/>
      <c r="H281" s="28"/>
      <c r="I281" s="28"/>
      <c r="J281" s="28"/>
      <c r="K281" s="28"/>
      <c r="L281" s="28"/>
      <c r="M281" s="28"/>
    </row>
    <row r="282" spans="1:13" ht="15">
      <c r="A282" s="28"/>
      <c r="B282" s="28"/>
      <c r="C282" s="28"/>
      <c r="D282" s="28"/>
      <c r="E282" s="28"/>
      <c r="F282" s="28"/>
      <c r="G282" s="28"/>
      <c r="H282" s="28"/>
      <c r="I282" s="28"/>
      <c r="J282" s="28"/>
      <c r="K282" s="28"/>
      <c r="L282" s="28"/>
      <c r="M282" s="28"/>
    </row>
    <row r="283" spans="1:13" ht="15">
      <c r="A283" s="28"/>
      <c r="B283" s="28"/>
      <c r="C283" s="28"/>
      <c r="D283" s="28"/>
      <c r="E283" s="28"/>
      <c r="F283" s="28"/>
      <c r="G283" s="28"/>
      <c r="H283" s="28"/>
      <c r="I283" s="28"/>
      <c r="J283" s="28"/>
      <c r="K283" s="28"/>
      <c r="L283" s="28"/>
      <c r="M283" s="28"/>
    </row>
    <row r="284" spans="1:13" ht="15">
      <c r="A284" s="28"/>
      <c r="B284" s="28"/>
      <c r="C284" s="28"/>
      <c r="D284" s="28"/>
      <c r="E284" s="28"/>
      <c r="F284" s="28"/>
      <c r="G284" s="28"/>
      <c r="H284" s="28"/>
      <c r="I284" s="28"/>
      <c r="J284" s="28"/>
      <c r="K284" s="28"/>
      <c r="L284" s="28"/>
      <c r="M284" s="28"/>
    </row>
    <row r="285" spans="1:13" ht="15">
      <c r="A285" s="28"/>
      <c r="B285" s="28"/>
      <c r="C285" s="28"/>
      <c r="D285" s="28"/>
      <c r="E285" s="28"/>
      <c r="F285" s="28"/>
      <c r="G285" s="28"/>
      <c r="H285" s="28"/>
      <c r="I285" s="28"/>
      <c r="J285" s="28"/>
      <c r="K285" s="28"/>
      <c r="L285" s="28"/>
      <c r="M285" s="28"/>
    </row>
    <row r="286" spans="1:13" ht="15">
      <c r="A286" s="28"/>
      <c r="B286" s="28"/>
      <c r="C286" s="28"/>
      <c r="D286" s="28"/>
      <c r="E286" s="28"/>
      <c r="F286" s="28"/>
      <c r="G286" s="28"/>
      <c r="H286" s="28"/>
      <c r="I286" s="28"/>
      <c r="J286" s="28"/>
      <c r="K286" s="28"/>
      <c r="L286" s="28"/>
      <c r="M286" s="28"/>
    </row>
    <row r="287" spans="1:13" ht="15">
      <c r="A287" s="28"/>
      <c r="B287" s="28"/>
      <c r="C287" s="28"/>
      <c r="D287" s="28"/>
      <c r="E287" s="28"/>
      <c r="F287" s="28"/>
      <c r="G287" s="28"/>
      <c r="H287" s="28"/>
      <c r="I287" s="28"/>
      <c r="J287" s="28"/>
      <c r="K287" s="28"/>
      <c r="L287" s="28"/>
      <c r="M287" s="28"/>
    </row>
    <row r="288" spans="1:13" ht="15">
      <c r="A288" s="28"/>
      <c r="B288" s="28"/>
      <c r="C288" s="28"/>
      <c r="D288" s="28"/>
      <c r="E288" s="28"/>
      <c r="F288" s="28"/>
      <c r="G288" s="28"/>
      <c r="H288" s="28"/>
      <c r="I288" s="28"/>
      <c r="J288" s="28"/>
      <c r="K288" s="28"/>
      <c r="L288" s="28"/>
      <c r="M288" s="28"/>
    </row>
    <row r="289" spans="1:13" ht="15">
      <c r="A289" s="28"/>
      <c r="B289" s="28"/>
      <c r="C289" s="28"/>
      <c r="D289" s="28"/>
      <c r="E289" s="28"/>
      <c r="F289" s="28"/>
      <c r="G289" s="28"/>
      <c r="H289" s="28"/>
      <c r="I289" s="28"/>
      <c r="J289" s="28"/>
      <c r="K289" s="28"/>
      <c r="L289" s="28"/>
      <c r="M289" s="28"/>
    </row>
    <row r="290" spans="1:13" ht="15">
      <c r="A290" s="28"/>
      <c r="B290" s="28"/>
      <c r="C290" s="28"/>
      <c r="D290" s="28"/>
      <c r="E290" s="28"/>
      <c r="F290" s="28"/>
      <c r="G290" s="28"/>
      <c r="H290" s="28"/>
      <c r="I290" s="28"/>
      <c r="J290" s="28"/>
      <c r="K290" s="28"/>
      <c r="L290" s="28"/>
      <c r="M290" s="28"/>
    </row>
    <row r="291" spans="1:13" ht="15">
      <c r="A291" s="28"/>
      <c r="B291" s="28"/>
      <c r="C291" s="28"/>
      <c r="D291" s="28"/>
      <c r="E291" s="28"/>
      <c r="F291" s="28"/>
      <c r="G291" s="28"/>
      <c r="H291" s="28"/>
      <c r="I291" s="28"/>
      <c r="J291" s="28"/>
      <c r="K291" s="28"/>
      <c r="L291" s="28"/>
      <c r="M291" s="28"/>
    </row>
    <row r="292" spans="1:13" ht="15">
      <c r="A292" s="28"/>
      <c r="B292" s="28"/>
      <c r="C292" s="28"/>
      <c r="D292" s="28"/>
      <c r="E292" s="28"/>
      <c r="F292" s="28"/>
      <c r="G292" s="28"/>
      <c r="H292" s="28"/>
      <c r="I292" s="28"/>
      <c r="J292" s="28"/>
      <c r="K292" s="28"/>
      <c r="L292" s="28"/>
      <c r="M292" s="28"/>
    </row>
    <row r="293" spans="1:13" ht="15">
      <c r="A293" s="28"/>
      <c r="B293" s="28"/>
      <c r="C293" s="28"/>
      <c r="D293" s="28"/>
      <c r="E293" s="28"/>
      <c r="F293" s="28"/>
      <c r="G293" s="28"/>
      <c r="H293" s="28"/>
      <c r="I293" s="28"/>
      <c r="J293" s="28"/>
      <c r="K293" s="28"/>
      <c r="L293" s="28"/>
      <c r="M293" s="28"/>
    </row>
    <row r="294" spans="1:13" ht="15">
      <c r="A294" s="28"/>
      <c r="B294" s="28"/>
      <c r="C294" s="28"/>
      <c r="D294" s="28"/>
      <c r="E294" s="28"/>
      <c r="F294" s="28"/>
      <c r="G294" s="28"/>
      <c r="H294" s="28"/>
      <c r="I294" s="28"/>
      <c r="J294" s="28"/>
      <c r="K294" s="28"/>
      <c r="L294" s="28"/>
      <c r="M294" s="28"/>
    </row>
    <row r="295" spans="1:13" ht="15">
      <c r="A295" s="28"/>
      <c r="B295" s="28"/>
      <c r="C295" s="28"/>
      <c r="D295" s="28"/>
      <c r="E295" s="28"/>
      <c r="F295" s="28"/>
      <c r="G295" s="28"/>
      <c r="H295" s="28"/>
      <c r="I295" s="28"/>
      <c r="J295" s="28"/>
      <c r="K295" s="28"/>
      <c r="L295" s="28"/>
      <c r="M295" s="28"/>
    </row>
    <row r="296" spans="1:13" ht="15">
      <c r="A296" s="28"/>
      <c r="B296" s="28"/>
      <c r="C296" s="28"/>
      <c r="D296" s="28"/>
      <c r="E296" s="28"/>
      <c r="F296" s="28"/>
      <c r="G296" s="28"/>
      <c r="H296" s="28"/>
      <c r="I296" s="28"/>
      <c r="J296" s="28"/>
      <c r="K296" s="28"/>
      <c r="L296" s="28"/>
      <c r="M296" s="28"/>
    </row>
    <row r="297" spans="1:13" ht="15">
      <c r="A297" s="28"/>
      <c r="B297" s="28"/>
      <c r="C297" s="28"/>
      <c r="D297" s="28"/>
      <c r="E297" s="28"/>
      <c r="F297" s="28"/>
      <c r="G297" s="28"/>
      <c r="H297" s="28"/>
      <c r="I297" s="28"/>
      <c r="J297" s="28"/>
      <c r="K297" s="28"/>
      <c r="L297" s="28"/>
      <c r="M297" s="28"/>
    </row>
    <row r="298" spans="1:13" ht="15">
      <c r="A298" s="28"/>
      <c r="B298" s="28"/>
      <c r="C298" s="28"/>
      <c r="D298" s="28"/>
      <c r="E298" s="28"/>
      <c r="F298" s="28"/>
      <c r="G298" s="28"/>
      <c r="H298" s="28"/>
      <c r="I298" s="28"/>
      <c r="J298" s="28"/>
      <c r="K298" s="28"/>
      <c r="L298" s="28"/>
      <c r="M298" s="28"/>
    </row>
    <row r="299" spans="1:13" ht="15">
      <c r="A299" s="28"/>
      <c r="B299" s="28"/>
      <c r="C299" s="28"/>
      <c r="D299" s="28"/>
      <c r="E299" s="28"/>
      <c r="F299" s="28"/>
      <c r="G299" s="28"/>
      <c r="H299" s="28"/>
      <c r="I299" s="28"/>
      <c r="J299" s="28"/>
      <c r="K299" s="28"/>
      <c r="L299" s="28"/>
      <c r="M299" s="28"/>
    </row>
    <row r="300" spans="1:13" ht="15">
      <c r="A300" s="28"/>
      <c r="B300" s="28"/>
      <c r="C300" s="28"/>
      <c r="D300" s="28"/>
      <c r="E300" s="28"/>
      <c r="F300" s="28"/>
      <c r="G300" s="28"/>
      <c r="H300" s="28"/>
      <c r="I300" s="28"/>
      <c r="J300" s="28"/>
      <c r="K300" s="28"/>
      <c r="L300" s="28"/>
      <c r="M300" s="28"/>
    </row>
    <row r="301" spans="1:13" ht="15">
      <c r="A301" s="28"/>
      <c r="B301" s="28"/>
      <c r="C301" s="28"/>
      <c r="D301" s="28"/>
      <c r="E301" s="28"/>
      <c r="F301" s="28"/>
      <c r="G301" s="28"/>
      <c r="H301" s="28"/>
      <c r="I301" s="28"/>
      <c r="J301" s="28"/>
      <c r="K301" s="28"/>
      <c r="L301" s="28"/>
      <c r="M301" s="28"/>
    </row>
    <row r="302" spans="1:13" ht="15">
      <c r="A302" s="28"/>
      <c r="B302" s="28"/>
      <c r="C302" s="28"/>
      <c r="D302" s="28"/>
      <c r="E302" s="28"/>
      <c r="F302" s="28"/>
      <c r="G302" s="28"/>
      <c r="H302" s="28"/>
      <c r="I302" s="28"/>
      <c r="J302" s="28"/>
      <c r="K302" s="28"/>
      <c r="L302" s="28"/>
      <c r="M302" s="28"/>
    </row>
    <row r="303" spans="1:13" ht="15">
      <c r="A303" s="28"/>
      <c r="B303" s="28"/>
      <c r="C303" s="28"/>
      <c r="D303" s="28"/>
      <c r="E303" s="28"/>
      <c r="F303" s="28"/>
      <c r="G303" s="28"/>
      <c r="H303" s="28"/>
      <c r="I303" s="28"/>
      <c r="J303" s="28"/>
      <c r="K303" s="28"/>
      <c r="L303" s="28"/>
      <c r="M303" s="28"/>
    </row>
    <row r="304" spans="1:13" ht="15">
      <c r="A304" s="28"/>
      <c r="B304" s="28"/>
      <c r="C304" s="28"/>
      <c r="D304" s="28"/>
      <c r="E304" s="28"/>
      <c r="F304" s="28"/>
      <c r="G304" s="28"/>
      <c r="H304" s="28"/>
      <c r="I304" s="28"/>
      <c r="J304" s="28"/>
      <c r="K304" s="28"/>
      <c r="L304" s="28"/>
      <c r="M304" s="28"/>
    </row>
    <row r="305" spans="1:13" ht="15">
      <c r="A305" s="28"/>
      <c r="B305" s="28"/>
      <c r="C305" s="28"/>
      <c r="D305" s="28"/>
      <c r="E305" s="28"/>
      <c r="F305" s="28"/>
      <c r="G305" s="28"/>
      <c r="H305" s="28"/>
      <c r="I305" s="28"/>
      <c r="J305" s="28"/>
      <c r="K305" s="28"/>
      <c r="L305" s="28"/>
      <c r="M305" s="28"/>
    </row>
    <row r="306" spans="1:13" ht="15">
      <c r="A306" s="28"/>
      <c r="B306" s="28"/>
      <c r="C306" s="28"/>
      <c r="D306" s="28"/>
      <c r="E306" s="28"/>
      <c r="F306" s="28"/>
      <c r="G306" s="28"/>
      <c r="H306" s="28"/>
      <c r="I306" s="28"/>
      <c r="J306" s="28"/>
      <c r="K306" s="28"/>
      <c r="L306" s="28"/>
      <c r="M306" s="28"/>
    </row>
    <row r="307" spans="1:13" ht="15">
      <c r="A307" s="28"/>
      <c r="B307" s="28"/>
      <c r="C307" s="28"/>
      <c r="D307" s="28"/>
      <c r="E307" s="28"/>
      <c r="F307" s="28"/>
      <c r="G307" s="28"/>
      <c r="H307" s="28"/>
      <c r="I307" s="28"/>
      <c r="J307" s="28"/>
      <c r="K307" s="28"/>
      <c r="L307" s="28"/>
      <c r="M307" s="28"/>
    </row>
    <row r="308" spans="1:13" ht="15">
      <c r="A308" s="28"/>
      <c r="B308" s="28"/>
      <c r="C308" s="28"/>
      <c r="D308" s="28"/>
      <c r="E308" s="28"/>
      <c r="F308" s="28"/>
      <c r="G308" s="28"/>
      <c r="H308" s="28"/>
      <c r="I308" s="28"/>
      <c r="J308" s="28"/>
      <c r="K308" s="28"/>
      <c r="L308" s="28"/>
      <c r="M308" s="28"/>
    </row>
    <row r="309" spans="1:13" ht="15">
      <c r="A309" s="28"/>
      <c r="B309" s="28"/>
      <c r="C309" s="28"/>
      <c r="D309" s="28"/>
      <c r="E309" s="28"/>
      <c r="F309" s="28"/>
      <c r="G309" s="28"/>
      <c r="H309" s="28"/>
      <c r="I309" s="28"/>
      <c r="J309" s="28"/>
      <c r="K309" s="28"/>
      <c r="L309" s="28"/>
      <c r="M309" s="28"/>
    </row>
    <row r="310" spans="1:13" ht="15">
      <c r="A310" s="28"/>
      <c r="B310" s="28"/>
      <c r="C310" s="28"/>
      <c r="D310" s="28"/>
      <c r="E310" s="28"/>
      <c r="F310" s="28"/>
      <c r="G310" s="28"/>
      <c r="H310" s="28"/>
      <c r="I310" s="28"/>
      <c r="J310" s="28"/>
      <c r="K310" s="28"/>
      <c r="L310" s="28"/>
      <c r="M310" s="28"/>
    </row>
    <row r="311" spans="1:13" ht="15">
      <c r="A311" s="28"/>
      <c r="B311" s="28"/>
      <c r="C311" s="28"/>
      <c r="D311" s="28"/>
      <c r="E311" s="28"/>
      <c r="F311" s="28"/>
      <c r="G311" s="28"/>
      <c r="H311" s="28"/>
      <c r="I311" s="28"/>
      <c r="J311" s="28"/>
      <c r="K311" s="28"/>
      <c r="L311" s="28"/>
      <c r="M311" s="28"/>
    </row>
    <row r="312" spans="1:13" ht="15">
      <c r="A312" s="28"/>
      <c r="B312" s="28"/>
      <c r="C312" s="28"/>
      <c r="D312" s="28"/>
      <c r="E312" s="28"/>
      <c r="F312" s="28"/>
      <c r="G312" s="28"/>
      <c r="H312" s="28"/>
      <c r="I312" s="28"/>
      <c r="J312" s="28"/>
      <c r="K312" s="28"/>
      <c r="L312" s="28"/>
      <c r="M312" s="28"/>
    </row>
    <row r="313" spans="1:13" ht="15">
      <c r="A313" s="28"/>
      <c r="B313" s="28"/>
      <c r="C313" s="28"/>
      <c r="D313" s="28"/>
      <c r="E313" s="28"/>
      <c r="F313" s="28"/>
      <c r="G313" s="28"/>
      <c r="H313" s="28"/>
      <c r="I313" s="28"/>
      <c r="J313" s="28"/>
      <c r="K313" s="28"/>
      <c r="L313" s="28"/>
      <c r="M313" s="28"/>
    </row>
    <row r="314" spans="1:13" ht="15">
      <c r="A314" s="28"/>
      <c r="B314" s="28"/>
      <c r="C314" s="28"/>
      <c r="D314" s="28"/>
      <c r="E314" s="28"/>
      <c r="F314" s="28"/>
      <c r="G314" s="28"/>
      <c r="H314" s="28"/>
      <c r="I314" s="28"/>
      <c r="J314" s="28"/>
      <c r="K314" s="28"/>
      <c r="L314" s="28"/>
      <c r="M314" s="28"/>
    </row>
    <row r="315" spans="1:13" ht="15">
      <c r="A315" s="28"/>
      <c r="B315" s="28"/>
      <c r="C315" s="28"/>
      <c r="D315" s="28"/>
      <c r="E315" s="28"/>
      <c r="F315" s="28"/>
      <c r="G315" s="28"/>
      <c r="H315" s="28"/>
      <c r="I315" s="28"/>
      <c r="J315" s="28"/>
      <c r="K315" s="28"/>
      <c r="L315" s="28"/>
      <c r="M315" s="28"/>
    </row>
    <row r="316" spans="1:13" ht="15">
      <c r="A316" s="28"/>
      <c r="B316" s="28"/>
      <c r="C316" s="28"/>
      <c r="D316" s="28"/>
      <c r="E316" s="28"/>
      <c r="F316" s="28"/>
      <c r="G316" s="28"/>
      <c r="H316" s="28"/>
      <c r="I316" s="28"/>
      <c r="J316" s="28"/>
      <c r="K316" s="28"/>
      <c r="L316" s="28"/>
      <c r="M316" s="28"/>
    </row>
    <row r="317" spans="1:13" ht="15">
      <c r="A317" s="28"/>
      <c r="B317" s="28"/>
      <c r="C317" s="28"/>
      <c r="D317" s="28"/>
      <c r="E317" s="28"/>
      <c r="F317" s="28"/>
      <c r="G317" s="28"/>
      <c r="H317" s="28"/>
      <c r="I317" s="28"/>
      <c r="J317" s="28"/>
      <c r="K317" s="28"/>
      <c r="L317" s="28"/>
      <c r="M317" s="28"/>
    </row>
    <row r="318" spans="1:13" ht="15">
      <c r="A318" s="28"/>
      <c r="B318" s="28"/>
      <c r="C318" s="28"/>
      <c r="D318" s="28"/>
      <c r="E318" s="28"/>
      <c r="F318" s="28"/>
      <c r="G318" s="28"/>
      <c r="H318" s="28"/>
      <c r="I318" s="28"/>
      <c r="J318" s="28"/>
      <c r="K318" s="28"/>
      <c r="L318" s="28"/>
      <c r="M318" s="28"/>
    </row>
    <row r="319" spans="1:13" ht="15">
      <c r="A319" s="28"/>
      <c r="B319" s="28"/>
      <c r="C319" s="28"/>
      <c r="D319" s="28"/>
      <c r="E319" s="28"/>
      <c r="F319" s="28"/>
      <c r="G319" s="28"/>
      <c r="H319" s="28"/>
      <c r="I319" s="28"/>
      <c r="J319" s="28"/>
      <c r="K319" s="28"/>
      <c r="L319" s="28"/>
      <c r="M319" s="28"/>
    </row>
    <row r="320" spans="1:13" ht="15">
      <c r="A320" s="28"/>
      <c r="B320" s="28"/>
      <c r="C320" s="28"/>
      <c r="D320" s="28"/>
      <c r="E320" s="28"/>
      <c r="F320" s="28"/>
      <c r="G320" s="28"/>
      <c r="H320" s="28"/>
      <c r="I320" s="28"/>
      <c r="J320" s="28"/>
      <c r="K320" s="28"/>
      <c r="L320" s="28"/>
      <c r="M320" s="28"/>
    </row>
    <row r="321" spans="1:13" ht="15">
      <c r="A321" s="28"/>
      <c r="B321" s="28"/>
      <c r="C321" s="28"/>
      <c r="D321" s="28"/>
      <c r="E321" s="28"/>
      <c r="F321" s="28"/>
      <c r="G321" s="28"/>
      <c r="H321" s="28"/>
      <c r="I321" s="28"/>
      <c r="J321" s="28"/>
      <c r="K321" s="28"/>
      <c r="L321" s="28"/>
      <c r="M321" s="28"/>
    </row>
    <row r="322" spans="1:13" ht="15">
      <c r="A322" s="28"/>
      <c r="B322" s="28"/>
      <c r="C322" s="28"/>
      <c r="D322" s="28"/>
      <c r="E322" s="28"/>
      <c r="F322" s="28"/>
      <c r="G322" s="28"/>
      <c r="H322" s="28"/>
      <c r="I322" s="28"/>
      <c r="J322" s="28"/>
      <c r="K322" s="28"/>
      <c r="L322" s="28"/>
      <c r="M322" s="28"/>
    </row>
    <row r="323" spans="1:13" ht="15">
      <c r="A323" s="28"/>
      <c r="B323" s="28"/>
      <c r="C323" s="28"/>
      <c r="D323" s="28"/>
      <c r="E323" s="28"/>
      <c r="F323" s="28"/>
      <c r="G323" s="28"/>
      <c r="H323" s="28"/>
      <c r="I323" s="28"/>
      <c r="J323" s="28"/>
      <c r="K323" s="28"/>
      <c r="L323" s="28"/>
      <c r="M323" s="28"/>
    </row>
    <row r="324" spans="1:13" ht="15">
      <c r="A324" s="28"/>
      <c r="B324" s="28"/>
      <c r="C324" s="28"/>
      <c r="D324" s="28"/>
      <c r="E324" s="28"/>
      <c r="F324" s="28"/>
      <c r="G324" s="28"/>
      <c r="H324" s="28"/>
      <c r="I324" s="28"/>
      <c r="J324" s="28"/>
      <c r="K324" s="28"/>
      <c r="L324" s="28"/>
      <c r="M324" s="28"/>
    </row>
    <row r="325" spans="1:13" ht="15">
      <c r="A325" s="28"/>
      <c r="B325" s="28"/>
      <c r="C325" s="28"/>
      <c r="D325" s="28"/>
      <c r="E325" s="28"/>
      <c r="F325" s="28"/>
      <c r="G325" s="28"/>
      <c r="H325" s="28"/>
      <c r="I325" s="28"/>
      <c r="J325" s="28"/>
      <c r="K325" s="28"/>
      <c r="L325" s="28"/>
      <c r="M325" s="28"/>
    </row>
    <row r="326" spans="1:13" ht="15">
      <c r="A326" s="28"/>
      <c r="B326" s="28"/>
      <c r="C326" s="28"/>
      <c r="D326" s="28"/>
      <c r="E326" s="28"/>
      <c r="F326" s="28"/>
      <c r="G326" s="28"/>
      <c r="H326" s="28"/>
      <c r="I326" s="28"/>
      <c r="J326" s="28"/>
      <c r="K326" s="28"/>
      <c r="L326" s="28"/>
      <c r="M326" s="28"/>
    </row>
    <row r="327" spans="1:13" ht="15">
      <c r="A327" s="28"/>
      <c r="B327" s="28"/>
      <c r="C327" s="28"/>
      <c r="D327" s="28"/>
      <c r="E327" s="28"/>
      <c r="F327" s="28"/>
      <c r="G327" s="28"/>
      <c r="H327" s="28"/>
      <c r="I327" s="28"/>
      <c r="J327" s="28"/>
      <c r="K327" s="28"/>
      <c r="L327" s="28"/>
      <c r="M327" s="28"/>
    </row>
    <row r="328" spans="1:13" ht="15">
      <c r="A328" s="28"/>
      <c r="B328" s="28"/>
      <c r="C328" s="28"/>
      <c r="D328" s="28"/>
      <c r="E328" s="28"/>
      <c r="F328" s="28"/>
      <c r="G328" s="28"/>
      <c r="H328" s="28"/>
      <c r="I328" s="28"/>
      <c r="J328" s="28"/>
      <c r="K328" s="28"/>
      <c r="L328" s="28"/>
      <c r="M328" s="28"/>
    </row>
    <row r="329" spans="1:13" ht="15">
      <c r="A329" s="28"/>
      <c r="B329" s="28"/>
      <c r="C329" s="28"/>
      <c r="D329" s="28"/>
      <c r="E329" s="28"/>
      <c r="F329" s="28"/>
      <c r="G329" s="28"/>
      <c r="H329" s="28"/>
      <c r="I329" s="28"/>
      <c r="J329" s="28"/>
      <c r="K329" s="28"/>
      <c r="L329" s="28"/>
      <c r="M329" s="28"/>
    </row>
    <row r="330" spans="1:13" ht="15">
      <c r="A330" s="28"/>
      <c r="B330" s="28"/>
      <c r="C330" s="28"/>
      <c r="D330" s="28"/>
      <c r="E330" s="28"/>
      <c r="F330" s="28"/>
      <c r="G330" s="28"/>
      <c r="H330" s="28"/>
      <c r="I330" s="28"/>
      <c r="J330" s="28"/>
      <c r="K330" s="28"/>
      <c r="L330" s="28"/>
      <c r="M330" s="28"/>
    </row>
    <row r="331" spans="1:13" ht="15">
      <c r="A331" s="28"/>
      <c r="B331" s="28"/>
      <c r="C331" s="28"/>
      <c r="D331" s="28"/>
      <c r="E331" s="28"/>
      <c r="F331" s="28"/>
      <c r="G331" s="28"/>
      <c r="H331" s="28"/>
      <c r="I331" s="28"/>
      <c r="J331" s="28"/>
      <c r="K331" s="28"/>
      <c r="L331" s="28"/>
      <c r="M331" s="28"/>
    </row>
    <row r="332" spans="1:13" ht="15">
      <c r="A332" s="28"/>
      <c r="B332" s="28"/>
      <c r="C332" s="28"/>
      <c r="D332" s="28"/>
      <c r="E332" s="28"/>
      <c r="F332" s="28"/>
      <c r="G332" s="28"/>
      <c r="H332" s="28"/>
      <c r="I332" s="28"/>
      <c r="J332" s="28"/>
      <c r="K332" s="28"/>
      <c r="L332" s="28"/>
      <c r="M332" s="28"/>
    </row>
    <row r="333" spans="1:13" ht="15">
      <c r="A333" s="28"/>
      <c r="B333" s="28"/>
      <c r="C333" s="28"/>
      <c r="D333" s="28"/>
      <c r="E333" s="28"/>
      <c r="F333" s="28"/>
      <c r="G333" s="28"/>
      <c r="H333" s="28"/>
      <c r="I333" s="28"/>
      <c r="J333" s="28"/>
      <c r="K333" s="28"/>
      <c r="L333" s="28"/>
      <c r="M333" s="28"/>
    </row>
    <row r="334" spans="1:13" ht="15">
      <c r="A334" s="28"/>
      <c r="B334" s="28"/>
      <c r="C334" s="28"/>
      <c r="D334" s="28"/>
      <c r="E334" s="28"/>
      <c r="F334" s="28"/>
      <c r="G334" s="28"/>
      <c r="H334" s="28"/>
      <c r="I334" s="28"/>
      <c r="J334" s="28"/>
      <c r="K334" s="28"/>
      <c r="L334" s="28"/>
      <c r="M334" s="28"/>
    </row>
    <row r="335" spans="1:13" ht="15">
      <c r="A335" s="28"/>
      <c r="B335" s="28"/>
      <c r="C335" s="28"/>
      <c r="D335" s="28"/>
      <c r="E335" s="28"/>
      <c r="F335" s="28"/>
      <c r="G335" s="28"/>
      <c r="H335" s="28"/>
      <c r="I335" s="28"/>
      <c r="J335" s="28"/>
      <c r="K335" s="28"/>
      <c r="L335" s="28"/>
      <c r="M335" s="28"/>
    </row>
    <row r="336" spans="1:13" ht="15">
      <c r="A336" s="28"/>
      <c r="B336" s="28"/>
      <c r="C336" s="28"/>
      <c r="D336" s="28"/>
      <c r="E336" s="28"/>
      <c r="F336" s="28"/>
      <c r="G336" s="28"/>
      <c r="H336" s="28"/>
      <c r="I336" s="28"/>
      <c r="J336" s="28"/>
      <c r="K336" s="28"/>
      <c r="L336" s="28"/>
      <c r="M336" s="28"/>
    </row>
    <row r="337" spans="1:13" ht="15">
      <c r="A337" s="28"/>
      <c r="B337" s="28"/>
      <c r="C337" s="28"/>
      <c r="D337" s="28"/>
      <c r="E337" s="28"/>
      <c r="F337" s="28"/>
      <c r="G337" s="28"/>
      <c r="H337" s="28"/>
      <c r="I337" s="28"/>
      <c r="J337" s="28"/>
      <c r="K337" s="28"/>
      <c r="L337" s="28"/>
      <c r="M337" s="28"/>
    </row>
    <row r="338" spans="1:13" ht="15">
      <c r="A338" s="28"/>
      <c r="B338" s="28"/>
      <c r="C338" s="28"/>
      <c r="D338" s="28"/>
      <c r="E338" s="28"/>
      <c r="F338" s="28"/>
      <c r="G338" s="28"/>
      <c r="H338" s="28"/>
      <c r="I338" s="28"/>
      <c r="J338" s="28"/>
      <c r="K338" s="28"/>
      <c r="L338" s="28"/>
      <c r="M338" s="28"/>
    </row>
    <row r="339" spans="1:13" ht="15">
      <c r="A339" s="28"/>
      <c r="B339" s="28"/>
      <c r="C339" s="28"/>
      <c r="D339" s="28"/>
      <c r="E339" s="28"/>
      <c r="F339" s="28"/>
      <c r="G339" s="28"/>
      <c r="H339" s="28"/>
      <c r="I339" s="28"/>
      <c r="J339" s="28"/>
      <c r="K339" s="28"/>
      <c r="L339" s="28"/>
      <c r="M339" s="28"/>
    </row>
    <row r="340" spans="1:13" ht="15">
      <c r="A340" s="28"/>
      <c r="B340" s="28"/>
      <c r="C340" s="28"/>
      <c r="D340" s="28"/>
      <c r="E340" s="28"/>
      <c r="F340" s="28"/>
      <c r="G340" s="28"/>
      <c r="H340" s="28"/>
      <c r="I340" s="28"/>
      <c r="J340" s="28"/>
      <c r="K340" s="28"/>
      <c r="L340" s="28"/>
      <c r="M340" s="28"/>
    </row>
    <row r="341" spans="1:13" ht="15">
      <c r="A341" s="28"/>
      <c r="B341" s="28"/>
      <c r="C341" s="28"/>
      <c r="D341" s="28"/>
      <c r="E341" s="28"/>
      <c r="F341" s="28"/>
      <c r="G341" s="28"/>
      <c r="H341" s="28"/>
      <c r="I341" s="28"/>
      <c r="J341" s="28"/>
      <c r="K341" s="28"/>
      <c r="L341" s="28"/>
      <c r="M341" s="28"/>
    </row>
    <row r="342" spans="1:13" ht="15">
      <c r="A342" s="28"/>
      <c r="B342" s="28"/>
      <c r="C342" s="28"/>
      <c r="D342" s="28"/>
      <c r="E342" s="28"/>
      <c r="F342" s="28"/>
      <c r="G342" s="28"/>
      <c r="H342" s="28"/>
      <c r="I342" s="28"/>
      <c r="J342" s="28"/>
      <c r="K342" s="28"/>
      <c r="L342" s="28"/>
      <c r="M342" s="28"/>
    </row>
    <row r="343" spans="1:13" ht="15">
      <c r="A343" s="28"/>
      <c r="B343" s="28"/>
      <c r="C343" s="28"/>
      <c r="D343" s="28"/>
      <c r="E343" s="28"/>
      <c r="F343" s="28"/>
      <c r="G343" s="28"/>
      <c r="H343" s="28"/>
      <c r="I343" s="28"/>
      <c r="J343" s="28"/>
      <c r="K343" s="28"/>
      <c r="L343" s="28"/>
      <c r="M343" s="28"/>
    </row>
    <row r="344" spans="1:13" ht="15">
      <c r="A344" s="28"/>
      <c r="B344" s="28"/>
      <c r="C344" s="28"/>
      <c r="D344" s="28"/>
      <c r="E344" s="28"/>
      <c r="F344" s="28"/>
      <c r="G344" s="28"/>
      <c r="H344" s="28"/>
      <c r="I344" s="28"/>
      <c r="J344" s="28"/>
      <c r="K344" s="28"/>
      <c r="L344" s="28"/>
      <c r="M344" s="28"/>
    </row>
    <row r="345" spans="1:13" ht="15">
      <c r="A345" s="28"/>
      <c r="B345" s="28"/>
      <c r="C345" s="28"/>
      <c r="D345" s="28"/>
      <c r="E345" s="28"/>
      <c r="F345" s="28"/>
      <c r="G345" s="28"/>
      <c r="H345" s="28"/>
      <c r="I345" s="28"/>
      <c r="J345" s="28"/>
      <c r="K345" s="28"/>
      <c r="L345" s="28"/>
      <c r="M345" s="28"/>
    </row>
    <row r="346" spans="1:13" ht="15">
      <c r="A346" s="28"/>
      <c r="B346" s="28"/>
      <c r="C346" s="28"/>
      <c r="D346" s="28"/>
      <c r="E346" s="28"/>
      <c r="F346" s="28"/>
      <c r="G346" s="28"/>
      <c r="H346" s="28"/>
      <c r="I346" s="28"/>
      <c r="J346" s="28"/>
      <c r="K346" s="28"/>
      <c r="L346" s="28"/>
      <c r="M346" s="28"/>
    </row>
    <row r="347" spans="1:13" ht="15">
      <c r="A347" s="28"/>
      <c r="B347" s="28"/>
      <c r="C347" s="28"/>
      <c r="D347" s="28"/>
      <c r="E347" s="28"/>
      <c r="F347" s="28"/>
      <c r="G347" s="28"/>
      <c r="H347" s="28"/>
      <c r="I347" s="28"/>
      <c r="J347" s="28"/>
      <c r="K347" s="28"/>
      <c r="L347" s="28"/>
      <c r="M347" s="28"/>
    </row>
    <row r="348" spans="1:13" ht="15">
      <c r="A348" s="28"/>
      <c r="B348" s="28"/>
      <c r="C348" s="28"/>
      <c r="D348" s="28"/>
      <c r="E348" s="28"/>
      <c r="F348" s="28"/>
      <c r="G348" s="28"/>
      <c r="H348" s="28"/>
      <c r="I348" s="28"/>
      <c r="J348" s="28"/>
      <c r="K348" s="28"/>
      <c r="L348" s="28"/>
      <c r="M348" s="28"/>
    </row>
    <row r="349" spans="1:13" ht="15">
      <c r="A349" s="28"/>
      <c r="B349" s="28"/>
      <c r="C349" s="28"/>
      <c r="D349" s="28"/>
      <c r="E349" s="28"/>
      <c r="F349" s="28"/>
      <c r="G349" s="28"/>
      <c r="H349" s="28"/>
      <c r="I349" s="28"/>
      <c r="J349" s="28"/>
      <c r="K349" s="28"/>
      <c r="L349" s="28"/>
      <c r="M349" s="28"/>
    </row>
    <row r="350" spans="1:13" ht="15">
      <c r="A350" s="28"/>
      <c r="B350" s="28"/>
      <c r="C350" s="28"/>
      <c r="D350" s="28"/>
      <c r="E350" s="28"/>
      <c r="F350" s="28"/>
      <c r="G350" s="28"/>
      <c r="H350" s="28"/>
      <c r="I350" s="28"/>
      <c r="J350" s="28"/>
      <c r="K350" s="28"/>
      <c r="L350" s="28"/>
      <c r="M350" s="28"/>
    </row>
    <row r="351" spans="1:13" ht="15">
      <c r="A351" s="28"/>
      <c r="B351" s="28"/>
      <c r="C351" s="28"/>
      <c r="D351" s="28"/>
      <c r="E351" s="28"/>
      <c r="F351" s="28"/>
      <c r="G351" s="28"/>
      <c r="H351" s="28"/>
      <c r="I351" s="28"/>
      <c r="J351" s="28"/>
      <c r="K351" s="28"/>
      <c r="L351" s="28"/>
      <c r="M351" s="28"/>
    </row>
    <row r="352" spans="1:13" ht="15">
      <c r="A352" s="28"/>
    </row>
    <row r="353" spans="1:1" ht="15">
      <c r="A353" s="28"/>
    </row>
  </sheetData>
  <mergeCells count="2">
    <mergeCell ref="B7:N7"/>
    <mergeCell ref="B8:N8"/>
  </mergeCells>
  <printOptions horizontalCentered="1"/>
  <pageMargins left="0.98425196850393704" right="0.51181102362204722" top="0.74803149606299213" bottom="0.23622047244094491" header="0" footer="0"/>
  <pageSetup scale="5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7FE59-D125-43F2-8230-D8A179A30656}">
  <sheetPr>
    <pageSetUpPr fitToPage="1"/>
  </sheetPr>
  <dimension ref="A1:AB351"/>
  <sheetViews>
    <sheetView view="pageBreakPreview" zoomScale="90" zoomScaleNormal="100" zoomScaleSheetLayoutView="90" workbookViewId="0">
      <selection activeCell="B7" sqref="B7:O7"/>
    </sheetView>
  </sheetViews>
  <sheetFormatPr defaultColWidth="8.5703125" defaultRowHeight="12.75"/>
  <cols>
    <col min="1" max="1" width="2.5703125" customWidth="1"/>
    <col min="2" max="2" width="6.42578125" customWidth="1"/>
    <col min="3" max="3" width="52" customWidth="1"/>
    <col min="4" max="4" width="17.5703125" bestFit="1" customWidth="1"/>
    <col min="5" max="5" width="11.5703125" bestFit="1" customWidth="1"/>
    <col min="6" max="6" width="16.5703125" customWidth="1"/>
    <col min="7" max="7" width="11.5703125" bestFit="1" customWidth="1"/>
    <col min="8" max="8" width="17.5703125" bestFit="1" customWidth="1"/>
    <col min="9" max="9" width="11.5703125" bestFit="1" customWidth="1"/>
    <col min="10" max="10" width="17.5703125" bestFit="1" customWidth="1"/>
    <col min="11" max="11" width="11.5703125" bestFit="1" customWidth="1"/>
    <col min="12" max="12" width="17.5703125" bestFit="1" customWidth="1"/>
    <col min="13" max="13" width="11.5703125" bestFit="1" customWidth="1"/>
    <col min="14" max="14" width="16.42578125" customWidth="1"/>
    <col min="15" max="15" width="2.5703125" customWidth="1"/>
  </cols>
  <sheetData>
    <row r="1" spans="1:28" s="1" customFormat="1" ht="17.25" customHeight="1">
      <c r="A1" s="6"/>
      <c r="B1" s="3" t="s">
        <v>0</v>
      </c>
      <c r="C1" s="4"/>
      <c r="D1" s="4"/>
      <c r="E1" s="4"/>
      <c r="F1" s="4"/>
      <c r="G1" s="4"/>
      <c r="H1" s="4"/>
      <c r="I1" s="4"/>
      <c r="K1" s="4"/>
      <c r="M1" s="4"/>
      <c r="N1" s="5" t="s">
        <v>49</v>
      </c>
    </row>
    <row r="2" spans="1:28" s="1" customFormat="1" ht="17.25" customHeight="1">
      <c r="A2" s="6"/>
      <c r="B2" s="3"/>
      <c r="C2" s="4"/>
      <c r="D2" s="4"/>
      <c r="E2" s="4"/>
      <c r="F2" s="4"/>
      <c r="G2" s="4"/>
      <c r="H2" s="4"/>
      <c r="I2" s="4"/>
      <c r="K2" s="4"/>
      <c r="M2" s="4"/>
      <c r="N2" s="5" t="s">
        <v>2</v>
      </c>
    </row>
    <row r="3" spans="1:28" s="1" customFormat="1" ht="17.25" customHeight="1">
      <c r="A3" s="6"/>
      <c r="B3" s="104"/>
      <c r="C3" s="4"/>
      <c r="D3" s="4"/>
      <c r="E3" s="4"/>
      <c r="F3" s="4"/>
      <c r="G3" s="4"/>
      <c r="H3" s="4"/>
      <c r="I3" s="4"/>
      <c r="K3" s="4"/>
      <c r="M3" s="4"/>
      <c r="N3" s="5" t="s">
        <v>50</v>
      </c>
    </row>
    <row r="4" spans="1:28" s="1" customFormat="1" ht="17.25" customHeight="1">
      <c r="A4" s="6"/>
      <c r="B4" s="6"/>
      <c r="C4" s="4"/>
      <c r="D4" s="4"/>
      <c r="E4" s="4"/>
      <c r="F4" s="4"/>
      <c r="G4" s="4"/>
      <c r="H4" s="4"/>
      <c r="I4" s="4"/>
      <c r="K4" s="4"/>
      <c r="M4" s="4"/>
      <c r="N4" s="5" t="s">
        <v>90</v>
      </c>
    </row>
    <row r="5" spans="1:28" s="1" customFormat="1" ht="17.25" customHeight="1">
      <c r="A5" s="6"/>
      <c r="B5" s="6"/>
      <c r="C5" s="4"/>
      <c r="D5" s="4"/>
      <c r="E5" s="4"/>
      <c r="F5" s="4"/>
      <c r="G5" s="4"/>
      <c r="H5" s="4"/>
      <c r="I5" s="4"/>
      <c r="K5" s="4"/>
      <c r="M5" s="4"/>
      <c r="N5" s="5" t="s">
        <v>5</v>
      </c>
    </row>
    <row r="6" spans="1:28" s="1" customFormat="1" ht="17.25" customHeight="1">
      <c r="A6" s="4"/>
      <c r="B6" s="4"/>
      <c r="C6" s="4"/>
      <c r="D6" s="4"/>
      <c r="E6" s="4"/>
      <c r="F6" s="4"/>
      <c r="G6" s="4"/>
      <c r="H6" s="4"/>
      <c r="I6" s="4"/>
      <c r="K6" s="4"/>
      <c r="M6" s="4"/>
      <c r="N6" s="5" t="s">
        <v>120</v>
      </c>
    </row>
    <row r="7" spans="1:28" s="1" customFormat="1" ht="17.25" customHeight="1">
      <c r="A7" s="6"/>
      <c r="B7" s="509" t="s">
        <v>120</v>
      </c>
      <c r="C7" s="509"/>
      <c r="D7" s="509"/>
      <c r="E7" s="509"/>
      <c r="F7" s="509"/>
      <c r="G7" s="509"/>
      <c r="H7" s="509"/>
      <c r="I7" s="509"/>
      <c r="J7" s="509"/>
      <c r="K7" s="509"/>
      <c r="L7" s="509"/>
      <c r="M7" s="509"/>
      <c r="N7" s="509"/>
    </row>
    <row r="8" spans="1:28" s="1" customFormat="1" ht="17.25" customHeight="1">
      <c r="A8" s="4"/>
      <c r="B8" s="510" t="s">
        <v>109</v>
      </c>
      <c r="C8" s="510"/>
      <c r="D8" s="510"/>
      <c r="E8" s="510"/>
      <c r="F8" s="510"/>
      <c r="G8" s="510"/>
      <c r="H8" s="510"/>
      <c r="I8" s="510"/>
      <c r="J8" s="510"/>
      <c r="K8" s="510"/>
      <c r="L8" s="510"/>
      <c r="M8" s="510"/>
      <c r="N8" s="510"/>
    </row>
    <row r="9" spans="1:28" s="1" customFormat="1" ht="17.25" customHeight="1" thickBot="1">
      <c r="A9" s="217"/>
      <c r="B9" s="217"/>
      <c r="C9" s="218"/>
      <c r="D9" s="218"/>
      <c r="E9" s="218"/>
      <c r="F9" s="218"/>
      <c r="G9" s="218"/>
      <c r="H9" s="218"/>
      <c r="I9" s="218"/>
      <c r="J9" s="219"/>
      <c r="K9" s="217"/>
      <c r="L9" s="217"/>
      <c r="M9" s="217"/>
      <c r="N9" s="219"/>
    </row>
    <row r="10" spans="1:28" ht="17.25" customHeight="1">
      <c r="A10" s="28"/>
      <c r="B10" s="56" t="s">
        <v>8</v>
      </c>
      <c r="C10" s="9"/>
      <c r="D10" s="9">
        <v>2025</v>
      </c>
      <c r="E10" s="31" t="s">
        <v>40</v>
      </c>
      <c r="F10" s="9">
        <v>2025</v>
      </c>
      <c r="G10" s="31" t="s">
        <v>62</v>
      </c>
      <c r="H10" s="9">
        <v>2026</v>
      </c>
      <c r="I10" s="31" t="s">
        <v>41</v>
      </c>
      <c r="J10" s="9">
        <v>2026</v>
      </c>
      <c r="K10" s="31" t="s">
        <v>46</v>
      </c>
      <c r="L10" s="9">
        <v>2027</v>
      </c>
      <c r="M10" s="31" t="s">
        <v>42</v>
      </c>
      <c r="N10" s="10">
        <v>2028</v>
      </c>
    </row>
    <row r="11" spans="1:28" ht="17.25" customHeight="1" thickBot="1">
      <c r="A11" s="28"/>
      <c r="B11" s="57" t="s">
        <v>9</v>
      </c>
      <c r="C11" s="12" t="s">
        <v>43</v>
      </c>
      <c r="D11" s="128" t="s">
        <v>64</v>
      </c>
      <c r="E11" s="12" t="s">
        <v>44</v>
      </c>
      <c r="F11" s="128" t="s">
        <v>12</v>
      </c>
      <c r="G11" s="12" t="s">
        <v>44</v>
      </c>
      <c r="H11" s="128" t="s">
        <v>64</v>
      </c>
      <c r="I11" s="12" t="s">
        <v>44</v>
      </c>
      <c r="J11" s="128" t="s">
        <v>12</v>
      </c>
      <c r="K11" s="12" t="s">
        <v>44</v>
      </c>
      <c r="L11" s="128" t="s">
        <v>31</v>
      </c>
      <c r="M11" s="12" t="s">
        <v>44</v>
      </c>
      <c r="N11" s="13" t="s">
        <v>31</v>
      </c>
    </row>
    <row r="12" spans="1:28" ht="17.25" customHeight="1">
      <c r="A12" s="28"/>
      <c r="B12" s="221"/>
      <c r="C12" s="51"/>
      <c r="D12" s="51" t="s">
        <v>13</v>
      </c>
      <c r="E12" s="51" t="s">
        <v>14</v>
      </c>
      <c r="F12" s="52" t="s">
        <v>15</v>
      </c>
      <c r="G12" s="51" t="s">
        <v>16</v>
      </c>
      <c r="H12" s="51" t="s">
        <v>17</v>
      </c>
      <c r="I12" s="52" t="s">
        <v>18</v>
      </c>
      <c r="J12" s="52" t="s">
        <v>19</v>
      </c>
      <c r="K12" s="52" t="s">
        <v>20</v>
      </c>
      <c r="L12" s="52" t="s">
        <v>21</v>
      </c>
      <c r="M12" s="52" t="s">
        <v>22</v>
      </c>
      <c r="N12" s="222" t="s">
        <v>23</v>
      </c>
    </row>
    <row r="13" spans="1:28" ht="17.25" customHeight="1">
      <c r="A13" s="28"/>
      <c r="B13" s="58"/>
      <c r="C13" s="32"/>
      <c r="D13" s="32" t="s">
        <v>110</v>
      </c>
      <c r="E13" s="32"/>
      <c r="F13" s="32"/>
      <c r="G13" s="32"/>
      <c r="H13" s="32" t="s">
        <v>110</v>
      </c>
      <c r="I13" s="46"/>
      <c r="J13" s="106"/>
      <c r="K13" s="106"/>
      <c r="L13" s="106"/>
      <c r="M13" s="106"/>
      <c r="N13" s="108"/>
    </row>
    <row r="14" spans="1:28" ht="17.25" customHeight="1">
      <c r="A14" s="28"/>
      <c r="B14" s="18"/>
      <c r="C14" s="21"/>
      <c r="D14" s="161"/>
      <c r="E14" s="161"/>
      <c r="F14" s="161"/>
      <c r="G14" s="161"/>
      <c r="H14" s="161"/>
      <c r="I14" s="161"/>
      <c r="J14" s="161"/>
      <c r="K14" s="161"/>
      <c r="L14" s="161"/>
      <c r="M14" s="161"/>
      <c r="N14" s="162"/>
    </row>
    <row r="15" spans="1:28" ht="17.25" customHeight="1">
      <c r="A15" s="28"/>
      <c r="B15" s="18">
        <v>17</v>
      </c>
      <c r="C15" s="224" t="s">
        <v>100</v>
      </c>
      <c r="D15" s="116">
        <v>0.52443236159999995</v>
      </c>
      <c r="E15" s="116">
        <f>F15-D15</f>
        <v>0</v>
      </c>
      <c r="F15" s="49">
        <v>0.52443236159999984</v>
      </c>
      <c r="G15" s="116">
        <f>J15-F15</f>
        <v>1.0628647232000077E-2</v>
      </c>
      <c r="H15" s="49">
        <v>0.53506100883200003</v>
      </c>
      <c r="I15" s="116">
        <f>J15-H15</f>
        <v>0</v>
      </c>
      <c r="J15" s="49">
        <v>0.53506100883199992</v>
      </c>
      <c r="K15" s="116">
        <f>L15-J15</f>
        <v>-3.5061008831999918E-2</v>
      </c>
      <c r="L15" s="49">
        <v>0.5</v>
      </c>
      <c r="M15" s="116">
        <f>N15-L15</f>
        <v>9.9999999999999978E-2</v>
      </c>
      <c r="N15" s="174">
        <v>0.6</v>
      </c>
      <c r="P15" s="225"/>
      <c r="Q15" s="225"/>
      <c r="R15" s="225"/>
      <c r="S15" s="225"/>
      <c r="T15" s="225"/>
      <c r="U15" s="225"/>
      <c r="V15" s="225"/>
      <c r="W15" s="225"/>
      <c r="X15" s="225"/>
      <c r="Y15" s="225"/>
      <c r="Z15" s="225"/>
      <c r="AA15" s="225"/>
      <c r="AB15" s="225"/>
    </row>
    <row r="16" spans="1:28" ht="17.25" customHeight="1">
      <c r="A16" s="28"/>
      <c r="B16" s="18">
        <f>B15+1</f>
        <v>18</v>
      </c>
      <c r="C16" s="21" t="s">
        <v>101</v>
      </c>
      <c r="D16" s="116">
        <v>20.29647135272106</v>
      </c>
      <c r="E16" s="116">
        <f>F16-D16</f>
        <v>25.667653599324648</v>
      </c>
      <c r="F16" s="49">
        <v>45.964124952045708</v>
      </c>
      <c r="G16" s="116">
        <f>J16-F16</f>
        <v>-16.090694232045706</v>
      </c>
      <c r="H16" s="116">
        <v>24.281467646649357</v>
      </c>
      <c r="I16" s="116">
        <f>J16-H16</f>
        <v>5.5919630733506445</v>
      </c>
      <c r="J16" s="116">
        <v>29.873430720000002</v>
      </c>
      <c r="K16" s="116">
        <f>L16-J16</f>
        <v>5.4691937799999977</v>
      </c>
      <c r="L16" s="116">
        <v>35.342624499999999</v>
      </c>
      <c r="M16" s="116">
        <f>N16-L16</f>
        <v>-10.322106460000001</v>
      </c>
      <c r="N16" s="129">
        <v>25.020518039999999</v>
      </c>
      <c r="P16" s="225"/>
      <c r="Q16" s="225"/>
      <c r="R16" s="225"/>
      <c r="S16" s="225"/>
      <c r="T16" s="225"/>
      <c r="U16" s="225"/>
      <c r="V16" s="225"/>
      <c r="W16" s="225"/>
      <c r="X16" s="225"/>
      <c r="Y16" s="225"/>
      <c r="Z16" s="225"/>
      <c r="AA16" s="225"/>
      <c r="AB16" s="225"/>
    </row>
    <row r="17" spans="1:28" ht="17.25" customHeight="1" thickBot="1">
      <c r="A17" s="28"/>
      <c r="B17" s="18">
        <f t="shared" ref="B17:B18" si="0">B16+1</f>
        <v>19</v>
      </c>
      <c r="C17" s="197" t="s">
        <v>102</v>
      </c>
      <c r="D17" s="118">
        <v>0.69468464271480002</v>
      </c>
      <c r="E17" s="118">
        <f>F17-D17</f>
        <v>3.1535728519993533E-4</v>
      </c>
      <c r="F17" s="227">
        <v>0.69499999999999995</v>
      </c>
      <c r="G17" s="118">
        <f>J17-F17</f>
        <v>1.7051758783199977E-2</v>
      </c>
      <c r="H17" s="118">
        <v>0.71205175878270011</v>
      </c>
      <c r="I17" s="118">
        <f>J17-H17</f>
        <v>4.9982240568624547E-13</v>
      </c>
      <c r="J17" s="118">
        <v>0.71205175878319993</v>
      </c>
      <c r="K17" s="118">
        <f>L17-J17</f>
        <v>1.7801293969100018E-2</v>
      </c>
      <c r="L17" s="118">
        <v>0.72985305275229995</v>
      </c>
      <c r="M17" s="118">
        <f>N17-L17</f>
        <v>1.8246326318800077E-2</v>
      </c>
      <c r="N17" s="59">
        <v>0.74809937907110002</v>
      </c>
      <c r="P17" s="225"/>
      <c r="Q17" s="225"/>
      <c r="R17" s="225"/>
      <c r="S17" s="225"/>
      <c r="T17" s="225"/>
      <c r="U17" s="225"/>
      <c r="V17" s="225"/>
      <c r="W17" s="225"/>
      <c r="X17" s="225"/>
      <c r="Y17" s="225"/>
      <c r="Z17" s="225"/>
      <c r="AA17" s="225"/>
      <c r="AB17" s="225"/>
    </row>
    <row r="18" spans="1:28" ht="17.25" customHeight="1">
      <c r="A18" s="28"/>
      <c r="B18" s="18">
        <f t="shared" si="0"/>
        <v>20</v>
      </c>
      <c r="C18" s="197" t="s">
        <v>103</v>
      </c>
      <c r="D18" s="119">
        <f t="shared" ref="D18:N18" si="1">SUM(D15:D17)</f>
        <v>21.51558835703586</v>
      </c>
      <c r="E18" s="119">
        <f t="shared" si="1"/>
        <v>25.667968956609847</v>
      </c>
      <c r="F18" s="119">
        <f t="shared" si="1"/>
        <v>47.183557313645707</v>
      </c>
      <c r="G18" s="119">
        <f t="shared" si="1"/>
        <v>-16.063013826030506</v>
      </c>
      <c r="H18" s="119">
        <f t="shared" si="1"/>
        <v>25.528580414264056</v>
      </c>
      <c r="I18" s="119">
        <f t="shared" si="1"/>
        <v>5.5919630733511445</v>
      </c>
      <c r="J18" s="119">
        <f t="shared" si="1"/>
        <v>31.120543487615201</v>
      </c>
      <c r="K18" s="119">
        <f t="shared" si="1"/>
        <v>5.451934065137098</v>
      </c>
      <c r="L18" s="119">
        <f t="shared" si="1"/>
        <v>36.572477552752297</v>
      </c>
      <c r="M18" s="119">
        <f t="shared" si="1"/>
        <v>-10.2038601336812</v>
      </c>
      <c r="N18" s="134">
        <f t="shared" si="1"/>
        <v>26.3686174190711</v>
      </c>
      <c r="P18" s="225"/>
      <c r="Q18" s="226"/>
      <c r="R18" s="225"/>
      <c r="S18" s="225"/>
      <c r="T18" s="225"/>
      <c r="U18" s="225"/>
      <c r="V18" s="225"/>
      <c r="W18" s="225"/>
      <c r="X18" s="225"/>
      <c r="Y18" s="225"/>
      <c r="Z18" s="225"/>
      <c r="AA18" s="225"/>
      <c r="AB18" s="225"/>
    </row>
    <row r="19" spans="1:28" ht="17.25" customHeight="1">
      <c r="A19" s="28"/>
      <c r="B19" s="18"/>
      <c r="C19" s="21"/>
      <c r="D19" s="116"/>
      <c r="E19" s="116"/>
      <c r="F19" s="116"/>
      <c r="G19" s="116"/>
      <c r="H19" s="116"/>
      <c r="I19" s="116"/>
      <c r="J19" s="116"/>
      <c r="K19" s="116"/>
      <c r="L19" s="116"/>
      <c r="M19" s="116"/>
      <c r="N19" s="129"/>
      <c r="P19" s="225"/>
      <c r="Q19" s="225"/>
      <c r="R19" s="225"/>
      <c r="S19" s="225"/>
      <c r="T19" s="225"/>
      <c r="U19" s="225"/>
      <c r="V19" s="225"/>
      <c r="W19" s="225"/>
      <c r="X19" s="225"/>
      <c r="Y19" s="225"/>
      <c r="Z19" s="225"/>
      <c r="AA19" s="225"/>
      <c r="AB19" s="225"/>
    </row>
    <row r="20" spans="1:28" ht="17.25" customHeight="1">
      <c r="A20" s="28"/>
      <c r="B20" s="18">
        <f>B18+1</f>
        <v>21</v>
      </c>
      <c r="C20" s="197" t="s">
        <v>104</v>
      </c>
      <c r="D20" s="116">
        <v>27.12</v>
      </c>
      <c r="E20" s="116">
        <f>F20-D20</f>
        <v>0.89000000000001123</v>
      </c>
      <c r="F20" s="49">
        <v>28.010000000000012</v>
      </c>
      <c r="G20" s="116">
        <f>J20-F20</f>
        <v>0.80999999999998806</v>
      </c>
      <c r="H20" s="239">
        <v>27.48</v>
      </c>
      <c r="I20" s="116">
        <f>J20-H20</f>
        <v>1.3399999999999999</v>
      </c>
      <c r="J20" s="239">
        <v>28.82</v>
      </c>
      <c r="K20" s="116">
        <f>L20-J20</f>
        <v>4.908927999984769E-4</v>
      </c>
      <c r="L20" s="239">
        <v>28.820490892799999</v>
      </c>
      <c r="M20" s="116">
        <f>N20-L20</f>
        <v>0.78656941860435126</v>
      </c>
      <c r="N20" s="244">
        <v>29.60706031140435</v>
      </c>
      <c r="P20" s="225"/>
      <c r="Q20" s="226"/>
      <c r="R20" s="225"/>
      <c r="S20" s="225"/>
      <c r="T20" s="225"/>
      <c r="U20" s="225"/>
      <c r="V20" s="225"/>
      <c r="W20" s="225"/>
      <c r="X20" s="225"/>
      <c r="Y20" s="225"/>
      <c r="Z20" s="225"/>
      <c r="AA20" s="225"/>
      <c r="AB20" s="225"/>
    </row>
    <row r="21" spans="1:28" ht="17.25" customHeight="1" thickBot="1">
      <c r="A21" s="28"/>
      <c r="B21" s="18">
        <f>B20+1</f>
        <v>22</v>
      </c>
      <c r="C21" s="19" t="s">
        <v>113</v>
      </c>
      <c r="D21" s="118">
        <v>169.73892871595024</v>
      </c>
      <c r="E21" s="118">
        <f>F21-D21</f>
        <v>24.390284395065692</v>
      </c>
      <c r="F21" s="227">
        <v>194.12921311101593</v>
      </c>
      <c r="G21" s="118">
        <f>J21-F21</f>
        <v>1.1654423889840757</v>
      </c>
      <c r="H21" s="118">
        <v>168.02173568518862</v>
      </c>
      <c r="I21" s="118">
        <f>J21-H21</f>
        <v>27.272919814811388</v>
      </c>
      <c r="J21" s="118">
        <v>195.2946555</v>
      </c>
      <c r="K21" s="118">
        <f>L21-J21</f>
        <v>-25.404292700000013</v>
      </c>
      <c r="L21" s="118">
        <v>169.89036279999999</v>
      </c>
      <c r="M21" s="118">
        <f>N21-L21</f>
        <v>31.145330900000005</v>
      </c>
      <c r="N21" s="59">
        <v>201.0356937</v>
      </c>
      <c r="P21" s="225"/>
      <c r="Q21" s="226"/>
      <c r="R21" s="225"/>
      <c r="S21" s="225"/>
      <c r="T21" s="225"/>
      <c r="U21" s="225"/>
      <c r="V21" s="225"/>
      <c r="W21" s="225"/>
      <c r="X21" s="225"/>
      <c r="Y21" s="225"/>
      <c r="Z21" s="225"/>
      <c r="AA21" s="225"/>
      <c r="AB21" s="225"/>
    </row>
    <row r="22" spans="1:28" ht="17.25" customHeight="1">
      <c r="A22" s="28"/>
      <c r="B22" s="18">
        <f>B21+1</f>
        <v>23</v>
      </c>
      <c r="C22" s="19" t="s">
        <v>106</v>
      </c>
      <c r="D22" s="119">
        <f t="shared" ref="D22:N22" si="2">SUM(D20:D21)</f>
        <v>196.85892871595024</v>
      </c>
      <c r="E22" s="119">
        <f t="shared" si="2"/>
        <v>25.280284395065703</v>
      </c>
      <c r="F22" s="119">
        <f t="shared" si="2"/>
        <v>222.13921311101595</v>
      </c>
      <c r="G22" s="119">
        <f t="shared" si="2"/>
        <v>1.9754423889840638</v>
      </c>
      <c r="H22" s="119">
        <f t="shared" si="2"/>
        <v>195.50173568518861</v>
      </c>
      <c r="I22" s="119">
        <f t="shared" si="2"/>
        <v>28.612919814811388</v>
      </c>
      <c r="J22" s="119">
        <f t="shared" si="2"/>
        <v>224.1146555</v>
      </c>
      <c r="K22" s="119">
        <f t="shared" si="2"/>
        <v>-25.403801807200015</v>
      </c>
      <c r="L22" s="119">
        <f t="shared" si="2"/>
        <v>198.71085369279999</v>
      </c>
      <c r="M22" s="119">
        <f t="shared" si="2"/>
        <v>31.931900318604356</v>
      </c>
      <c r="N22" s="134">
        <f t="shared" si="2"/>
        <v>230.64275401140435</v>
      </c>
      <c r="P22" s="225"/>
      <c r="Q22" s="225"/>
      <c r="R22" s="225"/>
      <c r="S22" s="225"/>
      <c r="T22" s="225"/>
      <c r="U22" s="225"/>
      <c r="V22" s="225"/>
      <c r="W22" s="225"/>
      <c r="X22" s="225"/>
      <c r="Y22" s="225"/>
      <c r="Z22" s="225"/>
      <c r="AA22" s="225"/>
      <c r="AB22" s="225"/>
    </row>
    <row r="23" spans="1:28" ht="17.25" customHeight="1" thickBot="1">
      <c r="A23" s="28"/>
      <c r="B23" s="22"/>
      <c r="C23" s="19"/>
      <c r="D23" s="233"/>
      <c r="E23" s="233"/>
      <c r="F23" s="233"/>
      <c r="G23" s="233"/>
      <c r="H23" s="233"/>
      <c r="I23" s="233"/>
      <c r="J23" s="233"/>
      <c r="K23" s="233"/>
      <c r="L23" s="233"/>
      <c r="M23" s="233"/>
      <c r="N23" s="234"/>
      <c r="P23" s="225"/>
      <c r="Q23" s="225"/>
      <c r="R23" s="225"/>
      <c r="S23" s="225"/>
      <c r="T23" s="225"/>
      <c r="U23" s="225"/>
      <c r="V23" s="225"/>
      <c r="W23" s="225"/>
      <c r="X23" s="225"/>
      <c r="Y23" s="225"/>
      <c r="Z23" s="225"/>
      <c r="AA23" s="225"/>
      <c r="AB23" s="225"/>
    </row>
    <row r="24" spans="1:28" ht="24" customHeight="1" thickBot="1">
      <c r="A24" s="28"/>
      <c r="B24" s="24">
        <f>B22+1</f>
        <v>24</v>
      </c>
      <c r="C24" s="206" t="s">
        <v>121</v>
      </c>
      <c r="D24" s="118">
        <f>D18+D22</f>
        <v>218.37451707298609</v>
      </c>
      <c r="E24" s="245">
        <f>F24-D24</f>
        <v>50.948253351675561</v>
      </c>
      <c r="F24" s="118">
        <f t="shared" ref="F24:N24" si="3">F18+F22</f>
        <v>269.32277042466166</v>
      </c>
      <c r="G24" s="245">
        <f>J24-F24</f>
        <v>-14.087571437046449</v>
      </c>
      <c r="H24" s="118">
        <f t="shared" si="3"/>
        <v>221.03031609945265</v>
      </c>
      <c r="I24" s="245">
        <f>J24-H24</f>
        <v>34.204882888162558</v>
      </c>
      <c r="J24" s="118">
        <f t="shared" si="3"/>
        <v>255.23519898761521</v>
      </c>
      <c r="K24" s="245">
        <f>L24-J24</f>
        <v>-19.951867742062916</v>
      </c>
      <c r="L24" s="118">
        <f t="shared" si="3"/>
        <v>235.28333124555229</v>
      </c>
      <c r="M24" s="245">
        <f>N24-L24</f>
        <v>21.728040184923145</v>
      </c>
      <c r="N24" s="59">
        <f t="shared" si="3"/>
        <v>257.01137143047544</v>
      </c>
      <c r="P24" s="225"/>
      <c r="Q24" s="226"/>
      <c r="R24" s="225"/>
      <c r="S24" s="225"/>
      <c r="T24" s="225"/>
      <c r="U24" s="225"/>
      <c r="V24" s="225"/>
      <c r="W24" s="225"/>
      <c r="X24" s="225"/>
      <c r="Y24" s="225"/>
      <c r="Z24" s="225"/>
      <c r="AA24" s="225"/>
      <c r="AB24" s="225"/>
    </row>
    <row r="25" spans="1:28" ht="17.25" customHeight="1">
      <c r="A25" s="28"/>
      <c r="B25" s="28"/>
      <c r="C25" s="28"/>
      <c r="D25" s="28"/>
      <c r="E25" s="28"/>
      <c r="F25" s="28"/>
      <c r="G25" s="28"/>
      <c r="H25" s="28"/>
      <c r="I25" s="28"/>
      <c r="J25" s="28"/>
      <c r="K25" s="28"/>
      <c r="L25" s="28"/>
      <c r="M25" s="28"/>
      <c r="Q25" s="220"/>
    </row>
    <row r="26" spans="1:28" ht="17.25" customHeight="1" thickBot="1">
      <c r="A26" s="28"/>
      <c r="B26" s="28"/>
      <c r="C26" s="28"/>
      <c r="D26" s="28"/>
      <c r="E26" s="28"/>
      <c r="F26" s="28"/>
      <c r="G26" s="28"/>
      <c r="H26" s="28"/>
      <c r="I26" s="28"/>
      <c r="J26" s="28"/>
      <c r="K26" s="28"/>
      <c r="L26" s="28"/>
      <c r="M26" s="28"/>
      <c r="Q26" s="220"/>
    </row>
    <row r="27" spans="1:28" ht="17.25" customHeight="1">
      <c r="A27" s="28"/>
      <c r="B27" s="56" t="s">
        <v>8</v>
      </c>
      <c r="C27" s="9"/>
      <c r="D27" s="9">
        <v>2028</v>
      </c>
      <c r="E27" s="31" t="s">
        <v>40</v>
      </c>
      <c r="F27" s="68">
        <v>2029</v>
      </c>
      <c r="G27" s="31" t="s">
        <v>45</v>
      </c>
      <c r="H27" s="9">
        <v>2030</v>
      </c>
      <c r="I27" s="72" t="s">
        <v>41</v>
      </c>
      <c r="J27" s="10">
        <v>2031</v>
      </c>
      <c r="K27" s="28"/>
      <c r="L27" s="28"/>
      <c r="M27" s="28"/>
      <c r="Q27" s="220"/>
    </row>
    <row r="28" spans="1:28" ht="17.25" customHeight="1" thickBot="1">
      <c r="A28" s="28"/>
      <c r="B28" s="57" t="s">
        <v>9</v>
      </c>
      <c r="C28" s="12" t="s">
        <v>43</v>
      </c>
      <c r="D28" s="128" t="s">
        <v>31</v>
      </c>
      <c r="E28" s="12" t="s">
        <v>44</v>
      </c>
      <c r="F28" s="168" t="s">
        <v>31</v>
      </c>
      <c r="G28" s="12" t="s">
        <v>44</v>
      </c>
      <c r="H28" s="128" t="s">
        <v>31</v>
      </c>
      <c r="I28" s="73" t="s">
        <v>44</v>
      </c>
      <c r="J28" s="148" t="s">
        <v>31</v>
      </c>
      <c r="K28" s="28"/>
      <c r="L28" s="28"/>
      <c r="M28" s="28"/>
      <c r="Q28" s="220"/>
    </row>
    <row r="29" spans="1:28" ht="17.25" customHeight="1">
      <c r="A29" s="28"/>
      <c r="B29" s="58"/>
      <c r="C29" s="32"/>
      <c r="D29" s="32" t="s">
        <v>13</v>
      </c>
      <c r="E29" s="32" t="s">
        <v>14</v>
      </c>
      <c r="F29" s="69" t="s">
        <v>15</v>
      </c>
      <c r="G29" s="32" t="s">
        <v>16</v>
      </c>
      <c r="H29" s="32" t="s">
        <v>17</v>
      </c>
      <c r="I29" s="74" t="s">
        <v>18</v>
      </c>
      <c r="J29" s="40" t="s">
        <v>19</v>
      </c>
      <c r="K29" s="28"/>
      <c r="L29" s="28"/>
      <c r="M29" s="28"/>
      <c r="Q29" s="220"/>
    </row>
    <row r="30" spans="1:28" ht="17.25" customHeight="1">
      <c r="A30" s="28"/>
      <c r="B30" s="18"/>
      <c r="C30" s="21"/>
      <c r="D30" s="116"/>
      <c r="E30" s="116"/>
      <c r="F30" s="170"/>
      <c r="G30" s="116"/>
      <c r="H30" s="116"/>
      <c r="I30" s="246"/>
      <c r="J30" s="129"/>
      <c r="K30" s="28"/>
      <c r="L30" s="28"/>
      <c r="M30" s="28"/>
      <c r="Q30" s="220"/>
    </row>
    <row r="31" spans="1:28" ht="17.25" customHeight="1">
      <c r="A31" s="28"/>
      <c r="B31" s="18">
        <f>B24+1</f>
        <v>25</v>
      </c>
      <c r="C31" s="224" t="s">
        <v>100</v>
      </c>
      <c r="D31" s="116">
        <f>N15</f>
        <v>0.6</v>
      </c>
      <c r="E31" s="161">
        <f>F31-D31</f>
        <v>0</v>
      </c>
      <c r="F31" s="172">
        <v>0.6</v>
      </c>
      <c r="G31" s="116">
        <f>H31-F31</f>
        <v>0</v>
      </c>
      <c r="H31" s="49">
        <v>0.6</v>
      </c>
      <c r="I31" s="116">
        <f>J31-H31</f>
        <v>0</v>
      </c>
      <c r="J31" s="174">
        <v>0.6</v>
      </c>
      <c r="K31" s="28"/>
      <c r="L31" s="28"/>
      <c r="M31" s="28"/>
      <c r="Q31" s="220"/>
    </row>
    <row r="32" spans="1:28" ht="17.25" customHeight="1">
      <c r="A32" s="28"/>
      <c r="B32" s="18">
        <f>B31+1</f>
        <v>26</v>
      </c>
      <c r="C32" s="21" t="s">
        <v>101</v>
      </c>
      <c r="D32" s="116">
        <f>N16</f>
        <v>25.020518039999999</v>
      </c>
      <c r="E32" s="161">
        <f>F32-D32</f>
        <v>-0.35050485000000009</v>
      </c>
      <c r="F32" s="170">
        <v>24.670013189999999</v>
      </c>
      <c r="G32" s="116">
        <f>H32-F32</f>
        <v>-10.090159149999998</v>
      </c>
      <c r="H32" s="116">
        <v>14.579854040000001</v>
      </c>
      <c r="I32" s="116">
        <f>J32-H32</f>
        <v>9.2213274699999985</v>
      </c>
      <c r="J32" s="129">
        <v>23.801181509999999</v>
      </c>
      <c r="K32" s="28"/>
      <c r="L32" s="28"/>
      <c r="M32" s="28"/>
      <c r="Q32" s="226"/>
      <c r="R32" s="225"/>
    </row>
    <row r="33" spans="1:18" ht="17.25" customHeight="1" thickBot="1">
      <c r="A33" s="28"/>
      <c r="B33" s="18">
        <f>B32+1</f>
        <v>27</v>
      </c>
      <c r="C33" s="197" t="s">
        <v>102</v>
      </c>
      <c r="D33" s="118">
        <f>N17</f>
        <v>0.74809937907110002</v>
      </c>
      <c r="E33" s="245">
        <f>F33-D33</f>
        <v>1.8702484476800008E-2</v>
      </c>
      <c r="F33" s="175">
        <v>0.76680186354790003</v>
      </c>
      <c r="G33" s="118">
        <f>H33-F33</f>
        <v>1.9170046588699918E-2</v>
      </c>
      <c r="H33" s="118">
        <v>0.78597191013659995</v>
      </c>
      <c r="I33" s="118">
        <f>J33-H33</f>
        <v>1.9649297753400075E-2</v>
      </c>
      <c r="J33" s="59">
        <v>0.80562120789000002</v>
      </c>
      <c r="K33" s="28"/>
      <c r="L33" s="28"/>
      <c r="M33" s="28"/>
      <c r="Q33" s="226"/>
      <c r="R33" s="225"/>
    </row>
    <row r="34" spans="1:18" ht="17.25" customHeight="1">
      <c r="A34" s="28"/>
      <c r="B34" s="18">
        <f>B33+1</f>
        <v>28</v>
      </c>
      <c r="C34" s="197" t="s">
        <v>103</v>
      </c>
      <c r="D34" s="119">
        <f t="shared" ref="D34:J34" si="4">SUM(D31:D33)</f>
        <v>26.3686174190711</v>
      </c>
      <c r="E34" s="153">
        <f t="shared" si="4"/>
        <v>-0.33180236552320008</v>
      </c>
      <c r="F34" s="176">
        <f t="shared" si="4"/>
        <v>26.036815053547901</v>
      </c>
      <c r="G34" s="119">
        <f t="shared" si="4"/>
        <v>-10.070989103411298</v>
      </c>
      <c r="H34" s="119">
        <f t="shared" si="4"/>
        <v>15.965825950136601</v>
      </c>
      <c r="I34" s="119">
        <f t="shared" si="4"/>
        <v>9.2409767677533985</v>
      </c>
      <c r="J34" s="134">
        <f t="shared" si="4"/>
        <v>25.20680271789</v>
      </c>
      <c r="K34" s="28"/>
      <c r="L34" s="28"/>
      <c r="M34" s="28"/>
      <c r="Q34" s="226"/>
      <c r="R34" s="225"/>
    </row>
    <row r="35" spans="1:18" ht="17.25" customHeight="1">
      <c r="A35" s="28"/>
      <c r="B35" s="18"/>
      <c r="C35" s="21"/>
      <c r="D35" s="116"/>
      <c r="E35" s="161"/>
      <c r="F35" s="170"/>
      <c r="G35" s="116"/>
      <c r="H35" s="116"/>
      <c r="I35" s="116"/>
      <c r="J35" s="129"/>
      <c r="K35" s="28"/>
      <c r="L35" s="28"/>
      <c r="M35" s="28"/>
      <c r="Q35" s="226"/>
      <c r="R35" s="225"/>
    </row>
    <row r="36" spans="1:18" ht="17.25" customHeight="1">
      <c r="A36" s="28"/>
      <c r="B36" s="18">
        <f>B34+1</f>
        <v>29</v>
      </c>
      <c r="C36" s="197" t="s">
        <v>104</v>
      </c>
      <c r="D36" s="116">
        <f>N20</f>
        <v>29.60706031140435</v>
      </c>
      <c r="E36" s="161">
        <f>F36-D36</f>
        <v>-7.0603114043485959E-3</v>
      </c>
      <c r="F36" s="247">
        <v>29.6</v>
      </c>
      <c r="G36" s="116">
        <f>H36-F36</f>
        <v>0.79999999999999716</v>
      </c>
      <c r="H36" s="239">
        <v>30.4</v>
      </c>
      <c r="I36" s="116">
        <f>J36-H36</f>
        <v>0</v>
      </c>
      <c r="J36" s="244">
        <v>30.4</v>
      </c>
      <c r="K36" s="28"/>
      <c r="L36" s="28"/>
      <c r="M36" s="28"/>
      <c r="Q36" s="226"/>
      <c r="R36" s="225"/>
    </row>
    <row r="37" spans="1:18" ht="17.25" customHeight="1" thickBot="1">
      <c r="A37" s="28"/>
      <c r="B37" s="18">
        <f>B36+1</f>
        <v>30</v>
      </c>
      <c r="C37" s="19" t="s">
        <v>113</v>
      </c>
      <c r="D37" s="118">
        <f>N21</f>
        <v>201.0356937</v>
      </c>
      <c r="E37" s="245">
        <f>F37-D37</f>
        <v>-26.516571599999992</v>
      </c>
      <c r="F37" s="175">
        <v>174.5191221</v>
      </c>
      <c r="G37" s="118">
        <f>H37-F37</f>
        <v>43.566579300000001</v>
      </c>
      <c r="H37" s="118">
        <v>218.0857014</v>
      </c>
      <c r="I37" s="118">
        <f>J37-H37</f>
        <v>-40.042241399999995</v>
      </c>
      <c r="J37" s="59">
        <v>178.04346000000001</v>
      </c>
      <c r="K37" s="28"/>
      <c r="L37" s="28"/>
      <c r="M37" s="28"/>
      <c r="Q37" s="226"/>
      <c r="R37" s="225"/>
    </row>
    <row r="38" spans="1:18" ht="17.25" customHeight="1">
      <c r="A38" s="28"/>
      <c r="B38" s="18">
        <f>B37+1</f>
        <v>31</v>
      </c>
      <c r="C38" s="19" t="s">
        <v>106</v>
      </c>
      <c r="D38" s="119">
        <f t="shared" ref="D38:J38" si="5">SUM(D36:D37)</f>
        <v>230.64275401140435</v>
      </c>
      <c r="E38" s="119">
        <f t="shared" si="5"/>
        <v>-26.52363191140434</v>
      </c>
      <c r="F38" s="176">
        <f t="shared" si="5"/>
        <v>204.1191221</v>
      </c>
      <c r="G38" s="119">
        <f t="shared" si="5"/>
        <v>44.366579299999998</v>
      </c>
      <c r="H38" s="119">
        <f t="shared" si="5"/>
        <v>248.48570140000001</v>
      </c>
      <c r="I38" s="119">
        <f t="shared" si="5"/>
        <v>-40.042241399999995</v>
      </c>
      <c r="J38" s="134">
        <f t="shared" si="5"/>
        <v>208.44346000000002</v>
      </c>
      <c r="K38" s="28"/>
      <c r="L38" s="28"/>
      <c r="M38" s="28"/>
      <c r="Q38" s="226"/>
      <c r="R38" s="225"/>
    </row>
    <row r="39" spans="1:18" ht="17.25" customHeight="1" thickBot="1">
      <c r="A39" s="28"/>
      <c r="B39" s="22"/>
      <c r="C39" s="19"/>
      <c r="D39" s="233"/>
      <c r="E39" s="233"/>
      <c r="F39" s="248"/>
      <c r="G39" s="233"/>
      <c r="H39" s="233"/>
      <c r="I39" s="233"/>
      <c r="J39" s="234"/>
      <c r="K39" s="28"/>
      <c r="L39" s="28"/>
      <c r="M39" s="28"/>
      <c r="Q39" s="226"/>
      <c r="R39" s="225"/>
    </row>
    <row r="40" spans="1:18" ht="24" customHeight="1" thickBot="1">
      <c r="A40" s="28"/>
      <c r="B40" s="24">
        <f>B38+1</f>
        <v>32</v>
      </c>
      <c r="C40" s="206" t="s">
        <v>122</v>
      </c>
      <c r="D40" s="118">
        <f>D34+D38</f>
        <v>257.01137143047544</v>
      </c>
      <c r="E40" s="118">
        <f t="shared" ref="E40:I40" si="6">E34+E38</f>
        <v>-26.855434276927539</v>
      </c>
      <c r="F40" s="175">
        <f t="shared" si="6"/>
        <v>230.15593715354791</v>
      </c>
      <c r="G40" s="118">
        <f t="shared" si="6"/>
        <v>34.295590196588698</v>
      </c>
      <c r="H40" s="245">
        <f>H34+H38</f>
        <v>264.45152735013659</v>
      </c>
      <c r="I40" s="118">
        <f t="shared" si="6"/>
        <v>-30.801264632246596</v>
      </c>
      <c r="J40" s="249">
        <f>J34+J38</f>
        <v>233.65026271789003</v>
      </c>
      <c r="K40" s="28"/>
      <c r="L40" s="28"/>
      <c r="M40" s="28"/>
      <c r="Q40" s="226"/>
      <c r="R40" s="225"/>
    </row>
    <row r="41" spans="1:18" ht="17.25" customHeight="1">
      <c r="A41" s="28"/>
      <c r="B41" s="28"/>
      <c r="C41" s="28"/>
      <c r="D41" s="28"/>
      <c r="E41" s="28"/>
      <c r="F41" s="28"/>
      <c r="G41" s="28"/>
      <c r="H41" s="28"/>
      <c r="I41" s="28"/>
      <c r="J41" s="28"/>
      <c r="K41" s="28"/>
      <c r="L41" s="28"/>
      <c r="M41" s="28"/>
    </row>
    <row r="42" spans="1:18" ht="17.25" customHeight="1">
      <c r="A42" s="28"/>
      <c r="B42" s="210" t="s">
        <v>116</v>
      </c>
      <c r="C42" s="28"/>
      <c r="D42" s="28"/>
      <c r="E42" s="28"/>
      <c r="F42" s="28"/>
      <c r="G42" s="28"/>
      <c r="H42" s="28"/>
      <c r="I42" s="28"/>
      <c r="J42" s="28"/>
      <c r="K42" s="28"/>
      <c r="L42" s="28"/>
      <c r="M42" s="28"/>
      <c r="Q42" s="250"/>
      <c r="R42" s="250"/>
    </row>
    <row r="43" spans="1:18" ht="17.25" customHeight="1">
      <c r="A43" s="28"/>
      <c r="B43" s="61">
        <v>1</v>
      </c>
      <c r="C43" s="242" t="s">
        <v>118</v>
      </c>
      <c r="D43" s="28"/>
      <c r="E43" s="28"/>
      <c r="F43" s="28"/>
      <c r="G43" s="28"/>
      <c r="H43" s="28"/>
      <c r="I43" s="28"/>
      <c r="J43" s="28"/>
      <c r="K43" s="28"/>
      <c r="L43" s="28"/>
      <c r="M43" s="28"/>
    </row>
    <row r="44" spans="1:18" ht="15">
      <c r="A44" s="28"/>
      <c r="B44" s="61"/>
      <c r="C44" s="242"/>
      <c r="D44" s="28"/>
      <c r="E44" s="28"/>
      <c r="F44" s="28"/>
      <c r="G44" s="28"/>
      <c r="H44" s="28"/>
      <c r="I44" s="28"/>
      <c r="J44" s="28"/>
      <c r="K44" s="28"/>
      <c r="L44" s="28"/>
      <c r="M44" s="28"/>
    </row>
    <row r="45" spans="1:18" ht="15">
      <c r="A45" s="28"/>
      <c r="B45" s="28"/>
      <c r="C45" s="28"/>
      <c r="D45" s="28"/>
      <c r="E45" s="28"/>
      <c r="F45" s="28"/>
      <c r="G45" s="28"/>
      <c r="H45" s="28"/>
      <c r="I45" s="28"/>
      <c r="J45" s="28"/>
      <c r="K45" s="28"/>
      <c r="L45" s="28"/>
      <c r="M45" s="28"/>
    </row>
    <row r="46" spans="1:18" ht="15">
      <c r="A46" s="28"/>
      <c r="B46" s="28"/>
      <c r="C46" s="28"/>
      <c r="D46" s="28"/>
      <c r="E46" s="28"/>
      <c r="F46" s="28"/>
      <c r="G46" s="28"/>
      <c r="H46" s="28"/>
      <c r="I46" s="28"/>
      <c r="J46" s="28"/>
      <c r="K46" s="28"/>
      <c r="L46" s="28"/>
      <c r="M46" s="28"/>
    </row>
    <row r="47" spans="1:18" ht="15">
      <c r="A47" s="28"/>
      <c r="B47" s="28"/>
      <c r="C47" s="28"/>
      <c r="D47" s="28"/>
      <c r="E47" s="28"/>
      <c r="F47" s="28"/>
      <c r="G47" s="28"/>
      <c r="H47" s="28"/>
      <c r="I47" s="28"/>
      <c r="J47" s="28"/>
      <c r="K47" s="28"/>
      <c r="L47" s="28"/>
      <c r="M47" s="28"/>
    </row>
    <row r="48" spans="1:18" ht="15">
      <c r="A48" s="28"/>
      <c r="B48" s="28"/>
      <c r="C48" s="28"/>
      <c r="D48" s="28"/>
      <c r="E48" s="28"/>
      <c r="F48" s="28"/>
      <c r="G48" s="28"/>
      <c r="H48" s="28"/>
      <c r="I48" s="28"/>
      <c r="J48" s="28"/>
      <c r="K48" s="28"/>
      <c r="L48" s="28"/>
      <c r="M48" s="28"/>
    </row>
    <row r="49" spans="1:13" ht="15">
      <c r="A49" s="28"/>
      <c r="B49" s="28"/>
      <c r="C49" s="28"/>
      <c r="D49" s="28"/>
      <c r="E49" s="28"/>
      <c r="F49" s="28"/>
      <c r="G49" s="28"/>
      <c r="H49" s="28"/>
      <c r="I49" s="28"/>
      <c r="J49" s="28"/>
      <c r="K49" s="28"/>
      <c r="L49" s="28"/>
      <c r="M49" s="28"/>
    </row>
    <row r="50" spans="1:13" ht="15">
      <c r="A50" s="28"/>
      <c r="B50" s="28"/>
      <c r="C50" s="28"/>
      <c r="D50" s="28"/>
      <c r="E50" s="28"/>
      <c r="F50" s="28"/>
      <c r="G50" s="28"/>
      <c r="H50" s="28"/>
      <c r="I50" s="28"/>
      <c r="J50" s="28"/>
      <c r="K50" s="28"/>
      <c r="L50" s="28"/>
      <c r="M50" s="28"/>
    </row>
    <row r="51" spans="1:13" ht="15">
      <c r="A51" s="28"/>
      <c r="B51" s="28"/>
      <c r="C51" s="28"/>
      <c r="D51" s="28"/>
      <c r="E51" s="28"/>
      <c r="F51" s="28"/>
      <c r="G51" s="28"/>
      <c r="H51" s="28"/>
      <c r="I51" s="28"/>
      <c r="J51" s="28"/>
      <c r="K51" s="28"/>
      <c r="L51" s="28"/>
      <c r="M51" s="28"/>
    </row>
    <row r="52" spans="1:13" ht="15">
      <c r="A52" s="28"/>
      <c r="B52" s="28"/>
      <c r="C52" s="28"/>
      <c r="D52" s="28"/>
      <c r="E52" s="28"/>
      <c r="F52" s="28"/>
      <c r="G52" s="28"/>
      <c r="H52" s="28"/>
      <c r="I52" s="28"/>
      <c r="J52" s="28"/>
      <c r="K52" s="28"/>
      <c r="L52" s="28"/>
      <c r="M52" s="28"/>
    </row>
    <row r="53" spans="1:13" ht="15">
      <c r="A53" s="28"/>
      <c r="B53" s="28"/>
      <c r="C53" s="28"/>
      <c r="D53" s="28"/>
      <c r="E53" s="28"/>
      <c r="F53" s="28"/>
      <c r="G53" s="28"/>
      <c r="H53" s="28"/>
      <c r="I53" s="28"/>
      <c r="J53" s="28"/>
      <c r="K53" s="28"/>
      <c r="L53" s="28"/>
      <c r="M53" s="28"/>
    </row>
    <row r="54" spans="1:13" ht="15">
      <c r="A54" s="28"/>
      <c r="B54" s="28"/>
      <c r="C54" s="28"/>
      <c r="D54" s="28"/>
      <c r="E54" s="28"/>
      <c r="F54" s="28"/>
      <c r="G54" s="28"/>
      <c r="H54" s="28"/>
      <c r="I54" s="28"/>
      <c r="J54" s="28"/>
      <c r="K54" s="28"/>
      <c r="L54" s="28"/>
      <c r="M54" s="28"/>
    </row>
    <row r="55" spans="1:13" ht="15">
      <c r="A55" s="28"/>
      <c r="B55" s="28"/>
      <c r="C55" s="28"/>
      <c r="D55" s="28"/>
      <c r="E55" s="28"/>
      <c r="F55" s="28"/>
      <c r="G55" s="28"/>
      <c r="H55" s="28"/>
      <c r="I55" s="28"/>
      <c r="J55" s="28"/>
      <c r="K55" s="28"/>
      <c r="L55" s="28"/>
      <c r="M55" s="28"/>
    </row>
    <row r="56" spans="1:13" ht="15">
      <c r="A56" s="28"/>
      <c r="B56" s="28"/>
      <c r="C56" s="28"/>
      <c r="D56" s="28"/>
      <c r="E56" s="28"/>
      <c r="F56" s="28"/>
      <c r="G56" s="28"/>
      <c r="H56" s="28"/>
      <c r="I56" s="28"/>
      <c r="J56" s="28"/>
      <c r="K56" s="28"/>
      <c r="L56" s="28"/>
      <c r="M56" s="28"/>
    </row>
    <row r="57" spans="1:13" ht="15">
      <c r="A57" s="28"/>
      <c r="B57" s="28"/>
      <c r="C57" s="28"/>
      <c r="D57" s="28"/>
      <c r="E57" s="28"/>
      <c r="F57" s="28"/>
      <c r="G57" s="28"/>
      <c r="H57" s="28"/>
      <c r="I57" s="28"/>
      <c r="J57" s="28"/>
      <c r="K57" s="28"/>
      <c r="L57" s="28"/>
      <c r="M57" s="28"/>
    </row>
    <row r="58" spans="1:13" ht="15">
      <c r="A58" s="28"/>
      <c r="B58" s="28"/>
      <c r="C58" s="28"/>
      <c r="D58" s="28"/>
      <c r="E58" s="28"/>
      <c r="F58" s="28"/>
      <c r="G58" s="28"/>
      <c r="H58" s="28"/>
      <c r="I58" s="28"/>
      <c r="J58" s="28"/>
      <c r="K58" s="28"/>
      <c r="L58" s="28"/>
      <c r="M58" s="28"/>
    </row>
    <row r="59" spans="1:13" ht="15">
      <c r="A59" s="28"/>
      <c r="B59" s="28"/>
      <c r="C59" s="28"/>
      <c r="D59" s="28"/>
      <c r="E59" s="28"/>
      <c r="F59" s="28"/>
      <c r="G59" s="28"/>
      <c r="H59" s="28"/>
      <c r="I59" s="28"/>
      <c r="J59" s="28"/>
      <c r="K59" s="28"/>
      <c r="L59" s="28"/>
      <c r="M59" s="28"/>
    </row>
    <row r="60" spans="1:13" ht="15">
      <c r="A60" s="28"/>
      <c r="B60" s="28"/>
      <c r="C60" s="28"/>
      <c r="D60" s="28"/>
      <c r="E60" s="28"/>
      <c r="F60" s="28"/>
      <c r="G60" s="28"/>
      <c r="H60" s="28"/>
      <c r="I60" s="28"/>
      <c r="J60" s="28"/>
      <c r="K60" s="28"/>
      <c r="L60" s="28"/>
      <c r="M60" s="28"/>
    </row>
    <row r="61" spans="1:13" ht="15">
      <c r="A61" s="28"/>
      <c r="B61" s="28"/>
      <c r="C61" s="28"/>
      <c r="D61" s="28"/>
      <c r="E61" s="28"/>
      <c r="F61" s="28"/>
      <c r="G61" s="28"/>
      <c r="H61" s="28"/>
      <c r="I61" s="28"/>
      <c r="J61" s="28"/>
      <c r="K61" s="28"/>
      <c r="L61" s="28"/>
      <c r="M61" s="28"/>
    </row>
    <row r="62" spans="1:13" ht="15">
      <c r="A62" s="28"/>
      <c r="B62" s="28"/>
      <c r="C62" s="28"/>
      <c r="D62" s="28"/>
      <c r="E62" s="28"/>
      <c r="F62" s="28"/>
      <c r="G62" s="28"/>
      <c r="H62" s="28"/>
      <c r="I62" s="28"/>
      <c r="J62" s="28"/>
      <c r="K62" s="28"/>
      <c r="L62" s="28"/>
      <c r="M62" s="28"/>
    </row>
    <row r="63" spans="1:13" ht="15">
      <c r="A63" s="28"/>
      <c r="B63" s="28"/>
      <c r="C63" s="28"/>
      <c r="D63" s="28"/>
      <c r="E63" s="28"/>
      <c r="F63" s="28"/>
      <c r="G63" s="28"/>
      <c r="H63" s="28"/>
      <c r="I63" s="28"/>
      <c r="J63" s="28"/>
      <c r="K63" s="28"/>
      <c r="L63" s="28"/>
      <c r="M63" s="28"/>
    </row>
    <row r="64" spans="1:13" ht="15">
      <c r="A64" s="28"/>
      <c r="B64" s="28"/>
      <c r="C64" s="28"/>
      <c r="D64" s="28"/>
      <c r="E64" s="28"/>
      <c r="F64" s="28"/>
      <c r="G64" s="28"/>
      <c r="H64" s="28"/>
      <c r="I64" s="28"/>
      <c r="J64" s="28"/>
      <c r="K64" s="28"/>
      <c r="L64" s="28"/>
      <c r="M64" s="28"/>
    </row>
    <row r="65" spans="1:13" ht="15">
      <c r="A65" s="28"/>
      <c r="B65" s="28"/>
      <c r="C65" s="28"/>
      <c r="D65" s="28"/>
      <c r="E65" s="28"/>
      <c r="F65" s="28"/>
      <c r="G65" s="28"/>
      <c r="H65" s="28"/>
      <c r="I65" s="28"/>
      <c r="J65" s="28"/>
      <c r="K65" s="28"/>
      <c r="L65" s="28"/>
      <c r="M65" s="28"/>
    </row>
    <row r="66" spans="1:13" ht="15">
      <c r="A66" s="28"/>
      <c r="B66" s="28"/>
      <c r="C66" s="28"/>
      <c r="D66" s="28"/>
      <c r="E66" s="28"/>
      <c r="F66" s="28"/>
      <c r="G66" s="28"/>
      <c r="H66" s="28"/>
      <c r="I66" s="28"/>
      <c r="J66" s="28"/>
      <c r="K66" s="28"/>
      <c r="L66" s="28"/>
      <c r="M66" s="28"/>
    </row>
    <row r="67" spans="1:13" ht="15">
      <c r="A67" s="28"/>
      <c r="B67" s="28"/>
      <c r="C67" s="28"/>
      <c r="D67" s="28"/>
      <c r="E67" s="28"/>
      <c r="F67" s="28"/>
      <c r="G67" s="28"/>
      <c r="H67" s="28"/>
      <c r="I67" s="28"/>
      <c r="J67" s="28"/>
      <c r="K67" s="28"/>
      <c r="L67" s="28"/>
      <c r="M67" s="28"/>
    </row>
    <row r="68" spans="1:13" ht="15">
      <c r="A68" s="28"/>
      <c r="B68" s="28"/>
      <c r="C68" s="28"/>
      <c r="D68" s="28"/>
      <c r="E68" s="28"/>
      <c r="F68" s="28"/>
      <c r="G68" s="28"/>
      <c r="H68" s="28"/>
      <c r="I68" s="28"/>
      <c r="J68" s="28"/>
      <c r="K68" s="28"/>
      <c r="L68" s="28"/>
      <c r="M68" s="28"/>
    </row>
    <row r="69" spans="1:13" ht="15">
      <c r="A69" s="28"/>
      <c r="B69" s="28"/>
      <c r="C69" s="28"/>
      <c r="D69" s="28"/>
      <c r="E69" s="28"/>
      <c r="F69" s="28"/>
      <c r="G69" s="28"/>
      <c r="H69" s="28"/>
      <c r="I69" s="28"/>
      <c r="J69" s="28"/>
      <c r="K69" s="28"/>
      <c r="L69" s="28"/>
      <c r="M69" s="28"/>
    </row>
    <row r="70" spans="1:13" ht="15">
      <c r="A70" s="28"/>
      <c r="B70" s="28"/>
      <c r="C70" s="28"/>
      <c r="D70" s="28"/>
      <c r="E70" s="28"/>
      <c r="F70" s="28"/>
      <c r="G70" s="28"/>
      <c r="H70" s="28"/>
      <c r="I70" s="28"/>
      <c r="J70" s="28"/>
      <c r="K70" s="28"/>
      <c r="L70" s="28"/>
      <c r="M70" s="28"/>
    </row>
    <row r="71" spans="1:13" ht="15">
      <c r="A71" s="28"/>
      <c r="B71" s="28"/>
      <c r="C71" s="28"/>
      <c r="D71" s="28"/>
      <c r="E71" s="28"/>
      <c r="F71" s="28"/>
      <c r="G71" s="28"/>
      <c r="H71" s="28"/>
      <c r="I71" s="28"/>
      <c r="J71" s="28"/>
      <c r="K71" s="28"/>
      <c r="L71" s="28"/>
      <c r="M71" s="28"/>
    </row>
    <row r="72" spans="1:13" ht="15">
      <c r="A72" s="28"/>
      <c r="B72" s="28"/>
      <c r="C72" s="28"/>
      <c r="D72" s="28"/>
      <c r="E72" s="28"/>
      <c r="F72" s="28"/>
      <c r="G72" s="28"/>
      <c r="H72" s="28"/>
      <c r="I72" s="28"/>
      <c r="J72" s="28"/>
      <c r="K72" s="28"/>
      <c r="L72" s="28"/>
      <c r="M72" s="28"/>
    </row>
    <row r="73" spans="1:13" ht="15">
      <c r="A73" s="28"/>
      <c r="B73" s="28"/>
      <c r="C73" s="28"/>
      <c r="D73" s="28"/>
      <c r="E73" s="28"/>
      <c r="F73" s="28"/>
      <c r="G73" s="28"/>
      <c r="H73" s="28"/>
      <c r="I73" s="28"/>
      <c r="J73" s="28"/>
      <c r="K73" s="28"/>
      <c r="L73" s="28"/>
      <c r="M73" s="28"/>
    </row>
    <row r="74" spans="1:13" ht="15">
      <c r="A74" s="28"/>
      <c r="B74" s="28"/>
      <c r="C74" s="28"/>
      <c r="D74" s="28"/>
      <c r="E74" s="28"/>
      <c r="F74" s="28"/>
      <c r="G74" s="28"/>
      <c r="H74" s="28"/>
      <c r="I74" s="28"/>
      <c r="J74" s="28"/>
      <c r="K74" s="28"/>
      <c r="L74" s="28"/>
      <c r="M74" s="28"/>
    </row>
    <row r="75" spans="1:13" ht="15">
      <c r="A75" s="28"/>
      <c r="B75" s="28"/>
      <c r="C75" s="28"/>
      <c r="D75" s="28"/>
      <c r="E75" s="28"/>
      <c r="F75" s="28"/>
      <c r="G75" s="28"/>
      <c r="H75" s="28"/>
      <c r="I75" s="28"/>
      <c r="J75" s="28"/>
      <c r="K75" s="28"/>
      <c r="L75" s="28"/>
      <c r="M75" s="28"/>
    </row>
    <row r="76" spans="1:13" ht="15">
      <c r="A76" s="28"/>
      <c r="B76" s="28"/>
      <c r="C76" s="28"/>
      <c r="D76" s="28"/>
      <c r="E76" s="28"/>
      <c r="F76" s="28"/>
      <c r="G76" s="28"/>
      <c r="H76" s="28"/>
      <c r="I76" s="28"/>
      <c r="J76" s="28"/>
      <c r="K76" s="28"/>
      <c r="L76" s="28"/>
      <c r="M76" s="28"/>
    </row>
    <row r="77" spans="1:13" ht="15">
      <c r="A77" s="28"/>
      <c r="B77" s="28"/>
      <c r="C77" s="28"/>
      <c r="D77" s="28"/>
      <c r="E77" s="28"/>
      <c r="F77" s="28"/>
      <c r="G77" s="28"/>
      <c r="H77" s="28"/>
      <c r="I77" s="28"/>
      <c r="J77" s="28"/>
      <c r="K77" s="28"/>
      <c r="L77" s="28"/>
      <c r="M77" s="28"/>
    </row>
    <row r="78" spans="1:13" ht="15">
      <c r="A78" s="28"/>
      <c r="B78" s="28"/>
      <c r="C78" s="28"/>
      <c r="D78" s="28"/>
      <c r="E78" s="28"/>
      <c r="F78" s="28"/>
      <c r="G78" s="28"/>
      <c r="H78" s="28"/>
      <c r="I78" s="28"/>
      <c r="J78" s="28"/>
      <c r="K78" s="28"/>
      <c r="L78" s="28"/>
      <c r="M78" s="28"/>
    </row>
    <row r="79" spans="1:13" ht="15">
      <c r="A79" s="28"/>
      <c r="B79" s="28"/>
      <c r="C79" s="28"/>
      <c r="D79" s="28"/>
      <c r="E79" s="28"/>
      <c r="F79" s="28"/>
      <c r="G79" s="28"/>
      <c r="H79" s="28"/>
      <c r="I79" s="28"/>
      <c r="J79" s="28"/>
      <c r="K79" s="28"/>
      <c r="L79" s="28"/>
      <c r="M79" s="28"/>
    </row>
    <row r="80" spans="1:13" ht="15">
      <c r="A80" s="28"/>
      <c r="B80" s="28"/>
      <c r="C80" s="28"/>
      <c r="D80" s="28"/>
      <c r="E80" s="28"/>
      <c r="F80" s="28"/>
      <c r="G80" s="28"/>
      <c r="H80" s="28"/>
      <c r="I80" s="28"/>
      <c r="J80" s="28"/>
      <c r="K80" s="28"/>
      <c r="L80" s="28"/>
      <c r="M80" s="28"/>
    </row>
    <row r="81" spans="1:13" ht="15">
      <c r="A81" s="28"/>
      <c r="B81" s="28"/>
      <c r="C81" s="28"/>
      <c r="D81" s="28"/>
      <c r="E81" s="28"/>
      <c r="F81" s="28"/>
      <c r="G81" s="28"/>
      <c r="H81" s="28"/>
      <c r="I81" s="28"/>
      <c r="J81" s="28"/>
      <c r="K81" s="28"/>
      <c r="L81" s="28"/>
      <c r="M81" s="28"/>
    </row>
    <row r="82" spans="1:13" ht="15">
      <c r="A82" s="28"/>
      <c r="B82" s="28"/>
      <c r="C82" s="28"/>
      <c r="D82" s="28"/>
      <c r="E82" s="28"/>
      <c r="F82" s="28"/>
      <c r="G82" s="28"/>
      <c r="H82" s="28"/>
      <c r="I82" s="28"/>
      <c r="J82" s="28"/>
      <c r="K82" s="28"/>
      <c r="L82" s="28"/>
      <c r="M82" s="28"/>
    </row>
    <row r="83" spans="1:13" ht="15">
      <c r="A83" s="28"/>
      <c r="B83" s="28"/>
      <c r="C83" s="28"/>
      <c r="D83" s="28"/>
      <c r="E83" s="28"/>
      <c r="F83" s="28"/>
      <c r="G83" s="28"/>
      <c r="H83" s="28"/>
      <c r="I83" s="28"/>
      <c r="J83" s="28"/>
      <c r="K83" s="28"/>
      <c r="L83" s="28"/>
      <c r="M83" s="28"/>
    </row>
    <row r="84" spans="1:13" ht="15">
      <c r="A84" s="28"/>
      <c r="B84" s="28"/>
      <c r="C84" s="28"/>
      <c r="D84" s="28"/>
      <c r="E84" s="28"/>
      <c r="F84" s="28"/>
      <c r="G84" s="28"/>
      <c r="H84" s="28"/>
      <c r="I84" s="28"/>
      <c r="J84" s="28"/>
      <c r="K84" s="28"/>
      <c r="L84" s="28"/>
      <c r="M84" s="28"/>
    </row>
    <row r="85" spans="1:13" ht="15">
      <c r="A85" s="28"/>
      <c r="B85" s="28"/>
      <c r="C85" s="28"/>
      <c r="D85" s="28"/>
      <c r="E85" s="28"/>
      <c r="F85" s="28"/>
      <c r="G85" s="28"/>
      <c r="H85" s="28"/>
      <c r="I85" s="28"/>
      <c r="J85" s="28"/>
      <c r="K85" s="28"/>
      <c r="L85" s="28"/>
      <c r="M85" s="28"/>
    </row>
    <row r="86" spans="1:13" ht="15">
      <c r="A86" s="28"/>
      <c r="B86" s="28"/>
      <c r="C86" s="28"/>
      <c r="D86" s="28"/>
      <c r="E86" s="28"/>
      <c r="F86" s="28"/>
      <c r="G86" s="28"/>
      <c r="H86" s="28"/>
      <c r="I86" s="28"/>
      <c r="J86" s="28"/>
      <c r="K86" s="28"/>
      <c r="L86" s="28"/>
      <c r="M86" s="28"/>
    </row>
    <row r="87" spans="1:13" ht="15">
      <c r="A87" s="28"/>
      <c r="B87" s="28"/>
      <c r="C87" s="28"/>
      <c r="D87" s="28"/>
      <c r="E87" s="28"/>
      <c r="F87" s="28"/>
      <c r="G87" s="28"/>
      <c r="H87" s="28"/>
      <c r="I87" s="28"/>
      <c r="J87" s="28"/>
      <c r="K87" s="28"/>
      <c r="L87" s="28"/>
      <c r="M87" s="28"/>
    </row>
    <row r="88" spans="1:13" ht="15">
      <c r="A88" s="28"/>
      <c r="B88" s="28"/>
      <c r="C88" s="28"/>
      <c r="D88" s="28"/>
      <c r="E88" s="28"/>
      <c r="F88" s="28"/>
      <c r="G88" s="28"/>
      <c r="H88" s="28"/>
      <c r="I88" s="28"/>
      <c r="J88" s="28"/>
      <c r="K88" s="28"/>
      <c r="L88" s="28"/>
      <c r="M88" s="28"/>
    </row>
    <row r="89" spans="1:13" ht="15">
      <c r="A89" s="28"/>
      <c r="B89" s="28"/>
      <c r="C89" s="28"/>
      <c r="D89" s="28"/>
      <c r="E89" s="28"/>
      <c r="F89" s="28"/>
      <c r="G89" s="28"/>
      <c r="H89" s="28"/>
      <c r="I89" s="28"/>
      <c r="J89" s="28"/>
      <c r="K89" s="28"/>
      <c r="L89" s="28"/>
      <c r="M89" s="28"/>
    </row>
    <row r="90" spans="1:13" ht="15">
      <c r="A90" s="28"/>
      <c r="B90" s="28"/>
      <c r="C90" s="28"/>
      <c r="D90" s="28"/>
      <c r="E90" s="28"/>
      <c r="F90" s="28"/>
      <c r="G90" s="28"/>
      <c r="H90" s="28"/>
      <c r="I90" s="28"/>
      <c r="J90" s="28"/>
      <c r="K90" s="28"/>
      <c r="L90" s="28"/>
      <c r="M90" s="28"/>
    </row>
    <row r="91" spans="1:13" ht="15">
      <c r="A91" s="28"/>
      <c r="B91" s="28"/>
      <c r="C91" s="28"/>
      <c r="D91" s="28"/>
      <c r="E91" s="28"/>
      <c r="F91" s="28"/>
      <c r="G91" s="28"/>
      <c r="H91" s="28"/>
      <c r="I91" s="28"/>
      <c r="J91" s="28"/>
      <c r="K91" s="28"/>
      <c r="L91" s="28"/>
      <c r="M91" s="28"/>
    </row>
    <row r="92" spans="1:13" ht="15">
      <c r="A92" s="28"/>
      <c r="B92" s="28"/>
      <c r="C92" s="28"/>
      <c r="D92" s="28"/>
      <c r="E92" s="28"/>
      <c r="F92" s="28"/>
      <c r="G92" s="28"/>
      <c r="H92" s="28"/>
      <c r="I92" s="28"/>
      <c r="J92" s="28"/>
      <c r="K92" s="28"/>
      <c r="L92" s="28"/>
      <c r="M92" s="28"/>
    </row>
    <row r="93" spans="1:13" ht="15">
      <c r="A93" s="28"/>
      <c r="B93" s="28"/>
      <c r="C93" s="28"/>
      <c r="D93" s="28"/>
      <c r="E93" s="28"/>
      <c r="F93" s="28"/>
      <c r="G93" s="28"/>
      <c r="H93" s="28"/>
      <c r="I93" s="28"/>
      <c r="J93" s="28"/>
      <c r="K93" s="28"/>
      <c r="L93" s="28"/>
      <c r="M93" s="28"/>
    </row>
    <row r="94" spans="1:13" ht="15">
      <c r="A94" s="28"/>
      <c r="B94" s="28"/>
      <c r="C94" s="28"/>
      <c r="D94" s="28"/>
      <c r="E94" s="28"/>
      <c r="F94" s="28"/>
      <c r="G94" s="28"/>
      <c r="H94" s="28"/>
      <c r="I94" s="28"/>
      <c r="J94" s="28"/>
      <c r="K94" s="28"/>
      <c r="L94" s="28"/>
      <c r="M94" s="28"/>
    </row>
    <row r="95" spans="1:13" ht="15">
      <c r="A95" s="28"/>
      <c r="B95" s="28"/>
      <c r="C95" s="28"/>
      <c r="D95" s="28"/>
      <c r="E95" s="28"/>
      <c r="F95" s="28"/>
      <c r="G95" s="28"/>
      <c r="H95" s="28"/>
      <c r="I95" s="28"/>
      <c r="J95" s="28"/>
      <c r="K95" s="28"/>
      <c r="L95" s="28"/>
      <c r="M95" s="28"/>
    </row>
    <row r="96" spans="1:13" ht="15">
      <c r="A96" s="28"/>
      <c r="B96" s="28"/>
      <c r="C96" s="28"/>
      <c r="D96" s="28"/>
      <c r="E96" s="28"/>
      <c r="F96" s="28"/>
      <c r="G96" s="28"/>
      <c r="H96" s="28"/>
      <c r="I96" s="28"/>
      <c r="J96" s="28"/>
      <c r="K96" s="28"/>
      <c r="L96" s="28"/>
      <c r="M96" s="28"/>
    </row>
    <row r="97" spans="1:13" ht="15">
      <c r="A97" s="28"/>
      <c r="B97" s="28"/>
      <c r="C97" s="28"/>
      <c r="D97" s="28"/>
      <c r="E97" s="28"/>
      <c r="F97" s="28"/>
      <c r="G97" s="28"/>
      <c r="H97" s="28"/>
      <c r="I97" s="28"/>
      <c r="J97" s="28"/>
      <c r="K97" s="28"/>
      <c r="L97" s="28"/>
      <c r="M97" s="28"/>
    </row>
    <row r="98" spans="1:13" ht="15">
      <c r="A98" s="28"/>
      <c r="B98" s="28"/>
      <c r="C98" s="28"/>
      <c r="D98" s="28"/>
      <c r="E98" s="28"/>
      <c r="F98" s="28"/>
      <c r="G98" s="28"/>
      <c r="H98" s="28"/>
      <c r="I98" s="28"/>
      <c r="J98" s="28"/>
      <c r="K98" s="28"/>
      <c r="L98" s="28"/>
      <c r="M98" s="28"/>
    </row>
    <row r="99" spans="1:13" ht="15">
      <c r="A99" s="28"/>
      <c r="B99" s="28"/>
      <c r="C99" s="28"/>
      <c r="D99" s="28"/>
      <c r="E99" s="28"/>
      <c r="F99" s="28"/>
      <c r="G99" s="28"/>
      <c r="H99" s="28"/>
      <c r="I99" s="28"/>
      <c r="J99" s="28"/>
      <c r="K99" s="28"/>
      <c r="L99" s="28"/>
      <c r="M99" s="28"/>
    </row>
    <row r="100" spans="1:13" ht="15">
      <c r="A100" s="28"/>
      <c r="B100" s="28"/>
      <c r="C100" s="28"/>
      <c r="D100" s="28"/>
      <c r="E100" s="28"/>
      <c r="F100" s="28"/>
      <c r="G100" s="28"/>
      <c r="H100" s="28"/>
      <c r="I100" s="28"/>
      <c r="J100" s="28"/>
      <c r="K100" s="28"/>
      <c r="L100" s="28"/>
      <c r="M100" s="28"/>
    </row>
    <row r="101" spans="1:13" ht="15">
      <c r="A101" s="28"/>
      <c r="B101" s="28"/>
      <c r="C101" s="28"/>
      <c r="D101" s="28"/>
      <c r="E101" s="28"/>
      <c r="F101" s="28"/>
      <c r="G101" s="28"/>
      <c r="H101" s="28"/>
      <c r="I101" s="28"/>
      <c r="J101" s="28"/>
      <c r="K101" s="28"/>
      <c r="L101" s="28"/>
      <c r="M101" s="28"/>
    </row>
    <row r="102" spans="1:13" ht="15">
      <c r="A102" s="28"/>
      <c r="B102" s="28"/>
      <c r="C102" s="28"/>
      <c r="D102" s="28"/>
      <c r="E102" s="28"/>
      <c r="F102" s="28"/>
      <c r="G102" s="28"/>
      <c r="H102" s="28"/>
      <c r="I102" s="28"/>
      <c r="J102" s="28"/>
      <c r="K102" s="28"/>
      <c r="L102" s="28"/>
      <c r="M102" s="28"/>
    </row>
    <row r="103" spans="1:13" ht="15">
      <c r="A103" s="28"/>
      <c r="B103" s="28"/>
      <c r="C103" s="28"/>
      <c r="D103" s="28"/>
      <c r="E103" s="28"/>
      <c r="F103" s="28"/>
      <c r="G103" s="28"/>
      <c r="H103" s="28"/>
      <c r="I103" s="28"/>
      <c r="J103" s="28"/>
      <c r="K103" s="28"/>
      <c r="L103" s="28"/>
      <c r="M103" s="28"/>
    </row>
    <row r="104" spans="1:13" ht="15">
      <c r="A104" s="28"/>
      <c r="B104" s="28"/>
      <c r="C104" s="28"/>
      <c r="D104" s="28"/>
      <c r="E104" s="28"/>
      <c r="F104" s="28"/>
      <c r="G104" s="28"/>
      <c r="H104" s="28"/>
      <c r="I104" s="28"/>
      <c r="J104" s="28"/>
      <c r="K104" s="28"/>
      <c r="L104" s="28"/>
      <c r="M104" s="28"/>
    </row>
    <row r="105" spans="1:13" ht="15">
      <c r="A105" s="28"/>
      <c r="B105" s="28"/>
      <c r="C105" s="28"/>
      <c r="D105" s="28"/>
      <c r="E105" s="28"/>
      <c r="F105" s="28"/>
      <c r="G105" s="28"/>
      <c r="H105" s="28"/>
      <c r="I105" s="28"/>
      <c r="J105" s="28"/>
      <c r="K105" s="28"/>
      <c r="L105" s="28"/>
      <c r="M105" s="28"/>
    </row>
    <row r="106" spans="1:13" ht="15">
      <c r="A106" s="28"/>
      <c r="B106" s="28"/>
      <c r="C106" s="28"/>
      <c r="D106" s="28"/>
      <c r="E106" s="28"/>
      <c r="F106" s="28"/>
      <c r="G106" s="28"/>
      <c r="H106" s="28"/>
      <c r="I106" s="28"/>
      <c r="J106" s="28"/>
      <c r="K106" s="28"/>
      <c r="L106" s="28"/>
      <c r="M106" s="28"/>
    </row>
    <row r="107" spans="1:13" ht="15">
      <c r="A107" s="28"/>
      <c r="B107" s="28"/>
      <c r="C107" s="28"/>
      <c r="D107" s="28"/>
      <c r="E107" s="28"/>
      <c r="F107" s="28"/>
      <c r="G107" s="28"/>
      <c r="H107" s="28"/>
      <c r="I107" s="28"/>
      <c r="J107" s="28"/>
      <c r="K107" s="28"/>
      <c r="L107" s="28"/>
      <c r="M107" s="28"/>
    </row>
    <row r="108" spans="1:13" ht="15">
      <c r="A108" s="28"/>
      <c r="B108" s="28"/>
      <c r="C108" s="28"/>
      <c r="D108" s="28"/>
      <c r="E108" s="28"/>
      <c r="F108" s="28"/>
      <c r="G108" s="28"/>
      <c r="H108" s="28"/>
      <c r="I108" s="28"/>
      <c r="J108" s="28"/>
      <c r="K108" s="28"/>
      <c r="L108" s="28"/>
      <c r="M108" s="28"/>
    </row>
    <row r="109" spans="1:13" ht="15">
      <c r="A109" s="28"/>
      <c r="B109" s="28"/>
      <c r="C109" s="28"/>
      <c r="D109" s="28"/>
      <c r="E109" s="28"/>
      <c r="F109" s="28"/>
      <c r="G109" s="28"/>
      <c r="H109" s="28"/>
      <c r="I109" s="28"/>
      <c r="J109" s="28"/>
      <c r="K109" s="28"/>
      <c r="L109" s="28"/>
      <c r="M109" s="28"/>
    </row>
    <row r="110" spans="1:13" ht="15">
      <c r="A110" s="28"/>
      <c r="B110" s="28"/>
      <c r="C110" s="28"/>
      <c r="D110" s="28"/>
      <c r="E110" s="28"/>
      <c r="F110" s="28"/>
      <c r="G110" s="28"/>
      <c r="H110" s="28"/>
      <c r="I110" s="28"/>
      <c r="J110" s="28"/>
      <c r="K110" s="28"/>
      <c r="L110" s="28"/>
      <c r="M110" s="28"/>
    </row>
    <row r="111" spans="1:13" ht="15">
      <c r="A111" s="28"/>
      <c r="B111" s="28"/>
      <c r="C111" s="28"/>
      <c r="D111" s="28"/>
      <c r="E111" s="28"/>
      <c r="F111" s="28"/>
      <c r="G111" s="28"/>
      <c r="H111" s="28"/>
      <c r="I111" s="28"/>
      <c r="J111" s="28"/>
      <c r="K111" s="28"/>
      <c r="L111" s="28"/>
      <c r="M111" s="28"/>
    </row>
    <row r="112" spans="1:13" ht="15">
      <c r="A112" s="28"/>
      <c r="B112" s="28"/>
      <c r="C112" s="28"/>
      <c r="D112" s="28"/>
      <c r="E112" s="28"/>
      <c r="F112" s="28"/>
      <c r="G112" s="28"/>
      <c r="H112" s="28"/>
      <c r="I112" s="28"/>
      <c r="J112" s="28"/>
      <c r="K112" s="28"/>
      <c r="L112" s="28"/>
      <c r="M112" s="28"/>
    </row>
    <row r="113" spans="1:13" ht="15">
      <c r="A113" s="28"/>
      <c r="B113" s="28"/>
      <c r="C113" s="28"/>
      <c r="D113" s="28"/>
      <c r="E113" s="28"/>
      <c r="F113" s="28"/>
      <c r="G113" s="28"/>
      <c r="H113" s="28"/>
      <c r="I113" s="28"/>
      <c r="J113" s="28"/>
      <c r="K113" s="28"/>
      <c r="L113" s="28"/>
      <c r="M113" s="28"/>
    </row>
    <row r="114" spans="1:13" ht="15">
      <c r="A114" s="28"/>
      <c r="B114" s="28"/>
      <c r="C114" s="28"/>
      <c r="D114" s="28"/>
      <c r="E114" s="28"/>
      <c r="F114" s="28"/>
      <c r="G114" s="28"/>
      <c r="H114" s="28"/>
      <c r="I114" s="28"/>
      <c r="J114" s="28"/>
      <c r="K114" s="28"/>
      <c r="L114" s="28"/>
      <c r="M114" s="28"/>
    </row>
    <row r="115" spans="1:13" ht="15">
      <c r="A115" s="28"/>
      <c r="B115" s="28"/>
      <c r="C115" s="28"/>
      <c r="D115" s="28"/>
      <c r="E115" s="28"/>
      <c r="F115" s="28"/>
      <c r="G115" s="28"/>
      <c r="H115" s="28"/>
      <c r="I115" s="28"/>
      <c r="J115" s="28"/>
      <c r="K115" s="28"/>
      <c r="L115" s="28"/>
      <c r="M115" s="28"/>
    </row>
    <row r="116" spans="1:13" ht="15">
      <c r="A116" s="28"/>
      <c r="B116" s="28"/>
      <c r="C116" s="28"/>
      <c r="D116" s="28"/>
      <c r="E116" s="28"/>
      <c r="F116" s="28"/>
      <c r="G116" s="28"/>
      <c r="H116" s="28"/>
      <c r="I116" s="28"/>
      <c r="J116" s="28"/>
      <c r="K116" s="28"/>
      <c r="L116" s="28"/>
      <c r="M116" s="28"/>
    </row>
    <row r="117" spans="1:13" ht="15">
      <c r="A117" s="28"/>
      <c r="B117" s="28"/>
      <c r="C117" s="28"/>
      <c r="D117" s="28"/>
      <c r="E117" s="28"/>
      <c r="F117" s="28"/>
      <c r="G117" s="28"/>
      <c r="H117" s="28"/>
      <c r="I117" s="28"/>
      <c r="J117" s="28"/>
      <c r="K117" s="28"/>
      <c r="L117" s="28"/>
      <c r="M117" s="28"/>
    </row>
    <row r="118" spans="1:13" ht="15">
      <c r="A118" s="28"/>
      <c r="B118" s="28"/>
      <c r="C118" s="28"/>
      <c r="D118" s="28"/>
      <c r="E118" s="28"/>
      <c r="F118" s="28"/>
      <c r="G118" s="28"/>
      <c r="H118" s="28"/>
      <c r="I118" s="28"/>
      <c r="J118" s="28"/>
      <c r="K118" s="28"/>
      <c r="L118" s="28"/>
      <c r="M118" s="28"/>
    </row>
    <row r="119" spans="1:13" ht="15">
      <c r="A119" s="28"/>
      <c r="B119" s="28"/>
      <c r="C119" s="28"/>
      <c r="D119" s="28"/>
      <c r="E119" s="28"/>
      <c r="F119" s="28"/>
      <c r="G119" s="28"/>
      <c r="H119" s="28"/>
      <c r="I119" s="28"/>
      <c r="J119" s="28"/>
      <c r="K119" s="28"/>
      <c r="L119" s="28"/>
      <c r="M119" s="28"/>
    </row>
    <row r="120" spans="1:13" ht="15">
      <c r="A120" s="28"/>
      <c r="B120" s="28"/>
      <c r="C120" s="28"/>
      <c r="D120" s="28"/>
      <c r="E120" s="28"/>
      <c r="F120" s="28"/>
      <c r="G120" s="28"/>
      <c r="H120" s="28"/>
      <c r="I120" s="28"/>
      <c r="J120" s="28"/>
      <c r="K120" s="28"/>
      <c r="L120" s="28"/>
      <c r="M120" s="28"/>
    </row>
    <row r="121" spans="1:13" ht="15">
      <c r="A121" s="28"/>
      <c r="B121" s="28"/>
      <c r="C121" s="28"/>
      <c r="D121" s="28"/>
      <c r="E121" s="28"/>
      <c r="F121" s="28"/>
      <c r="G121" s="28"/>
      <c r="H121" s="28"/>
      <c r="I121" s="28"/>
      <c r="J121" s="28"/>
      <c r="K121" s="28"/>
      <c r="L121" s="28"/>
      <c r="M121" s="28"/>
    </row>
    <row r="122" spans="1:13" ht="15">
      <c r="A122" s="28"/>
      <c r="B122" s="28"/>
      <c r="C122" s="28"/>
      <c r="D122" s="28"/>
      <c r="E122" s="28"/>
      <c r="F122" s="28"/>
      <c r="G122" s="28"/>
      <c r="H122" s="28"/>
      <c r="I122" s="28"/>
      <c r="J122" s="28"/>
      <c r="K122" s="28"/>
      <c r="L122" s="28"/>
      <c r="M122" s="28"/>
    </row>
    <row r="123" spans="1:13" ht="15">
      <c r="A123" s="28"/>
      <c r="B123" s="28"/>
      <c r="C123" s="28"/>
      <c r="D123" s="28"/>
      <c r="E123" s="28"/>
      <c r="F123" s="28"/>
      <c r="G123" s="28"/>
      <c r="H123" s="28"/>
      <c r="I123" s="28"/>
      <c r="J123" s="28"/>
      <c r="K123" s="28"/>
      <c r="L123" s="28"/>
      <c r="M123" s="28"/>
    </row>
    <row r="124" spans="1:13" ht="15">
      <c r="A124" s="28"/>
      <c r="B124" s="28"/>
      <c r="C124" s="28"/>
      <c r="D124" s="28"/>
      <c r="E124" s="28"/>
      <c r="F124" s="28"/>
      <c r="G124" s="28"/>
      <c r="H124" s="28"/>
      <c r="I124" s="28"/>
      <c r="J124" s="28"/>
      <c r="K124" s="28"/>
      <c r="L124" s="28"/>
      <c r="M124" s="28"/>
    </row>
    <row r="125" spans="1:13" ht="15">
      <c r="A125" s="28"/>
      <c r="B125" s="28"/>
      <c r="C125" s="28"/>
      <c r="D125" s="28"/>
      <c r="E125" s="28"/>
      <c r="F125" s="28"/>
      <c r="G125" s="28"/>
      <c r="H125" s="28"/>
      <c r="I125" s="28"/>
      <c r="J125" s="28"/>
      <c r="K125" s="28"/>
      <c r="L125" s="28"/>
      <c r="M125" s="28"/>
    </row>
    <row r="126" spans="1:13" ht="15">
      <c r="A126" s="28"/>
      <c r="B126" s="28"/>
      <c r="C126" s="28"/>
      <c r="D126" s="28"/>
      <c r="E126" s="28"/>
      <c r="F126" s="28"/>
      <c r="G126" s="28"/>
      <c r="H126" s="28"/>
      <c r="I126" s="28"/>
      <c r="J126" s="28"/>
      <c r="K126" s="28"/>
      <c r="L126" s="28"/>
      <c r="M126" s="28"/>
    </row>
    <row r="127" spans="1:13" ht="15">
      <c r="A127" s="28"/>
      <c r="B127" s="28"/>
      <c r="C127" s="28"/>
      <c r="D127" s="28"/>
      <c r="E127" s="28"/>
      <c r="F127" s="28"/>
      <c r="G127" s="28"/>
      <c r="H127" s="28"/>
      <c r="I127" s="28"/>
      <c r="J127" s="28"/>
      <c r="K127" s="28"/>
      <c r="L127" s="28"/>
      <c r="M127" s="28"/>
    </row>
    <row r="128" spans="1:13" ht="15">
      <c r="A128" s="28"/>
      <c r="B128" s="28"/>
      <c r="C128" s="28"/>
      <c r="D128" s="28"/>
      <c r="E128" s="28"/>
      <c r="F128" s="28"/>
      <c r="G128" s="28"/>
      <c r="H128" s="28"/>
      <c r="I128" s="28"/>
      <c r="J128" s="28"/>
      <c r="K128" s="28"/>
      <c r="L128" s="28"/>
      <c r="M128" s="28"/>
    </row>
    <row r="129" spans="1:13" ht="15">
      <c r="A129" s="28"/>
      <c r="B129" s="28"/>
      <c r="C129" s="28"/>
      <c r="D129" s="28"/>
      <c r="E129" s="28"/>
      <c r="F129" s="28"/>
      <c r="G129" s="28"/>
      <c r="H129" s="28"/>
      <c r="I129" s="28"/>
      <c r="J129" s="28"/>
      <c r="K129" s="28"/>
      <c r="L129" s="28"/>
      <c r="M129" s="28"/>
    </row>
    <row r="130" spans="1:13" ht="15">
      <c r="A130" s="28"/>
      <c r="B130" s="28"/>
      <c r="C130" s="28"/>
      <c r="D130" s="28"/>
      <c r="E130" s="28"/>
      <c r="F130" s="28"/>
      <c r="G130" s="28"/>
      <c r="H130" s="28"/>
      <c r="I130" s="28"/>
      <c r="J130" s="28"/>
      <c r="K130" s="28"/>
      <c r="L130" s="28"/>
      <c r="M130" s="28"/>
    </row>
    <row r="131" spans="1:13" ht="15">
      <c r="A131" s="28"/>
      <c r="B131" s="28"/>
      <c r="C131" s="28"/>
      <c r="D131" s="28"/>
      <c r="E131" s="28"/>
      <c r="F131" s="28"/>
      <c r="G131" s="28"/>
      <c r="H131" s="28"/>
      <c r="I131" s="28"/>
      <c r="J131" s="28"/>
      <c r="K131" s="28"/>
      <c r="L131" s="28"/>
      <c r="M131" s="28"/>
    </row>
    <row r="132" spans="1:13" ht="15">
      <c r="A132" s="28"/>
      <c r="B132" s="28"/>
      <c r="C132" s="28"/>
      <c r="D132" s="28"/>
      <c r="E132" s="28"/>
      <c r="F132" s="28"/>
      <c r="G132" s="28"/>
      <c r="H132" s="28"/>
      <c r="I132" s="28"/>
      <c r="J132" s="28"/>
      <c r="K132" s="28"/>
      <c r="L132" s="28"/>
      <c r="M132" s="28"/>
    </row>
    <row r="133" spans="1:13" ht="15">
      <c r="A133" s="28"/>
      <c r="B133" s="28"/>
      <c r="C133" s="28"/>
      <c r="D133" s="28"/>
      <c r="E133" s="28"/>
      <c r="F133" s="28"/>
      <c r="G133" s="28"/>
      <c r="H133" s="28"/>
      <c r="I133" s="28"/>
      <c r="J133" s="28"/>
      <c r="K133" s="28"/>
      <c r="L133" s="28"/>
      <c r="M133" s="28"/>
    </row>
    <row r="134" spans="1:13" ht="15">
      <c r="A134" s="28"/>
      <c r="B134" s="28"/>
      <c r="C134" s="28"/>
      <c r="D134" s="28"/>
      <c r="E134" s="28"/>
      <c r="F134" s="28"/>
      <c r="G134" s="28"/>
      <c r="H134" s="28"/>
      <c r="I134" s="28"/>
      <c r="J134" s="28"/>
      <c r="K134" s="28"/>
      <c r="L134" s="28"/>
      <c r="M134" s="28"/>
    </row>
    <row r="135" spans="1:13" ht="15">
      <c r="A135" s="28"/>
      <c r="B135" s="28"/>
      <c r="C135" s="28"/>
      <c r="D135" s="28"/>
      <c r="E135" s="28"/>
      <c r="F135" s="28"/>
      <c r="G135" s="28"/>
      <c r="H135" s="28"/>
      <c r="I135" s="28"/>
      <c r="J135" s="28"/>
      <c r="K135" s="28"/>
      <c r="L135" s="28"/>
      <c r="M135" s="28"/>
    </row>
    <row r="136" spans="1:13" ht="15">
      <c r="A136" s="28"/>
      <c r="B136" s="28"/>
      <c r="C136" s="28"/>
      <c r="D136" s="28"/>
      <c r="E136" s="28"/>
      <c r="F136" s="28"/>
      <c r="G136" s="28"/>
      <c r="H136" s="28"/>
      <c r="I136" s="28"/>
      <c r="J136" s="28"/>
      <c r="K136" s="28"/>
      <c r="L136" s="28"/>
      <c r="M136" s="28"/>
    </row>
    <row r="137" spans="1:13" ht="15">
      <c r="A137" s="28"/>
      <c r="B137" s="28"/>
      <c r="C137" s="28"/>
      <c r="D137" s="28"/>
      <c r="E137" s="28"/>
      <c r="F137" s="28"/>
      <c r="G137" s="28"/>
      <c r="H137" s="28"/>
      <c r="I137" s="28"/>
      <c r="J137" s="28"/>
      <c r="K137" s="28"/>
      <c r="L137" s="28"/>
      <c r="M137" s="28"/>
    </row>
    <row r="138" spans="1:13" ht="15">
      <c r="A138" s="28"/>
      <c r="B138" s="28"/>
      <c r="C138" s="28"/>
      <c r="D138" s="28"/>
      <c r="E138" s="28"/>
      <c r="F138" s="28"/>
      <c r="G138" s="28"/>
      <c r="H138" s="28"/>
      <c r="I138" s="28"/>
      <c r="J138" s="28"/>
      <c r="K138" s="28"/>
      <c r="L138" s="28"/>
      <c r="M138" s="28"/>
    </row>
    <row r="139" spans="1:13" ht="15">
      <c r="A139" s="28"/>
      <c r="B139" s="28"/>
      <c r="C139" s="28"/>
      <c r="D139" s="28"/>
      <c r="E139" s="28"/>
      <c r="F139" s="28"/>
      <c r="G139" s="28"/>
      <c r="H139" s="28"/>
      <c r="I139" s="28"/>
      <c r="J139" s="28"/>
      <c r="K139" s="28"/>
      <c r="L139" s="28"/>
      <c r="M139" s="28"/>
    </row>
    <row r="140" spans="1:13" ht="15">
      <c r="A140" s="28"/>
      <c r="B140" s="28"/>
      <c r="C140" s="28"/>
      <c r="D140" s="28"/>
      <c r="E140" s="28"/>
      <c r="F140" s="28"/>
      <c r="G140" s="28"/>
      <c r="H140" s="28"/>
      <c r="I140" s="28"/>
      <c r="J140" s="28"/>
      <c r="K140" s="28"/>
      <c r="L140" s="28"/>
      <c r="M140" s="28"/>
    </row>
    <row r="141" spans="1:13" ht="15">
      <c r="A141" s="28"/>
      <c r="B141" s="28"/>
      <c r="C141" s="28"/>
      <c r="D141" s="28"/>
      <c r="E141" s="28"/>
      <c r="F141" s="28"/>
      <c r="G141" s="28"/>
      <c r="H141" s="28"/>
      <c r="I141" s="28"/>
      <c r="J141" s="28"/>
      <c r="K141" s="28"/>
      <c r="L141" s="28"/>
      <c r="M141" s="28"/>
    </row>
    <row r="142" spans="1:13" ht="15">
      <c r="A142" s="28"/>
      <c r="B142" s="28"/>
      <c r="C142" s="28"/>
      <c r="D142" s="28"/>
      <c r="E142" s="28"/>
      <c r="F142" s="28"/>
      <c r="G142" s="28"/>
      <c r="H142" s="28"/>
      <c r="I142" s="28"/>
      <c r="J142" s="28"/>
      <c r="K142" s="28"/>
      <c r="L142" s="28"/>
      <c r="M142" s="28"/>
    </row>
    <row r="143" spans="1:13" ht="15">
      <c r="A143" s="28"/>
      <c r="B143" s="28"/>
      <c r="C143" s="28"/>
      <c r="D143" s="28"/>
      <c r="E143" s="28"/>
      <c r="F143" s="28"/>
      <c r="G143" s="28"/>
      <c r="H143" s="28"/>
      <c r="I143" s="28"/>
      <c r="J143" s="28"/>
      <c r="K143" s="28"/>
      <c r="L143" s="28"/>
      <c r="M143" s="28"/>
    </row>
    <row r="144" spans="1:13" ht="15">
      <c r="A144" s="28"/>
      <c r="B144" s="28"/>
      <c r="C144" s="28"/>
      <c r="D144" s="28"/>
      <c r="E144" s="28"/>
      <c r="F144" s="28"/>
      <c r="G144" s="28"/>
      <c r="H144" s="28"/>
      <c r="I144" s="28"/>
      <c r="J144" s="28"/>
      <c r="K144" s="28"/>
      <c r="L144" s="28"/>
      <c r="M144" s="28"/>
    </row>
    <row r="145" spans="1:13" ht="15">
      <c r="A145" s="28"/>
      <c r="B145" s="28"/>
      <c r="C145" s="28"/>
      <c r="D145" s="28"/>
      <c r="E145" s="28"/>
      <c r="F145" s="28"/>
      <c r="G145" s="28"/>
      <c r="H145" s="28"/>
      <c r="I145" s="28"/>
      <c r="J145" s="28"/>
      <c r="K145" s="28"/>
      <c r="L145" s="28"/>
      <c r="M145" s="28"/>
    </row>
    <row r="146" spans="1:13" ht="15">
      <c r="A146" s="28"/>
      <c r="B146" s="28"/>
      <c r="C146" s="28"/>
      <c r="D146" s="28"/>
      <c r="E146" s="28"/>
      <c r="F146" s="28"/>
      <c r="G146" s="28"/>
      <c r="H146" s="28"/>
      <c r="I146" s="28"/>
      <c r="J146" s="28"/>
      <c r="K146" s="28"/>
      <c r="L146" s="28"/>
      <c r="M146" s="28"/>
    </row>
    <row r="147" spans="1:13" ht="15">
      <c r="A147" s="28"/>
      <c r="B147" s="28"/>
      <c r="C147" s="28"/>
      <c r="D147" s="28"/>
      <c r="E147" s="28"/>
      <c r="F147" s="28"/>
      <c r="G147" s="28"/>
      <c r="H147" s="28"/>
      <c r="I147" s="28"/>
      <c r="J147" s="28"/>
      <c r="K147" s="28"/>
      <c r="L147" s="28"/>
      <c r="M147" s="28"/>
    </row>
    <row r="148" spans="1:13" ht="15">
      <c r="A148" s="28"/>
      <c r="B148" s="28"/>
      <c r="C148" s="28"/>
      <c r="D148" s="28"/>
      <c r="E148" s="28"/>
      <c r="F148" s="28"/>
      <c r="G148" s="28"/>
      <c r="H148" s="28"/>
      <c r="I148" s="28"/>
      <c r="J148" s="28"/>
      <c r="K148" s="28"/>
      <c r="L148" s="28"/>
      <c r="M148" s="28"/>
    </row>
    <row r="149" spans="1:13" ht="15">
      <c r="A149" s="28"/>
      <c r="B149" s="28"/>
      <c r="C149" s="28"/>
      <c r="D149" s="28"/>
      <c r="E149" s="28"/>
      <c r="F149" s="28"/>
      <c r="G149" s="28"/>
      <c r="H149" s="28"/>
      <c r="I149" s="28"/>
      <c r="J149" s="28"/>
      <c r="K149" s="28"/>
      <c r="L149" s="28"/>
      <c r="M149" s="28"/>
    </row>
    <row r="150" spans="1:13" ht="15">
      <c r="A150" s="28"/>
      <c r="B150" s="28"/>
      <c r="C150" s="28"/>
      <c r="D150" s="28"/>
      <c r="E150" s="28"/>
      <c r="F150" s="28"/>
      <c r="G150" s="28"/>
      <c r="H150" s="28"/>
      <c r="I150" s="28"/>
      <c r="J150" s="28"/>
      <c r="K150" s="28"/>
      <c r="L150" s="28"/>
      <c r="M150" s="28"/>
    </row>
    <row r="151" spans="1:13" ht="15">
      <c r="A151" s="28"/>
      <c r="B151" s="28"/>
      <c r="C151" s="28"/>
      <c r="D151" s="28"/>
      <c r="E151" s="28"/>
      <c r="F151" s="28"/>
      <c r="G151" s="28"/>
      <c r="H151" s="28"/>
      <c r="I151" s="28"/>
      <c r="J151" s="28"/>
      <c r="K151" s="28"/>
      <c r="L151" s="28"/>
      <c r="M151" s="28"/>
    </row>
    <row r="152" spans="1:13" ht="15">
      <c r="A152" s="28"/>
      <c r="B152" s="28"/>
      <c r="C152" s="28"/>
      <c r="D152" s="28"/>
      <c r="E152" s="28"/>
      <c r="F152" s="28"/>
      <c r="G152" s="28"/>
      <c r="H152" s="28"/>
      <c r="I152" s="28"/>
      <c r="J152" s="28"/>
      <c r="K152" s="28"/>
      <c r="L152" s="28"/>
      <c r="M152" s="28"/>
    </row>
    <row r="153" spans="1:13" ht="15">
      <c r="A153" s="28"/>
      <c r="B153" s="28"/>
      <c r="C153" s="28"/>
      <c r="D153" s="28"/>
      <c r="E153" s="28"/>
      <c r="F153" s="28"/>
      <c r="G153" s="28"/>
      <c r="H153" s="28"/>
      <c r="I153" s="28"/>
      <c r="J153" s="28"/>
      <c r="K153" s="28"/>
      <c r="L153" s="28"/>
      <c r="M153" s="28"/>
    </row>
    <row r="154" spans="1:13" ht="15">
      <c r="A154" s="28"/>
      <c r="B154" s="28"/>
      <c r="C154" s="28"/>
      <c r="D154" s="28"/>
      <c r="E154" s="28"/>
      <c r="F154" s="28"/>
      <c r="G154" s="28"/>
      <c r="H154" s="28"/>
      <c r="I154" s="28"/>
      <c r="J154" s="28"/>
      <c r="K154" s="28"/>
      <c r="L154" s="28"/>
      <c r="M154" s="28"/>
    </row>
    <row r="155" spans="1:13" ht="15">
      <c r="A155" s="28"/>
      <c r="B155" s="28"/>
      <c r="C155" s="28"/>
      <c r="D155" s="28"/>
      <c r="E155" s="28"/>
      <c r="F155" s="28"/>
      <c r="G155" s="28"/>
      <c r="H155" s="28"/>
      <c r="I155" s="28"/>
      <c r="J155" s="28"/>
      <c r="K155" s="28"/>
      <c r="L155" s="28"/>
      <c r="M155" s="28"/>
    </row>
    <row r="156" spans="1:13" ht="15">
      <c r="A156" s="28"/>
      <c r="B156" s="28"/>
      <c r="C156" s="28"/>
      <c r="D156" s="28"/>
      <c r="E156" s="28"/>
      <c r="F156" s="28"/>
      <c r="G156" s="28"/>
      <c r="H156" s="28"/>
      <c r="I156" s="28"/>
      <c r="J156" s="28"/>
      <c r="K156" s="28"/>
      <c r="L156" s="28"/>
      <c r="M156" s="28"/>
    </row>
    <row r="157" spans="1:13" ht="15">
      <c r="A157" s="28"/>
      <c r="B157" s="28"/>
      <c r="C157" s="28"/>
      <c r="D157" s="28"/>
      <c r="E157" s="28"/>
      <c r="F157" s="28"/>
      <c r="G157" s="28"/>
      <c r="H157" s="28"/>
      <c r="I157" s="28"/>
      <c r="J157" s="28"/>
      <c r="K157" s="28"/>
      <c r="L157" s="28"/>
      <c r="M157" s="28"/>
    </row>
    <row r="158" spans="1:13" ht="15">
      <c r="A158" s="28"/>
      <c r="B158" s="28"/>
      <c r="C158" s="28"/>
      <c r="D158" s="28"/>
      <c r="E158" s="28"/>
      <c r="F158" s="28"/>
      <c r="G158" s="28"/>
      <c r="H158" s="28"/>
      <c r="I158" s="28"/>
      <c r="J158" s="28"/>
      <c r="K158" s="28"/>
      <c r="L158" s="28"/>
      <c r="M158" s="28"/>
    </row>
    <row r="159" spans="1:13" ht="15">
      <c r="A159" s="28"/>
      <c r="B159" s="28"/>
      <c r="C159" s="28"/>
      <c r="D159" s="28"/>
      <c r="E159" s="28"/>
      <c r="F159" s="28"/>
      <c r="G159" s="28"/>
      <c r="H159" s="28"/>
      <c r="I159" s="28"/>
      <c r="J159" s="28"/>
      <c r="K159" s="28"/>
      <c r="L159" s="28"/>
      <c r="M159" s="28"/>
    </row>
    <row r="160" spans="1:13" ht="15">
      <c r="A160" s="28"/>
      <c r="B160" s="28"/>
      <c r="C160" s="28"/>
      <c r="D160" s="28"/>
      <c r="E160" s="28"/>
      <c r="F160" s="28"/>
      <c r="G160" s="28"/>
      <c r="H160" s="28"/>
      <c r="I160" s="28"/>
      <c r="J160" s="28"/>
      <c r="K160" s="28"/>
      <c r="L160" s="28"/>
      <c r="M160" s="28"/>
    </row>
    <row r="161" spans="1:13" ht="15">
      <c r="A161" s="28"/>
      <c r="B161" s="28"/>
      <c r="C161" s="28"/>
      <c r="D161" s="28"/>
      <c r="E161" s="28"/>
      <c r="F161" s="28"/>
      <c r="G161" s="28"/>
      <c r="H161" s="28"/>
      <c r="I161" s="28"/>
      <c r="J161" s="28"/>
      <c r="K161" s="28"/>
      <c r="L161" s="28"/>
      <c r="M161" s="28"/>
    </row>
    <row r="162" spans="1:13" ht="15">
      <c r="A162" s="28"/>
      <c r="B162" s="28"/>
      <c r="C162" s="28"/>
      <c r="D162" s="28"/>
      <c r="E162" s="28"/>
      <c r="F162" s="28"/>
      <c r="G162" s="28"/>
      <c r="H162" s="28"/>
      <c r="I162" s="28"/>
      <c r="J162" s="28"/>
      <c r="K162" s="28"/>
      <c r="L162" s="28"/>
      <c r="M162" s="28"/>
    </row>
    <row r="163" spans="1:13" ht="15">
      <c r="A163" s="28"/>
      <c r="B163" s="28"/>
      <c r="C163" s="28"/>
      <c r="D163" s="28"/>
      <c r="E163" s="28"/>
      <c r="F163" s="28"/>
      <c r="G163" s="28"/>
      <c r="H163" s="28"/>
      <c r="I163" s="28"/>
      <c r="J163" s="28"/>
      <c r="K163" s="28"/>
      <c r="L163" s="28"/>
      <c r="M163" s="28"/>
    </row>
    <row r="164" spans="1:13" ht="15">
      <c r="A164" s="28"/>
      <c r="B164" s="28"/>
      <c r="C164" s="28"/>
      <c r="D164" s="28"/>
      <c r="E164" s="28"/>
      <c r="F164" s="28"/>
      <c r="G164" s="28"/>
      <c r="H164" s="28"/>
      <c r="I164" s="28"/>
      <c r="J164" s="28"/>
      <c r="K164" s="28"/>
      <c r="L164" s="28"/>
      <c r="M164" s="28"/>
    </row>
    <row r="165" spans="1:13" ht="15">
      <c r="A165" s="28"/>
      <c r="B165" s="28"/>
      <c r="C165" s="28"/>
      <c r="D165" s="28"/>
      <c r="E165" s="28"/>
      <c r="F165" s="28"/>
      <c r="G165" s="28"/>
      <c r="H165" s="28"/>
      <c r="I165" s="28"/>
      <c r="J165" s="28"/>
      <c r="K165" s="28"/>
      <c r="L165" s="28"/>
      <c r="M165" s="28"/>
    </row>
    <row r="166" spans="1:13" ht="15">
      <c r="A166" s="28"/>
      <c r="B166" s="28"/>
      <c r="C166" s="28"/>
      <c r="D166" s="28"/>
      <c r="E166" s="28"/>
      <c r="F166" s="28"/>
      <c r="G166" s="28"/>
      <c r="H166" s="28"/>
      <c r="I166" s="28"/>
      <c r="J166" s="28"/>
      <c r="K166" s="28"/>
      <c r="L166" s="28"/>
      <c r="M166" s="28"/>
    </row>
    <row r="167" spans="1:13" ht="15">
      <c r="A167" s="28"/>
      <c r="B167" s="28"/>
      <c r="C167" s="28"/>
      <c r="D167" s="28"/>
      <c r="E167" s="28"/>
      <c r="F167" s="28"/>
      <c r="G167" s="28"/>
      <c r="H167" s="28"/>
      <c r="I167" s="28"/>
      <c r="J167" s="28"/>
      <c r="K167" s="28"/>
      <c r="L167" s="28"/>
      <c r="M167" s="28"/>
    </row>
    <row r="168" spans="1:13" ht="15">
      <c r="A168" s="28"/>
      <c r="B168" s="28"/>
      <c r="C168" s="28"/>
      <c r="D168" s="28"/>
      <c r="E168" s="28"/>
      <c r="F168" s="28"/>
      <c r="G168" s="28"/>
      <c r="H168" s="28"/>
      <c r="I168" s="28"/>
      <c r="J168" s="28"/>
      <c r="K168" s="28"/>
      <c r="L168" s="28"/>
      <c r="M168" s="28"/>
    </row>
    <row r="169" spans="1:13" ht="15">
      <c r="A169" s="28"/>
      <c r="B169" s="28"/>
      <c r="C169" s="28"/>
      <c r="D169" s="28"/>
      <c r="E169" s="28"/>
      <c r="F169" s="28"/>
      <c r="G169" s="28"/>
      <c r="H169" s="28"/>
      <c r="I169" s="28"/>
      <c r="J169" s="28"/>
      <c r="K169" s="28"/>
      <c r="L169" s="28"/>
      <c r="M169" s="28"/>
    </row>
    <row r="170" spans="1:13" ht="15">
      <c r="A170" s="28"/>
      <c r="B170" s="28"/>
      <c r="C170" s="28"/>
      <c r="D170" s="28"/>
      <c r="E170" s="28"/>
      <c r="F170" s="28"/>
      <c r="G170" s="28"/>
      <c r="H170" s="28"/>
      <c r="I170" s="28"/>
      <c r="J170" s="28"/>
      <c r="K170" s="28"/>
      <c r="L170" s="28"/>
      <c r="M170" s="28"/>
    </row>
    <row r="171" spans="1:13" ht="15">
      <c r="A171" s="28"/>
      <c r="B171" s="28"/>
      <c r="C171" s="28"/>
      <c r="D171" s="28"/>
      <c r="E171" s="28"/>
      <c r="F171" s="28"/>
      <c r="G171" s="28"/>
      <c r="H171" s="28"/>
      <c r="I171" s="28"/>
      <c r="J171" s="28"/>
      <c r="K171" s="28"/>
      <c r="L171" s="28"/>
      <c r="M171" s="28"/>
    </row>
    <row r="172" spans="1:13" ht="15">
      <c r="A172" s="28"/>
      <c r="B172" s="28"/>
      <c r="C172" s="28"/>
      <c r="D172" s="28"/>
      <c r="E172" s="28"/>
      <c r="F172" s="28"/>
      <c r="G172" s="28"/>
      <c r="H172" s="28"/>
      <c r="I172" s="28"/>
      <c r="J172" s="28"/>
      <c r="K172" s="28"/>
      <c r="L172" s="28"/>
      <c r="M172" s="28"/>
    </row>
    <row r="173" spans="1:13" ht="15">
      <c r="A173" s="28"/>
      <c r="B173" s="28"/>
      <c r="C173" s="28"/>
      <c r="D173" s="28"/>
      <c r="E173" s="28"/>
      <c r="F173" s="28"/>
      <c r="G173" s="28"/>
      <c r="H173" s="28"/>
      <c r="I173" s="28"/>
      <c r="J173" s="28"/>
      <c r="K173" s="28"/>
      <c r="L173" s="28"/>
      <c r="M173" s="28"/>
    </row>
    <row r="174" spans="1:13" ht="15">
      <c r="A174" s="28"/>
      <c r="B174" s="28"/>
      <c r="C174" s="28"/>
      <c r="D174" s="28"/>
      <c r="E174" s="28"/>
      <c r="F174" s="28"/>
      <c r="G174" s="28"/>
      <c r="H174" s="28"/>
      <c r="I174" s="28"/>
      <c r="J174" s="28"/>
      <c r="K174" s="28"/>
      <c r="L174" s="28"/>
      <c r="M174" s="28"/>
    </row>
    <row r="175" spans="1:13" ht="15">
      <c r="A175" s="28"/>
      <c r="B175" s="28"/>
      <c r="C175" s="28"/>
      <c r="D175" s="28"/>
      <c r="E175" s="28"/>
      <c r="F175" s="28"/>
      <c r="G175" s="28"/>
      <c r="H175" s="28"/>
      <c r="I175" s="28"/>
      <c r="J175" s="28"/>
      <c r="K175" s="28"/>
      <c r="L175" s="28"/>
      <c r="M175" s="28"/>
    </row>
    <row r="176" spans="1:13" ht="15">
      <c r="A176" s="28"/>
      <c r="B176" s="28"/>
      <c r="C176" s="28"/>
      <c r="D176" s="28"/>
      <c r="E176" s="28"/>
      <c r="F176" s="28"/>
      <c r="G176" s="28"/>
      <c r="H176" s="28"/>
      <c r="I176" s="28"/>
      <c r="J176" s="28"/>
      <c r="K176" s="28"/>
      <c r="L176" s="28"/>
      <c r="M176" s="28"/>
    </row>
    <row r="177" spans="1:13" ht="15">
      <c r="A177" s="28"/>
      <c r="B177" s="28"/>
      <c r="C177" s="28"/>
      <c r="D177" s="28"/>
      <c r="E177" s="28"/>
      <c r="F177" s="28"/>
      <c r="G177" s="28"/>
      <c r="H177" s="28"/>
      <c r="I177" s="28"/>
      <c r="J177" s="28"/>
      <c r="K177" s="28"/>
      <c r="L177" s="28"/>
      <c r="M177" s="28"/>
    </row>
    <row r="178" spans="1:13" ht="15">
      <c r="A178" s="28"/>
      <c r="B178" s="28"/>
      <c r="C178" s="28"/>
      <c r="D178" s="28"/>
      <c r="E178" s="28"/>
      <c r="F178" s="28"/>
      <c r="G178" s="28"/>
      <c r="H178" s="28"/>
      <c r="I178" s="28"/>
      <c r="J178" s="28"/>
      <c r="K178" s="28"/>
      <c r="L178" s="28"/>
      <c r="M178" s="28"/>
    </row>
    <row r="179" spans="1:13" ht="15">
      <c r="A179" s="28"/>
      <c r="B179" s="28"/>
      <c r="C179" s="28"/>
      <c r="D179" s="28"/>
      <c r="E179" s="28"/>
      <c r="F179" s="28"/>
      <c r="G179" s="28"/>
      <c r="H179" s="28"/>
      <c r="I179" s="28"/>
      <c r="J179" s="28"/>
      <c r="K179" s="28"/>
      <c r="L179" s="28"/>
      <c r="M179" s="28"/>
    </row>
    <row r="180" spans="1:13" ht="15">
      <c r="A180" s="28"/>
      <c r="B180" s="28"/>
      <c r="C180" s="28"/>
      <c r="D180" s="28"/>
      <c r="E180" s="28"/>
      <c r="F180" s="28"/>
      <c r="G180" s="28"/>
      <c r="H180" s="28"/>
      <c r="I180" s="28"/>
      <c r="J180" s="28"/>
      <c r="K180" s="28"/>
      <c r="L180" s="28"/>
      <c r="M180" s="28"/>
    </row>
    <row r="181" spans="1:13" ht="15">
      <c r="A181" s="28"/>
      <c r="B181" s="28"/>
      <c r="C181" s="28"/>
      <c r="D181" s="28"/>
      <c r="E181" s="28"/>
      <c r="F181" s="28"/>
      <c r="G181" s="28"/>
      <c r="H181" s="28"/>
      <c r="I181" s="28"/>
      <c r="J181" s="28"/>
      <c r="K181" s="28"/>
      <c r="L181" s="28"/>
      <c r="M181" s="28"/>
    </row>
    <row r="182" spans="1:13" ht="15">
      <c r="A182" s="28"/>
      <c r="B182" s="28"/>
      <c r="C182" s="28"/>
      <c r="D182" s="28"/>
      <c r="E182" s="28"/>
      <c r="F182" s="28"/>
      <c r="G182" s="28"/>
      <c r="H182" s="28"/>
      <c r="I182" s="28"/>
      <c r="J182" s="28"/>
      <c r="K182" s="28"/>
      <c r="L182" s="28"/>
      <c r="M182" s="28"/>
    </row>
    <row r="183" spans="1:13" ht="15">
      <c r="A183" s="28"/>
      <c r="B183" s="28"/>
      <c r="C183" s="28"/>
      <c r="D183" s="28"/>
      <c r="E183" s="28"/>
      <c r="F183" s="28"/>
      <c r="G183" s="28"/>
      <c r="H183" s="28"/>
      <c r="I183" s="28"/>
      <c r="J183" s="28"/>
      <c r="K183" s="28"/>
      <c r="L183" s="28"/>
      <c r="M183" s="28"/>
    </row>
    <row r="184" spans="1:13" ht="15">
      <c r="A184" s="28"/>
      <c r="B184" s="28"/>
      <c r="C184" s="28"/>
      <c r="D184" s="28"/>
      <c r="E184" s="28"/>
      <c r="F184" s="28"/>
      <c r="G184" s="28"/>
      <c r="H184" s="28"/>
      <c r="I184" s="28"/>
      <c r="J184" s="28"/>
      <c r="K184" s="28"/>
      <c r="L184" s="28"/>
      <c r="M184" s="28"/>
    </row>
    <row r="185" spans="1:13" ht="15">
      <c r="A185" s="28"/>
      <c r="B185" s="28"/>
      <c r="C185" s="28"/>
      <c r="D185" s="28"/>
      <c r="E185" s="28"/>
      <c r="F185" s="28"/>
      <c r="G185" s="28"/>
      <c r="H185" s="28"/>
      <c r="I185" s="28"/>
      <c r="J185" s="28"/>
      <c r="K185" s="28"/>
      <c r="L185" s="28"/>
      <c r="M185" s="28"/>
    </row>
    <row r="186" spans="1:13" ht="15">
      <c r="A186" s="28"/>
      <c r="B186" s="28"/>
      <c r="C186" s="28"/>
      <c r="D186" s="28"/>
      <c r="E186" s="28"/>
      <c r="F186" s="28"/>
      <c r="G186" s="28"/>
      <c r="H186" s="28"/>
      <c r="I186" s="28"/>
      <c r="J186" s="28"/>
      <c r="K186" s="28"/>
      <c r="L186" s="28"/>
      <c r="M186" s="28"/>
    </row>
    <row r="187" spans="1:13" ht="15">
      <c r="A187" s="28"/>
      <c r="B187" s="28"/>
      <c r="C187" s="28"/>
      <c r="D187" s="28"/>
      <c r="E187" s="28"/>
      <c r="F187" s="28"/>
      <c r="G187" s="28"/>
      <c r="H187" s="28"/>
      <c r="I187" s="28"/>
      <c r="J187" s="28"/>
      <c r="K187" s="28"/>
      <c r="L187" s="28"/>
      <c r="M187" s="28"/>
    </row>
    <row r="188" spans="1:13" ht="15">
      <c r="A188" s="28"/>
      <c r="B188" s="28"/>
      <c r="C188" s="28"/>
      <c r="D188" s="28"/>
      <c r="E188" s="28"/>
      <c r="F188" s="28"/>
      <c r="G188" s="28"/>
      <c r="H188" s="28"/>
      <c r="I188" s="28"/>
      <c r="J188" s="28"/>
      <c r="K188" s="28"/>
      <c r="L188" s="28"/>
      <c r="M188" s="28"/>
    </row>
    <row r="189" spans="1:13" ht="15">
      <c r="A189" s="28"/>
      <c r="B189" s="28"/>
      <c r="C189" s="28"/>
      <c r="D189" s="28"/>
      <c r="E189" s="28"/>
      <c r="F189" s="28"/>
      <c r="G189" s="28"/>
      <c r="H189" s="28"/>
      <c r="I189" s="28"/>
      <c r="J189" s="28"/>
      <c r="K189" s="28"/>
      <c r="L189" s="28"/>
      <c r="M189" s="28"/>
    </row>
    <row r="190" spans="1:13" ht="15">
      <c r="A190" s="28"/>
      <c r="B190" s="28"/>
      <c r="C190" s="28"/>
      <c r="D190" s="28"/>
      <c r="E190" s="28"/>
      <c r="F190" s="28"/>
      <c r="G190" s="28"/>
      <c r="H190" s="28"/>
      <c r="I190" s="28"/>
      <c r="J190" s="28"/>
      <c r="K190" s="28"/>
      <c r="L190" s="28"/>
      <c r="M190" s="28"/>
    </row>
    <row r="191" spans="1:13" ht="15">
      <c r="A191" s="28"/>
      <c r="B191" s="28"/>
      <c r="C191" s="28"/>
      <c r="D191" s="28"/>
      <c r="E191" s="28"/>
      <c r="F191" s="28"/>
      <c r="G191" s="28"/>
      <c r="H191" s="28"/>
      <c r="I191" s="28"/>
      <c r="J191" s="28"/>
      <c r="K191" s="28"/>
      <c r="L191" s="28"/>
      <c r="M191" s="28"/>
    </row>
    <row r="192" spans="1:13" ht="15">
      <c r="A192" s="28"/>
      <c r="B192" s="28"/>
      <c r="C192" s="28"/>
      <c r="D192" s="28"/>
      <c r="E192" s="28"/>
      <c r="F192" s="28"/>
      <c r="G192" s="28"/>
      <c r="H192" s="28"/>
      <c r="I192" s="28"/>
      <c r="J192" s="28"/>
      <c r="K192" s="28"/>
      <c r="L192" s="28"/>
      <c r="M192" s="28"/>
    </row>
    <row r="193" spans="1:13" ht="15">
      <c r="A193" s="28"/>
      <c r="B193" s="28"/>
      <c r="C193" s="28"/>
      <c r="D193" s="28"/>
      <c r="E193" s="28"/>
      <c r="F193" s="28"/>
      <c r="G193" s="28"/>
      <c r="H193" s="28"/>
      <c r="I193" s="28"/>
      <c r="J193" s="28"/>
      <c r="K193" s="28"/>
      <c r="L193" s="28"/>
      <c r="M193" s="28"/>
    </row>
    <row r="194" spans="1:13" ht="15">
      <c r="A194" s="28"/>
      <c r="B194" s="28"/>
      <c r="C194" s="28"/>
      <c r="D194" s="28"/>
      <c r="E194" s="28"/>
      <c r="F194" s="28"/>
      <c r="G194" s="28"/>
      <c r="H194" s="28"/>
      <c r="I194" s="28"/>
      <c r="J194" s="28"/>
      <c r="K194" s="28"/>
      <c r="L194" s="28"/>
      <c r="M194" s="28"/>
    </row>
    <row r="195" spans="1:13" ht="15">
      <c r="A195" s="28"/>
      <c r="B195" s="28"/>
      <c r="C195" s="28"/>
      <c r="D195" s="28"/>
      <c r="E195" s="28"/>
      <c r="F195" s="28"/>
      <c r="G195" s="28"/>
      <c r="H195" s="28"/>
      <c r="I195" s="28"/>
      <c r="J195" s="28"/>
      <c r="K195" s="28"/>
      <c r="L195" s="28"/>
      <c r="M195" s="28"/>
    </row>
    <row r="196" spans="1:13" ht="15">
      <c r="A196" s="28"/>
      <c r="B196" s="28"/>
      <c r="C196" s="28"/>
      <c r="D196" s="28"/>
      <c r="E196" s="28"/>
      <c r="F196" s="28"/>
      <c r="G196" s="28"/>
      <c r="H196" s="28"/>
      <c r="I196" s="28"/>
      <c r="J196" s="28"/>
      <c r="K196" s="28"/>
      <c r="L196" s="28"/>
      <c r="M196" s="28"/>
    </row>
    <row r="197" spans="1:13" ht="15">
      <c r="A197" s="28"/>
      <c r="B197" s="28"/>
      <c r="C197" s="28"/>
      <c r="D197" s="28"/>
      <c r="E197" s="28"/>
      <c r="F197" s="28"/>
      <c r="G197" s="28"/>
      <c r="H197" s="28"/>
      <c r="I197" s="28"/>
      <c r="J197" s="28"/>
      <c r="K197" s="28"/>
      <c r="L197" s="28"/>
      <c r="M197" s="28"/>
    </row>
    <row r="198" spans="1:13" ht="15">
      <c r="A198" s="28"/>
      <c r="B198" s="28"/>
      <c r="C198" s="28"/>
      <c r="D198" s="28"/>
      <c r="E198" s="28"/>
      <c r="F198" s="28"/>
      <c r="G198" s="28"/>
      <c r="H198" s="28"/>
      <c r="I198" s="28"/>
      <c r="J198" s="28"/>
      <c r="K198" s="28"/>
      <c r="L198" s="28"/>
      <c r="M198" s="28"/>
    </row>
    <row r="199" spans="1:13" ht="15">
      <c r="A199" s="28"/>
      <c r="B199" s="28"/>
      <c r="C199" s="28"/>
      <c r="D199" s="28"/>
      <c r="E199" s="28"/>
      <c r="F199" s="28"/>
      <c r="G199" s="28"/>
      <c r="H199" s="28"/>
      <c r="I199" s="28"/>
      <c r="J199" s="28"/>
      <c r="K199" s="28"/>
      <c r="L199" s="28"/>
      <c r="M199" s="28"/>
    </row>
    <row r="200" spans="1:13" ht="15">
      <c r="A200" s="28"/>
      <c r="B200" s="28"/>
      <c r="C200" s="28"/>
      <c r="D200" s="28"/>
      <c r="E200" s="28"/>
      <c r="F200" s="28"/>
      <c r="G200" s="28"/>
      <c r="H200" s="28"/>
      <c r="I200" s="28"/>
      <c r="J200" s="28"/>
      <c r="K200" s="28"/>
      <c r="L200" s="28"/>
      <c r="M200" s="28"/>
    </row>
    <row r="201" spans="1:13" ht="15">
      <c r="A201" s="28"/>
      <c r="B201" s="28"/>
      <c r="C201" s="28"/>
      <c r="D201" s="28"/>
      <c r="E201" s="28"/>
      <c r="F201" s="28"/>
      <c r="G201" s="28"/>
      <c r="H201" s="28"/>
      <c r="I201" s="28"/>
      <c r="J201" s="28"/>
      <c r="K201" s="28"/>
      <c r="L201" s="28"/>
      <c r="M201" s="28"/>
    </row>
    <row r="202" spans="1:13" ht="15">
      <c r="A202" s="28"/>
      <c r="B202" s="28"/>
      <c r="C202" s="28"/>
      <c r="D202" s="28"/>
      <c r="E202" s="28"/>
      <c r="F202" s="28"/>
      <c r="G202" s="28"/>
      <c r="H202" s="28"/>
      <c r="I202" s="28"/>
      <c r="J202" s="28"/>
      <c r="K202" s="28"/>
      <c r="L202" s="28"/>
      <c r="M202" s="28"/>
    </row>
    <row r="203" spans="1:13" ht="15">
      <c r="A203" s="28"/>
      <c r="B203" s="28"/>
      <c r="C203" s="28"/>
      <c r="D203" s="28"/>
      <c r="E203" s="28"/>
      <c r="F203" s="28"/>
      <c r="G203" s="28"/>
      <c r="H203" s="28"/>
      <c r="I203" s="28"/>
      <c r="J203" s="28"/>
      <c r="K203" s="28"/>
      <c r="L203" s="28"/>
      <c r="M203" s="28"/>
    </row>
    <row r="204" spans="1:13" ht="15">
      <c r="A204" s="28"/>
      <c r="B204" s="28"/>
      <c r="C204" s="28"/>
      <c r="D204" s="28"/>
      <c r="E204" s="28"/>
      <c r="F204" s="28"/>
      <c r="G204" s="28"/>
      <c r="H204" s="28"/>
      <c r="I204" s="28"/>
      <c r="J204" s="28"/>
      <c r="K204" s="28"/>
      <c r="L204" s="28"/>
      <c r="M204" s="28"/>
    </row>
    <row r="205" spans="1:13" ht="15">
      <c r="A205" s="28"/>
      <c r="B205" s="28"/>
      <c r="C205" s="28"/>
      <c r="D205" s="28"/>
      <c r="E205" s="28"/>
      <c r="F205" s="28"/>
      <c r="G205" s="28"/>
      <c r="H205" s="28"/>
      <c r="I205" s="28"/>
      <c r="J205" s="28"/>
      <c r="K205" s="28"/>
      <c r="L205" s="28"/>
      <c r="M205" s="28"/>
    </row>
    <row r="206" spans="1:13" ht="15">
      <c r="A206" s="28"/>
      <c r="B206" s="28"/>
      <c r="C206" s="28"/>
      <c r="D206" s="28"/>
      <c r="E206" s="28"/>
      <c r="F206" s="28"/>
      <c r="G206" s="28"/>
      <c r="H206" s="28"/>
      <c r="I206" s="28"/>
      <c r="J206" s="28"/>
      <c r="K206" s="28"/>
      <c r="L206" s="28"/>
      <c r="M206" s="28"/>
    </row>
    <row r="207" spans="1:13" ht="15">
      <c r="A207" s="28"/>
      <c r="B207" s="28"/>
      <c r="C207" s="28"/>
      <c r="D207" s="28"/>
      <c r="E207" s="28"/>
      <c r="F207" s="28"/>
      <c r="G207" s="28"/>
      <c r="H207" s="28"/>
      <c r="I207" s="28"/>
      <c r="J207" s="28"/>
      <c r="K207" s="28"/>
      <c r="L207" s="28"/>
      <c r="M207" s="28"/>
    </row>
    <row r="208" spans="1:13" ht="15">
      <c r="A208" s="28"/>
      <c r="B208" s="28"/>
      <c r="C208" s="28"/>
      <c r="D208" s="28"/>
      <c r="E208" s="28"/>
      <c r="F208" s="28"/>
      <c r="G208" s="28"/>
      <c r="H208" s="28"/>
      <c r="I208" s="28"/>
      <c r="J208" s="28"/>
      <c r="K208" s="28"/>
      <c r="L208" s="28"/>
      <c r="M208" s="28"/>
    </row>
    <row r="209" spans="1:13" ht="15">
      <c r="A209" s="28"/>
      <c r="B209" s="28"/>
      <c r="C209" s="28"/>
      <c r="D209" s="28"/>
      <c r="E209" s="28"/>
      <c r="F209" s="28"/>
      <c r="G209" s="28"/>
      <c r="H209" s="28"/>
      <c r="I209" s="28"/>
      <c r="J209" s="28"/>
      <c r="K209" s="28"/>
      <c r="L209" s="28"/>
      <c r="M209" s="28"/>
    </row>
    <row r="210" spans="1:13" ht="15">
      <c r="A210" s="28"/>
      <c r="B210" s="28"/>
      <c r="C210" s="28"/>
      <c r="D210" s="28"/>
      <c r="E210" s="28"/>
      <c r="F210" s="28"/>
      <c r="G210" s="28"/>
      <c r="H210" s="28"/>
      <c r="I210" s="28"/>
      <c r="J210" s="28"/>
      <c r="K210" s="28"/>
      <c r="L210" s="28"/>
      <c r="M210" s="28"/>
    </row>
    <row r="211" spans="1:13" ht="15">
      <c r="A211" s="28"/>
      <c r="B211" s="28"/>
      <c r="C211" s="28"/>
      <c r="D211" s="28"/>
      <c r="E211" s="28"/>
      <c r="F211" s="28"/>
      <c r="G211" s="28"/>
      <c r="H211" s="28"/>
      <c r="I211" s="28"/>
      <c r="J211" s="28"/>
      <c r="K211" s="28"/>
      <c r="L211" s="28"/>
      <c r="M211" s="28"/>
    </row>
    <row r="212" spans="1:13" ht="15">
      <c r="A212" s="28"/>
      <c r="B212" s="28"/>
      <c r="C212" s="28"/>
      <c r="D212" s="28"/>
      <c r="E212" s="28"/>
      <c r="F212" s="28"/>
      <c r="G212" s="28"/>
      <c r="H212" s="28"/>
      <c r="I212" s="28"/>
      <c r="J212" s="28"/>
      <c r="K212" s="28"/>
      <c r="L212" s="28"/>
      <c r="M212" s="28"/>
    </row>
    <row r="213" spans="1:13" ht="15">
      <c r="A213" s="28"/>
      <c r="B213" s="28"/>
      <c r="C213" s="28"/>
      <c r="D213" s="28"/>
      <c r="E213" s="28"/>
      <c r="F213" s="28"/>
      <c r="G213" s="28"/>
      <c r="H213" s="28"/>
      <c r="I213" s="28"/>
      <c r="J213" s="28"/>
      <c r="K213" s="28"/>
      <c r="L213" s="28"/>
      <c r="M213" s="28"/>
    </row>
    <row r="214" spans="1:13" ht="15">
      <c r="A214" s="28"/>
      <c r="B214" s="28"/>
      <c r="C214" s="28"/>
      <c r="D214" s="28"/>
      <c r="E214" s="28"/>
      <c r="F214" s="28"/>
      <c r="G214" s="28"/>
      <c r="H214" s="28"/>
      <c r="I214" s="28"/>
      <c r="J214" s="28"/>
      <c r="K214" s="28"/>
      <c r="L214" s="28"/>
      <c r="M214" s="28"/>
    </row>
    <row r="215" spans="1:13" ht="15">
      <c r="A215" s="28"/>
      <c r="B215" s="28"/>
      <c r="C215" s="28"/>
      <c r="D215" s="28"/>
      <c r="E215" s="28"/>
      <c r="F215" s="28"/>
      <c r="G215" s="28"/>
      <c r="H215" s="28"/>
      <c r="I215" s="28"/>
      <c r="J215" s="28"/>
      <c r="K215" s="28"/>
      <c r="L215" s="28"/>
      <c r="M215" s="28"/>
    </row>
    <row r="216" spans="1:13" ht="15">
      <c r="A216" s="28"/>
      <c r="B216" s="28"/>
      <c r="C216" s="28"/>
      <c r="D216" s="28"/>
      <c r="E216" s="28"/>
      <c r="F216" s="28"/>
      <c r="G216" s="28"/>
      <c r="H216" s="28"/>
      <c r="I216" s="28"/>
      <c r="J216" s="28"/>
      <c r="K216" s="28"/>
      <c r="L216" s="28"/>
      <c r="M216" s="28"/>
    </row>
    <row r="217" spans="1:13" ht="15">
      <c r="A217" s="28"/>
      <c r="B217" s="28"/>
      <c r="C217" s="28"/>
      <c r="D217" s="28"/>
      <c r="E217" s="28"/>
      <c r="F217" s="28"/>
      <c r="G217" s="28"/>
      <c r="H217" s="28"/>
      <c r="I217" s="28"/>
      <c r="J217" s="28"/>
      <c r="K217" s="28"/>
      <c r="L217" s="28"/>
      <c r="M217" s="28"/>
    </row>
    <row r="218" spans="1:13" ht="15">
      <c r="A218" s="28"/>
      <c r="B218" s="28"/>
      <c r="C218" s="28"/>
      <c r="D218" s="28"/>
      <c r="E218" s="28"/>
      <c r="F218" s="28"/>
      <c r="G218" s="28"/>
      <c r="H218" s="28"/>
      <c r="I218" s="28"/>
      <c r="J218" s="28"/>
      <c r="K218" s="28"/>
      <c r="L218" s="28"/>
      <c r="M218" s="28"/>
    </row>
    <row r="219" spans="1:13" ht="15">
      <c r="A219" s="28"/>
      <c r="B219" s="28"/>
      <c r="C219" s="28"/>
      <c r="D219" s="28"/>
      <c r="E219" s="28"/>
      <c r="F219" s="28"/>
      <c r="G219" s="28"/>
      <c r="H219" s="28"/>
      <c r="I219" s="28"/>
      <c r="J219" s="28"/>
      <c r="K219" s="28"/>
      <c r="L219" s="28"/>
      <c r="M219" s="28"/>
    </row>
    <row r="220" spans="1:13" ht="15">
      <c r="A220" s="28"/>
      <c r="B220" s="28"/>
      <c r="C220" s="28"/>
      <c r="D220" s="28"/>
      <c r="E220" s="28"/>
      <c r="F220" s="28"/>
      <c r="G220" s="28"/>
      <c r="H220" s="28"/>
      <c r="I220" s="28"/>
      <c r="J220" s="28"/>
      <c r="K220" s="28"/>
      <c r="L220" s="28"/>
      <c r="M220" s="28"/>
    </row>
    <row r="221" spans="1:13" ht="15">
      <c r="A221" s="28"/>
      <c r="B221" s="28"/>
      <c r="C221" s="28"/>
      <c r="D221" s="28"/>
      <c r="E221" s="28"/>
      <c r="F221" s="28"/>
      <c r="G221" s="28"/>
      <c r="H221" s="28"/>
      <c r="I221" s="28"/>
      <c r="J221" s="28"/>
      <c r="K221" s="28"/>
      <c r="L221" s="28"/>
      <c r="M221" s="28"/>
    </row>
    <row r="222" spans="1:13" ht="15">
      <c r="A222" s="28"/>
      <c r="B222" s="28"/>
      <c r="C222" s="28"/>
      <c r="D222" s="28"/>
      <c r="E222" s="28"/>
      <c r="F222" s="28"/>
      <c r="G222" s="28"/>
      <c r="H222" s="28"/>
      <c r="I222" s="28"/>
      <c r="J222" s="28"/>
      <c r="K222" s="28"/>
      <c r="L222" s="28"/>
      <c r="M222" s="28"/>
    </row>
    <row r="223" spans="1:13" ht="15">
      <c r="A223" s="28"/>
      <c r="B223" s="28"/>
      <c r="C223" s="28"/>
      <c r="D223" s="28"/>
      <c r="E223" s="28"/>
      <c r="F223" s="28"/>
      <c r="G223" s="28"/>
      <c r="H223" s="28"/>
      <c r="I223" s="28"/>
      <c r="J223" s="28"/>
      <c r="K223" s="28"/>
      <c r="L223" s="28"/>
      <c r="M223" s="28"/>
    </row>
    <row r="224" spans="1:13" ht="15">
      <c r="A224" s="28"/>
      <c r="B224" s="28"/>
      <c r="C224" s="28"/>
      <c r="D224" s="28"/>
      <c r="E224" s="28"/>
      <c r="F224" s="28"/>
      <c r="G224" s="28"/>
      <c r="H224" s="28"/>
      <c r="I224" s="28"/>
      <c r="J224" s="28"/>
      <c r="K224" s="28"/>
      <c r="L224" s="28"/>
      <c r="M224" s="28"/>
    </row>
    <row r="225" spans="1:13" ht="15">
      <c r="A225" s="28"/>
      <c r="B225" s="28"/>
      <c r="C225" s="28"/>
      <c r="D225" s="28"/>
      <c r="E225" s="28"/>
      <c r="F225" s="28"/>
      <c r="G225" s="28"/>
      <c r="H225" s="28"/>
      <c r="I225" s="28"/>
      <c r="J225" s="28"/>
      <c r="K225" s="28"/>
      <c r="L225" s="28"/>
      <c r="M225" s="28"/>
    </row>
    <row r="226" spans="1:13" ht="15">
      <c r="A226" s="28"/>
      <c r="B226" s="28"/>
      <c r="C226" s="28"/>
      <c r="D226" s="28"/>
      <c r="E226" s="28"/>
      <c r="F226" s="28"/>
      <c r="G226" s="28"/>
      <c r="H226" s="28"/>
      <c r="I226" s="28"/>
      <c r="J226" s="28"/>
      <c r="K226" s="28"/>
      <c r="L226" s="28"/>
      <c r="M226" s="28"/>
    </row>
    <row r="227" spans="1:13" ht="15">
      <c r="A227" s="28"/>
      <c r="B227" s="28"/>
      <c r="C227" s="28"/>
      <c r="D227" s="28"/>
      <c r="E227" s="28"/>
      <c r="F227" s="28"/>
      <c r="G227" s="28"/>
      <c r="H227" s="28"/>
      <c r="I227" s="28"/>
      <c r="J227" s="28"/>
      <c r="K227" s="28"/>
      <c r="L227" s="28"/>
      <c r="M227" s="28"/>
    </row>
    <row r="228" spans="1:13" ht="15">
      <c r="A228" s="28"/>
      <c r="B228" s="28"/>
      <c r="C228" s="28"/>
      <c r="D228" s="28"/>
      <c r="E228" s="28"/>
      <c r="F228" s="28"/>
      <c r="G228" s="28"/>
      <c r="H228" s="28"/>
      <c r="I228" s="28"/>
      <c r="J228" s="28"/>
      <c r="K228" s="28"/>
      <c r="L228" s="28"/>
      <c r="M228" s="28"/>
    </row>
    <row r="229" spans="1:13" ht="15">
      <c r="A229" s="28"/>
      <c r="B229" s="28"/>
      <c r="C229" s="28"/>
      <c r="D229" s="28"/>
      <c r="E229" s="28"/>
      <c r="F229" s="28"/>
      <c r="G229" s="28"/>
      <c r="H229" s="28"/>
      <c r="I229" s="28"/>
      <c r="J229" s="28"/>
      <c r="K229" s="28"/>
      <c r="L229" s="28"/>
      <c r="M229" s="28"/>
    </row>
    <row r="230" spans="1:13" ht="15">
      <c r="A230" s="28"/>
      <c r="B230" s="28"/>
      <c r="C230" s="28"/>
      <c r="D230" s="28"/>
      <c r="E230" s="28"/>
      <c r="F230" s="28"/>
      <c r="G230" s="28"/>
      <c r="H230" s="28"/>
      <c r="I230" s="28"/>
      <c r="J230" s="28"/>
      <c r="K230" s="28"/>
      <c r="L230" s="28"/>
      <c r="M230" s="28"/>
    </row>
    <row r="231" spans="1:13" ht="15">
      <c r="A231" s="28"/>
      <c r="B231" s="28"/>
      <c r="C231" s="28"/>
      <c r="D231" s="28"/>
      <c r="E231" s="28"/>
      <c r="F231" s="28"/>
      <c r="G231" s="28"/>
      <c r="H231" s="28"/>
      <c r="I231" s="28"/>
      <c r="J231" s="28"/>
      <c r="K231" s="28"/>
      <c r="L231" s="28"/>
      <c r="M231" s="28"/>
    </row>
    <row r="232" spans="1:13" ht="15">
      <c r="A232" s="28"/>
      <c r="B232" s="28"/>
      <c r="C232" s="28"/>
      <c r="D232" s="28"/>
      <c r="E232" s="28"/>
      <c r="F232" s="28"/>
      <c r="G232" s="28"/>
      <c r="H232" s="28"/>
      <c r="I232" s="28"/>
      <c r="J232" s="28"/>
      <c r="K232" s="28"/>
      <c r="L232" s="28"/>
      <c r="M232" s="28"/>
    </row>
    <row r="233" spans="1:13" ht="15">
      <c r="A233" s="28"/>
      <c r="B233" s="28"/>
      <c r="C233" s="28"/>
      <c r="D233" s="28"/>
      <c r="E233" s="28"/>
      <c r="F233" s="28"/>
      <c r="G233" s="28"/>
      <c r="H233" s="28"/>
      <c r="I233" s="28"/>
      <c r="J233" s="28"/>
      <c r="K233" s="28"/>
      <c r="L233" s="28"/>
      <c r="M233" s="28"/>
    </row>
    <row r="234" spans="1:13" ht="15">
      <c r="A234" s="28"/>
      <c r="B234" s="28"/>
      <c r="C234" s="28"/>
      <c r="D234" s="28"/>
      <c r="E234" s="28"/>
      <c r="F234" s="28"/>
      <c r="G234" s="28"/>
      <c r="H234" s="28"/>
      <c r="I234" s="28"/>
      <c r="J234" s="28"/>
      <c r="K234" s="28"/>
      <c r="L234" s="28"/>
      <c r="M234" s="28"/>
    </row>
    <row r="235" spans="1:13" ht="15">
      <c r="A235" s="28"/>
      <c r="B235" s="28"/>
      <c r="C235" s="28"/>
      <c r="D235" s="28"/>
      <c r="E235" s="28"/>
      <c r="F235" s="28"/>
      <c r="G235" s="28"/>
      <c r="H235" s="28"/>
      <c r="I235" s="28"/>
      <c r="J235" s="28"/>
      <c r="K235" s="28"/>
      <c r="L235" s="28"/>
      <c r="M235" s="28"/>
    </row>
    <row r="236" spans="1:13" ht="15">
      <c r="A236" s="28"/>
      <c r="B236" s="28"/>
      <c r="C236" s="28"/>
      <c r="D236" s="28"/>
      <c r="E236" s="28"/>
      <c r="F236" s="28"/>
      <c r="G236" s="28"/>
      <c r="H236" s="28"/>
      <c r="I236" s="28"/>
      <c r="J236" s="28"/>
      <c r="K236" s="28"/>
      <c r="L236" s="28"/>
      <c r="M236" s="28"/>
    </row>
    <row r="237" spans="1:13" ht="15">
      <c r="A237" s="28"/>
      <c r="B237" s="28"/>
      <c r="C237" s="28"/>
      <c r="D237" s="28"/>
      <c r="E237" s="28"/>
      <c r="F237" s="28"/>
      <c r="G237" s="28"/>
      <c r="H237" s="28"/>
      <c r="I237" s="28"/>
      <c r="J237" s="28"/>
      <c r="K237" s="28"/>
      <c r="L237" s="28"/>
      <c r="M237" s="28"/>
    </row>
    <row r="238" spans="1:13" ht="15">
      <c r="A238" s="28"/>
      <c r="B238" s="28"/>
      <c r="C238" s="28"/>
      <c r="D238" s="28"/>
      <c r="E238" s="28"/>
      <c r="F238" s="28"/>
      <c r="G238" s="28"/>
      <c r="H238" s="28"/>
      <c r="I238" s="28"/>
      <c r="J238" s="28"/>
      <c r="K238" s="28"/>
      <c r="L238" s="28"/>
      <c r="M238" s="28"/>
    </row>
    <row r="239" spans="1:13" ht="15">
      <c r="A239" s="28"/>
      <c r="B239" s="28"/>
      <c r="C239" s="28"/>
      <c r="D239" s="28"/>
      <c r="E239" s="28"/>
      <c r="F239" s="28"/>
      <c r="G239" s="28"/>
      <c r="H239" s="28"/>
      <c r="I239" s="28"/>
      <c r="J239" s="28"/>
      <c r="K239" s="28"/>
      <c r="L239" s="28"/>
      <c r="M239" s="28"/>
    </row>
    <row r="240" spans="1:13" ht="15">
      <c r="A240" s="28"/>
      <c r="B240" s="28"/>
      <c r="C240" s="28"/>
      <c r="D240" s="28"/>
      <c r="E240" s="28"/>
      <c r="F240" s="28"/>
      <c r="G240" s="28"/>
      <c r="H240" s="28"/>
      <c r="I240" s="28"/>
      <c r="J240" s="28"/>
      <c r="K240" s="28"/>
      <c r="L240" s="28"/>
      <c r="M240" s="28"/>
    </row>
    <row r="241" spans="1:13" ht="15">
      <c r="A241" s="28"/>
      <c r="B241" s="28"/>
      <c r="C241" s="28"/>
      <c r="D241" s="28"/>
      <c r="E241" s="28"/>
      <c r="F241" s="28"/>
      <c r="G241" s="28"/>
      <c r="H241" s="28"/>
      <c r="I241" s="28"/>
      <c r="J241" s="28"/>
      <c r="K241" s="28"/>
      <c r="L241" s="28"/>
      <c r="M241" s="28"/>
    </row>
    <row r="242" spans="1:13" ht="15">
      <c r="A242" s="28"/>
      <c r="B242" s="28"/>
      <c r="C242" s="28"/>
      <c r="D242" s="28"/>
      <c r="E242" s="28"/>
      <c r="F242" s="28"/>
      <c r="G242" s="28"/>
      <c r="H242" s="28"/>
      <c r="I242" s="28"/>
      <c r="J242" s="28"/>
      <c r="K242" s="28"/>
      <c r="L242" s="28"/>
      <c r="M242" s="28"/>
    </row>
    <row r="243" spans="1:13" ht="15">
      <c r="A243" s="28"/>
      <c r="B243" s="28"/>
      <c r="C243" s="28"/>
      <c r="D243" s="28"/>
      <c r="E243" s="28"/>
      <c r="F243" s="28"/>
      <c r="G243" s="28"/>
      <c r="H243" s="28"/>
      <c r="I243" s="28"/>
      <c r="J243" s="28"/>
      <c r="K243" s="28"/>
      <c r="L243" s="28"/>
      <c r="M243" s="28"/>
    </row>
    <row r="244" spans="1:13" ht="15">
      <c r="A244" s="28"/>
      <c r="B244" s="28"/>
      <c r="C244" s="28"/>
      <c r="D244" s="28"/>
      <c r="E244" s="28"/>
      <c r="F244" s="28"/>
      <c r="G244" s="28"/>
      <c r="H244" s="28"/>
      <c r="I244" s="28"/>
      <c r="J244" s="28"/>
      <c r="K244" s="28"/>
      <c r="L244" s="28"/>
      <c r="M244" s="28"/>
    </row>
    <row r="245" spans="1:13" ht="15">
      <c r="A245" s="28"/>
      <c r="B245" s="28"/>
      <c r="C245" s="28"/>
      <c r="D245" s="28"/>
      <c r="E245" s="28"/>
      <c r="F245" s="28"/>
      <c r="G245" s="28"/>
      <c r="H245" s="28"/>
      <c r="I245" s="28"/>
      <c r="J245" s="28"/>
      <c r="K245" s="28"/>
      <c r="L245" s="28"/>
      <c r="M245" s="28"/>
    </row>
    <row r="246" spans="1:13" ht="15">
      <c r="A246" s="28"/>
      <c r="B246" s="28"/>
      <c r="C246" s="28"/>
      <c r="D246" s="28"/>
      <c r="E246" s="28"/>
      <c r="F246" s="28"/>
      <c r="G246" s="28"/>
      <c r="H246" s="28"/>
      <c r="I246" s="28"/>
      <c r="J246" s="28"/>
      <c r="K246" s="28"/>
      <c r="L246" s="28"/>
      <c r="M246" s="28"/>
    </row>
    <row r="247" spans="1:13" ht="15">
      <c r="A247" s="28"/>
      <c r="B247" s="28"/>
      <c r="C247" s="28"/>
      <c r="D247" s="28"/>
      <c r="E247" s="28"/>
      <c r="F247" s="28"/>
      <c r="G247" s="28"/>
      <c r="H247" s="28"/>
      <c r="I247" s="28"/>
      <c r="J247" s="28"/>
      <c r="K247" s="28"/>
      <c r="L247" s="28"/>
      <c r="M247" s="28"/>
    </row>
    <row r="248" spans="1:13" ht="15">
      <c r="A248" s="28"/>
      <c r="B248" s="28"/>
      <c r="C248" s="28"/>
      <c r="D248" s="28"/>
      <c r="E248" s="28"/>
      <c r="F248" s="28"/>
      <c r="G248" s="28"/>
      <c r="H248" s="28"/>
      <c r="I248" s="28"/>
      <c r="J248" s="28"/>
      <c r="K248" s="28"/>
      <c r="L248" s="28"/>
      <c r="M248" s="28"/>
    </row>
    <row r="249" spans="1:13" ht="15">
      <c r="A249" s="28"/>
      <c r="B249" s="28"/>
      <c r="C249" s="28"/>
      <c r="D249" s="28"/>
      <c r="E249" s="28"/>
      <c r="F249" s="28"/>
      <c r="G249" s="28"/>
      <c r="H249" s="28"/>
      <c r="I249" s="28"/>
      <c r="J249" s="28"/>
      <c r="K249" s="28"/>
      <c r="L249" s="28"/>
      <c r="M249" s="28"/>
    </row>
    <row r="250" spans="1:13" ht="15">
      <c r="A250" s="28"/>
      <c r="B250" s="28"/>
      <c r="C250" s="28"/>
      <c r="D250" s="28"/>
      <c r="E250" s="28"/>
      <c r="F250" s="28"/>
      <c r="G250" s="28"/>
      <c r="H250" s="28"/>
      <c r="I250" s="28"/>
      <c r="J250" s="28"/>
      <c r="K250" s="28"/>
      <c r="L250" s="28"/>
      <c r="M250" s="28"/>
    </row>
    <row r="251" spans="1:13" ht="15">
      <c r="A251" s="28"/>
      <c r="B251" s="28"/>
      <c r="C251" s="28"/>
      <c r="D251" s="28"/>
      <c r="E251" s="28"/>
      <c r="F251" s="28"/>
      <c r="G251" s="28"/>
      <c r="H251" s="28"/>
      <c r="I251" s="28"/>
      <c r="J251" s="28"/>
      <c r="K251" s="28"/>
      <c r="L251" s="28"/>
      <c r="M251" s="28"/>
    </row>
    <row r="252" spans="1:13" ht="15">
      <c r="A252" s="28"/>
      <c r="B252" s="28"/>
      <c r="C252" s="28"/>
      <c r="D252" s="28"/>
      <c r="E252" s="28"/>
      <c r="F252" s="28"/>
      <c r="G252" s="28"/>
      <c r="H252" s="28"/>
      <c r="I252" s="28"/>
      <c r="J252" s="28"/>
      <c r="K252" s="28"/>
      <c r="L252" s="28"/>
      <c r="M252" s="28"/>
    </row>
    <row r="253" spans="1:13" ht="15">
      <c r="A253" s="28"/>
      <c r="B253" s="28"/>
      <c r="C253" s="28"/>
      <c r="D253" s="28"/>
      <c r="E253" s="28"/>
      <c r="F253" s="28"/>
      <c r="G253" s="28"/>
      <c r="H253" s="28"/>
      <c r="I253" s="28"/>
      <c r="J253" s="28"/>
      <c r="K253" s="28"/>
      <c r="L253" s="28"/>
      <c r="M253" s="28"/>
    </row>
    <row r="254" spans="1:13" ht="15">
      <c r="A254" s="28"/>
      <c r="B254" s="28"/>
      <c r="C254" s="28"/>
      <c r="D254" s="28"/>
      <c r="E254" s="28"/>
      <c r="F254" s="28"/>
      <c r="G254" s="28"/>
      <c r="H254" s="28"/>
      <c r="I254" s="28"/>
      <c r="J254" s="28"/>
      <c r="K254" s="28"/>
      <c r="L254" s="28"/>
      <c r="M254" s="28"/>
    </row>
    <row r="255" spans="1:13" ht="15">
      <c r="A255" s="28"/>
      <c r="B255" s="28"/>
      <c r="C255" s="28"/>
      <c r="D255" s="28"/>
      <c r="E255" s="28"/>
      <c r="F255" s="28"/>
      <c r="G255" s="28"/>
      <c r="H255" s="28"/>
      <c r="I255" s="28"/>
      <c r="J255" s="28"/>
      <c r="K255" s="28"/>
      <c r="L255" s="28"/>
      <c r="M255" s="28"/>
    </row>
    <row r="256" spans="1:13" ht="15">
      <c r="A256" s="28"/>
      <c r="B256" s="28"/>
      <c r="C256" s="28"/>
      <c r="D256" s="28"/>
      <c r="E256" s="28"/>
      <c r="F256" s="28"/>
      <c r="G256" s="28"/>
      <c r="H256" s="28"/>
      <c r="I256" s="28"/>
      <c r="J256" s="28"/>
      <c r="K256" s="28"/>
      <c r="L256" s="28"/>
      <c r="M256" s="28"/>
    </row>
    <row r="257" spans="1:13" ht="15">
      <c r="A257" s="28"/>
      <c r="B257" s="28"/>
      <c r="C257" s="28"/>
      <c r="D257" s="28"/>
      <c r="E257" s="28"/>
      <c r="F257" s="28"/>
      <c r="G257" s="28"/>
      <c r="H257" s="28"/>
      <c r="I257" s="28"/>
      <c r="J257" s="28"/>
      <c r="K257" s="28"/>
      <c r="L257" s="28"/>
      <c r="M257" s="28"/>
    </row>
    <row r="258" spans="1:13" ht="15">
      <c r="A258" s="28"/>
      <c r="B258" s="28"/>
      <c r="C258" s="28"/>
      <c r="D258" s="28"/>
      <c r="E258" s="28"/>
      <c r="F258" s="28"/>
      <c r="G258" s="28"/>
      <c r="H258" s="28"/>
      <c r="I258" s="28"/>
      <c r="J258" s="28"/>
      <c r="K258" s="28"/>
      <c r="L258" s="28"/>
      <c r="M258" s="28"/>
    </row>
    <row r="259" spans="1:13" ht="15">
      <c r="A259" s="28"/>
      <c r="B259" s="28"/>
      <c r="C259" s="28"/>
      <c r="D259" s="28"/>
      <c r="E259" s="28"/>
      <c r="F259" s="28"/>
      <c r="G259" s="28"/>
      <c r="H259" s="28"/>
      <c r="I259" s="28"/>
      <c r="J259" s="28"/>
      <c r="K259" s="28"/>
      <c r="L259" s="28"/>
      <c r="M259" s="28"/>
    </row>
    <row r="260" spans="1:13" ht="15">
      <c r="A260" s="28"/>
      <c r="B260" s="28"/>
      <c r="C260" s="28"/>
      <c r="D260" s="28"/>
      <c r="E260" s="28"/>
      <c r="F260" s="28"/>
      <c r="G260" s="28"/>
      <c r="H260" s="28"/>
      <c r="I260" s="28"/>
      <c r="J260" s="28"/>
      <c r="K260" s="28"/>
      <c r="L260" s="28"/>
      <c r="M260" s="28"/>
    </row>
    <row r="261" spans="1:13" ht="15">
      <c r="A261" s="28"/>
      <c r="B261" s="28"/>
      <c r="C261" s="28"/>
      <c r="D261" s="28"/>
      <c r="E261" s="28"/>
      <c r="F261" s="28"/>
      <c r="G261" s="28"/>
      <c r="H261" s="28"/>
      <c r="I261" s="28"/>
      <c r="J261" s="28"/>
      <c r="K261" s="28"/>
      <c r="L261" s="28"/>
      <c r="M261" s="28"/>
    </row>
    <row r="262" spans="1:13" ht="15">
      <c r="A262" s="28"/>
      <c r="B262" s="28"/>
      <c r="C262" s="28"/>
      <c r="D262" s="28"/>
      <c r="E262" s="28"/>
      <c r="F262" s="28"/>
      <c r="G262" s="28"/>
      <c r="H262" s="28"/>
      <c r="I262" s="28"/>
      <c r="J262" s="28"/>
      <c r="K262" s="28"/>
      <c r="L262" s="28"/>
      <c r="M262" s="28"/>
    </row>
    <row r="263" spans="1:13" ht="15">
      <c r="A263" s="28"/>
      <c r="B263" s="28"/>
      <c r="C263" s="28"/>
      <c r="D263" s="28"/>
      <c r="E263" s="28"/>
      <c r="F263" s="28"/>
      <c r="G263" s="28"/>
      <c r="H263" s="28"/>
      <c r="I263" s="28"/>
      <c r="J263" s="28"/>
      <c r="K263" s="28"/>
      <c r="L263" s="28"/>
      <c r="M263" s="28"/>
    </row>
    <row r="264" spans="1:13" ht="15">
      <c r="A264" s="28"/>
      <c r="B264" s="28"/>
      <c r="C264" s="28"/>
      <c r="D264" s="28"/>
      <c r="E264" s="28"/>
      <c r="F264" s="28"/>
      <c r="G264" s="28"/>
      <c r="H264" s="28"/>
      <c r="I264" s="28"/>
      <c r="J264" s="28"/>
      <c r="K264" s="28"/>
      <c r="L264" s="28"/>
      <c r="M264" s="28"/>
    </row>
    <row r="265" spans="1:13" ht="15">
      <c r="A265" s="28"/>
      <c r="B265" s="28"/>
      <c r="C265" s="28"/>
      <c r="D265" s="28"/>
      <c r="E265" s="28"/>
      <c r="F265" s="28"/>
      <c r="G265" s="28"/>
      <c r="H265" s="28"/>
      <c r="I265" s="28"/>
      <c r="J265" s="28"/>
      <c r="K265" s="28"/>
      <c r="L265" s="28"/>
      <c r="M265" s="28"/>
    </row>
    <row r="266" spans="1:13" ht="15">
      <c r="A266" s="28"/>
      <c r="B266" s="28"/>
      <c r="C266" s="28"/>
      <c r="D266" s="28"/>
      <c r="E266" s="28"/>
      <c r="F266" s="28"/>
      <c r="G266" s="28"/>
      <c r="H266" s="28"/>
      <c r="I266" s="28"/>
      <c r="J266" s="28"/>
      <c r="K266" s="28"/>
      <c r="L266" s="28"/>
      <c r="M266" s="28"/>
    </row>
    <row r="267" spans="1:13" ht="15">
      <c r="A267" s="28"/>
      <c r="B267" s="28"/>
      <c r="C267" s="28"/>
      <c r="D267" s="28"/>
      <c r="E267" s="28"/>
      <c r="F267" s="28"/>
      <c r="G267" s="28"/>
      <c r="H267" s="28"/>
      <c r="I267" s="28"/>
      <c r="J267" s="28"/>
      <c r="K267" s="28"/>
      <c r="L267" s="28"/>
      <c r="M267" s="28"/>
    </row>
    <row r="268" spans="1:13" ht="15">
      <c r="A268" s="28"/>
      <c r="B268" s="28"/>
      <c r="C268" s="28"/>
      <c r="D268" s="28"/>
      <c r="E268" s="28"/>
      <c r="F268" s="28"/>
      <c r="G268" s="28"/>
      <c r="H268" s="28"/>
      <c r="I268" s="28"/>
      <c r="J268" s="28"/>
      <c r="K268" s="28"/>
      <c r="L268" s="28"/>
      <c r="M268" s="28"/>
    </row>
    <row r="269" spans="1:13" ht="15">
      <c r="A269" s="28"/>
      <c r="B269" s="28"/>
      <c r="C269" s="28"/>
      <c r="D269" s="28"/>
      <c r="E269" s="28"/>
      <c r="F269" s="28"/>
      <c r="G269" s="28"/>
      <c r="H269" s="28"/>
      <c r="I269" s="28"/>
      <c r="J269" s="28"/>
      <c r="K269" s="28"/>
      <c r="L269" s="28"/>
      <c r="M269" s="28"/>
    </row>
    <row r="270" spans="1:13" ht="15">
      <c r="A270" s="28"/>
      <c r="B270" s="28"/>
      <c r="C270" s="28"/>
      <c r="D270" s="28"/>
      <c r="E270" s="28"/>
      <c r="F270" s="28"/>
      <c r="G270" s="28"/>
      <c r="H270" s="28"/>
      <c r="I270" s="28"/>
      <c r="J270" s="28"/>
      <c r="K270" s="28"/>
      <c r="L270" s="28"/>
      <c r="M270" s="28"/>
    </row>
    <row r="271" spans="1:13" ht="15">
      <c r="A271" s="28"/>
      <c r="B271" s="28"/>
      <c r="C271" s="28"/>
      <c r="D271" s="28"/>
      <c r="E271" s="28"/>
      <c r="F271" s="28"/>
      <c r="G271" s="28"/>
      <c r="H271" s="28"/>
      <c r="I271" s="28"/>
      <c r="J271" s="28"/>
      <c r="K271" s="28"/>
      <c r="L271" s="28"/>
      <c r="M271" s="28"/>
    </row>
    <row r="272" spans="1:13" ht="15">
      <c r="A272" s="28"/>
      <c r="B272" s="28"/>
      <c r="C272" s="28"/>
      <c r="D272" s="28"/>
      <c r="E272" s="28"/>
      <c r="F272" s="28"/>
      <c r="G272" s="28"/>
      <c r="H272" s="28"/>
      <c r="I272" s="28"/>
      <c r="J272" s="28"/>
      <c r="K272" s="28"/>
      <c r="L272" s="28"/>
      <c r="M272" s="28"/>
    </row>
    <row r="273" spans="1:13" ht="15">
      <c r="A273" s="28"/>
      <c r="B273" s="28"/>
      <c r="C273" s="28"/>
      <c r="D273" s="28"/>
      <c r="E273" s="28"/>
      <c r="F273" s="28"/>
      <c r="G273" s="28"/>
      <c r="H273" s="28"/>
      <c r="I273" s="28"/>
      <c r="J273" s="28"/>
      <c r="K273" s="28"/>
      <c r="L273" s="28"/>
      <c r="M273" s="28"/>
    </row>
    <row r="274" spans="1:13" ht="15">
      <c r="A274" s="28"/>
      <c r="B274" s="28"/>
      <c r="C274" s="28"/>
      <c r="D274" s="28"/>
      <c r="E274" s="28"/>
      <c r="F274" s="28"/>
      <c r="G274" s="28"/>
      <c r="H274" s="28"/>
      <c r="I274" s="28"/>
      <c r="J274" s="28"/>
      <c r="K274" s="28"/>
      <c r="L274" s="28"/>
      <c r="M274" s="28"/>
    </row>
    <row r="275" spans="1:13" ht="15">
      <c r="A275" s="28"/>
      <c r="B275" s="28"/>
      <c r="C275" s="28"/>
      <c r="D275" s="28"/>
      <c r="E275" s="28"/>
      <c r="F275" s="28"/>
      <c r="G275" s="28"/>
      <c r="H275" s="28"/>
      <c r="I275" s="28"/>
      <c r="J275" s="28"/>
      <c r="K275" s="28"/>
      <c r="L275" s="28"/>
      <c r="M275" s="28"/>
    </row>
    <row r="276" spans="1:13" ht="15">
      <c r="A276" s="28"/>
      <c r="B276" s="28"/>
      <c r="C276" s="28"/>
      <c r="D276" s="28"/>
      <c r="E276" s="28"/>
      <c r="F276" s="28"/>
      <c r="G276" s="28"/>
      <c r="H276" s="28"/>
      <c r="I276" s="28"/>
      <c r="J276" s="28"/>
      <c r="K276" s="28"/>
      <c r="L276" s="28"/>
      <c r="M276" s="28"/>
    </row>
    <row r="277" spans="1:13" ht="15">
      <c r="A277" s="28"/>
      <c r="B277" s="28"/>
      <c r="C277" s="28"/>
      <c r="D277" s="28"/>
      <c r="E277" s="28"/>
      <c r="F277" s="28"/>
      <c r="G277" s="28"/>
      <c r="H277" s="28"/>
      <c r="I277" s="28"/>
      <c r="J277" s="28"/>
      <c r="K277" s="28"/>
      <c r="L277" s="28"/>
      <c r="M277" s="28"/>
    </row>
    <row r="278" spans="1:13" ht="15">
      <c r="A278" s="28"/>
      <c r="B278" s="28"/>
      <c r="C278" s="28"/>
      <c r="D278" s="28"/>
      <c r="E278" s="28"/>
      <c r="F278" s="28"/>
      <c r="G278" s="28"/>
      <c r="H278" s="28"/>
      <c r="I278" s="28"/>
      <c r="J278" s="28"/>
      <c r="K278" s="28"/>
      <c r="L278" s="28"/>
      <c r="M278" s="28"/>
    </row>
    <row r="279" spans="1:13" ht="15">
      <c r="A279" s="28"/>
      <c r="B279" s="28"/>
      <c r="C279" s="28"/>
      <c r="D279" s="28"/>
      <c r="E279" s="28"/>
      <c r="F279" s="28"/>
      <c r="G279" s="28"/>
      <c r="H279" s="28"/>
      <c r="I279" s="28"/>
      <c r="J279" s="28"/>
      <c r="K279" s="28"/>
      <c r="L279" s="28"/>
      <c r="M279" s="28"/>
    </row>
    <row r="280" spans="1:13" ht="15">
      <c r="A280" s="28"/>
      <c r="B280" s="28"/>
      <c r="C280" s="28"/>
      <c r="D280" s="28"/>
      <c r="E280" s="28"/>
      <c r="F280" s="28"/>
      <c r="G280" s="28"/>
      <c r="H280" s="28"/>
      <c r="I280" s="28"/>
      <c r="J280" s="28"/>
      <c r="K280" s="28"/>
      <c r="L280" s="28"/>
      <c r="M280" s="28"/>
    </row>
    <row r="281" spans="1:13" ht="15">
      <c r="A281" s="28"/>
      <c r="B281" s="28"/>
      <c r="C281" s="28"/>
      <c r="D281" s="28"/>
      <c r="E281" s="28"/>
      <c r="F281" s="28"/>
      <c r="G281" s="28"/>
      <c r="H281" s="28"/>
      <c r="I281" s="28"/>
      <c r="J281" s="28"/>
      <c r="K281" s="28"/>
      <c r="L281" s="28"/>
      <c r="M281" s="28"/>
    </row>
    <row r="282" spans="1:13" ht="15">
      <c r="A282" s="28"/>
      <c r="B282" s="28"/>
      <c r="C282" s="28"/>
      <c r="D282" s="28"/>
      <c r="E282" s="28"/>
      <c r="F282" s="28"/>
      <c r="G282" s="28"/>
      <c r="H282" s="28"/>
      <c r="I282" s="28"/>
      <c r="J282" s="28"/>
      <c r="K282" s="28"/>
      <c r="L282" s="28"/>
      <c r="M282" s="28"/>
    </row>
    <row r="283" spans="1:13" ht="15">
      <c r="A283" s="28"/>
      <c r="B283" s="28"/>
      <c r="C283" s="28"/>
      <c r="D283" s="28"/>
      <c r="E283" s="28"/>
      <c r="F283" s="28"/>
      <c r="G283" s="28"/>
      <c r="H283" s="28"/>
      <c r="I283" s="28"/>
      <c r="J283" s="28"/>
      <c r="K283" s="28"/>
      <c r="L283" s="28"/>
      <c r="M283" s="28"/>
    </row>
    <row r="284" spans="1:13" ht="15">
      <c r="A284" s="28"/>
      <c r="B284" s="28"/>
      <c r="C284" s="28"/>
      <c r="D284" s="28"/>
      <c r="E284" s="28"/>
      <c r="F284" s="28"/>
      <c r="G284" s="28"/>
      <c r="H284" s="28"/>
      <c r="I284" s="28"/>
      <c r="J284" s="28"/>
      <c r="K284" s="28"/>
      <c r="L284" s="28"/>
      <c r="M284" s="28"/>
    </row>
    <row r="285" spans="1:13" ht="15">
      <c r="A285" s="28"/>
      <c r="B285" s="28"/>
      <c r="C285" s="28"/>
      <c r="D285" s="28"/>
      <c r="E285" s="28"/>
      <c r="F285" s="28"/>
      <c r="G285" s="28"/>
      <c r="H285" s="28"/>
      <c r="I285" s="28"/>
      <c r="J285" s="28"/>
      <c r="K285" s="28"/>
      <c r="L285" s="28"/>
      <c r="M285" s="28"/>
    </row>
    <row r="286" spans="1:13" ht="15">
      <c r="A286" s="28"/>
      <c r="B286" s="28"/>
      <c r="C286" s="28"/>
      <c r="D286" s="28"/>
      <c r="E286" s="28"/>
      <c r="F286" s="28"/>
      <c r="G286" s="28"/>
      <c r="H286" s="28"/>
      <c r="I286" s="28"/>
      <c r="J286" s="28"/>
      <c r="K286" s="28"/>
      <c r="L286" s="28"/>
      <c r="M286" s="28"/>
    </row>
    <row r="287" spans="1:13" ht="15">
      <c r="A287" s="28"/>
      <c r="B287" s="28"/>
      <c r="C287" s="28"/>
      <c r="D287" s="28"/>
      <c r="E287" s="28"/>
      <c r="F287" s="28"/>
      <c r="G287" s="28"/>
      <c r="H287" s="28"/>
      <c r="I287" s="28"/>
      <c r="J287" s="28"/>
      <c r="K287" s="28"/>
      <c r="L287" s="28"/>
      <c r="M287" s="28"/>
    </row>
    <row r="288" spans="1:13" ht="15">
      <c r="A288" s="28"/>
      <c r="B288" s="28"/>
      <c r="C288" s="28"/>
      <c r="D288" s="28"/>
      <c r="E288" s="28"/>
      <c r="F288" s="28"/>
      <c r="G288" s="28"/>
      <c r="H288" s="28"/>
      <c r="I288" s="28"/>
      <c r="J288" s="28"/>
      <c r="K288" s="28"/>
      <c r="L288" s="28"/>
      <c r="M288" s="28"/>
    </row>
    <row r="289" spans="1:13" ht="15">
      <c r="A289" s="28"/>
      <c r="B289" s="28"/>
      <c r="C289" s="28"/>
      <c r="D289" s="28"/>
      <c r="E289" s="28"/>
      <c r="F289" s="28"/>
      <c r="G289" s="28"/>
      <c r="H289" s="28"/>
      <c r="I289" s="28"/>
      <c r="J289" s="28"/>
      <c r="K289" s="28"/>
      <c r="L289" s="28"/>
      <c r="M289" s="28"/>
    </row>
    <row r="290" spans="1:13" ht="15">
      <c r="A290" s="28"/>
      <c r="B290" s="28"/>
      <c r="C290" s="28"/>
      <c r="D290" s="28"/>
      <c r="E290" s="28"/>
      <c r="F290" s="28"/>
      <c r="G290" s="28"/>
      <c r="H290" s="28"/>
      <c r="I290" s="28"/>
      <c r="J290" s="28"/>
      <c r="K290" s="28"/>
      <c r="L290" s="28"/>
      <c r="M290" s="28"/>
    </row>
    <row r="291" spans="1:13" ht="15">
      <c r="A291" s="28"/>
      <c r="B291" s="28"/>
      <c r="C291" s="28"/>
      <c r="D291" s="28"/>
      <c r="E291" s="28"/>
      <c r="F291" s="28"/>
      <c r="G291" s="28"/>
      <c r="H291" s="28"/>
      <c r="I291" s="28"/>
      <c r="J291" s="28"/>
      <c r="K291" s="28"/>
      <c r="L291" s="28"/>
      <c r="M291" s="28"/>
    </row>
    <row r="292" spans="1:13" ht="15">
      <c r="A292" s="28"/>
      <c r="B292" s="28"/>
      <c r="C292" s="28"/>
      <c r="D292" s="28"/>
      <c r="E292" s="28"/>
      <c r="F292" s="28"/>
      <c r="G292" s="28"/>
      <c r="H292" s="28"/>
      <c r="I292" s="28"/>
      <c r="J292" s="28"/>
      <c r="K292" s="28"/>
      <c r="L292" s="28"/>
      <c r="M292" s="28"/>
    </row>
    <row r="293" spans="1:13" ht="15">
      <c r="A293" s="28"/>
      <c r="B293" s="28"/>
      <c r="C293" s="28"/>
      <c r="D293" s="28"/>
      <c r="E293" s="28"/>
      <c r="F293" s="28"/>
      <c r="G293" s="28"/>
      <c r="H293" s="28"/>
      <c r="I293" s="28"/>
      <c r="J293" s="28"/>
      <c r="K293" s="28"/>
      <c r="L293" s="28"/>
      <c r="M293" s="28"/>
    </row>
    <row r="294" spans="1:13" ht="15">
      <c r="A294" s="28"/>
      <c r="B294" s="28"/>
      <c r="C294" s="28"/>
      <c r="D294" s="28"/>
      <c r="E294" s="28"/>
      <c r="F294" s="28"/>
      <c r="G294" s="28"/>
      <c r="H294" s="28"/>
      <c r="I294" s="28"/>
      <c r="J294" s="28"/>
      <c r="K294" s="28"/>
      <c r="L294" s="28"/>
      <c r="M294" s="28"/>
    </row>
    <row r="295" spans="1:13" ht="15">
      <c r="A295" s="28"/>
      <c r="B295" s="28"/>
      <c r="C295" s="28"/>
      <c r="D295" s="28"/>
      <c r="E295" s="28"/>
      <c r="F295" s="28"/>
      <c r="G295" s="28"/>
      <c r="H295" s="28"/>
      <c r="I295" s="28"/>
      <c r="J295" s="28"/>
      <c r="K295" s="28"/>
      <c r="L295" s="28"/>
      <c r="M295" s="28"/>
    </row>
    <row r="296" spans="1:13" ht="15">
      <c r="A296" s="28"/>
      <c r="B296" s="28"/>
      <c r="C296" s="28"/>
      <c r="D296" s="28"/>
      <c r="E296" s="28"/>
      <c r="F296" s="28"/>
      <c r="G296" s="28"/>
      <c r="H296" s="28"/>
      <c r="I296" s="28"/>
      <c r="J296" s="28"/>
      <c r="K296" s="28"/>
      <c r="L296" s="28"/>
      <c r="M296" s="28"/>
    </row>
    <row r="297" spans="1:13" ht="15">
      <c r="A297" s="28"/>
      <c r="B297" s="28"/>
      <c r="C297" s="28"/>
      <c r="D297" s="28"/>
      <c r="E297" s="28"/>
      <c r="F297" s="28"/>
      <c r="G297" s="28"/>
      <c r="H297" s="28"/>
      <c r="I297" s="28"/>
      <c r="J297" s="28"/>
      <c r="K297" s="28"/>
      <c r="L297" s="28"/>
      <c r="M297" s="28"/>
    </row>
    <row r="298" spans="1:13" ht="15">
      <c r="A298" s="28"/>
      <c r="B298" s="28"/>
      <c r="C298" s="28"/>
      <c r="D298" s="28"/>
      <c r="E298" s="28"/>
      <c r="F298" s="28"/>
      <c r="G298" s="28"/>
      <c r="H298" s="28"/>
      <c r="I298" s="28"/>
      <c r="J298" s="28"/>
      <c r="K298" s="28"/>
      <c r="L298" s="28"/>
      <c r="M298" s="28"/>
    </row>
    <row r="299" spans="1:13" ht="15">
      <c r="A299" s="28"/>
      <c r="B299" s="28"/>
      <c r="C299" s="28"/>
      <c r="D299" s="28"/>
      <c r="E299" s="28"/>
      <c r="F299" s="28"/>
      <c r="G299" s="28"/>
      <c r="H299" s="28"/>
      <c r="I299" s="28"/>
      <c r="J299" s="28"/>
      <c r="K299" s="28"/>
      <c r="L299" s="28"/>
      <c r="M299" s="28"/>
    </row>
    <row r="300" spans="1:13" ht="15">
      <c r="A300" s="28"/>
      <c r="B300" s="28"/>
      <c r="C300" s="28"/>
      <c r="D300" s="28"/>
      <c r="E300" s="28"/>
      <c r="F300" s="28"/>
      <c r="G300" s="28"/>
      <c r="H300" s="28"/>
      <c r="I300" s="28"/>
      <c r="J300" s="28"/>
      <c r="K300" s="28"/>
      <c r="L300" s="28"/>
      <c r="M300" s="28"/>
    </row>
    <row r="301" spans="1:13" ht="15">
      <c r="A301" s="28"/>
      <c r="B301" s="28"/>
      <c r="C301" s="28"/>
      <c r="D301" s="28"/>
      <c r="E301" s="28"/>
      <c r="F301" s="28"/>
      <c r="G301" s="28"/>
      <c r="H301" s="28"/>
      <c r="I301" s="28"/>
      <c r="J301" s="28"/>
      <c r="K301" s="28"/>
      <c r="L301" s="28"/>
      <c r="M301" s="28"/>
    </row>
    <row r="302" spans="1:13" ht="15">
      <c r="A302" s="28"/>
      <c r="B302" s="28"/>
      <c r="C302" s="28"/>
      <c r="D302" s="28"/>
      <c r="E302" s="28"/>
      <c r="F302" s="28"/>
      <c r="G302" s="28"/>
      <c r="H302" s="28"/>
      <c r="I302" s="28"/>
      <c r="J302" s="28"/>
      <c r="K302" s="28"/>
      <c r="L302" s="28"/>
      <c r="M302" s="28"/>
    </row>
    <row r="303" spans="1:13" ht="15">
      <c r="A303" s="28"/>
      <c r="B303" s="28"/>
      <c r="C303" s="28"/>
      <c r="D303" s="28"/>
      <c r="E303" s="28"/>
      <c r="F303" s="28"/>
      <c r="G303" s="28"/>
      <c r="H303" s="28"/>
      <c r="I303" s="28"/>
      <c r="J303" s="28"/>
      <c r="K303" s="28"/>
      <c r="L303" s="28"/>
      <c r="M303" s="28"/>
    </row>
    <row r="304" spans="1:13" ht="15">
      <c r="A304" s="28"/>
      <c r="B304" s="28"/>
      <c r="C304" s="28"/>
      <c r="D304" s="28"/>
      <c r="E304" s="28"/>
      <c r="F304" s="28"/>
      <c r="G304" s="28"/>
      <c r="H304" s="28"/>
      <c r="I304" s="28"/>
      <c r="J304" s="28"/>
      <c r="K304" s="28"/>
      <c r="L304" s="28"/>
      <c r="M304" s="28"/>
    </row>
    <row r="305" spans="1:13" ht="15">
      <c r="A305" s="28"/>
      <c r="B305" s="28"/>
      <c r="C305" s="28"/>
      <c r="D305" s="28"/>
      <c r="E305" s="28"/>
      <c r="F305" s="28"/>
      <c r="G305" s="28"/>
      <c r="H305" s="28"/>
      <c r="I305" s="28"/>
      <c r="J305" s="28"/>
      <c r="K305" s="28"/>
      <c r="L305" s="28"/>
      <c r="M305" s="28"/>
    </row>
    <row r="306" spans="1:13" ht="15">
      <c r="A306" s="28"/>
      <c r="B306" s="28"/>
      <c r="C306" s="28"/>
      <c r="D306" s="28"/>
      <c r="E306" s="28"/>
      <c r="F306" s="28"/>
      <c r="G306" s="28"/>
      <c r="H306" s="28"/>
      <c r="I306" s="28"/>
      <c r="J306" s="28"/>
      <c r="K306" s="28"/>
      <c r="L306" s="28"/>
      <c r="M306" s="28"/>
    </row>
    <row r="307" spans="1:13" ht="15">
      <c r="A307" s="28"/>
      <c r="B307" s="28"/>
      <c r="C307" s="28"/>
      <c r="D307" s="28"/>
      <c r="E307" s="28"/>
      <c r="F307" s="28"/>
      <c r="G307" s="28"/>
      <c r="H307" s="28"/>
      <c r="I307" s="28"/>
      <c r="J307" s="28"/>
      <c r="K307" s="28"/>
      <c r="L307" s="28"/>
      <c r="M307" s="28"/>
    </row>
    <row r="308" spans="1:13" ht="15">
      <c r="A308" s="28"/>
      <c r="B308" s="28"/>
      <c r="C308" s="28"/>
      <c r="D308" s="28"/>
      <c r="E308" s="28"/>
      <c r="F308" s="28"/>
      <c r="G308" s="28"/>
      <c r="H308" s="28"/>
      <c r="I308" s="28"/>
      <c r="J308" s="28"/>
      <c r="K308" s="28"/>
      <c r="L308" s="28"/>
      <c r="M308" s="28"/>
    </row>
    <row r="309" spans="1:13" ht="15">
      <c r="A309" s="28"/>
      <c r="B309" s="28"/>
      <c r="C309" s="28"/>
      <c r="D309" s="28"/>
      <c r="E309" s="28"/>
      <c r="F309" s="28"/>
      <c r="G309" s="28"/>
      <c r="H309" s="28"/>
      <c r="I309" s="28"/>
      <c r="J309" s="28"/>
      <c r="K309" s="28"/>
      <c r="L309" s="28"/>
      <c r="M309" s="28"/>
    </row>
    <row r="310" spans="1:13" ht="15">
      <c r="A310" s="28"/>
      <c r="B310" s="28"/>
      <c r="C310" s="28"/>
      <c r="D310" s="28"/>
      <c r="E310" s="28"/>
      <c r="F310" s="28"/>
      <c r="G310" s="28"/>
      <c r="H310" s="28"/>
      <c r="I310" s="28"/>
      <c r="J310" s="28"/>
      <c r="K310" s="28"/>
      <c r="L310" s="28"/>
      <c r="M310" s="28"/>
    </row>
    <row r="311" spans="1:13" ht="15">
      <c r="A311" s="28"/>
      <c r="B311" s="28"/>
      <c r="C311" s="28"/>
      <c r="D311" s="28"/>
      <c r="E311" s="28"/>
      <c r="F311" s="28"/>
      <c r="G311" s="28"/>
      <c r="H311" s="28"/>
      <c r="I311" s="28"/>
      <c r="J311" s="28"/>
      <c r="K311" s="28"/>
      <c r="L311" s="28"/>
      <c r="M311" s="28"/>
    </row>
    <row r="312" spans="1:13" ht="15">
      <c r="A312" s="28"/>
      <c r="B312" s="28"/>
      <c r="C312" s="28"/>
      <c r="D312" s="28"/>
      <c r="E312" s="28"/>
      <c r="F312" s="28"/>
      <c r="G312" s="28"/>
      <c r="H312" s="28"/>
      <c r="I312" s="28"/>
      <c r="J312" s="28"/>
      <c r="K312" s="28"/>
      <c r="L312" s="28"/>
      <c r="M312" s="28"/>
    </row>
    <row r="313" spans="1:13" ht="15">
      <c r="A313" s="28"/>
      <c r="B313" s="28"/>
      <c r="C313" s="28"/>
      <c r="D313" s="28"/>
      <c r="E313" s="28"/>
      <c r="F313" s="28"/>
      <c r="G313" s="28"/>
      <c r="H313" s="28"/>
      <c r="I313" s="28"/>
      <c r="J313" s="28"/>
      <c r="K313" s="28"/>
      <c r="L313" s="28"/>
      <c r="M313" s="28"/>
    </row>
    <row r="314" spans="1:13" ht="15">
      <c r="A314" s="28"/>
      <c r="B314" s="28"/>
      <c r="C314" s="28"/>
      <c r="D314" s="28"/>
      <c r="E314" s="28"/>
      <c r="F314" s="28"/>
      <c r="G314" s="28"/>
      <c r="H314" s="28"/>
      <c r="I314" s="28"/>
      <c r="J314" s="28"/>
      <c r="K314" s="28"/>
      <c r="L314" s="28"/>
      <c r="M314" s="28"/>
    </row>
    <row r="315" spans="1:13" ht="15">
      <c r="A315" s="28"/>
      <c r="B315" s="28"/>
      <c r="C315" s="28"/>
      <c r="D315" s="28"/>
      <c r="E315" s="28"/>
      <c r="F315" s="28"/>
      <c r="G315" s="28"/>
      <c r="H315" s="28"/>
      <c r="I315" s="28"/>
      <c r="J315" s="28"/>
      <c r="K315" s="28"/>
      <c r="L315" s="28"/>
      <c r="M315" s="28"/>
    </row>
    <row r="316" spans="1:13" ht="15">
      <c r="A316" s="28"/>
      <c r="B316" s="28"/>
      <c r="C316" s="28"/>
      <c r="D316" s="28"/>
      <c r="E316" s="28"/>
      <c r="F316" s="28"/>
      <c r="G316" s="28"/>
      <c r="H316" s="28"/>
      <c r="I316" s="28"/>
      <c r="J316" s="28"/>
      <c r="K316" s="28"/>
      <c r="L316" s="28"/>
      <c r="M316" s="28"/>
    </row>
    <row r="317" spans="1:13" ht="15">
      <c r="A317" s="28"/>
      <c r="B317" s="28"/>
      <c r="C317" s="28"/>
      <c r="D317" s="28"/>
      <c r="E317" s="28"/>
      <c r="F317" s="28"/>
      <c r="G317" s="28"/>
      <c r="H317" s="28"/>
      <c r="I317" s="28"/>
      <c r="J317" s="28"/>
      <c r="K317" s="28"/>
      <c r="L317" s="28"/>
      <c r="M317" s="28"/>
    </row>
    <row r="318" spans="1:13" ht="15">
      <c r="A318" s="28"/>
      <c r="B318" s="28"/>
      <c r="C318" s="28"/>
      <c r="D318" s="28"/>
      <c r="E318" s="28"/>
      <c r="F318" s="28"/>
      <c r="G318" s="28"/>
      <c r="H318" s="28"/>
      <c r="I318" s="28"/>
      <c r="J318" s="28"/>
      <c r="K318" s="28"/>
      <c r="L318" s="28"/>
      <c r="M318" s="28"/>
    </row>
    <row r="319" spans="1:13" ht="15">
      <c r="A319" s="28"/>
      <c r="B319" s="28"/>
      <c r="C319" s="28"/>
      <c r="D319" s="28"/>
      <c r="E319" s="28"/>
      <c r="F319" s="28"/>
      <c r="G319" s="28"/>
      <c r="H319" s="28"/>
      <c r="I319" s="28"/>
      <c r="J319" s="28"/>
      <c r="K319" s="28"/>
      <c r="L319" s="28"/>
      <c r="M319" s="28"/>
    </row>
    <row r="320" spans="1:13" ht="15">
      <c r="A320" s="28"/>
      <c r="B320" s="28"/>
      <c r="C320" s="28"/>
      <c r="D320" s="28"/>
      <c r="E320" s="28"/>
      <c r="F320" s="28"/>
      <c r="G320" s="28"/>
      <c r="H320" s="28"/>
      <c r="I320" s="28"/>
      <c r="J320" s="28"/>
      <c r="K320" s="28"/>
      <c r="L320" s="28"/>
      <c r="M320" s="28"/>
    </row>
    <row r="321" spans="1:13" ht="15">
      <c r="A321" s="28"/>
      <c r="B321" s="28"/>
      <c r="C321" s="28"/>
      <c r="D321" s="28"/>
      <c r="E321" s="28"/>
      <c r="F321" s="28"/>
      <c r="G321" s="28"/>
      <c r="H321" s="28"/>
      <c r="I321" s="28"/>
      <c r="J321" s="28"/>
      <c r="K321" s="28"/>
      <c r="L321" s="28"/>
      <c r="M321" s="28"/>
    </row>
    <row r="322" spans="1:13" ht="15">
      <c r="A322" s="28"/>
      <c r="B322" s="28"/>
      <c r="C322" s="28"/>
      <c r="D322" s="28"/>
      <c r="E322" s="28"/>
      <c r="F322" s="28"/>
      <c r="G322" s="28"/>
      <c r="H322" s="28"/>
      <c r="I322" s="28"/>
      <c r="J322" s="28"/>
      <c r="K322" s="28"/>
      <c r="L322" s="28"/>
      <c r="M322" s="28"/>
    </row>
    <row r="323" spans="1:13" ht="15">
      <c r="A323" s="28"/>
      <c r="B323" s="28"/>
      <c r="C323" s="28"/>
      <c r="D323" s="28"/>
      <c r="E323" s="28"/>
      <c r="F323" s="28"/>
      <c r="G323" s="28"/>
      <c r="H323" s="28"/>
      <c r="I323" s="28"/>
      <c r="J323" s="28"/>
      <c r="K323" s="28"/>
      <c r="L323" s="28"/>
      <c r="M323" s="28"/>
    </row>
    <row r="324" spans="1:13" ht="15">
      <c r="A324" s="28"/>
      <c r="B324" s="28"/>
      <c r="C324" s="28"/>
      <c r="D324" s="28"/>
      <c r="E324" s="28"/>
      <c r="F324" s="28"/>
      <c r="G324" s="28"/>
      <c r="H324" s="28"/>
      <c r="I324" s="28"/>
      <c r="J324" s="28"/>
      <c r="K324" s="28"/>
      <c r="L324" s="28"/>
      <c r="M324" s="28"/>
    </row>
    <row r="325" spans="1:13" ht="15">
      <c r="A325" s="28"/>
      <c r="B325" s="28"/>
      <c r="C325" s="28"/>
      <c r="D325" s="28"/>
      <c r="E325" s="28"/>
      <c r="F325" s="28"/>
      <c r="G325" s="28"/>
      <c r="H325" s="28"/>
      <c r="I325" s="28"/>
      <c r="J325" s="28"/>
      <c r="K325" s="28"/>
      <c r="L325" s="28"/>
      <c r="M325" s="28"/>
    </row>
    <row r="326" spans="1:13" ht="15">
      <c r="A326" s="28"/>
      <c r="B326" s="28"/>
      <c r="C326" s="28"/>
      <c r="D326" s="28"/>
      <c r="E326" s="28"/>
      <c r="F326" s="28"/>
      <c r="G326" s="28"/>
      <c r="H326" s="28"/>
      <c r="I326" s="28"/>
      <c r="J326" s="28"/>
      <c r="K326" s="28"/>
      <c r="L326" s="28"/>
      <c r="M326" s="28"/>
    </row>
    <row r="327" spans="1:13" ht="15">
      <c r="A327" s="28"/>
      <c r="B327" s="28"/>
      <c r="C327" s="28"/>
      <c r="D327" s="28"/>
      <c r="E327" s="28"/>
      <c r="F327" s="28"/>
      <c r="G327" s="28"/>
      <c r="H327" s="28"/>
      <c r="I327" s="28"/>
      <c r="J327" s="28"/>
      <c r="K327" s="28"/>
      <c r="L327" s="28"/>
      <c r="M327" s="28"/>
    </row>
    <row r="328" spans="1:13" ht="15">
      <c r="A328" s="28"/>
      <c r="B328" s="28"/>
      <c r="C328" s="28"/>
      <c r="D328" s="28"/>
      <c r="E328" s="28"/>
      <c r="F328" s="28"/>
      <c r="G328" s="28"/>
      <c r="H328" s="28"/>
      <c r="I328" s="28"/>
      <c r="J328" s="28"/>
      <c r="K328" s="28"/>
      <c r="L328" s="28"/>
      <c r="M328" s="28"/>
    </row>
    <row r="329" spans="1:13" ht="15">
      <c r="A329" s="28"/>
      <c r="B329" s="28"/>
      <c r="C329" s="28"/>
      <c r="D329" s="28"/>
      <c r="E329" s="28"/>
      <c r="F329" s="28"/>
      <c r="G329" s="28"/>
      <c r="H329" s="28"/>
      <c r="I329" s="28"/>
      <c r="J329" s="28"/>
      <c r="K329" s="28"/>
      <c r="L329" s="28"/>
      <c r="M329" s="28"/>
    </row>
    <row r="330" spans="1:13" ht="15">
      <c r="A330" s="28"/>
      <c r="B330" s="28"/>
      <c r="C330" s="28"/>
      <c r="D330" s="28"/>
      <c r="E330" s="28"/>
      <c r="F330" s="28"/>
      <c r="G330" s="28"/>
      <c r="H330" s="28"/>
      <c r="I330" s="28"/>
      <c r="J330" s="28"/>
      <c r="K330" s="28"/>
      <c r="L330" s="28"/>
      <c r="M330" s="28"/>
    </row>
    <row r="331" spans="1:13" ht="15">
      <c r="A331" s="28"/>
      <c r="B331" s="28"/>
      <c r="C331" s="28"/>
      <c r="D331" s="28"/>
      <c r="E331" s="28"/>
      <c r="F331" s="28"/>
      <c r="G331" s="28"/>
      <c r="H331" s="28"/>
      <c r="I331" s="28"/>
      <c r="J331" s="28"/>
      <c r="K331" s="28"/>
      <c r="L331" s="28"/>
      <c r="M331" s="28"/>
    </row>
    <row r="332" spans="1:13" ht="15">
      <c r="A332" s="28"/>
      <c r="B332" s="28"/>
      <c r="C332" s="28"/>
      <c r="D332" s="28"/>
      <c r="E332" s="28"/>
      <c r="F332" s="28"/>
      <c r="G332" s="28"/>
      <c r="H332" s="28"/>
      <c r="I332" s="28"/>
      <c r="J332" s="28"/>
      <c r="K332" s="28"/>
      <c r="L332" s="28"/>
      <c r="M332" s="28"/>
    </row>
    <row r="333" spans="1:13" ht="15">
      <c r="A333" s="28"/>
      <c r="B333" s="28"/>
      <c r="C333" s="28"/>
      <c r="D333" s="28"/>
      <c r="E333" s="28"/>
      <c r="F333" s="28"/>
      <c r="G333" s="28"/>
      <c r="H333" s="28"/>
      <c r="I333" s="28"/>
      <c r="J333" s="28"/>
      <c r="K333" s="28"/>
      <c r="L333" s="28"/>
      <c r="M333" s="28"/>
    </row>
    <row r="334" spans="1:13" ht="15">
      <c r="A334" s="28"/>
      <c r="B334" s="28"/>
      <c r="C334" s="28"/>
      <c r="D334" s="28"/>
      <c r="E334" s="28"/>
      <c r="F334" s="28"/>
      <c r="G334" s="28"/>
      <c r="H334" s="28"/>
      <c r="I334" s="28"/>
      <c r="J334" s="28"/>
      <c r="K334" s="28"/>
      <c r="L334" s="28"/>
      <c r="M334" s="28"/>
    </row>
    <row r="335" spans="1:13" ht="15">
      <c r="A335" s="28"/>
      <c r="B335" s="28"/>
      <c r="C335" s="28"/>
      <c r="D335" s="28"/>
      <c r="E335" s="28"/>
      <c r="F335" s="28"/>
      <c r="G335" s="28"/>
      <c r="H335" s="28"/>
      <c r="I335" s="28"/>
      <c r="J335" s="28"/>
      <c r="K335" s="28"/>
      <c r="L335" s="28"/>
      <c r="M335" s="28"/>
    </row>
    <row r="336" spans="1:13" ht="15">
      <c r="A336" s="28"/>
      <c r="B336" s="28"/>
      <c r="C336" s="28"/>
      <c r="D336" s="28"/>
      <c r="E336" s="28"/>
      <c r="F336" s="28"/>
      <c r="G336" s="28"/>
      <c r="H336" s="28"/>
      <c r="I336" s="28"/>
      <c r="J336" s="28"/>
      <c r="K336" s="28"/>
      <c r="L336" s="28"/>
      <c r="M336" s="28"/>
    </row>
    <row r="337" spans="1:13" ht="15">
      <c r="A337" s="28"/>
      <c r="B337" s="28"/>
      <c r="C337" s="28"/>
      <c r="D337" s="28"/>
      <c r="E337" s="28"/>
      <c r="F337" s="28"/>
      <c r="G337" s="28"/>
      <c r="H337" s="28"/>
      <c r="I337" s="28"/>
      <c r="J337" s="28"/>
      <c r="K337" s="28"/>
      <c r="L337" s="28"/>
      <c r="M337" s="28"/>
    </row>
    <row r="338" spans="1:13" ht="15">
      <c r="A338" s="28"/>
      <c r="B338" s="28"/>
      <c r="C338" s="28"/>
      <c r="D338" s="28"/>
      <c r="E338" s="28"/>
      <c r="F338" s="28"/>
      <c r="G338" s="28"/>
      <c r="H338" s="28"/>
      <c r="I338" s="28"/>
      <c r="J338" s="28"/>
      <c r="K338" s="28"/>
      <c r="L338" s="28"/>
      <c r="M338" s="28"/>
    </row>
    <row r="339" spans="1:13" ht="15">
      <c r="A339" s="28"/>
      <c r="B339" s="28"/>
      <c r="C339" s="28"/>
      <c r="D339" s="28"/>
      <c r="E339" s="28"/>
      <c r="F339" s="28"/>
      <c r="G339" s="28"/>
      <c r="H339" s="28"/>
      <c r="I339" s="28"/>
      <c r="J339" s="28"/>
      <c r="K339" s="28"/>
      <c r="L339" s="28"/>
      <c r="M339" s="28"/>
    </row>
    <row r="340" spans="1:13" ht="15">
      <c r="A340" s="28"/>
      <c r="B340" s="28"/>
      <c r="C340" s="28"/>
      <c r="D340" s="28"/>
      <c r="E340" s="28"/>
      <c r="F340" s="28"/>
      <c r="G340" s="28"/>
      <c r="H340" s="28"/>
      <c r="I340" s="28"/>
      <c r="J340" s="28"/>
      <c r="K340" s="28"/>
      <c r="L340" s="28"/>
      <c r="M340" s="28"/>
    </row>
    <row r="341" spans="1:13" ht="15">
      <c r="A341" s="28"/>
      <c r="B341" s="28"/>
      <c r="C341" s="28"/>
      <c r="D341" s="28"/>
      <c r="E341" s="28"/>
      <c r="F341" s="28"/>
      <c r="G341" s="28"/>
      <c r="H341" s="28"/>
      <c r="I341" s="28"/>
      <c r="J341" s="28"/>
      <c r="K341" s="28"/>
      <c r="L341" s="28"/>
      <c r="M341" s="28"/>
    </row>
    <row r="342" spans="1:13" ht="15">
      <c r="A342" s="28"/>
      <c r="B342" s="28"/>
      <c r="C342" s="28"/>
      <c r="D342" s="28"/>
      <c r="E342" s="28"/>
      <c r="F342" s="28"/>
      <c r="G342" s="28"/>
      <c r="H342" s="28"/>
      <c r="I342" s="28"/>
      <c r="J342" s="28"/>
      <c r="K342" s="28"/>
      <c r="L342" s="28"/>
      <c r="M342" s="28"/>
    </row>
    <row r="343" spans="1:13" ht="15">
      <c r="A343" s="28"/>
      <c r="B343" s="28"/>
      <c r="C343" s="28"/>
      <c r="D343" s="28"/>
      <c r="E343" s="28"/>
      <c r="F343" s="28"/>
      <c r="G343" s="28"/>
      <c r="H343" s="28"/>
      <c r="I343" s="28"/>
      <c r="J343" s="28"/>
      <c r="K343" s="28"/>
      <c r="L343" s="28"/>
      <c r="M343" s="28"/>
    </row>
    <row r="344" spans="1:13" ht="15">
      <c r="A344" s="28"/>
      <c r="B344" s="28"/>
      <c r="C344" s="28"/>
      <c r="D344" s="28"/>
      <c r="E344" s="28"/>
      <c r="F344" s="28"/>
      <c r="G344" s="28"/>
      <c r="H344" s="28"/>
      <c r="I344" s="28"/>
      <c r="J344" s="28"/>
      <c r="K344" s="28"/>
      <c r="L344" s="28"/>
      <c r="M344" s="28"/>
    </row>
    <row r="345" spans="1:13" ht="15">
      <c r="A345" s="28"/>
      <c r="B345" s="28"/>
      <c r="C345" s="28"/>
      <c r="D345" s="28"/>
      <c r="E345" s="28"/>
      <c r="F345" s="28"/>
      <c r="G345" s="28"/>
      <c r="H345" s="28"/>
      <c r="I345" s="28"/>
      <c r="J345" s="28"/>
      <c r="K345" s="28"/>
      <c r="L345" s="28"/>
      <c r="M345" s="28"/>
    </row>
    <row r="346" spans="1:13" ht="15">
      <c r="A346" s="28"/>
      <c r="B346" s="28"/>
      <c r="C346" s="28"/>
      <c r="D346" s="28"/>
      <c r="E346" s="28"/>
      <c r="F346" s="28"/>
      <c r="G346" s="28"/>
      <c r="H346" s="28"/>
      <c r="I346" s="28"/>
      <c r="J346" s="28"/>
      <c r="K346" s="28"/>
      <c r="L346" s="28"/>
      <c r="M346" s="28"/>
    </row>
    <row r="347" spans="1:13" ht="15">
      <c r="A347" s="28"/>
      <c r="B347" s="28"/>
      <c r="C347" s="28"/>
      <c r="D347" s="28"/>
      <c r="E347" s="28"/>
      <c r="F347" s="28"/>
      <c r="G347" s="28"/>
      <c r="H347" s="28"/>
      <c r="I347" s="28"/>
      <c r="J347" s="28"/>
      <c r="K347" s="28"/>
      <c r="L347" s="28"/>
      <c r="M347" s="28"/>
    </row>
    <row r="348" spans="1:13" ht="15">
      <c r="A348" s="28"/>
      <c r="B348" s="28"/>
      <c r="C348" s="28"/>
      <c r="D348" s="28"/>
      <c r="E348" s="28"/>
      <c r="F348" s="28"/>
      <c r="G348" s="28"/>
      <c r="H348" s="28"/>
      <c r="I348" s="28"/>
      <c r="J348" s="28"/>
      <c r="K348" s="28"/>
      <c r="L348" s="28"/>
      <c r="M348" s="28"/>
    </row>
    <row r="349" spans="1:13" ht="15">
      <c r="A349" s="28"/>
      <c r="B349" s="28"/>
      <c r="C349" s="28"/>
      <c r="D349" s="28"/>
      <c r="E349" s="28"/>
      <c r="F349" s="28"/>
      <c r="G349" s="28"/>
      <c r="H349" s="28"/>
      <c r="I349" s="28"/>
      <c r="J349" s="28"/>
      <c r="K349" s="28"/>
      <c r="L349" s="28"/>
      <c r="M349" s="28"/>
    </row>
    <row r="350" spans="1:13" ht="15">
      <c r="A350" s="28"/>
      <c r="B350" s="28"/>
      <c r="C350" s="28"/>
      <c r="D350" s="28"/>
      <c r="E350" s="28"/>
      <c r="F350" s="28"/>
      <c r="G350" s="28"/>
      <c r="H350" s="28"/>
      <c r="I350" s="28"/>
      <c r="J350" s="28"/>
      <c r="K350" s="28"/>
      <c r="L350" s="28"/>
      <c r="M350" s="28"/>
    </row>
    <row r="351" spans="1:13" ht="15">
      <c r="A351" s="28"/>
      <c r="K351" s="28"/>
      <c r="L351" s="28"/>
      <c r="M351" s="28"/>
    </row>
  </sheetData>
  <mergeCells count="2">
    <mergeCell ref="B7:N7"/>
    <mergeCell ref="B8:N8"/>
  </mergeCells>
  <printOptions horizontalCentered="1"/>
  <pageMargins left="0.98425196850393704" right="0.51181102362204722" top="0.74803149606299213" bottom="0.23622047244094491" header="0" footer="0"/>
  <pageSetup scale="5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64E8F6005AB04CA145165DCE5B4740" ma:contentTypeVersion="11" ma:contentTypeDescription="Create a new document." ma:contentTypeScope="" ma:versionID="658d85eba131bee4686135229ed4946a">
  <xsd:schema xmlns:xsd="http://www.w3.org/2001/XMLSchema" xmlns:xs="http://www.w3.org/2001/XMLSchema" xmlns:p="http://schemas.microsoft.com/office/2006/metadata/properties" xmlns:ns2="8717f32f-3354-4d88-be23-dbe669d82483" xmlns:ns3="9909a1fe-d543-41d5-a7bd-5a24856ec748" targetNamespace="http://schemas.microsoft.com/office/2006/metadata/properties" ma:root="true" ma:fieldsID="07efd5476d80a2148d0d70af3cc73210" ns2:_="" ns3:_="">
    <xsd:import namespace="8717f32f-3354-4d88-be23-dbe669d82483"/>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7f32f-3354-4d88-be23-dbe669d82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17f32f-3354-4d88-be23-dbe669d82483">
      <Terms xmlns="http://schemas.microsoft.com/office/infopath/2007/PartnerControls"/>
    </lcf76f155ced4ddcb4097134ff3c332f>
    <TaxCatchAll xmlns="9909a1fe-d543-41d5-a7bd-5a24856ec748" xsi:nil="true"/>
  </documentManagement>
</p:properties>
</file>

<file path=customXml/itemProps1.xml><?xml version="1.0" encoding="utf-8"?>
<ds:datastoreItem xmlns:ds="http://schemas.openxmlformats.org/officeDocument/2006/customXml" ds:itemID="{6E1460CD-1A57-43B5-B324-0B351CFD1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7f32f-3354-4d88-be23-dbe669d82483"/>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A5B6FD-38E5-4C39-BA88-2E097A8D0822}">
  <ds:schemaRefs>
    <ds:schemaRef ds:uri="http://schemas.microsoft.com/sharepoint/v3/contenttype/forms"/>
  </ds:schemaRefs>
</ds:datastoreItem>
</file>

<file path=customXml/itemProps3.xml><?xml version="1.0" encoding="utf-8"?>
<ds:datastoreItem xmlns:ds="http://schemas.openxmlformats.org/officeDocument/2006/customXml" ds:itemID="{E70B1902-C0EC-48F4-B550-1E27F81C36B6}">
  <ds:schemaRefs>
    <ds:schemaRef ds:uri="http://schemas.microsoft.com/office/2006/metadata/properties"/>
    <ds:schemaRef ds:uri="http://schemas.microsoft.com/office/infopath/2007/PartnerControls"/>
    <ds:schemaRef ds:uri="8717f32f-3354-4d88-be23-dbe669d82483"/>
    <ds:schemaRef ds:uri="9909a1fe-d543-41d5-a7bd-5a24856ec7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G1-1-1_Table 1</vt:lpstr>
      <vt:lpstr>G1-1-2_Table 1</vt:lpstr>
      <vt:lpstr>G2-1-1_Table 1</vt:lpstr>
      <vt:lpstr>G2-1-2_Table 1a</vt:lpstr>
      <vt:lpstr>G2-1-2_Table 1b</vt:lpstr>
      <vt:lpstr>G2-2-1_Table 1</vt:lpstr>
      <vt:lpstr>G2-2-1_Table 2</vt:lpstr>
      <vt:lpstr>G2-2-1_Table 3a</vt:lpstr>
      <vt:lpstr>G2-2-1_Table 3b</vt:lpstr>
      <vt:lpstr>G2-2-1_Table 4</vt:lpstr>
      <vt:lpstr>G2-2-1_Table 5</vt:lpstr>
      <vt:lpstr>G2-2-1_Table 6a</vt:lpstr>
      <vt:lpstr>G2-2-1_Table 6b</vt:lpstr>
      <vt:lpstr>G2-2-1_Table 7</vt:lpstr>
      <vt:lpstr>G2-2-1_Table 8</vt:lpstr>
      <vt:lpstr>'G1-1-1_Table 1'!Print_Area</vt:lpstr>
      <vt:lpstr>'G1-1-2_Table 1'!Print_Area</vt:lpstr>
      <vt:lpstr>'G2-1-1_Table 1'!Print_Area</vt:lpstr>
      <vt:lpstr>'G2-1-2_Table 1a'!Print_Area</vt:lpstr>
      <vt:lpstr>'G2-1-2_Table 1b'!Print_Area</vt:lpstr>
      <vt:lpstr>'G2-2-1_Table 1'!Print_Area</vt:lpstr>
      <vt:lpstr>'G2-2-1_Table 2'!Print_Area</vt:lpstr>
      <vt:lpstr>'G2-2-1_Table 3a'!Print_Area</vt:lpstr>
      <vt:lpstr>'G2-2-1_Table 3b'!Print_Area</vt:lpstr>
      <vt:lpstr>'G2-2-1_Table 4'!Print_Area</vt:lpstr>
      <vt:lpstr>'G2-2-1_Table 5'!Print_Area</vt:lpstr>
      <vt:lpstr>'G2-2-1_Table 6a'!Print_Area</vt:lpstr>
      <vt:lpstr>'G2-2-1_Table 6b'!Print_Area</vt:lpstr>
      <vt:lpstr>'G2-2-1_Table 7'!Print_Area</vt:lpstr>
      <vt:lpstr>'G2-2-1_Table 8'!Print_Area</vt:lpstr>
    </vt:vector>
  </TitlesOfParts>
  <Manager/>
  <Company>Ontario Power Generation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G_Other Revs_Hydro_Template</dc:title>
  <dc:subject/>
  <dc:creator>585004</dc:creator>
  <cp:keywords/>
  <dc:description/>
  <cp:lastModifiedBy>Ian McLeod</cp:lastModifiedBy>
  <cp:revision/>
  <dcterms:created xsi:type="dcterms:W3CDTF">2005-10-06T18:39:26Z</dcterms:created>
  <dcterms:modified xsi:type="dcterms:W3CDTF">2026-03-13T16:59:03Z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0x0101005A64E8F6005AB04CA145165DCE5B4740</vt:lpwstr>
  </property>
  <property fmtid="{D5CDD505-2E9C-101B-9397-08002B2CF9AE}" pid="3" name="MSIP_Label_fc8383d6-8835-4200-a4fc-1770f5e9c0ac_Enabled">
    <vt:lpwstr>True</vt:lpwstr>
  </property>
  <property fmtid="{D5CDD505-2E9C-101B-9397-08002B2CF9AE}" pid="4" name="MSIP_Label_fc8383d6-8835-4200-a4fc-1770f5e9c0ac_SiteId">
    <vt:lpwstr>962f21cf-93ea-449f-99bf-402e2b2987b2</vt:lpwstr>
  </property>
  <property fmtid="{D5CDD505-2E9C-101B-9397-08002B2CF9AE}" pid="5" name="MSIP_Label_fc8383d6-8835-4200-a4fc-1770f5e9c0ac_Owner">
    <vt:lpwstr>matthew.kirk@opg.com</vt:lpwstr>
  </property>
  <property fmtid="{D5CDD505-2E9C-101B-9397-08002B2CF9AE}" pid="6" name="MSIP_Label_fc8383d6-8835-4200-a4fc-1770f5e9c0ac_SetDate">
    <vt:lpwstr>2019-02-13T15:44:15.4410182Z</vt:lpwstr>
  </property>
  <property fmtid="{D5CDD505-2E9C-101B-9397-08002B2CF9AE}" pid="7" name="MSIP_Label_fc8383d6-8835-4200-a4fc-1770f5e9c0ac_Name">
    <vt:lpwstr>General</vt:lpwstr>
  </property>
  <property fmtid="{D5CDD505-2E9C-101B-9397-08002B2CF9AE}" pid="8" name="MSIP_Label_fc8383d6-8835-4200-a4fc-1770f5e9c0ac_Application">
    <vt:lpwstr>Microsoft Azure Information Protection</vt:lpwstr>
  </property>
  <property fmtid="{D5CDD505-2E9C-101B-9397-08002B2CF9AE}" pid="9" name="MSIP_Label_fc8383d6-8835-4200-a4fc-1770f5e9c0ac_Extended_MSFT_Method">
    <vt:lpwstr>Automatic</vt:lpwstr>
  </property>
  <property fmtid="{D5CDD505-2E9C-101B-9397-08002B2CF9AE}" pid="10" name="Sensitivity">
    <vt:lpwstr>General</vt:lpwstr>
  </property>
  <property fmtid="{D5CDD505-2E9C-101B-9397-08002B2CF9AE}" pid="11" name="Order">
    <vt:r8>2100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MediaServiceImageTags">
    <vt:lpwstr/>
  </property>
</Properties>
</file>