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2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shelleygrice/Documents/25-0297 OPG/IR/"/>
    </mc:Choice>
  </mc:AlternateContent>
  <xr:revisionPtr revIDLastSave="0" documentId="13_ncr:1_{B8C7AC49-ED00-514A-81A1-8B53AC8DF20A}" xr6:coauthVersionLast="47" xr6:coauthVersionMax="47" xr10:uidLastSave="{00000000-0000-0000-0000-000000000000}"/>
  <bookViews>
    <workbookView xWindow="560" yWindow="620" windowWidth="25040" windowHeight="14480" xr2:uid="{C69DA814-93B0-094F-A190-C35F8C709CCB}"/>
  </bookViews>
  <sheets>
    <sheet name="HE Capital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0" i="1" l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<sst xmlns="http://schemas.openxmlformats.org/spreadsheetml/2006/main" count="439" uniqueCount="231">
  <si>
    <t>Region</t>
  </si>
  <si>
    <t>Facility</t>
  </si>
  <si>
    <t>Project Name</t>
  </si>
  <si>
    <t>Category</t>
  </si>
  <si>
    <t>Eastern</t>
  </si>
  <si>
    <t>Matabitchuan</t>
  </si>
  <si>
    <t>Replace Penstocks &amp; Saddles</t>
  </si>
  <si>
    <t>80703</t>
  </si>
  <si>
    <t>Sustaining</t>
  </si>
  <si>
    <t>Otto Holden</t>
  </si>
  <si>
    <t>Otto Holden GS - Replace Sluicegates &amp; Rehabilitate Sluicegates System</t>
  </si>
  <si>
    <t>80717</t>
  </si>
  <si>
    <t>Niagara</t>
  </si>
  <si>
    <t>Sir Adam Beck 2</t>
  </si>
  <si>
    <t>Sir Adam Beck II GS - Station Service Upgrades</t>
  </si>
  <si>
    <t>80666</t>
  </si>
  <si>
    <t>R.H. Saunders</t>
  </si>
  <si>
    <t>R.H. Saunders GS - Replace Station Service Breakers</t>
  </si>
  <si>
    <t>80637</t>
  </si>
  <si>
    <t>R.H Saunders GS - Replace Powerhouse Crane</t>
  </si>
  <si>
    <t>80635</t>
  </si>
  <si>
    <t>Lower Notch</t>
  </si>
  <si>
    <t>Lower Notch GS - Unit G2 Capital Upgrades</t>
  </si>
  <si>
    <t>80694</t>
  </si>
  <si>
    <t>Sustaining
(Refurbishment)</t>
  </si>
  <si>
    <t>Lower Notch GS - G1 Capital Upgrade</t>
  </si>
  <si>
    <t>80692</t>
  </si>
  <si>
    <t>Des Joachims</t>
  </si>
  <si>
    <t>Des Joachims GS - Rewind Generators G1, G3, G5</t>
  </si>
  <si>
    <t>80604</t>
  </si>
  <si>
    <t>Chenaux</t>
  </si>
  <si>
    <t>Chenaux GS - Replace Protections and Controls</t>
  </si>
  <si>
    <t>80596</t>
  </si>
  <si>
    <t>Western</t>
  </si>
  <si>
    <t>Caribou Falls</t>
  </si>
  <si>
    <t>Caribou Block Dam #2 Rehab</t>
  </si>
  <si>
    <t>83029</t>
  </si>
  <si>
    <t>Regulatory</t>
  </si>
  <si>
    <t>Manitou Falls</t>
  </si>
  <si>
    <t>Sluicegate Replacement</t>
  </si>
  <si>
    <t>82940</t>
  </si>
  <si>
    <t>Silver Falls</t>
  </si>
  <si>
    <t>SLV G1 Rewind and New Core</t>
  </si>
  <si>
    <t>82385</t>
  </si>
  <si>
    <t>Aguasabon</t>
  </si>
  <si>
    <t>Surge Tank Replacement</t>
  </si>
  <si>
    <t>83610</t>
  </si>
  <si>
    <t>Whitedog Falls</t>
  </si>
  <si>
    <t>WHD Sluicegate Replacement</t>
  </si>
  <si>
    <t>83031</t>
  </si>
  <si>
    <t>DEJ - Controls - Repl. Generator Controls</t>
  </si>
  <si>
    <t>83353</t>
  </si>
  <si>
    <t>OTO - Capital Project Scope G7 1st Unit</t>
  </si>
  <si>
    <t>84385</t>
  </si>
  <si>
    <t>Otter Rapids</t>
  </si>
  <si>
    <t>OTR -T2/T1 Transformer Replacement</t>
  </si>
  <si>
    <t>82255</t>
  </si>
  <si>
    <t>Pine Portage</t>
  </si>
  <si>
    <t>PIN Sluicegate Replacement</t>
  </si>
  <si>
    <t>82802</t>
  </si>
  <si>
    <t>WHD Sluicegate Repl. - Dogged #1-#4- #5-#6</t>
  </si>
  <si>
    <t>84446</t>
  </si>
  <si>
    <t>82799</t>
  </si>
  <si>
    <t>SAU - Headwork Crane Replacement</t>
  </si>
  <si>
    <t>83111</t>
  </si>
  <si>
    <t>Replace Generator Breakers and Station Service Brks.</t>
  </si>
  <si>
    <t>80602</t>
  </si>
  <si>
    <t>Barrett Chute</t>
  </si>
  <si>
    <t>Rewind Generators &amp; Reinsulate Field Poles (G1-4) First Unit (G3)</t>
  </si>
  <si>
    <t>80980</t>
  </si>
  <si>
    <t>Capital Refurb Rewind Generators &amp; Reinsulate Field Poles (G1-4) Second Unit (G4)</t>
  </si>
  <si>
    <t>84587</t>
  </si>
  <si>
    <t>Capital Refurb Rewind Generators &amp; Reinsulate Field Poles (G1)</t>
  </si>
  <si>
    <t>86082</t>
  </si>
  <si>
    <t>Otter Runner Purchase</t>
  </si>
  <si>
    <t>80684</t>
  </si>
  <si>
    <t>Value Enhancing (Refurbishment)</t>
  </si>
  <si>
    <t>Otter Sluice Gate Upgrades</t>
  </si>
  <si>
    <t>82246</t>
  </si>
  <si>
    <t>Abitibi Canyon</t>
  </si>
  <si>
    <t>Abitibi - Transformer Deck Roof Replacement</t>
  </si>
  <si>
    <t>82257</t>
  </si>
  <si>
    <t>Stewartville</t>
  </si>
  <si>
    <t xml:space="preserve">Replace AC Station Service Transformers, Switchgear and Distribution Panels </t>
  </si>
  <si>
    <t>83763</t>
  </si>
  <si>
    <t>Elliott Chute</t>
  </si>
  <si>
    <t>Elliott - Service Gate and Gains Upgrade</t>
  </si>
  <si>
    <t>84534</t>
  </si>
  <si>
    <t>Replacement of Excitation System All 16 Units</t>
  </si>
  <si>
    <t>82986</t>
  </si>
  <si>
    <t>Install Concrete Plug in Ice Sluice Drum Gate Openings</t>
  </si>
  <si>
    <t>84202</t>
  </si>
  <si>
    <t>DeCew Falls 2</t>
  </si>
  <si>
    <t>G1 Runner Shaft Replacement</t>
  </si>
  <si>
    <t>84558</t>
  </si>
  <si>
    <t>Sir Adam Beck 1</t>
  </si>
  <si>
    <t>BK1 Tailrace Deck</t>
  </si>
  <si>
    <t>86053</t>
  </si>
  <si>
    <t>SAB2 Headgate Replt.</t>
  </si>
  <si>
    <t>86376</t>
  </si>
  <si>
    <t>SAB2 Rock Cliff Conc. Rehab</t>
  </si>
  <si>
    <t>86491</t>
  </si>
  <si>
    <t>Battery Banks and DC System Upgrade</t>
  </si>
  <si>
    <t>80812</t>
  </si>
  <si>
    <t>Alexander</t>
  </si>
  <si>
    <t>Stn. Switchgear, Protections &amp; Ctrls. Repl.</t>
  </si>
  <si>
    <t>82378</t>
  </si>
  <si>
    <t>Cameron Falls</t>
  </si>
  <si>
    <t>T1 &amp; T2 Replacement</t>
  </si>
  <si>
    <t>82390</t>
  </si>
  <si>
    <t xml:space="preserve">BK2 Penstock Concrete Restoration </t>
  </si>
  <si>
    <t>87951</t>
  </si>
  <si>
    <t>CAF 120/208V &amp; Lighting Upgrade</t>
  </si>
  <si>
    <t>84432</t>
  </si>
  <si>
    <t>SAU - Concrete Rehabilitation</t>
  </si>
  <si>
    <t>89543</t>
  </si>
  <si>
    <t>Bingham Chute</t>
  </si>
  <si>
    <t>Bingham Chute GS Redevelopment</t>
  </si>
  <si>
    <t>86385</t>
  </si>
  <si>
    <t>Value Enhancing (Redevelopment)</t>
  </si>
  <si>
    <t>Crystal Falls</t>
  </si>
  <si>
    <t>Crystal Falls Elect./Controls Upgrade</t>
  </si>
  <si>
    <t>82261</t>
  </si>
  <si>
    <t>STW - G5 Cap. Refurb. - Rwnd Gen. &amp; Reinsul.</t>
  </si>
  <si>
    <t>82351</t>
  </si>
  <si>
    <t>OTO - New Turbine Runners</t>
  </si>
  <si>
    <t>83356</t>
  </si>
  <si>
    <t>SAU - Headgate Control Replacement</t>
  </si>
  <si>
    <t>86220</t>
  </si>
  <si>
    <t>Coniston</t>
  </si>
  <si>
    <t>Wanapitei Civil Upgrades</t>
  </si>
  <si>
    <t>86310</t>
  </si>
  <si>
    <t>SAU - Long Sault Dam Superstructure Automation (JW) (NYPA)</t>
  </si>
  <si>
    <t>87140</t>
  </si>
  <si>
    <t>SAU - 13.8KV Underground Feeder Eval. (JW) (NYPA)</t>
  </si>
  <si>
    <t>87141</t>
  </si>
  <si>
    <t>OTO - G1 Refurb - Turbine &amp; Generator</t>
  </si>
  <si>
    <t>87545</t>
  </si>
  <si>
    <t>ABI - Powerhouse Crane Refurb / Replace</t>
  </si>
  <si>
    <t>89078</t>
  </si>
  <si>
    <t>ABI - Unloading Crane Refurb/Replacement</t>
  </si>
  <si>
    <t>89079</t>
  </si>
  <si>
    <t>SLV Electrical Infrastructure Replacement</t>
  </si>
  <si>
    <t>82005</t>
  </si>
  <si>
    <t>CAF Electrical Infrastructure Replacement</t>
  </si>
  <si>
    <t>84430</t>
  </si>
  <si>
    <t>MOT T1 Replacement</t>
  </si>
  <si>
    <t>84436</t>
  </si>
  <si>
    <t>WHD Electrical Infrastructure Replacement</t>
  </si>
  <si>
    <t>84448</t>
  </si>
  <si>
    <t>Black Sturgeon Dam</t>
  </si>
  <si>
    <t>86369</t>
  </si>
  <si>
    <t>G2 Rewind &amp; Core Replacement</t>
  </si>
  <si>
    <t>86383</t>
  </si>
  <si>
    <t>CAM - Block Dam 3-4 Life Extension</t>
  </si>
  <si>
    <t>89000</t>
  </si>
  <si>
    <t>SAB OH Site Prep and Facility Rehab</t>
  </si>
  <si>
    <t>86379</t>
  </si>
  <si>
    <t>BK2 Phse. Cranes Replacement</t>
  </si>
  <si>
    <t>89025</t>
  </si>
  <si>
    <t>Arnprior</t>
  </si>
  <si>
    <t>ARN - Repl. AC Stn. Serv. Switchgear &amp; Brkrs.</t>
  </si>
  <si>
    <t>80951</t>
  </si>
  <si>
    <t>Sir Adam Beck Pump GS</t>
  </si>
  <si>
    <t>Hatchcover and Drive System</t>
  </si>
  <si>
    <t>82210</t>
  </si>
  <si>
    <t>Mountain Chute</t>
  </si>
  <si>
    <t>MTN - Repl. AC Sta. Serv. Trnsfrmrs Switch</t>
  </si>
  <si>
    <t>82987</t>
  </si>
  <si>
    <t>Abitibi - Breaker Roof Replt.</t>
  </si>
  <si>
    <t>83153</t>
  </si>
  <si>
    <t>CAM G7 Capital Refurb</t>
  </si>
  <si>
    <t>83257</t>
  </si>
  <si>
    <t>SAU - Repl. Iroquois Dam 2 Cranes (JW) (OPG)</t>
  </si>
  <si>
    <t>86586</t>
  </si>
  <si>
    <t>BAR - G2 Cap. Rfrb; Rwnd Gen. Reins. Fld. Pls.</t>
  </si>
  <si>
    <t>86077</t>
  </si>
  <si>
    <t>CHE - PH Cranes 2 - Cntrls &amp; Cndctr Upgrade</t>
  </si>
  <si>
    <t>86200</t>
  </si>
  <si>
    <t>SAB2 N and S Phse Cranes</t>
  </si>
  <si>
    <t>86438</t>
  </si>
  <si>
    <t>OTO - G8 Refurb - Turbine &amp; Generator</t>
  </si>
  <si>
    <t>86477</t>
  </si>
  <si>
    <t>OTO - G6 Refurb - Turbine &amp; Generator</t>
  </si>
  <si>
    <t>86478</t>
  </si>
  <si>
    <t>CAF Block Dam 4 Rehabilitation</t>
  </si>
  <si>
    <t>86602</t>
  </si>
  <si>
    <t>STW - Access Rd and Bank Stabilization</t>
  </si>
  <si>
    <t>89572</t>
  </si>
  <si>
    <t>ARN - Replace T1 Main Output Transformer</t>
  </si>
  <si>
    <t>87513</t>
  </si>
  <si>
    <t>BKP Headworks Crane Replacement</t>
  </si>
  <si>
    <t>86920</t>
  </si>
  <si>
    <t>DEJ - Headpond and Tailrace Booms</t>
  </si>
  <si>
    <t>86204</t>
  </si>
  <si>
    <t>BK2 Hoist Refurbishment G11-18</t>
  </si>
  <si>
    <t>84568</t>
  </si>
  <si>
    <t>Runner Replacement</t>
  </si>
  <si>
    <t>83104</t>
  </si>
  <si>
    <t>Canyon Dam Downstream Concrete Rehab</t>
  </si>
  <si>
    <t>87192</t>
  </si>
  <si>
    <t>Total Regulated Hydroelectric</t>
  </si>
  <si>
    <t>Capital Project Listing - Regulated Hydroelectric</t>
  </si>
  <si>
    <t>Projects $10M - $30M Total Project Cost (Allocated)</t>
  </si>
  <si>
    <t>D1-AMPCO-14</t>
  </si>
  <si>
    <t>Ref: D1-1-2 table 2, Table 2b</t>
  </si>
  <si>
    <t>Line No.</t>
  </si>
  <si>
    <t>Project Number</t>
  </si>
  <si>
    <t>Start Date</t>
  </si>
  <si>
    <t xml:space="preserve">Final In-Service Date </t>
  </si>
  <si>
    <t>Total Project Cost ($M)</t>
  </si>
  <si>
    <t>In-Service IR Term</t>
  </si>
  <si>
    <t>In-Service 2025</t>
  </si>
  <si>
    <t>In-Service 2026</t>
  </si>
  <si>
    <t>Cost at First Execution BCS ($M)</t>
  </si>
  <si>
    <t>Total In-Service ($M)</t>
  </si>
  <si>
    <t>In-Service LTD ($M)</t>
  </si>
  <si>
    <t>Drivers of Variance to First Execution BCS</t>
  </si>
  <si>
    <t>SPI = EV/PV</t>
  </si>
  <si>
    <t>Schedule Variance (SV) = PV-EV</t>
  </si>
  <si>
    <t>CPI = EV/AC</t>
  </si>
  <si>
    <t>Cost Variance = EV-AC</t>
  </si>
  <si>
    <t>Variance: Project Management ($M)</t>
  </si>
  <si>
    <t>Variance: Engineering ($M)</t>
  </si>
  <si>
    <t>Variance: Construction ($M)</t>
  </si>
  <si>
    <t>Variance: Contingency ($M)</t>
  </si>
  <si>
    <t>Variance: Interest ($M)</t>
  </si>
  <si>
    <t>Variance: Other ($M)</t>
  </si>
  <si>
    <t>If Other, Please Explain</t>
  </si>
  <si>
    <t>Final In-Service Date at Execution BCS</t>
  </si>
  <si>
    <t>Cost Varinace to  Execution BCS ($M)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</si>
</sst>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,##0.0_);\(#,##0.0\)"/>
    <numFmt numFmtId="165" formatCode="0.0"/>
    <numFmt numFmtId="166" formatCode="_(* #,##0.0_);_(* \(#,##0.0\);_(* &quot;-&quot;??_);_(@_)"/>
  </numFmts>
  <fonts count="15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0"/>
      <name val="Arial"/>
      <family val="2"/>
    </font>
    <font>
      <sz val="12"/>
      <name val="Arial"/>
      <family val="2"/>
    </font>
    <font>
      <sz val="11"/>
      <color theme="5"/>
      <name val="Arial"/>
      <family val="2"/>
    </font>
    <font>
      <sz val="11"/>
      <name val="Arial"/>
      <family val="2"/>
    </font>
    <font>
      <b/>
      <sz val="12"/>
      <color indexed="8"/>
      <name val="Calibri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</font>
    <font>
      <b/>
      <u/>
      <sz val="12"/>
      <color rgb="FF000000"/>
      <name val="Calibri"/>
      <family val="2"/>
    </font>
    <font>
      <b/>
      <u/>
      <sz val="12"/>
      <name val="Calibri"/>
      <family val="2"/>
    </font>
    <font>
      <sz val="12"/>
      <color theme="1"/>
      <name val="Aptos Narrow"/>
      <scheme val="minor"/>
    </font>
    <font>
      <b/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5" fillId="0" borderId="0"/>
  </cellStyleXfs>
  <cellXfs count="31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 applyAlignment="1">
      <alignment vertical="center"/>
    </xf>
    <xf numFmtId="0" fontId="2" fillId="0" borderId="0" xfId="2" applyAlignment="1">
      <alignment vertical="center"/>
    </xf>
    <xf numFmtId="0" fontId="8" fillId="0" borderId="1" xfId="2" applyFont="1" applyBorder="1" applyAlignment="1">
      <alignment horizontal="center" vertical="center" wrapText="1"/>
    </xf>
    <xf numFmtId="0" fontId="8" fillId="0" borderId="1" xfId="2" applyFont="1" applyBorder="1" applyAlignment="1">
      <alignment horizontal="center" vertical="center"/>
    </xf>
    <xf numFmtId="0" fontId="8" fillId="0" borderId="1" xfId="2" applyFont="1" applyBorder="1" applyAlignment="1">
      <alignment horizontal="left" vertical="center"/>
    </xf>
    <xf numFmtId="49" fontId="8" fillId="0" borderId="1" xfId="2" applyNumberFormat="1" applyFont="1" applyBorder="1" applyAlignment="1">
      <alignment horizontal="center" vertical="center" wrapText="1"/>
    </xf>
    <xf numFmtId="17" fontId="8" fillId="0" borderId="1" xfId="2" applyNumberFormat="1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vertical="center"/>
    </xf>
    <xf numFmtId="165" fontId="8" fillId="0" borderId="1" xfId="2" applyNumberFormat="1" applyFont="1" applyBorder="1" applyAlignment="1">
      <alignment horizontal="right" vertical="center"/>
    </xf>
    <xf numFmtId="165" fontId="8" fillId="0" borderId="1" xfId="2" applyNumberFormat="1" applyFont="1" applyBorder="1" applyAlignment="1">
      <alignment vertical="center"/>
    </xf>
    <xf numFmtId="0" fontId="8" fillId="0" borderId="1" xfId="2" applyFont="1" applyBorder="1" applyAlignment="1">
      <alignment horizontal="left" vertical="center" wrapText="1"/>
    </xf>
    <xf numFmtId="0" fontId="8" fillId="0" borderId="1" xfId="3" applyFont="1" applyBorder="1" applyAlignment="1">
      <alignment horizontal="center" vertical="center" wrapText="1"/>
    </xf>
    <xf numFmtId="0" fontId="8" fillId="0" borderId="1" xfId="2" applyFont="1" applyBorder="1" applyAlignment="1">
      <alignment vertical="center" wrapText="1"/>
    </xf>
    <xf numFmtId="166" fontId="8" fillId="0" borderId="1" xfId="1" applyNumberFormat="1" applyFont="1" applyFill="1" applyBorder="1" applyAlignment="1">
      <alignment horizontal="right" vertical="center"/>
    </xf>
    <xf numFmtId="166" fontId="8" fillId="0" borderId="1" xfId="1" applyNumberFormat="1" applyFont="1" applyBorder="1" applyAlignment="1">
      <alignment horizontal="right" vertical="center"/>
    </xf>
    <xf numFmtId="0" fontId="8" fillId="0" borderId="1" xfId="2" quotePrefix="1" applyFont="1" applyBorder="1" applyAlignment="1">
      <alignment horizontal="center" vertical="center" wrapText="1"/>
    </xf>
    <xf numFmtId="0" fontId="7" fillId="0" borderId="1" xfId="3" applyFont="1" applyBorder="1" applyAlignment="1">
      <alignment horizontal="right" vertical="center" wrapText="1"/>
    </xf>
    <xf numFmtId="0" fontId="7" fillId="0" borderId="1" xfId="2" quotePrefix="1" applyFont="1" applyBorder="1" applyAlignment="1">
      <alignment horizontal="right" vertical="center" wrapText="1"/>
    </xf>
    <xf numFmtId="164" fontId="8" fillId="0" borderId="1" xfId="2" applyNumberFormat="1" applyFont="1" applyBorder="1" applyAlignment="1" applyProtection="1">
      <alignment vertical="center"/>
      <protection locked="0"/>
    </xf>
    <xf numFmtId="0" fontId="13" fillId="0" borderId="0" xfId="0" applyFont="1"/>
    <xf numFmtId="0" fontId="9" fillId="0" borderId="1" xfId="2" applyFont="1" applyBorder="1" applyAlignment="1">
      <alignment horizontal="center" vertical="center" wrapText="1"/>
    </xf>
    <xf numFmtId="0" fontId="0" fillId="0" borderId="1" xfId="0" applyBorder="1"/>
    <xf numFmtId="0" fontId="6" fillId="0" borderId="0" xfId="2" applyFont="1" applyAlignment="1">
      <alignment horizontal="left" vertical="center"/>
    </xf>
    <xf numFmtId="0" fontId="11" fillId="0" borderId="0" xfId="2" applyFont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10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4" fillId="0" borderId="0" xfId="0" applyFont="1"/>
  </cellXfs>
  <cellStyles count="4">
    <cellStyle name="Comma" xfId="1" builtinId="3"/>
    <cellStyle name="Normal" xfId="0" builtinId="0"/>
    <cellStyle name="Normal 2 2" xfId="2" xr:uid="{B3C55EA2-8F4B-B54E-A71E-73790DDA533D}"/>
    <cellStyle name="Normal_Copy of WPC Mar 2004 R1" xfId="3" xr:uid="{D7702030-5ACB-6D42-900C-0F6ECDEEBAC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A08C04-AA14-8443-84DD-AC522EDB615F}">
  <dimension ref="A1:AM90"/>
  <sheetViews>
    <sheetView tabSelected="1" topLeftCell="R2" workbookViewId="0"/>
  </sheetViews>
  <sheetFormatPr baseColWidth="10" defaultRowHeight="16" x14ac:dyDescent="0.2"/>
  <cols>
    <col min="3" max="3" width="15.1640625" customWidth="1"/>
    <col min="4" max="4" width="43.5" customWidth="1"/>
    <col min="6" max="6" width="15" customWidth="1"/>
  </cols>
  <sheetData>
    <row r="1" spans="1:39" x14ac:dyDescent="0.2">
      <c r="A1" s="30" t="s">
        <v>204</v>
      </c>
    </row>
    <row r="3" spans="1:39" x14ac:dyDescent="0.2">
      <c r="A3" t="s">
        <v>205</v>
      </c>
    </row>
    <row r="5" spans="1:39" s="3" customFormat="1" ht="17.25" customHeight="1" x14ac:dyDescent="0.2">
      <c r="A5" s="1"/>
      <c r="B5" s="24" t="s">
        <v>202</v>
      </c>
      <c r="C5" s="24"/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  <c r="T5" s="1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</row>
    <row r="6" spans="1:39" s="3" customFormat="1" ht="17.25" customHeight="1" x14ac:dyDescent="0.2">
      <c r="A6" s="1"/>
      <c r="B6" s="25" t="s">
        <v>203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1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</row>
    <row r="7" spans="1:39" x14ac:dyDescent="0.2">
      <c r="A7" s="1"/>
      <c r="B7" s="1"/>
      <c r="C7" s="1"/>
      <c r="D7" s="1"/>
      <c r="E7" s="1"/>
      <c r="F7" s="1"/>
      <c r="G7" s="1"/>
      <c r="H7" s="1"/>
      <c r="I7" s="2"/>
      <c r="J7" s="2"/>
      <c r="K7" s="2"/>
      <c r="L7" s="2"/>
      <c r="M7" s="2"/>
      <c r="N7" s="1"/>
      <c r="O7" s="1"/>
      <c r="P7" s="1"/>
      <c r="Q7" s="21"/>
      <c r="R7" s="21"/>
      <c r="S7" s="21"/>
      <c r="T7" s="21"/>
      <c r="V7" s="27" t="s">
        <v>217</v>
      </c>
      <c r="W7" s="28"/>
      <c r="X7" s="28"/>
      <c r="Y7" s="28"/>
      <c r="Z7" s="28"/>
      <c r="AA7" s="28"/>
      <c r="AB7" s="29"/>
    </row>
    <row r="8" spans="1:39" ht="57" customHeight="1" x14ac:dyDescent="0.2">
      <c r="A8" s="22" t="s">
        <v>206</v>
      </c>
      <c r="B8" s="22" t="s">
        <v>0</v>
      </c>
      <c r="C8" s="22" t="s">
        <v>1</v>
      </c>
      <c r="D8" s="22" t="s">
        <v>2</v>
      </c>
      <c r="E8" s="22" t="s">
        <v>207</v>
      </c>
      <c r="F8" s="22" t="s">
        <v>3</v>
      </c>
      <c r="G8" s="22" t="s">
        <v>208</v>
      </c>
      <c r="H8" s="22" t="s">
        <v>209</v>
      </c>
      <c r="I8" s="22" t="s">
        <v>210</v>
      </c>
      <c r="J8" s="22" t="s">
        <v>214</v>
      </c>
      <c r="K8" s="22" t="s">
        <v>229</v>
      </c>
      <c r="L8" s="22" t="s">
        <v>215</v>
      </c>
      <c r="M8" s="22" t="s">
        <v>216</v>
      </c>
      <c r="N8" s="22" t="s">
        <v>211</v>
      </c>
      <c r="O8" s="22" t="s">
        <v>212</v>
      </c>
      <c r="P8" s="22" t="s">
        <v>213</v>
      </c>
      <c r="Q8" s="4" t="s">
        <v>218</v>
      </c>
      <c r="R8" s="4" t="s">
        <v>219</v>
      </c>
      <c r="S8" s="4" t="s">
        <v>220</v>
      </c>
      <c r="T8" s="4" t="s">
        <v>221</v>
      </c>
      <c r="U8" s="4" t="s">
        <v>230</v>
      </c>
      <c r="V8" s="4" t="s">
        <v>222</v>
      </c>
      <c r="W8" s="4" t="s">
        <v>223</v>
      </c>
      <c r="X8" s="4" t="s">
        <v>224</v>
      </c>
      <c r="Y8" s="4" t="s">
        <v>225</v>
      </c>
      <c r="Z8" s="4" t="s">
        <v>226</v>
      </c>
      <c r="AA8" s="4" t="s">
        <v>227</v>
      </c>
      <c r="AB8" s="4" t="s">
        <v>228</v>
      </c>
    </row>
    <row r="9" spans="1:39" x14ac:dyDescent="0.2">
      <c r="A9" s="4">
        <v>1</v>
      </c>
      <c r="B9" s="4" t="s">
        <v>4</v>
      </c>
      <c r="C9" s="4" t="s">
        <v>5</v>
      </c>
      <c r="D9" s="6" t="s">
        <v>6</v>
      </c>
      <c r="E9" s="7" t="s">
        <v>7</v>
      </c>
      <c r="F9" s="4" t="s">
        <v>8</v>
      </c>
      <c r="G9" s="8">
        <v>40158</v>
      </c>
      <c r="H9" s="8">
        <v>41288</v>
      </c>
      <c r="I9" s="9">
        <v>20.2</v>
      </c>
      <c r="J9" s="9"/>
      <c r="K9" s="9"/>
      <c r="L9" s="9"/>
      <c r="M9" s="9"/>
      <c r="N9" s="9"/>
      <c r="O9" s="10">
        <v>0</v>
      </c>
      <c r="P9" s="11">
        <v>0</v>
      </c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</row>
    <row r="10" spans="1:39" ht="30" x14ac:dyDescent="0.2">
      <c r="A10" s="5">
        <f t="shared" ref="A10:A48" si="0">A9+1</f>
        <v>2</v>
      </c>
      <c r="B10" s="4" t="s">
        <v>4</v>
      </c>
      <c r="C10" s="4" t="s">
        <v>9</v>
      </c>
      <c r="D10" s="12" t="s">
        <v>10</v>
      </c>
      <c r="E10" s="7" t="s">
        <v>11</v>
      </c>
      <c r="F10" s="7" t="s">
        <v>8</v>
      </c>
      <c r="G10" s="8">
        <v>38862</v>
      </c>
      <c r="H10" s="8">
        <v>42312</v>
      </c>
      <c r="I10" s="9">
        <v>22.050000000000004</v>
      </c>
      <c r="J10" s="9"/>
      <c r="K10" s="9"/>
      <c r="L10" s="9"/>
      <c r="M10" s="9"/>
      <c r="N10" s="9"/>
      <c r="O10" s="11">
        <v>0</v>
      </c>
      <c r="P10" s="9">
        <v>0</v>
      </c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</row>
    <row r="11" spans="1:39" x14ac:dyDescent="0.2">
      <c r="A11" s="5">
        <f t="shared" si="0"/>
        <v>3</v>
      </c>
      <c r="B11" s="4" t="s">
        <v>12</v>
      </c>
      <c r="C11" s="4" t="s">
        <v>13</v>
      </c>
      <c r="D11" s="6" t="s">
        <v>14</v>
      </c>
      <c r="E11" s="7" t="s">
        <v>15</v>
      </c>
      <c r="F11" s="7" t="s">
        <v>8</v>
      </c>
      <c r="G11" s="8">
        <v>40633</v>
      </c>
      <c r="H11" s="8">
        <v>43584</v>
      </c>
      <c r="I11" s="9">
        <v>14.12</v>
      </c>
      <c r="J11" s="9"/>
      <c r="K11" s="9"/>
      <c r="L11" s="9"/>
      <c r="M11" s="9"/>
      <c r="N11" s="9"/>
      <c r="O11" s="9">
        <v>0</v>
      </c>
      <c r="P11" s="11">
        <v>0</v>
      </c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</row>
    <row r="12" spans="1:39" x14ac:dyDescent="0.2">
      <c r="A12" s="5">
        <f t="shared" si="0"/>
        <v>4</v>
      </c>
      <c r="B12" s="4" t="s">
        <v>4</v>
      </c>
      <c r="C12" s="4" t="s">
        <v>16</v>
      </c>
      <c r="D12" s="12" t="s">
        <v>17</v>
      </c>
      <c r="E12" s="7" t="s">
        <v>18</v>
      </c>
      <c r="F12" s="7" t="s">
        <v>8</v>
      </c>
      <c r="G12" s="8">
        <v>40954</v>
      </c>
      <c r="H12" s="8">
        <v>43437</v>
      </c>
      <c r="I12" s="9">
        <v>16.740000000000002</v>
      </c>
      <c r="J12" s="9"/>
      <c r="K12" s="9"/>
      <c r="L12" s="9"/>
      <c r="M12" s="9"/>
      <c r="N12" s="9"/>
      <c r="O12" s="9">
        <v>0</v>
      </c>
      <c r="P12" s="9">
        <v>0</v>
      </c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</row>
    <row r="13" spans="1:39" x14ac:dyDescent="0.2">
      <c r="A13" s="5">
        <f t="shared" si="0"/>
        <v>5</v>
      </c>
      <c r="B13" s="4" t="s">
        <v>4</v>
      </c>
      <c r="C13" s="4" t="s">
        <v>16</v>
      </c>
      <c r="D13" s="6" t="s">
        <v>19</v>
      </c>
      <c r="E13" s="7" t="s">
        <v>20</v>
      </c>
      <c r="F13" s="7" t="s">
        <v>8</v>
      </c>
      <c r="G13" s="8">
        <v>39686</v>
      </c>
      <c r="H13" s="8">
        <v>42167</v>
      </c>
      <c r="I13" s="9">
        <v>15.065</v>
      </c>
      <c r="J13" s="9"/>
      <c r="K13" s="9"/>
      <c r="L13" s="9"/>
      <c r="M13" s="9"/>
      <c r="N13" s="9"/>
      <c r="O13" s="9">
        <v>0</v>
      </c>
      <c r="P13" s="11">
        <v>0</v>
      </c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</row>
    <row r="14" spans="1:39" ht="30" x14ac:dyDescent="0.2">
      <c r="A14" s="5">
        <f t="shared" si="0"/>
        <v>6</v>
      </c>
      <c r="B14" s="4" t="s">
        <v>4</v>
      </c>
      <c r="C14" s="4" t="s">
        <v>21</v>
      </c>
      <c r="D14" s="6" t="s">
        <v>22</v>
      </c>
      <c r="E14" s="7" t="s">
        <v>23</v>
      </c>
      <c r="F14" s="13" t="s">
        <v>24</v>
      </c>
      <c r="G14" s="8">
        <v>41165</v>
      </c>
      <c r="H14" s="8">
        <v>43252</v>
      </c>
      <c r="I14" s="9">
        <v>15.47</v>
      </c>
      <c r="J14" s="9"/>
      <c r="K14" s="9"/>
      <c r="L14" s="9"/>
      <c r="M14" s="9"/>
      <c r="N14" s="9"/>
      <c r="O14" s="9">
        <v>0</v>
      </c>
      <c r="P14" s="9">
        <v>0</v>
      </c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</row>
    <row r="15" spans="1:39" ht="30" x14ac:dyDescent="0.2">
      <c r="A15" s="5">
        <f t="shared" si="0"/>
        <v>7</v>
      </c>
      <c r="B15" s="4" t="s">
        <v>4</v>
      </c>
      <c r="C15" s="4" t="s">
        <v>21</v>
      </c>
      <c r="D15" s="6" t="s">
        <v>25</v>
      </c>
      <c r="E15" s="7" t="s">
        <v>26</v>
      </c>
      <c r="F15" s="13" t="s">
        <v>24</v>
      </c>
      <c r="G15" s="8">
        <v>40869</v>
      </c>
      <c r="H15" s="8">
        <v>42637</v>
      </c>
      <c r="I15" s="9">
        <v>17.47</v>
      </c>
      <c r="J15" s="9"/>
      <c r="K15" s="9"/>
      <c r="L15" s="9"/>
      <c r="M15" s="9"/>
      <c r="N15" s="9"/>
      <c r="O15" s="9">
        <v>0</v>
      </c>
      <c r="P15" s="11">
        <v>0</v>
      </c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</row>
    <row r="16" spans="1:39" ht="30" x14ac:dyDescent="0.2">
      <c r="A16" s="5">
        <f t="shared" si="0"/>
        <v>8</v>
      </c>
      <c r="B16" s="4" t="s">
        <v>4</v>
      </c>
      <c r="C16" s="4" t="s">
        <v>27</v>
      </c>
      <c r="D16" s="12" t="s">
        <v>28</v>
      </c>
      <c r="E16" s="7" t="s">
        <v>29</v>
      </c>
      <c r="F16" s="13" t="s">
        <v>24</v>
      </c>
      <c r="G16" s="8">
        <v>40428</v>
      </c>
      <c r="H16" s="8">
        <v>42132</v>
      </c>
      <c r="I16" s="9">
        <v>10.738</v>
      </c>
      <c r="J16" s="9"/>
      <c r="K16" s="9"/>
      <c r="L16" s="9"/>
      <c r="M16" s="9"/>
      <c r="N16" s="9"/>
      <c r="O16" s="9">
        <v>0</v>
      </c>
      <c r="P16" s="9">
        <v>0</v>
      </c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</row>
    <row r="17" spans="1:28" x14ac:dyDescent="0.2">
      <c r="A17" s="5">
        <f t="shared" si="0"/>
        <v>9</v>
      </c>
      <c r="B17" s="4" t="s">
        <v>4</v>
      </c>
      <c r="C17" s="4" t="s">
        <v>30</v>
      </c>
      <c r="D17" s="6" t="s">
        <v>31</v>
      </c>
      <c r="E17" s="7" t="s">
        <v>32</v>
      </c>
      <c r="F17" s="7" t="s">
        <v>8</v>
      </c>
      <c r="G17" s="8">
        <v>39689</v>
      </c>
      <c r="H17" s="8">
        <v>43794</v>
      </c>
      <c r="I17" s="9">
        <v>14.241</v>
      </c>
      <c r="J17" s="9"/>
      <c r="K17" s="9"/>
      <c r="L17" s="9"/>
      <c r="M17" s="9"/>
      <c r="N17" s="9"/>
      <c r="O17" s="9">
        <v>0</v>
      </c>
      <c r="P17" s="11">
        <v>0</v>
      </c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</row>
    <row r="18" spans="1:28" x14ac:dyDescent="0.2">
      <c r="A18" s="5">
        <f t="shared" si="0"/>
        <v>10</v>
      </c>
      <c r="B18" s="5" t="s">
        <v>33</v>
      </c>
      <c r="C18" s="5" t="s">
        <v>34</v>
      </c>
      <c r="D18" s="14" t="s">
        <v>35</v>
      </c>
      <c r="E18" s="7" t="s">
        <v>36</v>
      </c>
      <c r="F18" s="4" t="s">
        <v>37</v>
      </c>
      <c r="G18" s="8">
        <v>42443</v>
      </c>
      <c r="H18" s="8">
        <v>43768</v>
      </c>
      <c r="I18" s="15">
        <v>24.649000000000001</v>
      </c>
      <c r="J18" s="15"/>
      <c r="K18" s="15"/>
      <c r="L18" s="15"/>
      <c r="M18" s="15"/>
      <c r="N18" s="9"/>
      <c r="O18" s="9">
        <v>0</v>
      </c>
      <c r="P18" s="9">
        <v>0</v>
      </c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</row>
    <row r="19" spans="1:28" x14ac:dyDescent="0.2">
      <c r="A19" s="5">
        <f t="shared" si="0"/>
        <v>11</v>
      </c>
      <c r="B19" s="5" t="s">
        <v>33</v>
      </c>
      <c r="C19" s="5" t="s">
        <v>38</v>
      </c>
      <c r="D19" s="14" t="s">
        <v>39</v>
      </c>
      <c r="E19" s="7" t="s">
        <v>40</v>
      </c>
      <c r="F19" s="4" t="s">
        <v>8</v>
      </c>
      <c r="G19" s="8">
        <v>43213</v>
      </c>
      <c r="H19" s="8">
        <v>44454</v>
      </c>
      <c r="I19" s="16">
        <v>25.448</v>
      </c>
      <c r="J19" s="16"/>
      <c r="K19" s="16"/>
      <c r="L19" s="16"/>
      <c r="M19" s="16"/>
      <c r="N19" s="9"/>
      <c r="O19" s="9">
        <v>0.7</v>
      </c>
      <c r="P19" s="11">
        <v>0</v>
      </c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</row>
    <row r="20" spans="1:28" ht="30" x14ac:dyDescent="0.2">
      <c r="A20" s="5">
        <f t="shared" si="0"/>
        <v>12</v>
      </c>
      <c r="B20" s="5" t="s">
        <v>33</v>
      </c>
      <c r="C20" s="5" t="s">
        <v>41</v>
      </c>
      <c r="D20" s="14" t="s">
        <v>42</v>
      </c>
      <c r="E20" s="4" t="s">
        <v>43</v>
      </c>
      <c r="F20" s="13" t="s">
        <v>24</v>
      </c>
      <c r="G20" s="8">
        <v>43122</v>
      </c>
      <c r="H20" s="8">
        <v>44900</v>
      </c>
      <c r="I20" s="15">
        <v>21.434000000000001</v>
      </c>
      <c r="J20" s="15"/>
      <c r="K20" s="15"/>
      <c r="L20" s="15"/>
      <c r="M20" s="15"/>
      <c r="N20" s="9"/>
      <c r="O20" s="9">
        <v>0</v>
      </c>
      <c r="P20" s="9">
        <v>0</v>
      </c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</row>
    <row r="21" spans="1:28" x14ac:dyDescent="0.2">
      <c r="A21" s="5">
        <f t="shared" si="0"/>
        <v>13</v>
      </c>
      <c r="B21" s="5" t="s">
        <v>33</v>
      </c>
      <c r="C21" s="5" t="s">
        <v>44</v>
      </c>
      <c r="D21" s="14" t="s">
        <v>45</v>
      </c>
      <c r="E21" s="4" t="s">
        <v>46</v>
      </c>
      <c r="F21" s="4" t="s">
        <v>8</v>
      </c>
      <c r="G21" s="8">
        <v>43122</v>
      </c>
      <c r="H21" s="8">
        <v>45169</v>
      </c>
      <c r="I21" s="15">
        <v>26.36</v>
      </c>
      <c r="J21" s="15"/>
      <c r="K21" s="15"/>
      <c r="L21" s="15"/>
      <c r="M21" s="15"/>
      <c r="N21" s="9"/>
      <c r="O21" s="9">
        <v>0</v>
      </c>
      <c r="P21" s="11">
        <v>0</v>
      </c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</row>
    <row r="22" spans="1:28" x14ac:dyDescent="0.2">
      <c r="A22" s="5">
        <f t="shared" si="0"/>
        <v>14</v>
      </c>
      <c r="B22" s="5" t="s">
        <v>33</v>
      </c>
      <c r="C22" s="5" t="s">
        <v>47</v>
      </c>
      <c r="D22" s="14" t="s">
        <v>48</v>
      </c>
      <c r="E22" s="4" t="s">
        <v>49</v>
      </c>
      <c r="F22" s="4" t="s">
        <v>8</v>
      </c>
      <c r="G22" s="8">
        <v>42793</v>
      </c>
      <c r="H22" s="8">
        <v>44533</v>
      </c>
      <c r="I22" s="15">
        <v>16.88</v>
      </c>
      <c r="J22" s="15"/>
      <c r="K22" s="15"/>
      <c r="L22" s="15"/>
      <c r="M22" s="15"/>
      <c r="N22" s="9"/>
      <c r="O22" s="9">
        <v>0</v>
      </c>
      <c r="P22" s="9">
        <v>0</v>
      </c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</row>
    <row r="23" spans="1:28" x14ac:dyDescent="0.2">
      <c r="A23" s="5">
        <f t="shared" si="0"/>
        <v>15</v>
      </c>
      <c r="B23" s="5" t="s">
        <v>4</v>
      </c>
      <c r="C23" s="5" t="s">
        <v>27</v>
      </c>
      <c r="D23" s="14" t="s">
        <v>50</v>
      </c>
      <c r="E23" s="4" t="s">
        <v>51</v>
      </c>
      <c r="F23" s="4" t="s">
        <v>8</v>
      </c>
      <c r="G23" s="8">
        <v>42678</v>
      </c>
      <c r="H23" s="8">
        <v>44729</v>
      </c>
      <c r="I23" s="16">
        <v>13.125</v>
      </c>
      <c r="J23" s="16"/>
      <c r="K23" s="16"/>
      <c r="L23" s="16"/>
      <c r="M23" s="16"/>
      <c r="N23" s="9"/>
      <c r="O23" s="9">
        <v>0</v>
      </c>
      <c r="P23" s="11">
        <v>0</v>
      </c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</row>
    <row r="24" spans="1:28" ht="30" x14ac:dyDescent="0.2">
      <c r="A24" s="5">
        <f t="shared" si="0"/>
        <v>16</v>
      </c>
      <c r="B24" s="5" t="s">
        <v>4</v>
      </c>
      <c r="C24" s="5" t="s">
        <v>9</v>
      </c>
      <c r="D24" s="14" t="s">
        <v>52</v>
      </c>
      <c r="E24" s="4" t="s">
        <v>53</v>
      </c>
      <c r="F24" s="13" t="s">
        <v>24</v>
      </c>
      <c r="G24" s="8">
        <v>43726</v>
      </c>
      <c r="H24" s="8">
        <v>44825</v>
      </c>
      <c r="I24" s="16">
        <v>12.459</v>
      </c>
      <c r="J24" s="16"/>
      <c r="K24" s="16"/>
      <c r="L24" s="16"/>
      <c r="M24" s="16"/>
      <c r="N24" s="9"/>
      <c r="O24" s="9">
        <v>0</v>
      </c>
      <c r="P24" s="9">
        <v>0</v>
      </c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</row>
    <row r="25" spans="1:28" x14ac:dyDescent="0.2">
      <c r="A25" s="5">
        <f t="shared" si="0"/>
        <v>17</v>
      </c>
      <c r="B25" s="5" t="s">
        <v>4</v>
      </c>
      <c r="C25" s="5" t="s">
        <v>54</v>
      </c>
      <c r="D25" s="14" t="s">
        <v>55</v>
      </c>
      <c r="E25" s="4" t="s">
        <v>56</v>
      </c>
      <c r="F25" s="4" t="s">
        <v>8</v>
      </c>
      <c r="G25" s="8">
        <v>42807</v>
      </c>
      <c r="H25" s="8">
        <v>44071</v>
      </c>
      <c r="I25" s="15">
        <v>12.68</v>
      </c>
      <c r="J25" s="15"/>
      <c r="K25" s="15"/>
      <c r="L25" s="15"/>
      <c r="M25" s="15"/>
      <c r="N25" s="9"/>
      <c r="O25" s="9">
        <v>0</v>
      </c>
      <c r="P25" s="11">
        <v>0</v>
      </c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</row>
    <row r="26" spans="1:28" x14ac:dyDescent="0.2">
      <c r="A26" s="5">
        <f t="shared" si="0"/>
        <v>18</v>
      </c>
      <c r="B26" s="5" t="s">
        <v>33</v>
      </c>
      <c r="C26" s="5" t="s">
        <v>57</v>
      </c>
      <c r="D26" s="14" t="s">
        <v>58</v>
      </c>
      <c r="E26" s="4" t="s">
        <v>59</v>
      </c>
      <c r="F26" s="4" t="s">
        <v>8</v>
      </c>
      <c r="G26" s="8">
        <v>42443</v>
      </c>
      <c r="H26" s="8">
        <v>44498</v>
      </c>
      <c r="I26" s="15">
        <v>13.07</v>
      </c>
      <c r="J26" s="15"/>
      <c r="K26" s="15"/>
      <c r="L26" s="15"/>
      <c r="M26" s="15"/>
      <c r="N26" s="9"/>
      <c r="O26" s="9">
        <v>0</v>
      </c>
      <c r="P26" s="9">
        <v>0</v>
      </c>
      <c r="Q26" s="23"/>
      <c r="R26" s="23"/>
      <c r="S26" s="23"/>
      <c r="T26" s="23"/>
      <c r="U26" s="23"/>
      <c r="V26" s="23"/>
      <c r="W26" s="23"/>
      <c r="X26" s="23"/>
      <c r="Y26" s="23"/>
      <c r="Z26" s="23"/>
      <c r="AA26" s="23"/>
      <c r="AB26" s="23"/>
    </row>
    <row r="27" spans="1:28" x14ac:dyDescent="0.2">
      <c r="A27" s="5">
        <f t="shared" si="0"/>
        <v>19</v>
      </c>
      <c r="B27" s="5" t="s">
        <v>33</v>
      </c>
      <c r="C27" s="5" t="s">
        <v>47</v>
      </c>
      <c r="D27" s="14" t="s">
        <v>60</v>
      </c>
      <c r="E27" s="4" t="s">
        <v>61</v>
      </c>
      <c r="F27" s="4" t="s">
        <v>8</v>
      </c>
      <c r="G27" s="8">
        <v>43689</v>
      </c>
      <c r="H27" s="8">
        <v>44485</v>
      </c>
      <c r="I27" s="15">
        <v>12.770000000000001</v>
      </c>
      <c r="J27" s="15"/>
      <c r="K27" s="15"/>
      <c r="L27" s="15"/>
      <c r="M27" s="15"/>
      <c r="N27" s="9"/>
      <c r="O27" s="9">
        <v>0</v>
      </c>
      <c r="P27" s="11">
        <v>0</v>
      </c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</row>
    <row r="28" spans="1:28" x14ac:dyDescent="0.2">
      <c r="A28" s="5">
        <f t="shared" si="0"/>
        <v>20</v>
      </c>
      <c r="B28" s="5" t="s">
        <v>33</v>
      </c>
      <c r="C28" s="5" t="s">
        <v>34</v>
      </c>
      <c r="D28" s="14" t="s">
        <v>39</v>
      </c>
      <c r="E28" s="4" t="s">
        <v>62</v>
      </c>
      <c r="F28" s="4" t="s">
        <v>8</v>
      </c>
      <c r="G28" s="8">
        <v>43213</v>
      </c>
      <c r="H28" s="8">
        <v>45219</v>
      </c>
      <c r="I28" s="16">
        <v>17.25</v>
      </c>
      <c r="J28" s="16"/>
      <c r="K28" s="16"/>
      <c r="L28" s="16"/>
      <c r="M28" s="16"/>
      <c r="N28" s="9"/>
      <c r="O28" s="9">
        <v>0.1</v>
      </c>
      <c r="P28" s="9">
        <v>0</v>
      </c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</row>
    <row r="29" spans="1:28" x14ac:dyDescent="0.2">
      <c r="A29" s="5">
        <f t="shared" si="0"/>
        <v>21</v>
      </c>
      <c r="B29" s="5" t="s">
        <v>4</v>
      </c>
      <c r="C29" s="4" t="s">
        <v>16</v>
      </c>
      <c r="D29" s="14" t="s">
        <v>63</v>
      </c>
      <c r="E29" s="4" t="s">
        <v>64</v>
      </c>
      <c r="F29" s="4" t="s">
        <v>8</v>
      </c>
      <c r="G29" s="8">
        <v>42488</v>
      </c>
      <c r="H29" s="8">
        <v>44898</v>
      </c>
      <c r="I29" s="16">
        <v>10.85</v>
      </c>
      <c r="J29" s="16"/>
      <c r="K29" s="16"/>
      <c r="L29" s="16"/>
      <c r="M29" s="16"/>
      <c r="N29" s="9"/>
      <c r="O29" s="9">
        <v>0.4</v>
      </c>
      <c r="P29" s="11">
        <v>0</v>
      </c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</row>
    <row r="30" spans="1:28" x14ac:dyDescent="0.2">
      <c r="A30" s="5">
        <f t="shared" si="0"/>
        <v>22</v>
      </c>
      <c r="B30" s="5" t="s">
        <v>4</v>
      </c>
      <c r="C30" s="4" t="s">
        <v>27</v>
      </c>
      <c r="D30" s="14" t="s">
        <v>65</v>
      </c>
      <c r="E30" s="4" t="s">
        <v>66</v>
      </c>
      <c r="F30" s="4" t="s">
        <v>8</v>
      </c>
      <c r="G30" s="8">
        <v>40877</v>
      </c>
      <c r="H30" s="8">
        <v>44179</v>
      </c>
      <c r="I30" s="15">
        <v>16.5</v>
      </c>
      <c r="J30" s="15"/>
      <c r="K30" s="15"/>
      <c r="L30" s="15"/>
      <c r="M30" s="15"/>
      <c r="N30" s="9"/>
      <c r="O30" s="9">
        <v>0</v>
      </c>
      <c r="P30" s="9">
        <v>0</v>
      </c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</row>
    <row r="31" spans="1:28" ht="30" x14ac:dyDescent="0.2">
      <c r="A31" s="5">
        <f t="shared" si="0"/>
        <v>23</v>
      </c>
      <c r="B31" s="5" t="s">
        <v>4</v>
      </c>
      <c r="C31" s="4" t="s">
        <v>67</v>
      </c>
      <c r="D31" s="14" t="s">
        <v>68</v>
      </c>
      <c r="E31" s="4" t="s">
        <v>69</v>
      </c>
      <c r="F31" s="13" t="s">
        <v>24</v>
      </c>
      <c r="G31" s="8">
        <v>42500</v>
      </c>
      <c r="H31" s="8">
        <v>45260</v>
      </c>
      <c r="I31" s="15">
        <v>13.681999999999999</v>
      </c>
      <c r="J31" s="15"/>
      <c r="K31" s="15"/>
      <c r="L31" s="15"/>
      <c r="M31" s="15"/>
      <c r="N31" s="9"/>
      <c r="O31" s="9">
        <v>0</v>
      </c>
      <c r="P31" s="11">
        <v>0</v>
      </c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</row>
    <row r="32" spans="1:28" ht="30" x14ac:dyDescent="0.2">
      <c r="A32" s="5">
        <f t="shared" si="0"/>
        <v>24</v>
      </c>
      <c r="B32" s="5" t="s">
        <v>4</v>
      </c>
      <c r="C32" s="4" t="s">
        <v>67</v>
      </c>
      <c r="D32" s="14" t="s">
        <v>70</v>
      </c>
      <c r="E32" s="4" t="s">
        <v>71</v>
      </c>
      <c r="F32" s="13" t="s">
        <v>24</v>
      </c>
      <c r="G32" s="8">
        <v>43658</v>
      </c>
      <c r="H32" s="8">
        <v>45260</v>
      </c>
      <c r="I32" s="16">
        <v>11.878</v>
      </c>
      <c r="J32" s="16"/>
      <c r="K32" s="16"/>
      <c r="L32" s="16"/>
      <c r="M32" s="16"/>
      <c r="N32" s="9"/>
      <c r="O32" s="9">
        <v>0</v>
      </c>
      <c r="P32" s="9">
        <v>0</v>
      </c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</row>
    <row r="33" spans="1:28" ht="30" x14ac:dyDescent="0.2">
      <c r="A33" s="5">
        <f t="shared" si="0"/>
        <v>25</v>
      </c>
      <c r="B33" s="5" t="s">
        <v>4</v>
      </c>
      <c r="C33" s="4" t="s">
        <v>67</v>
      </c>
      <c r="D33" s="14" t="s">
        <v>72</v>
      </c>
      <c r="E33" s="4" t="s">
        <v>73</v>
      </c>
      <c r="F33" s="13" t="s">
        <v>24</v>
      </c>
      <c r="G33" s="8">
        <v>44699</v>
      </c>
      <c r="H33" s="8">
        <v>45436</v>
      </c>
      <c r="I33" s="16">
        <v>11.455</v>
      </c>
      <c r="J33" s="16"/>
      <c r="K33" s="16"/>
      <c r="L33" s="16"/>
      <c r="M33" s="16"/>
      <c r="N33" s="9"/>
      <c r="O33" s="9">
        <v>0.7</v>
      </c>
      <c r="P33" s="11">
        <v>0</v>
      </c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</row>
    <row r="34" spans="1:28" ht="30" x14ac:dyDescent="0.2">
      <c r="A34" s="5">
        <f t="shared" si="0"/>
        <v>26</v>
      </c>
      <c r="B34" s="5" t="s">
        <v>4</v>
      </c>
      <c r="C34" s="4" t="s">
        <v>54</v>
      </c>
      <c r="D34" s="14" t="s">
        <v>74</v>
      </c>
      <c r="E34" s="4" t="s">
        <v>75</v>
      </c>
      <c r="F34" s="4" t="s">
        <v>76</v>
      </c>
      <c r="G34" s="8">
        <v>40278</v>
      </c>
      <c r="H34" s="8">
        <v>47450</v>
      </c>
      <c r="I34" s="16">
        <v>17.899999999999999</v>
      </c>
      <c r="J34" s="16"/>
      <c r="K34" s="16"/>
      <c r="L34" s="16"/>
      <c r="M34" s="16"/>
      <c r="N34" s="9"/>
      <c r="O34" s="9">
        <v>4.4000000000000004</v>
      </c>
      <c r="P34" s="9">
        <v>0</v>
      </c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</row>
    <row r="35" spans="1:28" x14ac:dyDescent="0.2">
      <c r="A35" s="5">
        <f t="shared" si="0"/>
        <v>27</v>
      </c>
      <c r="B35" s="5" t="s">
        <v>4</v>
      </c>
      <c r="C35" s="4" t="s">
        <v>54</v>
      </c>
      <c r="D35" s="14" t="s">
        <v>77</v>
      </c>
      <c r="E35" s="4" t="s">
        <v>78</v>
      </c>
      <c r="F35" s="4" t="s">
        <v>8</v>
      </c>
      <c r="G35" s="8">
        <v>43543</v>
      </c>
      <c r="H35" s="8">
        <v>45644</v>
      </c>
      <c r="I35" s="16">
        <v>23.9</v>
      </c>
      <c r="J35" s="16"/>
      <c r="K35" s="16"/>
      <c r="L35" s="16"/>
      <c r="M35" s="16"/>
      <c r="N35" s="9"/>
      <c r="O35" s="9">
        <v>1.3</v>
      </c>
      <c r="P35" s="10">
        <v>0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/>
      <c r="AB35" s="23"/>
    </row>
    <row r="36" spans="1:28" x14ac:dyDescent="0.2">
      <c r="A36" s="5">
        <f t="shared" si="0"/>
        <v>28</v>
      </c>
      <c r="B36" s="5" t="s">
        <v>4</v>
      </c>
      <c r="C36" s="5" t="s">
        <v>79</v>
      </c>
      <c r="D36" s="14" t="s">
        <v>80</v>
      </c>
      <c r="E36" s="17" t="s">
        <v>81</v>
      </c>
      <c r="F36" s="4" t="s">
        <v>8</v>
      </c>
      <c r="G36" s="8">
        <v>43505</v>
      </c>
      <c r="H36" s="8">
        <v>45635</v>
      </c>
      <c r="I36" s="16">
        <v>26.684999999999999</v>
      </c>
      <c r="J36" s="16"/>
      <c r="K36" s="16"/>
      <c r="L36" s="16"/>
      <c r="M36" s="16"/>
      <c r="N36" s="9"/>
      <c r="O36" s="9">
        <v>1</v>
      </c>
      <c r="P36" s="9">
        <v>0</v>
      </c>
      <c r="Q36" s="23"/>
      <c r="R36" s="23"/>
      <c r="S36" s="23"/>
      <c r="T36" s="23"/>
      <c r="U36" s="23"/>
      <c r="V36" s="23"/>
      <c r="W36" s="23"/>
      <c r="X36" s="23"/>
      <c r="Y36" s="23"/>
      <c r="Z36" s="23"/>
      <c r="AA36" s="23"/>
      <c r="AB36" s="23"/>
    </row>
    <row r="37" spans="1:28" ht="30" x14ac:dyDescent="0.2">
      <c r="A37" s="5">
        <f t="shared" si="0"/>
        <v>29</v>
      </c>
      <c r="B37" s="5" t="s">
        <v>4</v>
      </c>
      <c r="C37" s="5" t="s">
        <v>82</v>
      </c>
      <c r="D37" s="14" t="s">
        <v>83</v>
      </c>
      <c r="E37" s="17" t="s">
        <v>84</v>
      </c>
      <c r="F37" s="4" t="s">
        <v>8</v>
      </c>
      <c r="G37" s="8">
        <v>43276</v>
      </c>
      <c r="H37" s="8">
        <v>45261</v>
      </c>
      <c r="I37" s="16">
        <v>12.3</v>
      </c>
      <c r="J37" s="16"/>
      <c r="K37" s="16"/>
      <c r="L37" s="16"/>
      <c r="M37" s="16"/>
      <c r="N37" s="9"/>
      <c r="O37" s="9">
        <v>0</v>
      </c>
      <c r="P37" s="11">
        <v>0</v>
      </c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/>
      <c r="AB37" s="23"/>
    </row>
    <row r="38" spans="1:28" x14ac:dyDescent="0.2">
      <c r="A38" s="5">
        <f t="shared" si="0"/>
        <v>30</v>
      </c>
      <c r="B38" s="5" t="s">
        <v>4</v>
      </c>
      <c r="C38" s="5" t="s">
        <v>85</v>
      </c>
      <c r="D38" s="14" t="s">
        <v>86</v>
      </c>
      <c r="E38" s="4" t="s">
        <v>87</v>
      </c>
      <c r="F38" s="4" t="s">
        <v>8</v>
      </c>
      <c r="G38" s="8">
        <v>44231</v>
      </c>
      <c r="H38" s="8">
        <v>45609</v>
      </c>
      <c r="I38" s="16">
        <v>13.186999999999999</v>
      </c>
      <c r="J38" s="16"/>
      <c r="K38" s="16"/>
      <c r="L38" s="16"/>
      <c r="M38" s="16"/>
      <c r="N38" s="9"/>
      <c r="O38" s="9">
        <v>0.3</v>
      </c>
      <c r="P38" s="9">
        <v>0</v>
      </c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</row>
    <row r="39" spans="1:28" x14ac:dyDescent="0.2">
      <c r="A39" s="5">
        <f t="shared" si="0"/>
        <v>31</v>
      </c>
      <c r="B39" s="5" t="s">
        <v>4</v>
      </c>
      <c r="C39" s="5" t="s">
        <v>16</v>
      </c>
      <c r="D39" s="14" t="s">
        <v>88</v>
      </c>
      <c r="E39" s="17" t="s">
        <v>89</v>
      </c>
      <c r="F39" s="4" t="s">
        <v>8</v>
      </c>
      <c r="G39" s="8">
        <v>42557</v>
      </c>
      <c r="H39" s="8">
        <v>46387</v>
      </c>
      <c r="I39" s="16">
        <v>17.170000000000002</v>
      </c>
      <c r="J39" s="16"/>
      <c r="K39" s="16"/>
      <c r="L39" s="16"/>
      <c r="M39" s="16"/>
      <c r="N39" s="9"/>
      <c r="O39" s="9">
        <v>0</v>
      </c>
      <c r="P39" s="9">
        <v>0.8</v>
      </c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</row>
    <row r="40" spans="1:28" x14ac:dyDescent="0.2">
      <c r="A40" s="5">
        <f t="shared" si="0"/>
        <v>32</v>
      </c>
      <c r="B40" s="5" t="s">
        <v>4</v>
      </c>
      <c r="C40" s="5" t="s">
        <v>16</v>
      </c>
      <c r="D40" s="14" t="s">
        <v>90</v>
      </c>
      <c r="E40" s="17" t="s">
        <v>91</v>
      </c>
      <c r="F40" s="4" t="s">
        <v>8</v>
      </c>
      <c r="G40" s="8">
        <v>42822</v>
      </c>
      <c r="H40" s="8">
        <v>46375</v>
      </c>
      <c r="I40" s="16">
        <v>22.6</v>
      </c>
      <c r="J40" s="16"/>
      <c r="K40" s="16"/>
      <c r="L40" s="16"/>
      <c r="M40" s="16"/>
      <c r="N40" s="9"/>
      <c r="O40" s="9">
        <v>0.8</v>
      </c>
      <c r="P40" s="9">
        <v>3.6</v>
      </c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</row>
    <row r="41" spans="1:28" ht="30" x14ac:dyDescent="0.2">
      <c r="A41" s="5">
        <f t="shared" si="0"/>
        <v>33</v>
      </c>
      <c r="B41" s="5" t="s">
        <v>12</v>
      </c>
      <c r="C41" s="5" t="s">
        <v>92</v>
      </c>
      <c r="D41" s="14" t="s">
        <v>93</v>
      </c>
      <c r="E41" s="4" t="s">
        <v>94</v>
      </c>
      <c r="F41" s="13" t="s">
        <v>24</v>
      </c>
      <c r="G41" s="8">
        <v>44047</v>
      </c>
      <c r="H41" s="8">
        <v>45625</v>
      </c>
      <c r="I41" s="16">
        <v>19.5</v>
      </c>
      <c r="J41" s="16"/>
      <c r="K41" s="16"/>
      <c r="L41" s="16"/>
      <c r="M41" s="16"/>
      <c r="N41" s="9"/>
      <c r="O41" s="9">
        <v>0</v>
      </c>
      <c r="P41" s="9">
        <v>0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</row>
    <row r="42" spans="1:28" x14ac:dyDescent="0.2">
      <c r="A42" s="5">
        <f t="shared" si="0"/>
        <v>34</v>
      </c>
      <c r="B42" s="5" t="s">
        <v>12</v>
      </c>
      <c r="C42" s="5" t="s">
        <v>95</v>
      </c>
      <c r="D42" s="14" t="s">
        <v>96</v>
      </c>
      <c r="E42" s="4" t="s">
        <v>97</v>
      </c>
      <c r="F42" s="4" t="s">
        <v>8</v>
      </c>
      <c r="G42" s="8">
        <v>44155</v>
      </c>
      <c r="H42" s="8">
        <v>45791</v>
      </c>
      <c r="I42" s="16">
        <v>18.93</v>
      </c>
      <c r="J42" s="16"/>
      <c r="K42" s="16"/>
      <c r="L42" s="16"/>
      <c r="M42" s="16"/>
      <c r="N42" s="9"/>
      <c r="O42" s="9">
        <v>0.314</v>
      </c>
      <c r="P42" s="9">
        <v>0</v>
      </c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</row>
    <row r="43" spans="1:28" x14ac:dyDescent="0.2">
      <c r="A43" s="5">
        <f t="shared" si="0"/>
        <v>35</v>
      </c>
      <c r="B43" s="5" t="s">
        <v>12</v>
      </c>
      <c r="C43" s="5" t="s">
        <v>13</v>
      </c>
      <c r="D43" s="14" t="s">
        <v>98</v>
      </c>
      <c r="E43" s="4" t="s">
        <v>99</v>
      </c>
      <c r="F43" s="4" t="s">
        <v>8</v>
      </c>
      <c r="G43" s="8">
        <v>44273</v>
      </c>
      <c r="H43" s="8">
        <v>45565</v>
      </c>
      <c r="I43" s="16">
        <v>23.3</v>
      </c>
      <c r="J43" s="16"/>
      <c r="K43" s="16"/>
      <c r="L43" s="16"/>
      <c r="M43" s="16"/>
      <c r="N43" s="9"/>
      <c r="O43" s="9">
        <v>0</v>
      </c>
      <c r="P43" s="9">
        <v>0</v>
      </c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</row>
    <row r="44" spans="1:28" x14ac:dyDescent="0.2">
      <c r="A44" s="5">
        <f t="shared" si="0"/>
        <v>36</v>
      </c>
      <c r="B44" s="5" t="s">
        <v>12</v>
      </c>
      <c r="C44" s="5" t="s">
        <v>13</v>
      </c>
      <c r="D44" s="14" t="s">
        <v>100</v>
      </c>
      <c r="E44" s="4" t="s">
        <v>101</v>
      </c>
      <c r="F44" s="4" t="s">
        <v>8</v>
      </c>
      <c r="G44" s="8">
        <v>44383</v>
      </c>
      <c r="H44" s="8">
        <v>45635</v>
      </c>
      <c r="I44" s="16">
        <v>22.84</v>
      </c>
      <c r="J44" s="16"/>
      <c r="K44" s="16"/>
      <c r="L44" s="16"/>
      <c r="M44" s="16"/>
      <c r="N44" s="9"/>
      <c r="O44" s="9">
        <v>2.4</v>
      </c>
      <c r="P44" s="9">
        <v>0</v>
      </c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</row>
    <row r="45" spans="1:28" x14ac:dyDescent="0.2">
      <c r="A45" s="5">
        <f t="shared" si="0"/>
        <v>37</v>
      </c>
      <c r="B45" s="5" t="s">
        <v>12</v>
      </c>
      <c r="C45" s="5" t="s">
        <v>13</v>
      </c>
      <c r="D45" s="14" t="s">
        <v>102</v>
      </c>
      <c r="E45" s="4" t="s">
        <v>103</v>
      </c>
      <c r="F45" s="4" t="s">
        <v>8</v>
      </c>
      <c r="G45" s="8">
        <v>43308</v>
      </c>
      <c r="H45" s="8">
        <v>45349</v>
      </c>
      <c r="I45" s="16">
        <v>11.9</v>
      </c>
      <c r="J45" s="16"/>
      <c r="K45" s="16"/>
      <c r="L45" s="16"/>
      <c r="M45" s="16"/>
      <c r="N45" s="9"/>
      <c r="O45" s="9">
        <v>0</v>
      </c>
      <c r="P45" s="9">
        <v>0</v>
      </c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</row>
    <row r="46" spans="1:28" x14ac:dyDescent="0.2">
      <c r="A46" s="5">
        <f t="shared" si="0"/>
        <v>38</v>
      </c>
      <c r="B46" s="5" t="s">
        <v>33</v>
      </c>
      <c r="C46" s="5" t="s">
        <v>104</v>
      </c>
      <c r="D46" s="14" t="s">
        <v>105</v>
      </c>
      <c r="E46" s="4" t="s">
        <v>106</v>
      </c>
      <c r="F46" s="4" t="s">
        <v>8</v>
      </c>
      <c r="G46" s="8">
        <v>43427</v>
      </c>
      <c r="H46" s="8">
        <v>45261</v>
      </c>
      <c r="I46" s="16">
        <v>27.5</v>
      </c>
      <c r="J46" s="16"/>
      <c r="K46" s="16"/>
      <c r="L46" s="16"/>
      <c r="M46" s="16"/>
      <c r="N46" s="9"/>
      <c r="O46" s="9">
        <v>1.1000000000000001</v>
      </c>
      <c r="P46" s="9">
        <v>0</v>
      </c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</row>
    <row r="47" spans="1:28" x14ac:dyDescent="0.2">
      <c r="A47" s="5">
        <f t="shared" si="0"/>
        <v>39</v>
      </c>
      <c r="B47" s="5" t="s">
        <v>33</v>
      </c>
      <c r="C47" s="5" t="s">
        <v>107</v>
      </c>
      <c r="D47" s="14" t="s">
        <v>108</v>
      </c>
      <c r="E47" s="4" t="s">
        <v>109</v>
      </c>
      <c r="F47" s="4" t="s">
        <v>8</v>
      </c>
      <c r="G47" s="8">
        <v>43866</v>
      </c>
      <c r="H47" s="8">
        <v>45712</v>
      </c>
      <c r="I47" s="16">
        <v>25.05</v>
      </c>
      <c r="J47" s="16"/>
      <c r="K47" s="16"/>
      <c r="L47" s="16"/>
      <c r="M47" s="16"/>
      <c r="N47" s="9"/>
      <c r="O47" s="9">
        <v>7</v>
      </c>
      <c r="P47" s="9">
        <v>0</v>
      </c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</row>
    <row r="48" spans="1:28" x14ac:dyDescent="0.2">
      <c r="A48" s="5">
        <f t="shared" si="0"/>
        <v>40</v>
      </c>
      <c r="B48" s="5" t="s">
        <v>12</v>
      </c>
      <c r="C48" s="5" t="s">
        <v>13</v>
      </c>
      <c r="D48" s="12" t="s">
        <v>110</v>
      </c>
      <c r="E48" s="17" t="s">
        <v>111</v>
      </c>
      <c r="F48" s="4" t="s">
        <v>8</v>
      </c>
      <c r="G48" s="8">
        <v>45457</v>
      </c>
      <c r="H48" s="8">
        <v>46259</v>
      </c>
      <c r="I48" s="16">
        <v>24.7</v>
      </c>
      <c r="J48" s="16"/>
      <c r="K48" s="16"/>
      <c r="L48" s="16"/>
      <c r="M48" s="16"/>
      <c r="N48" s="9"/>
      <c r="O48" s="9">
        <v>15.6</v>
      </c>
      <c r="P48" s="9">
        <v>9</v>
      </c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</row>
    <row r="49" spans="1:28" x14ac:dyDescent="0.2">
      <c r="A49" s="5">
        <v>41</v>
      </c>
      <c r="B49" s="5" t="s">
        <v>33</v>
      </c>
      <c r="C49" s="5" t="s">
        <v>34</v>
      </c>
      <c r="D49" s="12" t="s">
        <v>112</v>
      </c>
      <c r="E49" s="17" t="s">
        <v>113</v>
      </c>
      <c r="F49" s="4" t="s">
        <v>8</v>
      </c>
      <c r="G49" s="8">
        <v>44454</v>
      </c>
      <c r="H49" s="8">
        <v>45314</v>
      </c>
      <c r="I49" s="16">
        <v>10.225</v>
      </c>
      <c r="J49" s="16"/>
      <c r="K49" s="16"/>
      <c r="L49" s="16"/>
      <c r="M49" s="16"/>
      <c r="N49" s="9"/>
      <c r="O49" s="9">
        <v>0.4</v>
      </c>
      <c r="P49" s="9">
        <v>0</v>
      </c>
      <c r="Q49" s="23"/>
      <c r="R49" s="23"/>
      <c r="S49" s="23"/>
      <c r="T49" s="23"/>
      <c r="U49" s="23"/>
      <c r="V49" s="23"/>
      <c r="W49" s="23"/>
      <c r="X49" s="23"/>
      <c r="Y49" s="23"/>
      <c r="Z49" s="23"/>
      <c r="AA49" s="23"/>
      <c r="AB49" s="23"/>
    </row>
    <row r="50" spans="1:28" x14ac:dyDescent="0.2">
      <c r="A50" s="5">
        <f t="shared" ref="A50:A54" si="1">A49+1</f>
        <v>42</v>
      </c>
      <c r="B50" s="5" t="s">
        <v>4</v>
      </c>
      <c r="C50" s="5" t="s">
        <v>16</v>
      </c>
      <c r="D50" s="12" t="s">
        <v>114</v>
      </c>
      <c r="E50" s="17" t="s">
        <v>115</v>
      </c>
      <c r="F50" s="4" t="s">
        <v>8</v>
      </c>
      <c r="G50" s="8">
        <v>45643</v>
      </c>
      <c r="H50" s="8">
        <v>46296</v>
      </c>
      <c r="I50" s="16">
        <v>16.55</v>
      </c>
      <c r="J50" s="16"/>
      <c r="K50" s="16"/>
      <c r="L50" s="16"/>
      <c r="M50" s="16"/>
      <c r="N50" s="9"/>
      <c r="O50" s="9">
        <v>7</v>
      </c>
      <c r="P50" s="9">
        <v>0.8</v>
      </c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</row>
    <row r="51" spans="1:28" ht="30" x14ac:dyDescent="0.2">
      <c r="A51" s="5">
        <f t="shared" si="1"/>
        <v>43</v>
      </c>
      <c r="B51" s="5" t="s">
        <v>4</v>
      </c>
      <c r="C51" s="5" t="s">
        <v>116</v>
      </c>
      <c r="D51" s="12" t="s">
        <v>117</v>
      </c>
      <c r="E51" s="17" t="s">
        <v>118</v>
      </c>
      <c r="F51" s="4" t="s">
        <v>119</v>
      </c>
      <c r="G51" s="8">
        <v>44371</v>
      </c>
      <c r="H51" s="8">
        <v>46492</v>
      </c>
      <c r="I51" s="16">
        <v>24</v>
      </c>
      <c r="J51" s="16"/>
      <c r="K51" s="16"/>
      <c r="L51" s="16"/>
      <c r="M51" s="16"/>
      <c r="N51" s="9"/>
      <c r="O51" s="9">
        <v>0</v>
      </c>
      <c r="P51" s="9">
        <v>23.5</v>
      </c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</row>
    <row r="52" spans="1:28" x14ac:dyDescent="0.2">
      <c r="A52" s="5">
        <f t="shared" si="1"/>
        <v>44</v>
      </c>
      <c r="B52" s="5" t="s">
        <v>4</v>
      </c>
      <c r="C52" s="5" t="s">
        <v>120</v>
      </c>
      <c r="D52" s="12" t="s">
        <v>121</v>
      </c>
      <c r="E52" s="4" t="s">
        <v>122</v>
      </c>
      <c r="F52" s="4" t="s">
        <v>8</v>
      </c>
      <c r="G52" s="8">
        <v>44145</v>
      </c>
      <c r="H52" s="8">
        <v>46338</v>
      </c>
      <c r="I52" s="16">
        <v>20.8</v>
      </c>
      <c r="J52" s="16"/>
      <c r="K52" s="16"/>
      <c r="L52" s="16"/>
      <c r="M52" s="16"/>
      <c r="N52" s="9"/>
      <c r="O52" s="9">
        <v>0</v>
      </c>
      <c r="P52" s="9">
        <v>16.2</v>
      </c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</row>
    <row r="53" spans="1:28" ht="30" x14ac:dyDescent="0.2">
      <c r="A53" s="5">
        <f t="shared" si="1"/>
        <v>45</v>
      </c>
      <c r="B53" s="5" t="s">
        <v>4</v>
      </c>
      <c r="C53" s="5" t="s">
        <v>82</v>
      </c>
      <c r="D53" s="12" t="s">
        <v>123</v>
      </c>
      <c r="E53" s="4" t="s">
        <v>124</v>
      </c>
      <c r="F53" s="13" t="s">
        <v>24</v>
      </c>
      <c r="G53" s="8">
        <v>45575</v>
      </c>
      <c r="H53" s="8">
        <v>46538</v>
      </c>
      <c r="I53" s="16">
        <v>19.14</v>
      </c>
      <c r="J53" s="16"/>
      <c r="K53" s="16"/>
      <c r="L53" s="16"/>
      <c r="M53" s="16"/>
      <c r="N53" s="9"/>
      <c r="O53" s="9">
        <v>0</v>
      </c>
      <c r="P53" s="9">
        <v>0</v>
      </c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</row>
    <row r="54" spans="1:28" ht="30" x14ac:dyDescent="0.2">
      <c r="A54" s="5">
        <f t="shared" si="1"/>
        <v>46</v>
      </c>
      <c r="B54" s="5" t="s">
        <v>4</v>
      </c>
      <c r="C54" s="5" t="s">
        <v>9</v>
      </c>
      <c r="D54" s="12" t="s">
        <v>125</v>
      </c>
      <c r="E54" s="4" t="s">
        <v>126</v>
      </c>
      <c r="F54" s="4" t="s">
        <v>76</v>
      </c>
      <c r="G54" s="8">
        <v>42765</v>
      </c>
      <c r="H54" s="8">
        <v>47603</v>
      </c>
      <c r="I54" s="16">
        <v>15.54</v>
      </c>
      <c r="J54" s="16"/>
      <c r="K54" s="16"/>
      <c r="L54" s="16"/>
      <c r="M54" s="16"/>
      <c r="N54" s="9"/>
      <c r="O54" s="9">
        <v>0</v>
      </c>
      <c r="P54" s="9">
        <v>0</v>
      </c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</row>
    <row r="55" spans="1:28" x14ac:dyDescent="0.2">
      <c r="A55" s="5">
        <f>A54+1</f>
        <v>47</v>
      </c>
      <c r="B55" s="5" t="s">
        <v>4</v>
      </c>
      <c r="C55" s="5" t="s">
        <v>16</v>
      </c>
      <c r="D55" s="12" t="s">
        <v>127</v>
      </c>
      <c r="E55" s="4" t="s">
        <v>128</v>
      </c>
      <c r="F55" s="4" t="s">
        <v>8</v>
      </c>
      <c r="G55" s="8">
        <v>45257</v>
      </c>
      <c r="H55" s="8">
        <v>47836</v>
      </c>
      <c r="I55" s="16">
        <v>19.03</v>
      </c>
      <c r="J55" s="16"/>
      <c r="K55" s="16"/>
      <c r="L55" s="16"/>
      <c r="M55" s="16"/>
      <c r="N55" s="9"/>
      <c r="O55" s="9">
        <v>0.82987200000000005</v>
      </c>
      <c r="P55" s="9">
        <v>1.9</v>
      </c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</row>
    <row r="56" spans="1:28" x14ac:dyDescent="0.2">
      <c r="A56" s="5">
        <f t="shared" ref="A56:A70" si="2">A55+1</f>
        <v>48</v>
      </c>
      <c r="B56" s="5" t="s">
        <v>4</v>
      </c>
      <c r="C56" s="5" t="s">
        <v>129</v>
      </c>
      <c r="D56" s="12" t="s">
        <v>130</v>
      </c>
      <c r="E56" s="4" t="s">
        <v>131</v>
      </c>
      <c r="F56" s="4" t="s">
        <v>8</v>
      </c>
      <c r="G56" s="8">
        <v>44551</v>
      </c>
      <c r="H56" s="8">
        <v>46353</v>
      </c>
      <c r="I56" s="16">
        <v>29.1</v>
      </c>
      <c r="J56" s="16"/>
      <c r="K56" s="16"/>
      <c r="L56" s="16"/>
      <c r="M56" s="16"/>
      <c r="N56" s="9"/>
      <c r="O56" s="9">
        <v>4.0999999999999996</v>
      </c>
      <c r="P56" s="9">
        <v>18.3</v>
      </c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</row>
    <row r="57" spans="1:28" x14ac:dyDescent="0.2">
      <c r="A57" s="5">
        <f t="shared" si="2"/>
        <v>49</v>
      </c>
      <c r="B57" s="5" t="s">
        <v>4</v>
      </c>
      <c r="C57" s="4" t="s">
        <v>16</v>
      </c>
      <c r="D57" s="12" t="s">
        <v>132</v>
      </c>
      <c r="E57" s="4" t="s">
        <v>133</v>
      </c>
      <c r="F57" s="4" t="s">
        <v>37</v>
      </c>
      <c r="G57" s="8">
        <v>44986</v>
      </c>
      <c r="H57" s="8">
        <v>47483</v>
      </c>
      <c r="I57" s="16">
        <v>19.059999999999999</v>
      </c>
      <c r="J57" s="16"/>
      <c r="K57" s="16"/>
      <c r="L57" s="16"/>
      <c r="M57" s="16"/>
      <c r="N57" s="9"/>
      <c r="O57" s="9">
        <v>0</v>
      </c>
      <c r="P57" s="9">
        <v>0</v>
      </c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</row>
    <row r="58" spans="1:28" x14ac:dyDescent="0.2">
      <c r="A58" s="5">
        <f t="shared" si="2"/>
        <v>50</v>
      </c>
      <c r="B58" s="5" t="s">
        <v>4</v>
      </c>
      <c r="C58" s="5" t="s">
        <v>16</v>
      </c>
      <c r="D58" s="12" t="s">
        <v>134</v>
      </c>
      <c r="E58" s="4" t="s">
        <v>135</v>
      </c>
      <c r="F58" s="4" t="s">
        <v>37</v>
      </c>
      <c r="G58" s="8">
        <v>44986</v>
      </c>
      <c r="H58" s="8">
        <v>46022</v>
      </c>
      <c r="I58" s="16">
        <v>20.8</v>
      </c>
      <c r="J58" s="16"/>
      <c r="K58" s="16"/>
      <c r="L58" s="16"/>
      <c r="M58" s="16"/>
      <c r="N58" s="9"/>
      <c r="O58" s="9">
        <v>0</v>
      </c>
      <c r="P58" s="9">
        <v>0</v>
      </c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</row>
    <row r="59" spans="1:28" ht="30" x14ac:dyDescent="0.2">
      <c r="A59" s="5">
        <f t="shared" si="2"/>
        <v>51</v>
      </c>
      <c r="B59" s="5" t="s">
        <v>4</v>
      </c>
      <c r="C59" s="5" t="s">
        <v>9</v>
      </c>
      <c r="D59" s="12" t="s">
        <v>136</v>
      </c>
      <c r="E59" s="4" t="s">
        <v>137</v>
      </c>
      <c r="F59" s="13" t="s">
        <v>24</v>
      </c>
      <c r="G59" s="8">
        <v>45687</v>
      </c>
      <c r="H59" s="8">
        <v>46507</v>
      </c>
      <c r="I59" s="16">
        <v>13.3</v>
      </c>
      <c r="J59" s="16"/>
      <c r="K59" s="16"/>
      <c r="L59" s="16"/>
      <c r="M59" s="16"/>
      <c r="N59" s="9"/>
      <c r="O59" s="9">
        <v>0</v>
      </c>
      <c r="P59" s="9">
        <v>0</v>
      </c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</row>
    <row r="60" spans="1:28" x14ac:dyDescent="0.2">
      <c r="A60" s="5">
        <f t="shared" si="2"/>
        <v>52</v>
      </c>
      <c r="B60" s="5" t="s">
        <v>4</v>
      </c>
      <c r="C60" s="5" t="s">
        <v>79</v>
      </c>
      <c r="D60" s="12" t="s">
        <v>138</v>
      </c>
      <c r="E60" s="4" t="s">
        <v>139</v>
      </c>
      <c r="F60" s="4" t="s">
        <v>8</v>
      </c>
      <c r="G60" s="8">
        <v>45638</v>
      </c>
      <c r="H60" s="8">
        <v>46888</v>
      </c>
      <c r="I60" s="16">
        <v>20.5</v>
      </c>
      <c r="J60" s="16"/>
      <c r="K60" s="16"/>
      <c r="L60" s="16"/>
      <c r="M60" s="16"/>
      <c r="N60" s="9"/>
      <c r="O60" s="9">
        <v>0</v>
      </c>
      <c r="P60" s="9">
        <v>0</v>
      </c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</row>
    <row r="61" spans="1:28" x14ac:dyDescent="0.2">
      <c r="A61" s="5">
        <f t="shared" si="2"/>
        <v>53</v>
      </c>
      <c r="B61" s="5" t="s">
        <v>4</v>
      </c>
      <c r="C61" s="5" t="s">
        <v>79</v>
      </c>
      <c r="D61" s="12" t="s">
        <v>140</v>
      </c>
      <c r="E61" s="4" t="s">
        <v>141</v>
      </c>
      <c r="F61" s="4" t="s">
        <v>8</v>
      </c>
      <c r="G61" s="8">
        <v>45625</v>
      </c>
      <c r="H61" s="8">
        <v>46782</v>
      </c>
      <c r="I61" s="16">
        <v>15.26</v>
      </c>
      <c r="J61" s="16"/>
      <c r="K61" s="16"/>
      <c r="L61" s="16"/>
      <c r="M61" s="16"/>
      <c r="N61" s="9"/>
      <c r="O61" s="9">
        <v>0</v>
      </c>
      <c r="P61" s="9">
        <v>0</v>
      </c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</row>
    <row r="62" spans="1:28" x14ac:dyDescent="0.2">
      <c r="A62" s="5">
        <f t="shared" si="2"/>
        <v>54</v>
      </c>
      <c r="B62" s="5" t="s">
        <v>33</v>
      </c>
      <c r="C62" s="5" t="s">
        <v>41</v>
      </c>
      <c r="D62" s="12" t="s">
        <v>142</v>
      </c>
      <c r="E62" s="4" t="s">
        <v>143</v>
      </c>
      <c r="F62" s="4" t="s">
        <v>8</v>
      </c>
      <c r="G62" s="8">
        <v>44273</v>
      </c>
      <c r="H62" s="8">
        <v>47044</v>
      </c>
      <c r="I62" s="16">
        <v>18.763096999999998</v>
      </c>
      <c r="J62" s="16"/>
      <c r="K62" s="16"/>
      <c r="L62" s="16"/>
      <c r="M62" s="16"/>
      <c r="N62" s="9"/>
      <c r="O62" s="9">
        <v>0</v>
      </c>
      <c r="P62" s="9">
        <v>0</v>
      </c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</row>
    <row r="63" spans="1:28" x14ac:dyDescent="0.2">
      <c r="A63" s="5">
        <f t="shared" si="2"/>
        <v>55</v>
      </c>
      <c r="B63" s="5" t="s">
        <v>33</v>
      </c>
      <c r="C63" s="5" t="s">
        <v>34</v>
      </c>
      <c r="D63" s="12" t="s">
        <v>144</v>
      </c>
      <c r="E63" s="4" t="s">
        <v>145</v>
      </c>
      <c r="F63" s="4" t="s">
        <v>8</v>
      </c>
      <c r="G63" s="8">
        <v>44273</v>
      </c>
      <c r="H63" s="8">
        <v>46724</v>
      </c>
      <c r="I63" s="16">
        <v>23.482135</v>
      </c>
      <c r="J63" s="16"/>
      <c r="K63" s="16"/>
      <c r="L63" s="16"/>
      <c r="M63" s="16"/>
      <c r="N63" s="9"/>
      <c r="O63" s="9">
        <v>0</v>
      </c>
      <c r="P63" s="9">
        <v>0</v>
      </c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</row>
    <row r="64" spans="1:28" x14ac:dyDescent="0.2">
      <c r="A64" s="5">
        <f t="shared" si="2"/>
        <v>56</v>
      </c>
      <c r="B64" s="5" t="s">
        <v>33</v>
      </c>
      <c r="C64" s="5" t="s">
        <v>38</v>
      </c>
      <c r="D64" s="12" t="s">
        <v>146</v>
      </c>
      <c r="E64" s="4" t="s">
        <v>147</v>
      </c>
      <c r="F64" s="4" t="s">
        <v>8</v>
      </c>
      <c r="G64" s="8">
        <v>44678</v>
      </c>
      <c r="H64" s="8">
        <v>46442</v>
      </c>
      <c r="I64" s="16">
        <v>12.6</v>
      </c>
      <c r="J64" s="16"/>
      <c r="K64" s="16"/>
      <c r="L64" s="16"/>
      <c r="M64" s="16"/>
      <c r="N64" s="9"/>
      <c r="O64" s="9">
        <v>0</v>
      </c>
      <c r="P64" s="9">
        <v>0</v>
      </c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</row>
    <row r="65" spans="1:28" x14ac:dyDescent="0.2">
      <c r="A65" s="5">
        <f t="shared" si="2"/>
        <v>57</v>
      </c>
      <c r="B65" s="5" t="s">
        <v>33</v>
      </c>
      <c r="C65" s="5" t="s">
        <v>47</v>
      </c>
      <c r="D65" s="12" t="s">
        <v>148</v>
      </c>
      <c r="E65" s="4" t="s">
        <v>149</v>
      </c>
      <c r="F65" s="4" t="s">
        <v>8</v>
      </c>
      <c r="G65" s="8">
        <v>44273</v>
      </c>
      <c r="H65" s="8">
        <v>47039</v>
      </c>
      <c r="I65" s="16">
        <v>23.630572000000001</v>
      </c>
      <c r="J65" s="16"/>
      <c r="K65" s="16"/>
      <c r="L65" s="16"/>
      <c r="M65" s="16"/>
      <c r="N65" s="9"/>
      <c r="O65" s="9">
        <v>0</v>
      </c>
      <c r="P65" s="9">
        <v>0</v>
      </c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</row>
    <row r="66" spans="1:28" x14ac:dyDescent="0.2">
      <c r="A66" s="5">
        <f t="shared" si="2"/>
        <v>58</v>
      </c>
      <c r="B66" s="5" t="s">
        <v>33</v>
      </c>
      <c r="C66" s="5" t="s">
        <v>57</v>
      </c>
      <c r="D66" s="12" t="s">
        <v>150</v>
      </c>
      <c r="E66" s="4" t="s">
        <v>151</v>
      </c>
      <c r="F66" s="4" t="s">
        <v>8</v>
      </c>
      <c r="G66" s="8">
        <v>44242</v>
      </c>
      <c r="H66" s="8">
        <v>48197</v>
      </c>
      <c r="I66" s="16">
        <v>17.135261</v>
      </c>
      <c r="J66" s="16"/>
      <c r="K66" s="16"/>
      <c r="L66" s="16"/>
      <c r="M66" s="16"/>
      <c r="N66" s="9"/>
      <c r="O66" s="9">
        <v>0</v>
      </c>
      <c r="P66" s="9">
        <v>0</v>
      </c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</row>
    <row r="67" spans="1:28" ht="30" x14ac:dyDescent="0.2">
      <c r="A67" s="5">
        <f t="shared" si="2"/>
        <v>59</v>
      </c>
      <c r="B67" s="5" t="s">
        <v>33</v>
      </c>
      <c r="C67" s="5" t="s">
        <v>44</v>
      </c>
      <c r="D67" s="12" t="s">
        <v>152</v>
      </c>
      <c r="E67" s="4" t="s">
        <v>153</v>
      </c>
      <c r="F67" s="13" t="s">
        <v>24</v>
      </c>
      <c r="G67" s="8">
        <v>44417</v>
      </c>
      <c r="H67" s="8">
        <v>45940</v>
      </c>
      <c r="I67" s="16">
        <v>17.521000000000001</v>
      </c>
      <c r="J67" s="16"/>
      <c r="K67" s="16"/>
      <c r="L67" s="16"/>
      <c r="M67" s="16"/>
      <c r="N67" s="9"/>
      <c r="O67" s="9">
        <v>16.600000000000001</v>
      </c>
      <c r="P67" s="9">
        <v>0</v>
      </c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</row>
    <row r="68" spans="1:28" x14ac:dyDescent="0.2">
      <c r="A68" s="5">
        <f t="shared" si="2"/>
        <v>60</v>
      </c>
      <c r="B68" s="5" t="s">
        <v>33</v>
      </c>
      <c r="C68" s="5" t="s">
        <v>107</v>
      </c>
      <c r="D68" s="12" t="s">
        <v>154</v>
      </c>
      <c r="E68" s="4" t="s">
        <v>155</v>
      </c>
      <c r="F68" s="4" t="s">
        <v>8</v>
      </c>
      <c r="G68" s="8">
        <v>45820</v>
      </c>
      <c r="H68" s="8">
        <v>46733</v>
      </c>
      <c r="I68" s="16">
        <v>15.42389</v>
      </c>
      <c r="J68" s="16"/>
      <c r="K68" s="16"/>
      <c r="L68" s="16"/>
      <c r="M68" s="16"/>
      <c r="N68" s="9"/>
      <c r="O68" s="9">
        <v>5</v>
      </c>
      <c r="P68" s="9">
        <v>0</v>
      </c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</row>
    <row r="69" spans="1:28" x14ac:dyDescent="0.2">
      <c r="A69" s="5">
        <f t="shared" si="2"/>
        <v>61</v>
      </c>
      <c r="B69" s="5" t="s">
        <v>12</v>
      </c>
      <c r="C69" s="5" t="s">
        <v>13</v>
      </c>
      <c r="D69" s="12" t="s">
        <v>156</v>
      </c>
      <c r="E69" s="4" t="s">
        <v>157</v>
      </c>
      <c r="F69" s="4" t="s">
        <v>8</v>
      </c>
      <c r="G69" s="8">
        <v>44439</v>
      </c>
      <c r="H69" s="8">
        <v>46080</v>
      </c>
      <c r="I69" s="16">
        <v>17.68</v>
      </c>
      <c r="J69" s="16"/>
      <c r="K69" s="16"/>
      <c r="L69" s="16"/>
      <c r="M69" s="16"/>
      <c r="N69" s="9"/>
      <c r="O69" s="9">
        <v>15.7</v>
      </c>
      <c r="P69" s="9">
        <v>0</v>
      </c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</row>
    <row r="70" spans="1:28" x14ac:dyDescent="0.2">
      <c r="A70" s="5">
        <f t="shared" si="2"/>
        <v>62</v>
      </c>
      <c r="B70" s="5" t="s">
        <v>12</v>
      </c>
      <c r="C70" s="5" t="s">
        <v>13</v>
      </c>
      <c r="D70" s="12" t="s">
        <v>158</v>
      </c>
      <c r="E70" s="4" t="s">
        <v>159</v>
      </c>
      <c r="F70" s="4" t="s">
        <v>8</v>
      </c>
      <c r="G70" s="8">
        <v>45670</v>
      </c>
      <c r="H70" s="8">
        <v>47855</v>
      </c>
      <c r="I70" s="16">
        <v>14.712</v>
      </c>
      <c r="J70" s="16"/>
      <c r="K70" s="16"/>
      <c r="L70" s="16"/>
      <c r="M70" s="16"/>
      <c r="N70" s="9"/>
      <c r="O70" s="9">
        <v>0</v>
      </c>
      <c r="P70" s="9">
        <v>0</v>
      </c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</row>
    <row r="71" spans="1:28" x14ac:dyDescent="0.2">
      <c r="A71" s="5">
        <f>A70+1</f>
        <v>63</v>
      </c>
      <c r="B71" s="5" t="s">
        <v>4</v>
      </c>
      <c r="C71" s="5" t="s">
        <v>160</v>
      </c>
      <c r="D71" s="14" t="s">
        <v>161</v>
      </c>
      <c r="E71" s="17" t="s">
        <v>162</v>
      </c>
      <c r="F71" s="4" t="s">
        <v>8</v>
      </c>
      <c r="G71" s="8">
        <v>44756</v>
      </c>
      <c r="H71" s="8">
        <v>45925</v>
      </c>
      <c r="I71" s="16">
        <v>14.32</v>
      </c>
      <c r="J71" s="16"/>
      <c r="K71" s="16"/>
      <c r="L71" s="16"/>
      <c r="M71" s="16"/>
      <c r="N71" s="9"/>
      <c r="O71" s="9">
        <v>5.4</v>
      </c>
      <c r="P71" s="9">
        <v>0</v>
      </c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</row>
    <row r="72" spans="1:28" ht="30" x14ac:dyDescent="0.2">
      <c r="A72" s="5">
        <f t="shared" ref="A72:A89" si="3">A71+1</f>
        <v>64</v>
      </c>
      <c r="B72" s="5" t="s">
        <v>12</v>
      </c>
      <c r="C72" s="4" t="s">
        <v>163</v>
      </c>
      <c r="D72" s="14" t="s">
        <v>164</v>
      </c>
      <c r="E72" s="17" t="s">
        <v>165</v>
      </c>
      <c r="F72" s="4" t="s">
        <v>8</v>
      </c>
      <c r="G72" s="8">
        <v>45393</v>
      </c>
      <c r="H72" s="8">
        <v>46072</v>
      </c>
      <c r="I72" s="16">
        <v>11.79</v>
      </c>
      <c r="J72" s="16"/>
      <c r="K72" s="16"/>
      <c r="L72" s="16"/>
      <c r="M72" s="16"/>
      <c r="N72" s="9"/>
      <c r="O72" s="9">
        <v>5</v>
      </c>
      <c r="P72" s="9">
        <v>1.3</v>
      </c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</row>
    <row r="73" spans="1:28" x14ac:dyDescent="0.2">
      <c r="A73" s="5">
        <f t="shared" si="3"/>
        <v>65</v>
      </c>
      <c r="B73" s="5" t="s">
        <v>4</v>
      </c>
      <c r="C73" s="5" t="s">
        <v>166</v>
      </c>
      <c r="D73" s="14" t="s">
        <v>167</v>
      </c>
      <c r="E73" s="17" t="s">
        <v>168</v>
      </c>
      <c r="F73" s="4" t="s">
        <v>8</v>
      </c>
      <c r="G73" s="8">
        <v>44756</v>
      </c>
      <c r="H73" s="8">
        <v>46842</v>
      </c>
      <c r="I73" s="16">
        <v>11.7</v>
      </c>
      <c r="J73" s="16"/>
      <c r="K73" s="16"/>
      <c r="L73" s="16"/>
      <c r="M73" s="16"/>
      <c r="N73" s="9"/>
      <c r="O73" s="9">
        <v>0</v>
      </c>
      <c r="P73" s="9">
        <v>7.3</v>
      </c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</row>
    <row r="74" spans="1:28" x14ac:dyDescent="0.2">
      <c r="A74" s="5">
        <f t="shared" si="3"/>
        <v>66</v>
      </c>
      <c r="B74" s="5" t="s">
        <v>4</v>
      </c>
      <c r="C74" s="5" t="s">
        <v>79</v>
      </c>
      <c r="D74" s="14" t="s">
        <v>169</v>
      </c>
      <c r="E74" s="17" t="s">
        <v>170</v>
      </c>
      <c r="F74" s="4" t="s">
        <v>8</v>
      </c>
      <c r="G74" s="8">
        <v>45005</v>
      </c>
      <c r="H74" s="8">
        <v>46333</v>
      </c>
      <c r="I74" s="16">
        <v>10.8</v>
      </c>
      <c r="J74" s="16"/>
      <c r="K74" s="16"/>
      <c r="L74" s="16"/>
      <c r="M74" s="16"/>
      <c r="N74" s="9"/>
      <c r="O74" s="9">
        <v>0.5</v>
      </c>
      <c r="P74" s="9">
        <v>8</v>
      </c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</row>
    <row r="75" spans="1:28" ht="30" x14ac:dyDescent="0.2">
      <c r="A75" s="5">
        <f t="shared" si="3"/>
        <v>67</v>
      </c>
      <c r="B75" s="5" t="s">
        <v>33</v>
      </c>
      <c r="C75" s="5" t="s">
        <v>107</v>
      </c>
      <c r="D75" s="14" t="s">
        <v>171</v>
      </c>
      <c r="E75" s="17" t="s">
        <v>172</v>
      </c>
      <c r="F75" s="13" t="s">
        <v>24</v>
      </c>
      <c r="G75" s="8">
        <v>43689</v>
      </c>
      <c r="H75" s="8">
        <v>46364</v>
      </c>
      <c r="I75" s="16">
        <v>29.4</v>
      </c>
      <c r="J75" s="16"/>
      <c r="K75" s="16"/>
      <c r="L75" s="16"/>
      <c r="M75" s="16"/>
      <c r="N75" s="9"/>
      <c r="O75" s="9">
        <v>0</v>
      </c>
      <c r="P75" s="9">
        <v>25.3</v>
      </c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</row>
    <row r="76" spans="1:28" x14ac:dyDescent="0.2">
      <c r="A76" s="5">
        <f t="shared" si="3"/>
        <v>68</v>
      </c>
      <c r="B76" s="5" t="s">
        <v>4</v>
      </c>
      <c r="C76" s="5" t="s">
        <v>16</v>
      </c>
      <c r="D76" s="14" t="s">
        <v>173</v>
      </c>
      <c r="E76" s="17" t="s">
        <v>174</v>
      </c>
      <c r="F76" s="4" t="s">
        <v>8</v>
      </c>
      <c r="G76" s="8">
        <v>45419</v>
      </c>
      <c r="H76" s="8">
        <v>47108</v>
      </c>
      <c r="I76" s="16">
        <v>20.100000000000001</v>
      </c>
      <c r="J76" s="16"/>
      <c r="K76" s="16"/>
      <c r="L76" s="16"/>
      <c r="M76" s="16"/>
      <c r="N76" s="9"/>
      <c r="O76" s="9">
        <v>0</v>
      </c>
      <c r="P76" s="9">
        <v>8.5</v>
      </c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</row>
    <row r="77" spans="1:28" ht="30" x14ac:dyDescent="0.2">
      <c r="A77" s="5">
        <f t="shared" si="3"/>
        <v>69</v>
      </c>
      <c r="B77" s="5" t="s">
        <v>4</v>
      </c>
      <c r="C77" s="5" t="s">
        <v>67</v>
      </c>
      <c r="D77" s="14" t="s">
        <v>175</v>
      </c>
      <c r="E77" s="17" t="s">
        <v>176</v>
      </c>
      <c r="F77" s="13" t="s">
        <v>24</v>
      </c>
      <c r="G77" s="8">
        <v>44029</v>
      </c>
      <c r="H77" s="8">
        <v>45754</v>
      </c>
      <c r="I77" s="16">
        <v>10.475</v>
      </c>
      <c r="J77" s="16"/>
      <c r="K77" s="16"/>
      <c r="L77" s="16"/>
      <c r="M77" s="16"/>
      <c r="N77" s="9"/>
      <c r="O77" s="9">
        <v>10.5</v>
      </c>
      <c r="P77" s="9">
        <v>0</v>
      </c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</row>
    <row r="78" spans="1:28" x14ac:dyDescent="0.2">
      <c r="A78" s="5">
        <f t="shared" si="3"/>
        <v>70</v>
      </c>
      <c r="B78" s="5" t="s">
        <v>4</v>
      </c>
      <c r="C78" s="5" t="s">
        <v>30</v>
      </c>
      <c r="D78" s="14" t="s">
        <v>177</v>
      </c>
      <c r="E78" s="17" t="s">
        <v>178</v>
      </c>
      <c r="F78" s="4" t="s">
        <v>8</v>
      </c>
      <c r="G78" s="8">
        <v>44550</v>
      </c>
      <c r="H78" s="8">
        <v>45904</v>
      </c>
      <c r="I78" s="16">
        <v>11.053000000000001</v>
      </c>
      <c r="J78" s="16"/>
      <c r="K78" s="16"/>
      <c r="L78" s="16"/>
      <c r="M78" s="16"/>
      <c r="N78" s="9"/>
      <c r="O78" s="9">
        <v>8.5</v>
      </c>
      <c r="P78" s="9">
        <v>0</v>
      </c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</row>
    <row r="79" spans="1:28" x14ac:dyDescent="0.2">
      <c r="A79" s="5">
        <f t="shared" si="3"/>
        <v>71</v>
      </c>
      <c r="B79" s="5" t="s">
        <v>12</v>
      </c>
      <c r="C79" s="5" t="s">
        <v>13</v>
      </c>
      <c r="D79" s="14" t="s">
        <v>179</v>
      </c>
      <c r="E79" s="17" t="s">
        <v>180</v>
      </c>
      <c r="F79" s="4" t="s">
        <v>8</v>
      </c>
      <c r="G79" s="8">
        <v>44099</v>
      </c>
      <c r="H79" s="8">
        <v>45898</v>
      </c>
      <c r="I79" s="16">
        <v>10.544</v>
      </c>
      <c r="J79" s="16"/>
      <c r="K79" s="16"/>
      <c r="L79" s="16"/>
      <c r="M79" s="16"/>
      <c r="N79" s="9"/>
      <c r="O79" s="9">
        <v>0.5</v>
      </c>
      <c r="P79" s="9">
        <v>0</v>
      </c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</row>
    <row r="80" spans="1:28" ht="30" x14ac:dyDescent="0.2">
      <c r="A80" s="5">
        <f t="shared" si="3"/>
        <v>72</v>
      </c>
      <c r="B80" s="5" t="s">
        <v>4</v>
      </c>
      <c r="C80" s="5" t="s">
        <v>9</v>
      </c>
      <c r="D80" s="14" t="s">
        <v>181</v>
      </c>
      <c r="E80" s="17" t="s">
        <v>182</v>
      </c>
      <c r="F80" s="13" t="s">
        <v>24</v>
      </c>
      <c r="G80" s="8">
        <v>44979</v>
      </c>
      <c r="H80" s="8">
        <v>45758</v>
      </c>
      <c r="I80" s="16">
        <v>13.6</v>
      </c>
      <c r="J80" s="16"/>
      <c r="K80" s="16"/>
      <c r="L80" s="16"/>
      <c r="M80" s="16"/>
      <c r="N80" s="9"/>
      <c r="O80" s="9">
        <v>12.1</v>
      </c>
      <c r="P80" s="9">
        <v>0</v>
      </c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</row>
    <row r="81" spans="1:28" ht="30" x14ac:dyDescent="0.2">
      <c r="A81" s="5">
        <f t="shared" si="3"/>
        <v>73</v>
      </c>
      <c r="B81" s="5" t="s">
        <v>4</v>
      </c>
      <c r="C81" s="5" t="s">
        <v>9</v>
      </c>
      <c r="D81" s="14" t="s">
        <v>183</v>
      </c>
      <c r="E81" s="17" t="s">
        <v>184</v>
      </c>
      <c r="F81" s="13" t="s">
        <v>24</v>
      </c>
      <c r="G81" s="8">
        <v>45329</v>
      </c>
      <c r="H81" s="8">
        <v>46171</v>
      </c>
      <c r="I81" s="16">
        <v>10.742000000000001</v>
      </c>
      <c r="J81" s="16"/>
      <c r="K81" s="16"/>
      <c r="L81" s="16"/>
      <c r="M81" s="16"/>
      <c r="N81" s="9"/>
      <c r="O81" s="9">
        <v>0</v>
      </c>
      <c r="P81" s="9">
        <v>10</v>
      </c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</row>
    <row r="82" spans="1:28" x14ac:dyDescent="0.2">
      <c r="A82" s="5">
        <f t="shared" si="3"/>
        <v>74</v>
      </c>
      <c r="B82" s="5" t="s">
        <v>33</v>
      </c>
      <c r="C82" s="5" t="s">
        <v>34</v>
      </c>
      <c r="D82" s="14" t="s">
        <v>185</v>
      </c>
      <c r="E82" s="17" t="s">
        <v>186</v>
      </c>
      <c r="F82" s="4" t="s">
        <v>8</v>
      </c>
      <c r="G82" s="8">
        <v>44405</v>
      </c>
      <c r="H82" s="8">
        <v>45588</v>
      </c>
      <c r="I82" s="16">
        <v>10.4</v>
      </c>
      <c r="J82" s="16"/>
      <c r="K82" s="16"/>
      <c r="L82" s="16"/>
      <c r="M82" s="16"/>
      <c r="N82" s="9"/>
      <c r="O82" s="9">
        <v>0.9</v>
      </c>
      <c r="P82" s="9">
        <v>0</v>
      </c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</row>
    <row r="83" spans="1:28" x14ac:dyDescent="0.2">
      <c r="A83" s="5">
        <f t="shared" si="3"/>
        <v>75</v>
      </c>
      <c r="B83" s="5" t="s">
        <v>4</v>
      </c>
      <c r="C83" s="5" t="s">
        <v>82</v>
      </c>
      <c r="D83" s="14" t="s">
        <v>187</v>
      </c>
      <c r="E83" s="17" t="s">
        <v>188</v>
      </c>
      <c r="F83" s="4" t="s">
        <v>8</v>
      </c>
      <c r="G83" s="8">
        <v>45742</v>
      </c>
      <c r="H83" s="8">
        <v>46199</v>
      </c>
      <c r="I83" s="16">
        <v>10.68</v>
      </c>
      <c r="J83" s="16"/>
      <c r="K83" s="16"/>
      <c r="L83" s="16"/>
      <c r="M83" s="16"/>
      <c r="N83" s="9"/>
      <c r="O83" s="9">
        <v>6.8</v>
      </c>
      <c r="P83" s="9">
        <v>0.9</v>
      </c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</row>
    <row r="84" spans="1:28" x14ac:dyDescent="0.2">
      <c r="A84" s="5">
        <f t="shared" si="3"/>
        <v>76</v>
      </c>
      <c r="B84" s="5" t="s">
        <v>4</v>
      </c>
      <c r="C84" s="5" t="s">
        <v>160</v>
      </c>
      <c r="D84" s="14" t="s">
        <v>189</v>
      </c>
      <c r="E84" s="17" t="s">
        <v>190</v>
      </c>
      <c r="F84" s="4" t="s">
        <v>8</v>
      </c>
      <c r="G84" s="8">
        <v>45642</v>
      </c>
      <c r="H84" s="8">
        <v>47407</v>
      </c>
      <c r="I84" s="15">
        <v>11.95</v>
      </c>
      <c r="J84" s="15"/>
      <c r="K84" s="15"/>
      <c r="L84" s="15"/>
      <c r="M84" s="15"/>
      <c r="N84" s="9"/>
      <c r="O84" s="9">
        <v>0</v>
      </c>
      <c r="P84" s="9">
        <v>0</v>
      </c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</row>
    <row r="85" spans="1:28" ht="30" x14ac:dyDescent="0.2">
      <c r="A85" s="5">
        <f t="shared" si="3"/>
        <v>77</v>
      </c>
      <c r="B85" s="5" t="s">
        <v>12</v>
      </c>
      <c r="C85" s="4" t="s">
        <v>163</v>
      </c>
      <c r="D85" s="14" t="s">
        <v>191</v>
      </c>
      <c r="E85" s="17" t="s">
        <v>192</v>
      </c>
      <c r="F85" s="4" t="s">
        <v>8</v>
      </c>
      <c r="G85" s="8">
        <v>45279</v>
      </c>
      <c r="H85" s="8">
        <v>46682</v>
      </c>
      <c r="I85" s="15">
        <v>19.600000000000001</v>
      </c>
      <c r="J85" s="15"/>
      <c r="K85" s="15"/>
      <c r="L85" s="15"/>
      <c r="M85" s="15"/>
      <c r="N85" s="9"/>
      <c r="O85" s="9">
        <v>0</v>
      </c>
      <c r="P85" s="9">
        <v>0</v>
      </c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</row>
    <row r="86" spans="1:28" x14ac:dyDescent="0.2">
      <c r="A86" s="5">
        <f t="shared" si="3"/>
        <v>78</v>
      </c>
      <c r="B86" s="5" t="s">
        <v>4</v>
      </c>
      <c r="C86" s="5" t="s">
        <v>27</v>
      </c>
      <c r="D86" s="14" t="s">
        <v>193</v>
      </c>
      <c r="E86" s="17" t="s">
        <v>194</v>
      </c>
      <c r="F86" s="4" t="s">
        <v>37</v>
      </c>
      <c r="G86" s="8">
        <v>44781</v>
      </c>
      <c r="H86" s="8">
        <v>47026</v>
      </c>
      <c r="I86" s="15">
        <v>10.8</v>
      </c>
      <c r="J86" s="15"/>
      <c r="K86" s="15"/>
      <c r="L86" s="15"/>
      <c r="M86" s="15"/>
      <c r="N86" s="9"/>
      <c r="O86" s="9">
        <v>0</v>
      </c>
      <c r="P86" s="9">
        <v>0</v>
      </c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</row>
    <row r="87" spans="1:28" x14ac:dyDescent="0.2">
      <c r="A87" s="5">
        <f t="shared" si="3"/>
        <v>79</v>
      </c>
      <c r="B87" s="5" t="s">
        <v>12</v>
      </c>
      <c r="C87" s="5" t="s">
        <v>13</v>
      </c>
      <c r="D87" s="14" t="s">
        <v>195</v>
      </c>
      <c r="E87" s="17" t="s">
        <v>196</v>
      </c>
      <c r="F87" s="4" t="s">
        <v>8</v>
      </c>
      <c r="G87" s="8">
        <v>44097</v>
      </c>
      <c r="H87" s="8">
        <v>49947</v>
      </c>
      <c r="I87" s="15">
        <v>17.7</v>
      </c>
      <c r="J87" s="15"/>
      <c r="K87" s="15"/>
      <c r="L87" s="15"/>
      <c r="M87" s="15"/>
      <c r="N87" s="9"/>
      <c r="O87" s="9">
        <v>0</v>
      </c>
      <c r="P87" s="9">
        <v>0</v>
      </c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</row>
    <row r="88" spans="1:28" ht="30" x14ac:dyDescent="0.2">
      <c r="A88" s="5">
        <f t="shared" si="3"/>
        <v>80</v>
      </c>
      <c r="B88" s="5" t="s">
        <v>4</v>
      </c>
      <c r="C88" s="5" t="s">
        <v>16</v>
      </c>
      <c r="D88" s="14" t="s">
        <v>197</v>
      </c>
      <c r="E88" s="17" t="s">
        <v>198</v>
      </c>
      <c r="F88" s="4" t="s">
        <v>76</v>
      </c>
      <c r="G88" s="8">
        <v>42604</v>
      </c>
      <c r="H88" s="8">
        <v>46843</v>
      </c>
      <c r="I88" s="15">
        <v>17.899999999999999</v>
      </c>
      <c r="J88" s="15"/>
      <c r="K88" s="15"/>
      <c r="L88" s="15"/>
      <c r="M88" s="15"/>
      <c r="N88" s="9"/>
      <c r="O88" s="9">
        <v>10</v>
      </c>
      <c r="P88" s="9">
        <v>2.8</v>
      </c>
      <c r="Q88" s="23"/>
      <c r="R88" s="23"/>
      <c r="S88" s="23"/>
      <c r="T88" s="23"/>
      <c r="U88" s="23"/>
      <c r="V88" s="23"/>
      <c r="W88" s="23"/>
      <c r="X88" s="23"/>
      <c r="Y88" s="23"/>
      <c r="Z88" s="23"/>
      <c r="AA88" s="23"/>
      <c r="AB88" s="23"/>
    </row>
    <row r="89" spans="1:28" x14ac:dyDescent="0.2">
      <c r="A89" s="5">
        <f t="shared" si="3"/>
        <v>81</v>
      </c>
      <c r="B89" s="5" t="s">
        <v>4</v>
      </c>
      <c r="C89" s="5" t="s">
        <v>79</v>
      </c>
      <c r="D89" s="14" t="s">
        <v>199</v>
      </c>
      <c r="E89" s="17" t="s">
        <v>200</v>
      </c>
      <c r="F89" s="4" t="s">
        <v>8</v>
      </c>
      <c r="G89" s="8">
        <v>45050</v>
      </c>
      <c r="H89" s="8">
        <v>46064</v>
      </c>
      <c r="I89" s="15">
        <v>24.8</v>
      </c>
      <c r="J89" s="15"/>
      <c r="K89" s="15"/>
      <c r="L89" s="15"/>
      <c r="M89" s="15"/>
      <c r="N89" s="9"/>
      <c r="O89" s="9">
        <v>1.4</v>
      </c>
      <c r="P89" s="9">
        <v>2.2999999999999998</v>
      </c>
      <c r="Q89" s="23"/>
      <c r="R89" s="23"/>
      <c r="S89" s="23"/>
      <c r="T89" s="23"/>
      <c r="U89" s="23"/>
      <c r="V89" s="23"/>
      <c r="W89" s="23"/>
      <c r="X89" s="23"/>
      <c r="Y89" s="23"/>
      <c r="Z89" s="23"/>
      <c r="AA89" s="23"/>
      <c r="AB89" s="23"/>
    </row>
    <row r="90" spans="1:28" x14ac:dyDescent="0.2">
      <c r="A90" s="5"/>
      <c r="B90" s="5"/>
      <c r="C90" s="5"/>
      <c r="D90" s="18" t="s">
        <v>201</v>
      </c>
      <c r="E90" s="19"/>
      <c r="F90" s="4"/>
      <c r="G90" s="8"/>
      <c r="H90" s="8"/>
      <c r="I90" s="15">
        <v>1396.652955</v>
      </c>
      <c r="J90" s="15"/>
      <c r="K90" s="15"/>
      <c r="L90" s="15"/>
      <c r="M90" s="15"/>
      <c r="N90" s="9">
        <v>295.01333811000001</v>
      </c>
      <c r="O90" s="20">
        <v>147.34387200000003</v>
      </c>
      <c r="P90" s="20">
        <v>140.5</v>
      </c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</row>
  </sheetData>
  <mergeCells count="3">
    <mergeCell ref="B5:S5"/>
    <mergeCell ref="B6:S6"/>
    <mergeCell ref="V7:AB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HE Capital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Shelley Grice</dc:creator>
  <cp:lastModifiedBy>Shelley Grice</cp:lastModifiedBy>
  <dcterms:created xsi:type="dcterms:W3CDTF">2026-03-25T21:53:38Z</dcterms:created>
  <dcterms:modified xsi:type="dcterms:W3CDTF">2026-03-25T23:52:25Z</dcterms:modified>
</cp:coreProperties>
</file>