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/>
  <mc:AlternateContent xmlns:mc="http://schemas.openxmlformats.org/markup-compatibility/2006">
    <mc:Choice Requires="x15">
      <x15ac:absPath xmlns:x15ac="http://schemas.microsoft.com/office/spreadsheetml/2010/11/ac" url="https://alectra.sharepoint.com/sites/OnePlan/CSAR Business Unit Collaboration/Hearings/"/>
    </mc:Choice>
  </mc:AlternateContent>
  <xr:revisionPtr revIDLastSave="87" documentId="8_{B329EF06-9011-4734-A166-3C7BBA4741EA}" xr6:coauthVersionLast="47" xr6:coauthVersionMax="47" xr10:uidLastSave="{CF70D70F-C164-439E-A3BD-047150AA9B6F}"/>
  <bookViews>
    <workbookView xWindow="-120" yWindow="-120" windowWidth="29040" windowHeight="15840" tabRatio="796" xr2:uid="{F856051E-BCE6-493D-92B0-66CE839A0125}"/>
  </bookViews>
  <sheets>
    <sheet name="Horizon Utility" sheetId="16" r:id="rId1"/>
    <sheet name="Enersource" sheetId="13" r:id="rId2"/>
    <sheet name="Hydroone Brampton" sheetId="15" r:id="rId3"/>
    <sheet name="Guelph" sheetId="18" r:id="rId4"/>
    <sheet name="45c (Option 1)" sheetId="20" state="hidden" r:id="rId5"/>
  </sheets>
  <definedNames>
    <definedName name="\A" localSheetId="1">#REF!</definedName>
    <definedName name="\A" localSheetId="3">#REF!</definedName>
    <definedName name="\A" localSheetId="0">#REF!</definedName>
    <definedName name="\A" localSheetId="2">#REF!</definedName>
    <definedName name="\A">#REF!</definedName>
    <definedName name="\b">#REF!</definedName>
    <definedName name="\P">#REF!</definedName>
    <definedName name="__123Graph_D" localSheetId="1" hidden="1">#REF!</definedName>
    <definedName name="__123Graph_D" localSheetId="3" hidden="1">#REF!</definedName>
    <definedName name="__123Graph_D" localSheetId="0" hidden="1">#REF!</definedName>
    <definedName name="__123Graph_D" localSheetId="2" hidden="1">#REF!</definedName>
    <definedName name="__123Graph_D" hidden="1">#REF!</definedName>
    <definedName name="__123Graph_E" localSheetId="1" hidden="1">#REF!</definedName>
    <definedName name="__123Graph_E" localSheetId="3" hidden="1">#REF!</definedName>
    <definedName name="__123Graph_E" localSheetId="0" hidden="1">#REF!</definedName>
    <definedName name="__123Graph_E" localSheetId="2" hidden="1">#REF!</definedName>
    <definedName name="__123Graph_E" hidden="1">#REF!</definedName>
    <definedName name="__FDS_HYPERLINK_TOGGLE_STATE__" hidden="1">"ON"</definedName>
    <definedName name="__Key1" localSheetId="1" hidden="1">#REF!</definedName>
    <definedName name="__Key1" localSheetId="3" hidden="1">#REF!</definedName>
    <definedName name="__Key1" localSheetId="0" hidden="1">#REF!</definedName>
    <definedName name="__Key1" localSheetId="2" hidden="1">#REF!</definedName>
    <definedName name="__Key1" hidden="1">#REF!</definedName>
    <definedName name="_eu_lblSeed1" hidden="1">6648124</definedName>
    <definedName name="_eu_lblSeed2" hidden="1">3105613</definedName>
    <definedName name="_eu_lblSeed3" hidden="1">9092828</definedName>
    <definedName name="_eu_lblSeed4" hidden="1">8231087</definedName>
    <definedName name="_eu_lblSeed5" hidden="1">8045525</definedName>
    <definedName name="_eu_lblSeed6" hidden="1">1463957</definedName>
    <definedName name="_eu_lblSeed7" hidden="1">1146085</definedName>
    <definedName name="_eu_lblSeed8" hidden="1">0</definedName>
    <definedName name="_Fill" hidden="1">#REF!</definedName>
    <definedName name="_Key1" localSheetId="1" hidden="1">#REF!</definedName>
    <definedName name="_Key1" localSheetId="3" hidden="1">#REF!</definedName>
    <definedName name="_Key1" localSheetId="0" hidden="1">#REF!</definedName>
    <definedName name="_Key1" localSheetId="2" hidden="1">#REF!</definedName>
    <definedName name="_Key1" hidden="1">#REF!</definedName>
    <definedName name="_Key2" localSheetId="1" hidden="1">#REF!</definedName>
    <definedName name="_Key2" localSheetId="3" hidden="1">#REF!</definedName>
    <definedName name="_Key2" localSheetId="0" hidden="1">#REF!</definedName>
    <definedName name="_Key2" localSheetId="2" hidden="1">#REF!</definedName>
    <definedName name="_Key2" hidden="1">#REF!</definedName>
    <definedName name="_Order1" hidden="1">255</definedName>
    <definedName name="_Order2" hidden="1">0</definedName>
    <definedName name="_Sort" localSheetId="1" hidden="1">#REF!</definedName>
    <definedName name="_Sort" localSheetId="3" hidden="1">#REF!</definedName>
    <definedName name="_Sort" localSheetId="0" hidden="1">#REF!</definedName>
    <definedName name="_Sort" localSheetId="2" hidden="1">#REF!</definedName>
    <definedName name="_Sort" hidden="1">#REF!</definedName>
    <definedName name="_V1" localSheetId="1" hidden="1">{#N/A,#N/A,FALSE,"Aging Summary";#N/A,#N/A,FALSE,"Ratio Analysis";#N/A,#N/A,FALSE,"Test 120 Day Accts";#N/A,#N/A,FALSE,"Tickmarks"}</definedName>
    <definedName name="_V1" localSheetId="3" hidden="1">{#N/A,#N/A,FALSE,"Aging Summary";#N/A,#N/A,FALSE,"Ratio Analysis";#N/A,#N/A,FALSE,"Test 120 Day Accts";#N/A,#N/A,FALSE,"Tickmarks"}</definedName>
    <definedName name="_V1" localSheetId="0" hidden="1">{#N/A,#N/A,FALSE,"Aging Summary";#N/A,#N/A,FALSE,"Ratio Analysis";#N/A,#N/A,FALSE,"Test 120 Day Accts";#N/A,#N/A,FALSE,"Tickmarks"}</definedName>
    <definedName name="_V1" localSheetId="2" hidden="1">{#N/A,#N/A,FALSE,"Aging Summary";#N/A,#N/A,FALSE,"Ratio Analysis";#N/A,#N/A,FALSE,"Test 120 Day Accts";#N/A,#N/A,FALSE,"Tickmarks"}</definedName>
    <definedName name="_V1" hidden="1">{#N/A,#N/A,FALSE,"Aging Summary";#N/A,#N/A,FALSE,"Ratio Analysis";#N/A,#N/A,FALSE,"Test 120 Day Accts";#N/A,#N/A,FALSE,"Tickmarks"}</definedName>
    <definedName name="_xlcn.WorksheetConnection_T9A2C161" hidden="1">#REF!</definedName>
    <definedName name="a" localSheetId="1" hidden="1">{#N/A,#N/A,FALSE,"Aging Summary";#N/A,#N/A,FALSE,"Ratio Analysis";#N/A,#N/A,FALSE,"Test 120 Day Accts";#N/A,#N/A,FALSE,"Tickmarks"}</definedName>
    <definedName name="a" localSheetId="3" hidden="1">{#N/A,#N/A,FALSE,"Aging Summary";#N/A,#N/A,FALSE,"Ratio Analysis";#N/A,#N/A,FALSE,"Test 120 Day Accts";#N/A,#N/A,FALSE,"Tickmarks"}</definedName>
    <definedName name="a" localSheetId="0" hidden="1">{#N/A,#N/A,FALSE,"Aging Summary";#N/A,#N/A,FALSE,"Ratio Analysis";#N/A,#N/A,FALSE,"Test 120 Day Accts";#N/A,#N/A,FALSE,"Tickmarks"}</definedName>
    <definedName name="a" localSheetId="2" hidden="1">{#N/A,#N/A,FALSE,"Aging Summary";#N/A,#N/A,FALSE,"Ratio Analysis";#N/A,#N/A,FALSE,"Test 120 Day Accts";#N/A,#N/A,FALSE,"Tickmarks"}</definedName>
    <definedName name="a" hidden="1">{#N/A,#N/A,FALSE,"Aging Summary";#N/A,#N/A,FALSE,"Ratio Analysis";#N/A,#N/A,FALSE,"Test 120 Day Accts";#N/A,#N/A,FALSE,"Tickmarks"}</definedName>
    <definedName name="aa" localSheetId="1" hidden="1">{#N/A,#N/A,FALSE,"Aging Summary";#N/A,#N/A,FALSE,"Ratio Analysis";#N/A,#N/A,FALSE,"Test 120 Day Accts";#N/A,#N/A,FALSE,"Tickmarks"}</definedName>
    <definedName name="aa" localSheetId="3" hidden="1">{#N/A,#N/A,FALSE,"Aging Summary";#N/A,#N/A,FALSE,"Ratio Analysis";#N/A,#N/A,FALSE,"Test 120 Day Accts";#N/A,#N/A,FALSE,"Tickmarks"}</definedName>
    <definedName name="aa" localSheetId="0" hidden="1">{#N/A,#N/A,FALSE,"Aging Summary";#N/A,#N/A,FALSE,"Ratio Analysis";#N/A,#N/A,FALSE,"Test 120 Day Accts";#N/A,#N/A,FALSE,"Tickmarks"}</definedName>
    <definedName name="aa" localSheetId="2" hidden="1">{#N/A,#N/A,FALSE,"Aging Summary";#N/A,#N/A,FALSE,"Ratio Analysis";#N/A,#N/A,FALSE,"Test 120 Day Accts";#N/A,#N/A,FALSE,"Tickmarks"}</definedName>
    <definedName name="aa" hidden="1">{#N/A,#N/A,FALSE,"Aging Summary";#N/A,#N/A,FALSE,"Ratio Analysis";#N/A,#N/A,FALSE,"Test 120 Day Accts";#N/A,#N/A,FALSE,"Tickmarks"}</definedName>
    <definedName name="aaaaaaaa" localSheetId="1" hidden="1">{#N/A,#N/A,FALSE,"Aging Summary";#N/A,#N/A,FALSE,"Ratio Analysis";#N/A,#N/A,FALSE,"Test 120 Day Accts";#N/A,#N/A,FALSE,"Tickmarks"}</definedName>
    <definedName name="aaaaaaaa" localSheetId="3" hidden="1">{#N/A,#N/A,FALSE,"Aging Summary";#N/A,#N/A,FALSE,"Ratio Analysis";#N/A,#N/A,FALSE,"Test 120 Day Accts";#N/A,#N/A,FALSE,"Tickmarks"}</definedName>
    <definedName name="aaaaaaaa" localSheetId="0" hidden="1">{#N/A,#N/A,FALSE,"Aging Summary";#N/A,#N/A,FALSE,"Ratio Analysis";#N/A,#N/A,FALSE,"Test 120 Day Accts";#N/A,#N/A,FALSE,"Tickmarks"}</definedName>
    <definedName name="aaaaaaaa" localSheetId="2" hidden="1">{#N/A,#N/A,FALSE,"Aging Summary";#N/A,#N/A,FALSE,"Ratio Analysis";#N/A,#N/A,FALSE,"Test 120 Day Accts";#N/A,#N/A,FALSE,"Tickmarks"}</definedName>
    <definedName name="aaaaaaaa" hidden="1">{#N/A,#N/A,FALSE,"Aging Summary";#N/A,#N/A,FALSE,"Ratio Analysis";#N/A,#N/A,FALSE,"Test 120 Day Accts";#N/A,#N/A,FALSE,"Tickmarks"}</definedName>
    <definedName name="ab" localSheetId="1" hidden="1">{#N/A,#N/A,FALSE,"Aging Summary";#N/A,#N/A,FALSE,"Ratio Analysis";#N/A,#N/A,FALSE,"Test 120 Day Accts";#N/A,#N/A,FALSE,"Tickmarks"}</definedName>
    <definedName name="ab" localSheetId="3" hidden="1">{#N/A,#N/A,FALSE,"Aging Summary";#N/A,#N/A,FALSE,"Ratio Analysis";#N/A,#N/A,FALSE,"Test 120 Day Accts";#N/A,#N/A,FALSE,"Tickmarks"}</definedName>
    <definedName name="ab" localSheetId="0" hidden="1">{#N/A,#N/A,FALSE,"Aging Summary";#N/A,#N/A,FALSE,"Ratio Analysis";#N/A,#N/A,FALSE,"Test 120 Day Accts";#N/A,#N/A,FALSE,"Tickmarks"}</definedName>
    <definedName name="ab" localSheetId="2" hidden="1">{#N/A,#N/A,FALSE,"Aging Summary";#N/A,#N/A,FALSE,"Ratio Analysis";#N/A,#N/A,FALSE,"Test 120 Day Accts";#N/A,#N/A,FALSE,"Tickmarks"}</definedName>
    <definedName name="ab" hidden="1">{#N/A,#N/A,FALSE,"Aging Summary";#N/A,#N/A,FALSE,"Ratio Analysis";#N/A,#N/A,FALSE,"Test 120 Day Accts";#N/A,#N/A,FALSE,"Tickmarks"}</definedName>
    <definedName name="abc" localSheetId="1" hidden="1">{#N/A,#N/A,FALSE,"Aging Summary";#N/A,#N/A,FALSE,"Ratio Analysis";#N/A,#N/A,FALSE,"Test 120 Day Accts";#N/A,#N/A,FALSE,"Tickmarks"}</definedName>
    <definedName name="abc" localSheetId="3" hidden="1">{#N/A,#N/A,FALSE,"Aging Summary";#N/A,#N/A,FALSE,"Ratio Analysis";#N/A,#N/A,FALSE,"Test 120 Day Accts";#N/A,#N/A,FALSE,"Tickmarks"}</definedName>
    <definedName name="abc" localSheetId="0" hidden="1">{#N/A,#N/A,FALSE,"Aging Summary";#N/A,#N/A,FALSE,"Ratio Analysis";#N/A,#N/A,FALSE,"Test 120 Day Accts";#N/A,#N/A,FALSE,"Tickmarks"}</definedName>
    <definedName name="abc" localSheetId="2" hidden="1">{#N/A,#N/A,FALSE,"Aging Summary";#N/A,#N/A,FALSE,"Ratio Analysis";#N/A,#N/A,FALSE,"Test 120 Day Accts";#N/A,#N/A,FALSE,"Tickmarks"}</definedName>
    <definedName name="abc" hidden="1">{#N/A,#N/A,FALSE,"Aging Summary";#N/A,#N/A,FALSE,"Ratio Analysis";#N/A,#N/A,FALSE,"Test 120 Day Accts";#N/A,#N/A,FALSE,"Tickmarks"}</definedName>
    <definedName name="AccountNames" localSheetId="1">#REF!</definedName>
    <definedName name="AccountNames" localSheetId="3">#REF!</definedName>
    <definedName name="AccountNames" localSheetId="0">#REF!</definedName>
    <definedName name="AccountNames" localSheetId="2">#REF!</definedName>
    <definedName name="AccountNames">#REF!</definedName>
    <definedName name="Actual" localSheetId="1">#REF!</definedName>
    <definedName name="Actual" localSheetId="3">#REF!</definedName>
    <definedName name="Actual" localSheetId="0">#REF!</definedName>
    <definedName name="Actual" localSheetId="2">#REF!</definedName>
    <definedName name="Actual">#REF!</definedName>
    <definedName name="ActualsMapping">IFERROR(INDEX(#REF!, MATCH("Actuals",#REF!, 0)),"Actuals")</definedName>
    <definedName name="adf" localSheetId="1" hidden="1">{#N/A,#N/A,FALSE,"Aging Summary";#N/A,#N/A,FALSE,"Ratio Analysis";#N/A,#N/A,FALSE,"Test 120 Day Accts";#N/A,#N/A,FALSE,"Tickmarks"}</definedName>
    <definedName name="adf" localSheetId="3" hidden="1">{#N/A,#N/A,FALSE,"Aging Summary";#N/A,#N/A,FALSE,"Ratio Analysis";#N/A,#N/A,FALSE,"Test 120 Day Accts";#N/A,#N/A,FALSE,"Tickmarks"}</definedName>
    <definedName name="adf" localSheetId="0" hidden="1">{#N/A,#N/A,FALSE,"Aging Summary";#N/A,#N/A,FALSE,"Ratio Analysis";#N/A,#N/A,FALSE,"Test 120 Day Accts";#N/A,#N/A,FALSE,"Tickmarks"}</definedName>
    <definedName name="adf" localSheetId="2" hidden="1">{#N/A,#N/A,FALSE,"Aging Summary";#N/A,#N/A,FALSE,"Ratio Analysis";#N/A,#N/A,FALSE,"Test 120 Day Accts";#N/A,#N/A,FALSE,"Tickmarks"}</definedName>
    <definedName name="adf" hidden="1">{#N/A,#N/A,FALSE,"Aging Summary";#N/A,#N/A,FALSE,"Ratio Analysis";#N/A,#N/A,FALSE,"Test 120 Day Accts";#N/A,#N/A,FALSE,"Tickmarks"}</definedName>
    <definedName name="aj" localSheetId="1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aj" localSheetId="3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aj" localSheetId="0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aj" localSheetId="2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aj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AllHistory" localSheetId="1">#REF!,#REF!</definedName>
    <definedName name="AllHistory" localSheetId="3">#REF!,#REF!</definedName>
    <definedName name="AllHistory" localSheetId="0">#REF!,#REF!</definedName>
    <definedName name="AllHistory" localSheetId="2">#REF!,#REF!</definedName>
    <definedName name="AllHistory">#REF!,#REF!</definedName>
    <definedName name="AllPages" localSheetId="1">#REF!,#REF!,#REF!,#REF!,#REF!,#REF!,#REF!,#REF!,#REF!,#REF!,#REF!</definedName>
    <definedName name="AllPages" localSheetId="3">#REF!,#REF!,#REF!,#REF!,#REF!,#REF!,#REF!,#REF!,#REF!,#REF!,#REF!</definedName>
    <definedName name="AllPages" localSheetId="0">#REF!,#REF!,#REF!,#REF!,#REF!,#REF!,#REF!,#REF!,#REF!,#REF!,#REF!</definedName>
    <definedName name="AllPages" localSheetId="2">#REF!,#REF!,#REF!,#REF!,#REF!,#REF!,#REF!,#REF!,#REF!,#REF!,#REF!</definedName>
    <definedName name="AllPages">#REF!,#REF!,#REF!,#REF!,#REF!,#REF!,#REF!,#REF!,#REF!,#REF!,#REF!</definedName>
    <definedName name="AllSum98" localSheetId="1">#REF!,#REF!,#REF!</definedName>
    <definedName name="AllSum98" localSheetId="3">#REF!,#REF!,#REF!</definedName>
    <definedName name="AllSum98" localSheetId="0">#REF!,#REF!,#REF!</definedName>
    <definedName name="AllSum98" localSheetId="2">#REF!,#REF!,#REF!</definedName>
    <definedName name="AllSum98">#REF!,#REF!,#REF!</definedName>
    <definedName name="AltCFStart" localSheetId="1">#REF!</definedName>
    <definedName name="AltCFStart" localSheetId="3">#REF!</definedName>
    <definedName name="AltCFStart" localSheetId="0">#REF!</definedName>
    <definedName name="AltCFStart" localSheetId="2">#REF!</definedName>
    <definedName name="AltCFStart">#REF!</definedName>
    <definedName name="amort" localSheetId="1">#REF!</definedName>
    <definedName name="amort" localSheetId="3">#REF!</definedName>
    <definedName name="amort" localSheetId="0">#REF!</definedName>
    <definedName name="amort" localSheetId="2">#REF!</definedName>
    <definedName name="amort">#REF!</definedName>
    <definedName name="analysis" localSheetId="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" localSheetId="3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" localSheetId="0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" localSheetId="2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10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" localSheetId="3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" localSheetId="2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localSheetId="1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" localSheetId="3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" localSheetId="0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" localSheetId="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localSheetId="1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" localSheetId="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" localSheetId="0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" localSheetId="2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nual_Cost_per_User_MSOffice365" localSheetId="1">#REF!</definedName>
    <definedName name="Annual_Cost_per_User_MSOffice365" localSheetId="3">#REF!</definedName>
    <definedName name="Annual_Cost_per_User_MSOffice365" localSheetId="0">#REF!</definedName>
    <definedName name="Annual_Cost_per_User_MSOffice365" localSheetId="2">#REF!</definedName>
    <definedName name="Annual_Cost_per_User_MSOffice365">#REF!</definedName>
    <definedName name="APPENDIX">#REF!</definedName>
    <definedName name="area1" localSheetId="1">#REF!,#REF!,#REF!,#REF!,#REF!,#REF!</definedName>
    <definedName name="area1" localSheetId="3">#REF!,#REF!,#REF!,#REF!,#REF!,#REF!</definedName>
    <definedName name="area1" localSheetId="0">#REF!,#REF!,#REF!,#REF!,#REF!,#REF!</definedName>
    <definedName name="area1" localSheetId="2">#REF!,#REF!,#REF!,#REF!,#REF!,#REF!</definedName>
    <definedName name="area1">#REF!,#REF!,#REF!,#REF!,#REF!,#REF!</definedName>
    <definedName name="area2" localSheetId="1">#REF!,#REF!</definedName>
    <definedName name="area2" localSheetId="3">#REF!,#REF!</definedName>
    <definedName name="area2" localSheetId="0">#REF!,#REF!</definedName>
    <definedName name="area2" localSheetId="2">#REF!,#REF!</definedName>
    <definedName name="area2">#REF!,#REF!</definedName>
    <definedName name="AS2DocOpenMode" hidden="1">"AS2DocumentEdit"</definedName>
    <definedName name="AS2HasNoAutoHeaderFooter" hidden="1">" "</definedName>
    <definedName name="Avg_Burdened_Rate_of_Email_Users" localSheetId="1">#REF!</definedName>
    <definedName name="Avg_Burdened_Rate_of_Email_Users" localSheetId="3">#REF!</definedName>
    <definedName name="Avg_Burdened_Rate_of_Email_Users" localSheetId="0">#REF!</definedName>
    <definedName name="Avg_Burdened_Rate_of_Email_Users" localSheetId="2">#REF!</definedName>
    <definedName name="Avg_Burdened_Rate_of_Email_Users">#REF!</definedName>
    <definedName name="baseCurrencySymbol">IFERROR(INDEX(#REF!, MATCH("$",#REF!, 0)), "")</definedName>
    <definedName name="bb" localSheetId="1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bb" localSheetId="3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bb" localSheetId="0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bb" localSheetId="2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bb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Brampton">#REF!</definedName>
    <definedName name="Brampton___Mississauga">#REF!</definedName>
    <definedName name="Brampton___St._Catherines">#REF!</definedName>
    <definedName name="Brampton___Vaughan">#REF!</definedName>
    <definedName name="branch" localSheetId="1">#REF!</definedName>
    <definedName name="branch" localSheetId="3">#REF!</definedName>
    <definedName name="branch" localSheetId="0">#REF!</definedName>
    <definedName name="branch" localSheetId="2">#REF!</definedName>
    <definedName name="branch">#REF!</definedName>
    <definedName name="BridgeYear" localSheetId="1">#REF!</definedName>
    <definedName name="BridgeYear" localSheetId="3">#REF!</definedName>
    <definedName name="BridgeYear" localSheetId="0">#REF!</definedName>
    <definedName name="BridgeYear" localSheetId="2">#REF!</definedName>
    <definedName name="BridgeYear">#REF!</definedName>
    <definedName name="cafe_validation_temp" localSheetId="1" hidden="1">#REF!</definedName>
    <definedName name="cafe_validation_temp" localSheetId="3" hidden="1">#REF!</definedName>
    <definedName name="cafe_validation_temp" localSheetId="0" hidden="1">#REF!</definedName>
    <definedName name="cafe_validation_temp" localSheetId="2" hidden="1">#REF!</definedName>
    <definedName name="cafe_validation_temp" hidden="1">#REF!</definedName>
    <definedName name="CAPITAL">#REF!</definedName>
    <definedName name="CASHFLOW">#REF!</definedName>
    <definedName name="cc" localSheetId="1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cc" localSheetId="3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cc" localSheetId="0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cc" localSheetId="2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cc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cd" localSheetId="1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cd" localSheetId="3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cd" localSheetId="0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cd" localSheetId="2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cd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CF" localSheetId="1">#REF!</definedName>
    <definedName name="CF" localSheetId="3">#REF!</definedName>
    <definedName name="CF" localSheetId="0">#REF!</definedName>
    <definedName name="CF" localSheetId="2">#REF!</definedName>
    <definedName name="CF">#REF!</definedName>
    <definedName name="CFStart" localSheetId="1">#REF!</definedName>
    <definedName name="CFStart" localSheetId="3">#REF!</definedName>
    <definedName name="CFStart" localSheetId="0">#REF!</definedName>
    <definedName name="CFStart" localSheetId="2">#REF!</definedName>
    <definedName name="CFStart">#REF!</definedName>
    <definedName name="CIQWBGuid" hidden="1">"2de395d8-5f10-4a3a-843c-d290bc7f8287"</definedName>
    <definedName name="CommittedMapping">IFERROR(INDEX(#REF!, MATCH("Committed",#REF!, 0)),"Committed")</definedName>
    <definedName name="Crystal_1_1_WEBI_DataGrid" localSheetId="1" hidden="1">#REF!</definedName>
    <definedName name="Crystal_1_1_WEBI_DataGrid" localSheetId="3" hidden="1">#REF!</definedName>
    <definedName name="Crystal_1_1_WEBI_DataGrid" localSheetId="0" hidden="1">#REF!</definedName>
    <definedName name="Crystal_1_1_WEBI_DataGrid" localSheetId="2" hidden="1">#REF!</definedName>
    <definedName name="Crystal_1_1_WEBI_DataGrid" hidden="1">#REF!</definedName>
    <definedName name="Crystal_1_1_WEBI_HHeading" localSheetId="1" hidden="1">#REF!</definedName>
    <definedName name="Crystal_1_1_WEBI_HHeading" localSheetId="3" hidden="1">#REF!</definedName>
    <definedName name="Crystal_1_1_WEBI_HHeading" localSheetId="0" hidden="1">#REF!</definedName>
    <definedName name="Crystal_1_1_WEBI_HHeading" localSheetId="2" hidden="1">#REF!</definedName>
    <definedName name="Crystal_1_1_WEBI_HHeading" hidden="1">#REF!</definedName>
    <definedName name="Crystal_1_1_WEBI_Table" localSheetId="1" hidden="1">#REF!</definedName>
    <definedName name="Crystal_1_1_WEBI_Table" localSheetId="3" hidden="1">#REF!</definedName>
    <definedName name="Crystal_1_1_WEBI_Table" localSheetId="0" hidden="1">#REF!</definedName>
    <definedName name="Crystal_1_1_WEBI_Table" localSheetId="2" hidden="1">#REF!</definedName>
    <definedName name="Crystal_1_1_WEBI_Table" hidden="1">#REF!</definedName>
    <definedName name="Crystal_10_1_WEBI_DataGrid" hidden="1">#REF!</definedName>
    <definedName name="Crystal_10_1_WEBI_HHeading" hidden="1">#REF!</definedName>
    <definedName name="Crystal_10_1_WEBI_Table" hidden="1">#REF!</definedName>
    <definedName name="Crystal_12_1_WEBI_DataGrid" hidden="1">#REF!</definedName>
    <definedName name="Crystal_12_1_WEBI_HHeading" hidden="1">#REF!</definedName>
    <definedName name="Crystal_12_1_WEBI_Table" hidden="1">#REF!</definedName>
    <definedName name="Crystal_14_1_WEBI_DataGrid" hidden="1">#REF!</definedName>
    <definedName name="Crystal_14_1_WEBI_HHeading" hidden="1">#REF!</definedName>
    <definedName name="Crystal_14_1_WEBI_Table" hidden="1">#REF!</definedName>
    <definedName name="Crystal_16_1_WEBI_DataGrid" hidden="1">#REF!</definedName>
    <definedName name="Crystal_16_1_WEBI_HHeading" hidden="1">#REF!</definedName>
    <definedName name="Crystal_16_1_WEBI_Table" hidden="1">#REF!</definedName>
    <definedName name="Crystal_18_1_WEBI_DataGrid" hidden="1">#REF!</definedName>
    <definedName name="Crystal_18_1_WEBI_HHeading" hidden="1">#REF!</definedName>
    <definedName name="Crystal_18_1_WEBI_Table" hidden="1">#REF!</definedName>
    <definedName name="Crystal_2_1_WEBI_DataGrid" hidden="1">#REF!</definedName>
    <definedName name="Crystal_2_1_WEBI_HHeading" hidden="1">#REF!</definedName>
    <definedName name="Crystal_2_1_WEBI_Table" hidden="1">#REF!</definedName>
    <definedName name="Crystal_5_1_WEBI_DataGrid" hidden="1">#REF!</definedName>
    <definedName name="Crystal_5_1_WEBI_HHeading" hidden="1">#REF!</definedName>
    <definedName name="Crystal_5_1_WEBI_Table" hidden="1">#REF!</definedName>
    <definedName name="Crystal_6_1_WEBI_DataGrid" hidden="1">#REF!</definedName>
    <definedName name="Crystal_6_1_WEBI_HHeading" hidden="1">#REF!</definedName>
    <definedName name="Crystal_6_1_WEBI_Table" hidden="1">#REF!</definedName>
    <definedName name="Crystal_8_1_WEBI_DataGrid" hidden="1">#REF!</definedName>
    <definedName name="Crystal_8_1_WEBI_HHeading" hidden="1">#REF!</definedName>
    <definedName name="Crystal_8_1_WEBI_Table" hidden="1">#REF!</definedName>
    <definedName name="Crystal_9_1_WEBI_DataGrid" hidden="1">#REF!</definedName>
    <definedName name="Crystal_9_1_WEBI_HHeading" hidden="1">#REF!</definedName>
    <definedName name="Crystal_9_1_WEBI_Table" hidden="1">#REF!</definedName>
    <definedName name="CurrSymbol">INDEX(#REF!,MATCH("$",#REF!,0))</definedName>
    <definedName name="d" hidden="1">#REF!</definedName>
    <definedName name="D0016Pull">#REF!</definedName>
    <definedName name="D0042Pull">#REF!</definedName>
    <definedName name="D0044Pull">#REF!</definedName>
    <definedName name="D0045Pull">#REF!</definedName>
    <definedName name="D0046Pull">#REF!</definedName>
    <definedName name="D0047Pull">#REF!</definedName>
    <definedName name="D0048Pull">#REF!</definedName>
    <definedName name="D0049Pull">#REF!</definedName>
    <definedName name="D0055Pull">#REF!</definedName>
    <definedName name="dc" localSheetId="1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dc" localSheetId="3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dc" localSheetId="0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dc" localSheetId="2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dc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dd" hidden="1">#REF!</definedName>
    <definedName name="DEBT">#REF!</definedName>
    <definedName name="Department_List">#REF!</definedName>
    <definedName name="Deptid">#REF!</definedName>
    <definedName name="dividend" localSheetId="1">#REF!</definedName>
    <definedName name="dividend" localSheetId="3">#REF!</definedName>
    <definedName name="dividend" localSheetId="0">#REF!</definedName>
    <definedName name="dividend" localSheetId="2">#REF!</definedName>
    <definedName name="dividend">#REF!</definedName>
    <definedName name="DraftScenarioId">IFERROR(IF(INDEX(#REF!, MATCH("Draft",#REF!, 0))&amp;""="", "", INDEX(#REF!, MATCH("Draft",#REF!, 0))), "")</definedName>
    <definedName name="e" hidden="1">#REF!</definedName>
    <definedName name="EB" localSheetId="1">#REF!</definedName>
    <definedName name="EB" localSheetId="3">#REF!</definedName>
    <definedName name="EB" localSheetId="0">#REF!</definedName>
    <definedName name="EB" localSheetId="2">#REF!</definedName>
    <definedName name="EB">#REF!</definedName>
    <definedName name="EBNUMBER" localSheetId="1">#REF!</definedName>
    <definedName name="EBNUMBER" localSheetId="3">#REF!</definedName>
    <definedName name="EBNUMBER" localSheetId="0">#REF!</definedName>
    <definedName name="EBNUMBER" localSheetId="2">#REF!</definedName>
    <definedName name="EBNUMBER">#REF!</definedName>
    <definedName name="ee" hidden="1">#REF!</definedName>
    <definedName name="Essbase_Ret">#REF!</definedName>
    <definedName name="etet" hidden="1">#REF!</definedName>
    <definedName name="ExchangeRate">#REF!</definedName>
    <definedName name="FDHDF" localSheetId="1" hidden="1">#REF!</definedName>
    <definedName name="FDHDF" localSheetId="3" hidden="1">#REF!</definedName>
    <definedName name="FDHDF" localSheetId="0" hidden="1">#REF!</definedName>
    <definedName name="FDHDF" localSheetId="2" hidden="1">#REF!</definedName>
    <definedName name="FDHDF" hidden="1">#REF!</definedName>
    <definedName name="ff" localSheetId="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f" localSheetId="3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f" localSheetId="0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f" localSheetId="2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f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ff">#REF!</definedName>
    <definedName name="fill" hidden="1">#REF!</definedName>
    <definedName name="firstTimeRunReport">0</definedName>
    <definedName name="fnew" localSheetId="1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new" localSheetId="3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new" localSheetId="0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new" localSheetId="2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new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ld" localSheetId="1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ld" localSheetId="3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ld" localSheetId="0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ld" localSheetId="2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ld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recastSubTotalMatch" localSheetId="4">OFFSET(ForecastSubTotalRecordMatch, 1, 0, [0]!nVariables, 1)</definedName>
    <definedName name="ForecastSubTotalMatch" localSheetId="1">OFFSET(ForecastSubTotalRecordMatch, 1, 0,#REF!, 1)</definedName>
    <definedName name="ForecastSubTotalMatch" localSheetId="3">OFFSET(ForecastSubTotalRecordMatch, 1, 0,#REF!, 1)</definedName>
    <definedName name="ForecastSubTotalMatch" localSheetId="0">OFFSET(ForecastSubTotalRecordMatch, 1, 0,#REF!, 1)</definedName>
    <definedName name="ForecastSubTotalMatch" localSheetId="2">OFFSET(ForecastSubTotalRecordMatch, 1, 0,#REF!, 1)</definedName>
    <definedName name="ForecastSubTotalMatch">OFFSET(ForecastSubTotalRecordMatch, 1, 0, nVariables, 1)</definedName>
    <definedName name="formRange" localSheetId="4">OFFSET(sPic, 1, 1, [0]!nVariables, [0]!Years+1)</definedName>
    <definedName name="formRange" localSheetId="1">OFFSET(sPic, 1, 1,#REF!, Enersource!Years+1)</definedName>
    <definedName name="formRange" localSheetId="3">OFFSET(sPic, 1, 1,#REF!, Guelph!Years+1)</definedName>
    <definedName name="formRange" localSheetId="0">OFFSET(sPic, 1, 1,#REF!, 'Horizon Utility'!Years+1)</definedName>
    <definedName name="formRange" localSheetId="2">OFFSET(sPic, 1, 1,#REF!, 'Hydroone Brampton'!Years+1)</definedName>
    <definedName name="formRange">OFFSET(sPic, 1, 1, nVariables, Years+1)</definedName>
    <definedName name="FS_LINES">#REF!</definedName>
    <definedName name="gap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" localSheetId="3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" localSheetId="2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FHDF" localSheetId="1" hidden="1">#REF!</definedName>
    <definedName name="GFHDF" localSheetId="3" hidden="1">#REF!</definedName>
    <definedName name="GFHDF" localSheetId="0" hidden="1">#REF!</definedName>
    <definedName name="GFHDF" localSheetId="2" hidden="1">#REF!</definedName>
    <definedName name="GFHDF" hidden="1">#REF!</definedName>
    <definedName name="gg" localSheetId="1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gg" localSheetId="3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gg" localSheetId="0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gg" localSheetId="2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gg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ggggggg" localSheetId="1" hidden="1">{#N/A,#N/A,FALSE,"Aging Summary";#N/A,#N/A,FALSE,"Ratio Analysis";#N/A,#N/A,FALSE,"Test 120 Day Accts";#N/A,#N/A,FALSE,"Tickmarks"}</definedName>
    <definedName name="ggggggg" localSheetId="3" hidden="1">{#N/A,#N/A,FALSE,"Aging Summary";#N/A,#N/A,FALSE,"Ratio Analysis";#N/A,#N/A,FALSE,"Test 120 Day Accts";#N/A,#N/A,FALSE,"Tickmarks"}</definedName>
    <definedName name="ggggggg" localSheetId="0" hidden="1">{#N/A,#N/A,FALSE,"Aging Summary";#N/A,#N/A,FALSE,"Ratio Analysis";#N/A,#N/A,FALSE,"Test 120 Day Accts";#N/A,#N/A,FALSE,"Tickmarks"}</definedName>
    <definedName name="ggggggg" localSheetId="2" hidden="1">{#N/A,#N/A,FALSE,"Aging Summary";#N/A,#N/A,FALSE,"Ratio Analysis";#N/A,#N/A,FALSE,"Test 120 Day Accts";#N/A,#N/A,FALSE,"Tickmarks"}</definedName>
    <definedName name="ggggggg" hidden="1">{#N/A,#N/A,FALSE,"Aging Summary";#N/A,#N/A,FALSE,"Ratio Analysis";#N/A,#N/A,FALSE,"Test 120 Day Accts";#N/A,#N/A,FALSE,"Tickmarks"}</definedName>
    <definedName name="gggj" localSheetId="1" hidden="1">{#N/A,#N/A,FALSE,"Aging Summary";#N/A,#N/A,FALSE,"Ratio Analysis";#N/A,#N/A,FALSE,"Test 120 Day Accts";#N/A,#N/A,FALSE,"Tickmarks"}</definedName>
    <definedName name="gggj" localSheetId="3" hidden="1">{#N/A,#N/A,FALSE,"Aging Summary";#N/A,#N/A,FALSE,"Ratio Analysis";#N/A,#N/A,FALSE,"Test 120 Day Accts";#N/A,#N/A,FALSE,"Tickmarks"}</definedName>
    <definedName name="gggj" localSheetId="0" hidden="1">{#N/A,#N/A,FALSE,"Aging Summary";#N/A,#N/A,FALSE,"Ratio Analysis";#N/A,#N/A,FALSE,"Test 120 Day Accts";#N/A,#N/A,FALSE,"Tickmarks"}</definedName>
    <definedName name="gggj" localSheetId="2" hidden="1">{#N/A,#N/A,FALSE,"Aging Summary";#N/A,#N/A,FALSE,"Ratio Analysis";#N/A,#N/A,FALSE,"Test 120 Day Accts";#N/A,#N/A,FALSE,"Tickmarks"}</definedName>
    <definedName name="gggj" hidden="1">{#N/A,#N/A,FALSE,"Aging Summary";#N/A,#N/A,FALSE,"Ratio Analysis";#N/A,#N/A,FALSE,"Test 120 Day Accts";#N/A,#N/A,FALSE,"Tickmarks"}</definedName>
    <definedName name="GHJ" localSheetId="1" hidden="1">#REF!</definedName>
    <definedName name="GHJ" localSheetId="3" hidden="1">#REF!</definedName>
    <definedName name="GHJ" localSheetId="0" hidden="1">#REF!</definedName>
    <definedName name="GHJ" localSheetId="2" hidden="1">#REF!</definedName>
    <definedName name="GHJ" hidden="1">#REF!</definedName>
    <definedName name="Graph" localSheetId="1" hidden="1">#REF!</definedName>
    <definedName name="Graph" localSheetId="3" hidden="1">#REF!</definedName>
    <definedName name="Graph" localSheetId="0" hidden="1">#REF!</definedName>
    <definedName name="Graph" localSheetId="2" hidden="1">#REF!</definedName>
    <definedName name="Graph" hidden="1">#REF!</definedName>
    <definedName name="Hamilton">#REF!</definedName>
    <definedName name="Hamilton___Brampton">#REF!</definedName>
    <definedName name="Hamilton___Missisauga">#REF!</definedName>
    <definedName name="Hamilton___St._Catherines">#REF!</definedName>
    <definedName name="hgjgjgjg" localSheetId="1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gjgjg" localSheetId="3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gjgjg" localSheetId="0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gjgjg" localSheetId="2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gjgj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hjhgjh" localSheetId="1" hidden="1">{#N/A,#N/A,FALSE,"Aging Summary";#N/A,#N/A,FALSE,"Ratio Analysis";#N/A,#N/A,FALSE,"Test 120 Day Accts";#N/A,#N/A,FALSE,"Tickmarks"}</definedName>
    <definedName name="hgjhjhgjh" localSheetId="3" hidden="1">{#N/A,#N/A,FALSE,"Aging Summary";#N/A,#N/A,FALSE,"Ratio Analysis";#N/A,#N/A,FALSE,"Test 120 Day Accts";#N/A,#N/A,FALSE,"Tickmarks"}</definedName>
    <definedName name="hgjhjhgjh" localSheetId="0" hidden="1">{#N/A,#N/A,FALSE,"Aging Summary";#N/A,#N/A,FALSE,"Ratio Analysis";#N/A,#N/A,FALSE,"Test 120 Day Accts";#N/A,#N/A,FALSE,"Tickmarks"}</definedName>
    <definedName name="hgjhjhgjh" localSheetId="2" hidden="1">{#N/A,#N/A,FALSE,"Aging Summary";#N/A,#N/A,FALSE,"Ratio Analysis";#N/A,#N/A,FALSE,"Test 120 Day Accts";#N/A,#N/A,FALSE,"Tickmarks"}</definedName>
    <definedName name="hgjhjhgjh" hidden="1">{#N/A,#N/A,FALSE,"Aging Summary";#N/A,#N/A,FALSE,"Ratio Analysis";#N/A,#N/A,FALSE,"Test 120 Day Accts";#N/A,#N/A,FALSE,"Tickmarks"}</definedName>
    <definedName name="hjhgjhgjg" localSheetId="1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hgjhgjg" localSheetId="3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hgjhgjg" localSheetId="0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hgjhgjg" localSheetId="2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hgjhgjg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KL" localSheetId="1" hidden="1">#REF!</definedName>
    <definedName name="HJKL" localSheetId="3" hidden="1">#REF!</definedName>
    <definedName name="HJKL" localSheetId="0" hidden="1">#REF!</definedName>
    <definedName name="HJKL" localSheetId="2" hidden="1">#REF!</definedName>
    <definedName name="HJKL" hidden="1">#REF!</definedName>
    <definedName name="HLJKGJKL" localSheetId="1" hidden="1">#REF!</definedName>
    <definedName name="HLJKGJKL" localSheetId="3" hidden="1">#REF!</definedName>
    <definedName name="HLJKGJKL" localSheetId="0" hidden="1">#REF!</definedName>
    <definedName name="HLJKGJKL" localSheetId="2" hidden="1">#REF!</definedName>
    <definedName name="HLJKGJKL" hidden="1">#REF!</definedName>
    <definedName name="HOEPDec" localSheetId="1">#REF!</definedName>
    <definedName name="HOEPDec" localSheetId="3">#REF!</definedName>
    <definedName name="HOEPDec" localSheetId="0">#REF!</definedName>
    <definedName name="HOEPDec" localSheetId="2">#REF!</definedName>
    <definedName name="HOEPDec">#REF!</definedName>
    <definedName name="HOEPFeb" localSheetId="1">#REF!</definedName>
    <definedName name="HOEPFeb" localSheetId="3">#REF!</definedName>
    <definedName name="HOEPFeb" localSheetId="0">#REF!</definedName>
    <definedName name="HOEPFeb" localSheetId="2">#REF!</definedName>
    <definedName name="HOEPFeb">#REF!</definedName>
    <definedName name="HOEPJan" localSheetId="1">#REF!</definedName>
    <definedName name="HOEPJan" localSheetId="3">#REF!</definedName>
    <definedName name="HOEPJan" localSheetId="0">#REF!</definedName>
    <definedName name="HOEPJan" localSheetId="2">#REF!</definedName>
    <definedName name="HOEPJan">#REF!</definedName>
    <definedName name="HOEPJul" localSheetId="1">#REF!</definedName>
    <definedName name="HOEPJul" localSheetId="3">#REF!</definedName>
    <definedName name="HOEPJul" localSheetId="0">#REF!</definedName>
    <definedName name="HOEPJul" localSheetId="2">#REF!</definedName>
    <definedName name="HOEPJul">#REF!</definedName>
    <definedName name="HOEPJun" localSheetId="1">#REF!</definedName>
    <definedName name="HOEPJun" localSheetId="3">#REF!</definedName>
    <definedName name="HOEPJun" localSheetId="0">#REF!</definedName>
    <definedName name="HOEPJun" localSheetId="2">#REF!</definedName>
    <definedName name="HOEPJun">#REF!</definedName>
    <definedName name="HOEPMar" localSheetId="1">#REF!</definedName>
    <definedName name="HOEPMar" localSheetId="3">#REF!</definedName>
    <definedName name="HOEPMar" localSheetId="0">#REF!</definedName>
    <definedName name="HOEPMar" localSheetId="2">#REF!</definedName>
    <definedName name="HOEPMar">#REF!</definedName>
    <definedName name="HOEPMay" localSheetId="1">#REF!</definedName>
    <definedName name="HOEPMay" localSheetId="3">#REF!</definedName>
    <definedName name="HOEPMay" localSheetId="0">#REF!</definedName>
    <definedName name="HOEPMay" localSheetId="2">#REF!</definedName>
    <definedName name="HOEPMay">#REF!</definedName>
    <definedName name="HOEPNov" localSheetId="1">#REF!</definedName>
    <definedName name="HOEPNov" localSheetId="3">#REF!</definedName>
    <definedName name="HOEPNov" localSheetId="0">#REF!</definedName>
    <definedName name="HOEPNov" localSheetId="2">#REF!</definedName>
    <definedName name="HOEPNov">#REF!</definedName>
    <definedName name="HOEPOct" localSheetId="1">#REF!</definedName>
    <definedName name="HOEPOct" localSheetId="3">#REF!</definedName>
    <definedName name="HOEPOct" localSheetId="0">#REF!</definedName>
    <definedName name="HOEPOct" localSheetId="2">#REF!</definedName>
    <definedName name="HOEPOct">#REF!</definedName>
    <definedName name="HOEPSep" localSheetId="1">#REF!</definedName>
    <definedName name="HOEPSep" localSheetId="3">#REF!</definedName>
    <definedName name="HOEPSep" localSheetId="0">#REF!</definedName>
    <definedName name="HOEPSep" localSheetId="2">#REF!</definedName>
    <definedName name="HOEPSep">#REF!</definedName>
    <definedName name="INCOME">#REF!</definedName>
    <definedName name="Internal_Resource_Burdened_Rate_Yearly" localSheetId="1">#REF!</definedName>
    <definedName name="Internal_Resource_Burdened_Rate_Yearly" localSheetId="3">#REF!</definedName>
    <definedName name="Internal_Resource_Burdened_Rate_Yearly" localSheetId="0">#REF!</definedName>
    <definedName name="Internal_Resource_Burdened_Rate_Yearly" localSheetId="2">#REF!</definedName>
    <definedName name="Internal_Resource_Burdened_Rate_Yearly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GW_ACT_OR_EST" hidden="1">"c4306"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GW_ACT_OR_EST" hidden="1">"c4320"</definedName>
    <definedName name="IQ_EBIT_SBC_GW_ACT_OR_EST_CIQ" hidden="1">"c4845"</definedName>
    <definedName name="IQ_EBIT_STDDEV_EST" hidden="1">"c1686"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GW_ACT_OR_EST" hidden="1">"c4354"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CIQ" hidden="1">"c4994"</definedName>
    <definedName name="IQ_EPS_EST_REUT" hidden="1">"c5453"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CIQ" hidden="1">"c4723"</definedName>
    <definedName name="IQ_EPS_GW_EST_REUT" hidden="1">"c5389"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GW_ACT_OR_EST" hidden="1">"c4380"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2YR" hidden="1">"c1637"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TDDEV_EST" hidden="1">"c422"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40892.6053125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" hidden="1">"c4474"</definedName>
    <definedName name="IQ_NI_SBC_ACT_OR_EST_CIQ" hidden="1">"c5012"</definedName>
    <definedName name="IQ_NI_SBC_GW_ACT_OR_EST" hidden="1">"c4478"</definedName>
    <definedName name="IQ_NI_SBC_GW_ACT_OR_EST_CIQ" hidden="1">"c5016"</definedName>
    <definedName name="IQ_NI_SFAS" hidden="1">"c795"</definedName>
    <definedName name="IQ_NI_STDDEV_EST" hidden="1">"c1721"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" hidden="1">"c6240"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ICE_CFPS_FWD" hidden="1">"c2237"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SHARE_ACT_OR_EST" hidden="1">"c4508"</definedName>
    <definedName name="IQ_RECURRING_PROFIT_SHARE_ACT_OR_EST_CIQ" hidden="1">"c5046"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EST" hidden="1">"c1126"</definedName>
    <definedName name="IQ_REVENUE_EST_CIQ" hidden="1">"c3616"</definedName>
    <definedName name="IQ_REVENUE_EST_REUT" hidden="1">"c3634"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39266.6333564815</definedName>
    <definedName name="IQ_RISK_ADJ_BANK_ASSETS" hidden="1">"c2670"</definedName>
    <definedName name="IQ_RISK_WEIGHTED_ASSETS_FDIC" hidden="1">"c6370"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 localSheetId="1" hidden="1">{#N/A,#N/A,FALSE,"Aging Summary";#N/A,#N/A,FALSE,"Ratio Analysis";#N/A,#N/A,FALSE,"Test 120 Day Accts";#N/A,#N/A,FALSE,"Tickmarks"}</definedName>
    <definedName name="j" localSheetId="3" hidden="1">{#N/A,#N/A,FALSE,"Aging Summary";#N/A,#N/A,FALSE,"Ratio Analysis";#N/A,#N/A,FALSE,"Test 120 Day Accts";#N/A,#N/A,FALSE,"Tickmarks"}</definedName>
    <definedName name="j" localSheetId="0" hidden="1">{#N/A,#N/A,FALSE,"Aging Summary";#N/A,#N/A,FALSE,"Ratio Analysis";#N/A,#N/A,FALSE,"Test 120 Day Accts";#N/A,#N/A,FALSE,"Tickmarks"}</definedName>
    <definedName name="j" localSheetId="2" hidden="1">{#N/A,#N/A,FALSE,"Aging Summary";#N/A,#N/A,FALSE,"Ratio Analysis";#N/A,#N/A,FALSE,"Test 120 Day Accts";#N/A,#N/A,FALSE,"Tickmarks"}</definedName>
    <definedName name="j" hidden="1">{#N/A,#N/A,FALSE,"Aging Summary";#N/A,#N/A,FALSE,"Ratio Analysis";#N/A,#N/A,FALSE,"Test 120 Day Accts";#N/A,#N/A,FALSE,"Tickmarks"}</definedName>
    <definedName name="jgg" localSheetId="1" hidden="1">{#N/A,#N/A,FALSE,"Aging Summary";#N/A,#N/A,FALSE,"Ratio Analysis";#N/A,#N/A,FALSE,"Test 120 Day Accts";#N/A,#N/A,FALSE,"Tickmarks"}</definedName>
    <definedName name="jgg" localSheetId="3" hidden="1">{#N/A,#N/A,FALSE,"Aging Summary";#N/A,#N/A,FALSE,"Ratio Analysis";#N/A,#N/A,FALSE,"Test 120 Day Accts";#N/A,#N/A,FALSE,"Tickmarks"}</definedName>
    <definedName name="jgg" localSheetId="0" hidden="1">{#N/A,#N/A,FALSE,"Aging Summary";#N/A,#N/A,FALSE,"Ratio Analysis";#N/A,#N/A,FALSE,"Test 120 Day Accts";#N/A,#N/A,FALSE,"Tickmarks"}</definedName>
    <definedName name="jgg" localSheetId="2" hidden="1">{#N/A,#N/A,FALSE,"Aging Summary";#N/A,#N/A,FALSE,"Ratio Analysis";#N/A,#N/A,FALSE,"Test 120 Day Accts";#N/A,#N/A,FALSE,"Tickmarks"}</definedName>
    <definedName name="jgg" hidden="1">{#N/A,#N/A,FALSE,"Aging Summary";#N/A,#N/A,FALSE,"Ratio Analysis";#N/A,#N/A,FALSE,"Test 120 Day Accts";#N/A,#N/A,FALSE,"Tickmarks"}</definedName>
    <definedName name="jgjgjgj" localSheetId="1" hidden="1">{#N/A,#N/A,FALSE,"Aging Summary";#N/A,#N/A,FALSE,"Ratio Analysis";#N/A,#N/A,FALSE,"Test 120 Day Accts";#N/A,#N/A,FALSE,"Tickmarks"}</definedName>
    <definedName name="jgjgjgj" localSheetId="3" hidden="1">{#N/A,#N/A,FALSE,"Aging Summary";#N/A,#N/A,FALSE,"Ratio Analysis";#N/A,#N/A,FALSE,"Test 120 Day Accts";#N/A,#N/A,FALSE,"Tickmarks"}</definedName>
    <definedName name="jgjgjgj" localSheetId="0" hidden="1">{#N/A,#N/A,FALSE,"Aging Summary";#N/A,#N/A,FALSE,"Ratio Analysis";#N/A,#N/A,FALSE,"Test 120 Day Accts";#N/A,#N/A,FALSE,"Tickmarks"}</definedName>
    <definedName name="jgjgjgj" localSheetId="2" hidden="1">{#N/A,#N/A,FALSE,"Aging Summary";#N/A,#N/A,FALSE,"Ratio Analysis";#N/A,#N/A,FALSE,"Test 120 Day Accts";#N/A,#N/A,FALSE,"Tickmarks"}</definedName>
    <definedName name="jgjgjgj" hidden="1">{#N/A,#N/A,FALSE,"Aging Summary";#N/A,#N/A,FALSE,"Ratio Analysis";#N/A,#N/A,FALSE,"Test 120 Day Accts";#N/A,#N/A,FALSE,"Tickmarks"}</definedName>
    <definedName name="jgjhgj" localSheetId="1" hidden="1">{#N/A,#N/A,FALSE,"Aging Summary";#N/A,#N/A,FALSE,"Ratio Analysis";#N/A,#N/A,FALSE,"Test 120 Day Accts";#N/A,#N/A,FALSE,"Tickmarks"}</definedName>
    <definedName name="jgjhgj" localSheetId="3" hidden="1">{#N/A,#N/A,FALSE,"Aging Summary";#N/A,#N/A,FALSE,"Ratio Analysis";#N/A,#N/A,FALSE,"Test 120 Day Accts";#N/A,#N/A,FALSE,"Tickmarks"}</definedName>
    <definedName name="jgjhgj" localSheetId="0" hidden="1">{#N/A,#N/A,FALSE,"Aging Summary";#N/A,#N/A,FALSE,"Ratio Analysis";#N/A,#N/A,FALSE,"Test 120 Day Accts";#N/A,#N/A,FALSE,"Tickmarks"}</definedName>
    <definedName name="jgjhgj" localSheetId="2" hidden="1">{#N/A,#N/A,FALSE,"Aging Summary";#N/A,#N/A,FALSE,"Ratio Analysis";#N/A,#N/A,FALSE,"Test 120 Day Accts";#N/A,#N/A,FALSE,"Tickmarks"}</definedName>
    <definedName name="jgjhgj" hidden="1">{#N/A,#N/A,FALSE,"Aging Summary";#N/A,#N/A,FALSE,"Ratio Analysis";#N/A,#N/A,FALSE,"Test 120 Day Accts";#N/A,#N/A,FALSE,"Tickmarks"}</definedName>
    <definedName name="jhgjhgjhgj" localSheetId="1" hidden="1">{#N/A,#N/A,FALSE,"Aging Summary";#N/A,#N/A,FALSE,"Ratio Analysis";#N/A,#N/A,FALSE,"Test 120 Day Accts";#N/A,#N/A,FALSE,"Tickmarks"}</definedName>
    <definedName name="jhgjhgjhgj" localSheetId="3" hidden="1">{#N/A,#N/A,FALSE,"Aging Summary";#N/A,#N/A,FALSE,"Ratio Analysis";#N/A,#N/A,FALSE,"Test 120 Day Accts";#N/A,#N/A,FALSE,"Tickmarks"}</definedName>
    <definedName name="jhgjhgjhgj" localSheetId="0" hidden="1">{#N/A,#N/A,FALSE,"Aging Summary";#N/A,#N/A,FALSE,"Ratio Analysis";#N/A,#N/A,FALSE,"Test 120 Day Accts";#N/A,#N/A,FALSE,"Tickmarks"}</definedName>
    <definedName name="jhgjhgjhgj" localSheetId="2" hidden="1">{#N/A,#N/A,FALSE,"Aging Summary";#N/A,#N/A,FALSE,"Ratio Analysis";#N/A,#N/A,FALSE,"Test 120 Day Accts";#N/A,#N/A,FALSE,"Tickmarks"}</definedName>
    <definedName name="jhgjhgjhgj" hidden="1">{#N/A,#N/A,FALSE,"Aging Summary";#N/A,#N/A,FALSE,"Ratio Analysis";#N/A,#N/A,FALSE,"Test 120 Day Accts";#N/A,#N/A,FALSE,"Tickmarks"}</definedName>
    <definedName name="jj" localSheetId="1" hidden="1">{#N/A,#N/A,FALSE,"Aging Summary";#N/A,#N/A,FALSE,"Ratio Analysis";#N/A,#N/A,FALSE,"Test 120 Day Accts";#N/A,#N/A,FALSE,"Tickmarks"}</definedName>
    <definedName name="jj" localSheetId="3" hidden="1">{#N/A,#N/A,FALSE,"Aging Summary";#N/A,#N/A,FALSE,"Ratio Analysis";#N/A,#N/A,FALSE,"Test 120 Day Accts";#N/A,#N/A,FALSE,"Tickmarks"}</definedName>
    <definedName name="jj" localSheetId="0" hidden="1">{#N/A,#N/A,FALSE,"Aging Summary";#N/A,#N/A,FALSE,"Ratio Analysis";#N/A,#N/A,FALSE,"Test 120 Day Accts";#N/A,#N/A,FALSE,"Tickmarks"}</definedName>
    <definedName name="jj" localSheetId="2" hidden="1">{#N/A,#N/A,FALSE,"Aging Summary";#N/A,#N/A,FALSE,"Ratio Analysis";#N/A,#N/A,FALSE,"Test 120 Day Accts";#N/A,#N/A,FALSE,"Tickmarks"}</definedName>
    <definedName name="jj" hidden="1">{#N/A,#N/A,FALSE,"Aging Summary";#N/A,#N/A,FALSE,"Ratio Analysis";#N/A,#N/A,FALSE,"Test 120 Day Accts";#N/A,#N/A,FALSE,"Tickmarks"}</definedName>
    <definedName name="jjj" hidden="1">#REF!</definedName>
    <definedName name="K" localSheetId="1" hidden="1">{#N/A,#N/A,FALSE,"Aging Summary";#N/A,#N/A,FALSE,"Ratio Analysis";#N/A,#N/A,FALSE,"Test 120 Day Accts";#N/A,#N/A,FALSE,"Tickmarks"}</definedName>
    <definedName name="K" localSheetId="3" hidden="1">{#N/A,#N/A,FALSE,"Aging Summary";#N/A,#N/A,FALSE,"Ratio Analysis";#N/A,#N/A,FALSE,"Test 120 Day Accts";#N/A,#N/A,FALSE,"Tickmarks"}</definedName>
    <definedName name="K" localSheetId="0" hidden="1">{#N/A,#N/A,FALSE,"Aging Summary";#N/A,#N/A,FALSE,"Ratio Analysis";#N/A,#N/A,FALSE,"Test 120 Day Accts";#N/A,#N/A,FALSE,"Tickmarks"}</definedName>
    <definedName name="K" localSheetId="2" hidden="1">{#N/A,#N/A,FALSE,"Aging Summary";#N/A,#N/A,FALSE,"Ratio Analysis";#N/A,#N/A,FALSE,"Test 120 Day Accts";#N/A,#N/A,FALSE,"Tickmarks"}</definedName>
    <definedName name="K" hidden="1">{#N/A,#N/A,FALSE,"Aging Summary";#N/A,#N/A,FALSE,"Ratio Analysis";#N/A,#N/A,FALSE,"Test 120 Day Accts";#N/A,#N/A,FALSE,"Tickmarks"}</definedName>
    <definedName name="l" localSheetId="1" hidden="1">{#N/A,#N/A,FALSE,"Aging Summary";#N/A,#N/A,FALSE,"Ratio Analysis";#N/A,#N/A,FALSE,"Test 120 Day Accts";#N/A,#N/A,FALSE,"Tickmarks"}</definedName>
    <definedName name="l" localSheetId="3" hidden="1">{#N/A,#N/A,FALSE,"Aging Summary";#N/A,#N/A,FALSE,"Ratio Analysis";#N/A,#N/A,FALSE,"Test 120 Day Accts";#N/A,#N/A,FALSE,"Tickmarks"}</definedName>
    <definedName name="l" localSheetId="0" hidden="1">{#N/A,#N/A,FALSE,"Aging Summary";#N/A,#N/A,FALSE,"Ratio Analysis";#N/A,#N/A,FALSE,"Test 120 Day Accts";#N/A,#N/A,FALSE,"Tickmarks"}</definedName>
    <definedName name="l" localSheetId="2" hidden="1">{#N/A,#N/A,FALSE,"Aging Summary";#N/A,#N/A,FALSE,"Ratio Analysis";#N/A,#N/A,FALSE,"Test 120 Day Accts";#N/A,#N/A,FALSE,"Tickmarks"}</definedName>
    <definedName name="l" hidden="1">{#N/A,#N/A,FALSE,"Aging Summary";#N/A,#N/A,FALSE,"Ratio Analysis";#N/A,#N/A,FALSE,"Test 120 Day Accts";#N/A,#N/A,FALSE,"Tickmarks"}</definedName>
    <definedName name="LastSheet" hidden="1">"Fixed Asset Amort and  UCC 2"</definedName>
    <definedName name="LKASFDH" localSheetId="1" hidden="1">#REF!</definedName>
    <definedName name="LKASFDH" localSheetId="3" hidden="1">#REF!</definedName>
    <definedName name="LKASFDH" localSheetId="0" hidden="1">#REF!</definedName>
    <definedName name="LKASFDH" localSheetId="2" hidden="1">#REF!</definedName>
    <definedName name="LKASFDH" hidden="1">#REF!</definedName>
    <definedName name="m" localSheetId="1" hidden="1">{#N/A,#N/A,FALSE,"Aging Summary";#N/A,#N/A,FALSE,"Ratio Analysis";#N/A,#N/A,FALSE,"Test 120 Day Accts";#N/A,#N/A,FALSE,"Tickmarks"}</definedName>
    <definedName name="m" localSheetId="3" hidden="1">{#N/A,#N/A,FALSE,"Aging Summary";#N/A,#N/A,FALSE,"Ratio Analysis";#N/A,#N/A,FALSE,"Test 120 Day Accts";#N/A,#N/A,FALSE,"Tickmarks"}</definedName>
    <definedName name="m" localSheetId="0" hidden="1">{#N/A,#N/A,FALSE,"Aging Summary";#N/A,#N/A,FALSE,"Ratio Analysis";#N/A,#N/A,FALSE,"Test 120 Day Accts";#N/A,#N/A,FALSE,"Tickmarks"}</definedName>
    <definedName name="m" localSheetId="2" hidden="1">{#N/A,#N/A,FALSE,"Aging Summary";#N/A,#N/A,FALSE,"Ratio Analysis";#N/A,#N/A,FALSE,"Test 120 Day Accts";#N/A,#N/A,FALSE,"Tickmarks"}</definedName>
    <definedName name="m" hidden="1">{#N/A,#N/A,FALSE,"Aging Summary";#N/A,#N/A,FALSE,"Ratio Analysis";#N/A,#N/A,FALSE,"Test 120 Day Accts";#N/A,#N/A,FALSE,"Tickmarks"}</definedName>
    <definedName name="Main" localSheetId="1">#REF!</definedName>
    <definedName name="Main" localSheetId="3">#REF!</definedName>
    <definedName name="Main" localSheetId="0">#REF!</definedName>
    <definedName name="Main" localSheetId="2">#REF!</definedName>
    <definedName name="Main">#REF!</definedName>
    <definedName name="Max" localSheetId="1">#REF!</definedName>
    <definedName name="Max" localSheetId="3">#REF!</definedName>
    <definedName name="Max" localSheetId="0">#REF!</definedName>
    <definedName name="Max" localSheetId="2">#REF!</definedName>
    <definedName name="Max">#REF!</definedName>
    <definedName name="metricbridge" localSheetId="1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" localSheetId="3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" localSheetId="0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" localSheetId="2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1" localSheetId="1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1" localSheetId="3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1" localSheetId="0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1" localSheetId="2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1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in" localSheetId="1">#REF!</definedName>
    <definedName name="Min" localSheetId="3">#REF!</definedName>
    <definedName name="Min" localSheetId="0">#REF!</definedName>
    <definedName name="Min" localSheetId="2">#REF!</definedName>
    <definedName name="Min">#REF!</definedName>
    <definedName name="Mississauga">#REF!</definedName>
    <definedName name="Mississauga___St._Catherines">#REF!</definedName>
    <definedName name="mmm">#REF!</definedName>
    <definedName name="Mnum">#REF!</definedName>
    <definedName name="Month" localSheetId="1">#REF!</definedName>
    <definedName name="Month" localSheetId="3">#REF!</definedName>
    <definedName name="Month" localSheetId="0">#REF!</definedName>
    <definedName name="Month" localSheetId="2">#REF!</definedName>
    <definedName name="Month">#REF!</definedName>
    <definedName name="n" localSheetId="1" hidden="1">{#N/A,#N/A,FALSE,"Aging Summary";#N/A,#N/A,FALSE,"Ratio Analysis";#N/A,#N/A,FALSE,"Test 120 Day Accts";#N/A,#N/A,FALSE,"Tickmarks"}</definedName>
    <definedName name="n" localSheetId="3" hidden="1">{#N/A,#N/A,FALSE,"Aging Summary";#N/A,#N/A,FALSE,"Ratio Analysis";#N/A,#N/A,FALSE,"Test 120 Day Accts";#N/A,#N/A,FALSE,"Tickmarks"}</definedName>
    <definedName name="n" localSheetId="0" hidden="1">{#N/A,#N/A,FALSE,"Aging Summary";#N/A,#N/A,FALSE,"Ratio Analysis";#N/A,#N/A,FALSE,"Test 120 Day Accts";#N/A,#N/A,FALSE,"Tickmarks"}</definedName>
    <definedName name="n" localSheetId="2" hidden="1">{#N/A,#N/A,FALSE,"Aging Summary";#N/A,#N/A,FALSE,"Ratio Analysis";#N/A,#N/A,FALSE,"Test 120 Day Accts";#N/A,#N/A,FALSE,"Tickmarks"}</definedName>
    <definedName name="n" hidden="1">{#N/A,#N/A,FALSE,"Aging Summary";#N/A,#N/A,FALSE,"Ratio Analysis";#N/A,#N/A,FALSE,"Test 120 Day Accts";#N/A,#N/A,FALSE,"Tickmarks"}</definedName>
    <definedName name="NAMapping">IFERROR(INDEX(#REF!, MATCH("NA",#REF!, 0)),"n/a")</definedName>
    <definedName name="nnn">#REF!</definedName>
    <definedName name="nOfScoreFunctions" localSheetId="1">COUNTA(#REF!)-1</definedName>
    <definedName name="nOfScoreFunctions" localSheetId="3">COUNTA(#REF!)-1</definedName>
    <definedName name="nOfScoreFunctions" localSheetId="0">COUNTA(#REF!)-1</definedName>
    <definedName name="nOfScoreFunctions" localSheetId="2">COUNTA(#REF!)-1</definedName>
    <definedName name="nOfScoreFunctions">COUNTA(#REF!)-1</definedName>
    <definedName name="nVariables">10</definedName>
    <definedName name="NvsAnswerCol">"[B0096.xls]Sheet1!$A$8:$A$426"</definedName>
    <definedName name="NvsASD">"V2009-10-03"</definedName>
    <definedName name="NvsAutoDrillOk">"VY"</definedName>
    <definedName name="NvsElapsedTime">0.00299768518016208</definedName>
    <definedName name="NvsEndTime">40154.6928703704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"V"</definedName>
    <definedName name="NvsPanelEffdt">"V2006-01-01"</definedName>
    <definedName name="NvsPanelSetid">"VCTC01"</definedName>
    <definedName name="NvsReqBU">"VCONSO"</definedName>
    <definedName name="NvsReqBUOnly">"VN"</definedName>
    <definedName name="NvsTransLed">"VN"</definedName>
    <definedName name="NvsTreeASD">"V2009-10-03"</definedName>
    <definedName name="NvsValTbl.CURRENCY_CD">"CURRENCY_CD_TBL"</definedName>
    <definedName name="ofalse">INDEX(#REF!, MATCH("false",#REF!, 0))</definedName>
    <definedName name="oi" localSheetId="1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" localSheetId="3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" localSheetId="0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" localSheetId="2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o" localSheetId="1" hidden="1">{#N/A,#N/A,FALSE,"Aging Summary";#N/A,#N/A,FALSE,"Ratio Analysis";#N/A,#N/A,FALSE,"Test 120 Day Accts";#N/A,#N/A,FALSE,"Tickmarks"}</definedName>
    <definedName name="oo" localSheetId="3" hidden="1">{#N/A,#N/A,FALSE,"Aging Summary";#N/A,#N/A,FALSE,"Ratio Analysis";#N/A,#N/A,FALSE,"Test 120 Day Accts";#N/A,#N/A,FALSE,"Tickmarks"}</definedName>
    <definedName name="oo" localSheetId="0" hidden="1">{#N/A,#N/A,FALSE,"Aging Summary";#N/A,#N/A,FALSE,"Ratio Analysis";#N/A,#N/A,FALSE,"Test 120 Day Accts";#N/A,#N/A,FALSE,"Tickmarks"}</definedName>
    <definedName name="oo" localSheetId="2" hidden="1">{#N/A,#N/A,FALSE,"Aging Summary";#N/A,#N/A,FALSE,"Ratio Analysis";#N/A,#N/A,FALSE,"Test 120 Day Accts";#N/A,#N/A,FALSE,"Tickmarks"}</definedName>
    <definedName name="oo" hidden="1">{#N/A,#N/A,FALSE,"Aging Summary";#N/A,#N/A,FALSE,"Ratio Analysis";#N/A,#N/A,FALSE,"Test 120 Day Accts";#N/A,#N/A,FALSE,"Tickmarks"}</definedName>
    <definedName name="Order" hidden="1">255</definedName>
    <definedName name="otrue">INDEX(#REF!, MATCH("true",#REF!, 0))</definedName>
    <definedName name="p" localSheetId="1" hidden="1">{#N/A,#N/A,FALSE,"Aging Summary";#N/A,#N/A,FALSE,"Ratio Analysis";#N/A,#N/A,FALSE,"Test 120 Day Accts";#N/A,#N/A,FALSE,"Tickmarks"}</definedName>
    <definedName name="p" localSheetId="3" hidden="1">{#N/A,#N/A,FALSE,"Aging Summary";#N/A,#N/A,FALSE,"Ratio Analysis";#N/A,#N/A,FALSE,"Test 120 Day Accts";#N/A,#N/A,FALSE,"Tickmarks"}</definedName>
    <definedName name="p" localSheetId="0" hidden="1">{#N/A,#N/A,FALSE,"Aging Summary";#N/A,#N/A,FALSE,"Ratio Analysis";#N/A,#N/A,FALSE,"Test 120 Day Accts";#N/A,#N/A,FALSE,"Tickmarks"}</definedName>
    <definedName name="p" localSheetId="2" hidden="1">{#N/A,#N/A,FALSE,"Aging Summary";#N/A,#N/A,FALSE,"Ratio Analysis";#N/A,#N/A,FALSE,"Test 120 Day Accts";#N/A,#N/A,FALSE,"Tickmarks"}</definedName>
    <definedName name="p" hidden="1">{#N/A,#N/A,FALSE,"Aging Summary";#N/A,#N/A,FALSE,"Ratio Analysis";#N/A,#N/A,FALSE,"Test 120 Day Accts";#N/A,#N/A,FALSE,"Tickmarks"}</definedName>
    <definedName name="Pages2000b" localSheetId="1">#REF!,#REF!,#REF!,#REF!,#REF!,#REF!,#REF!</definedName>
    <definedName name="Pages2000b" localSheetId="3">#REF!,#REF!,#REF!,#REF!,#REF!,#REF!,#REF!</definedName>
    <definedName name="Pages2000b" localSheetId="0">#REF!,#REF!,#REF!,#REF!,#REF!,#REF!,#REF!</definedName>
    <definedName name="Pages2000b" localSheetId="2">#REF!,#REF!,#REF!,#REF!,#REF!,#REF!,#REF!</definedName>
    <definedName name="Pages2000b">#REF!,#REF!,#REF!,#REF!,#REF!,#REF!,#REF!</definedName>
    <definedName name="PagesAll" localSheetId="1">#REF!,#REF!,#REF!,#REF!,#REF!,#REF!,#REF!,#REF!,#REF!,#REF!,#REF!,#REF!</definedName>
    <definedName name="PagesAll" localSheetId="3">#REF!,#REF!,#REF!,#REF!,#REF!,#REF!,#REF!,#REF!,#REF!,#REF!,#REF!,#REF!</definedName>
    <definedName name="PagesAll" localSheetId="0">#REF!,#REF!,#REF!,#REF!,#REF!,#REF!,#REF!,#REF!,#REF!,#REF!,#REF!,#REF!</definedName>
    <definedName name="PagesAll" localSheetId="2">#REF!,#REF!,#REF!,#REF!,#REF!,#REF!,#REF!,#REF!,#REF!,#REF!,#REF!,#REF!</definedName>
    <definedName name="PagesAll">#REF!,#REF!,#REF!,#REF!,#REF!,#REF!,#REF!,#REF!,#REF!,#REF!,#REF!,#REF!</definedName>
    <definedName name="pp" localSheetId="1" hidden="1">{#N/A,#N/A,FALSE,"Aging Summary";#N/A,#N/A,FALSE,"Ratio Analysis";#N/A,#N/A,FALSE,"Test 120 Day Accts";#N/A,#N/A,FALSE,"Tickmarks"}</definedName>
    <definedName name="pp" localSheetId="3" hidden="1">{#N/A,#N/A,FALSE,"Aging Summary";#N/A,#N/A,FALSE,"Ratio Analysis";#N/A,#N/A,FALSE,"Test 120 Day Accts";#N/A,#N/A,FALSE,"Tickmarks"}</definedName>
    <definedName name="pp" localSheetId="0" hidden="1">{#N/A,#N/A,FALSE,"Aging Summary";#N/A,#N/A,FALSE,"Ratio Analysis";#N/A,#N/A,FALSE,"Test 120 Day Accts";#N/A,#N/A,FALSE,"Tickmarks"}</definedName>
    <definedName name="pp" localSheetId="2" hidden="1">{#N/A,#N/A,FALSE,"Aging Summary";#N/A,#N/A,FALSE,"Ratio Analysis";#N/A,#N/A,FALSE,"Test 120 Day Accts";#N/A,#N/A,FALSE,"Tickmarks"}</definedName>
    <definedName name="pp" hidden="1">{#N/A,#N/A,FALSE,"Aging Summary";#N/A,#N/A,FALSE,"Ratio Analysis";#N/A,#N/A,FALSE,"Test 120 Day Accts";#N/A,#N/A,FALSE,"Tickmarks"}</definedName>
    <definedName name="_xlnm.Print_Area">#REF!</definedName>
    <definedName name="qbs_table">#REF!</definedName>
    <definedName name="Retearn" localSheetId="1">#REF!</definedName>
    <definedName name="Retearn" localSheetId="3">#REF!</definedName>
    <definedName name="Retearn" localSheetId="0">#REF!</definedName>
    <definedName name="Retearn" localSheetId="2">#REF!</definedName>
    <definedName name="Retearn">#REF!</definedName>
    <definedName name="rr" localSheetId="1" hidden="1">{#N/A,#N/A,FALSE,"Aging Summary";#N/A,#N/A,FALSE,"Ratio Analysis";#N/A,#N/A,FALSE,"Test 120 Day Accts";#N/A,#N/A,FALSE,"Tickmarks"}</definedName>
    <definedName name="rr" localSheetId="3" hidden="1">{#N/A,#N/A,FALSE,"Aging Summary";#N/A,#N/A,FALSE,"Ratio Analysis";#N/A,#N/A,FALSE,"Test 120 Day Accts";#N/A,#N/A,FALSE,"Tickmarks"}</definedName>
    <definedName name="rr" localSheetId="0" hidden="1">{#N/A,#N/A,FALSE,"Aging Summary";#N/A,#N/A,FALSE,"Ratio Analysis";#N/A,#N/A,FALSE,"Test 120 Day Accts";#N/A,#N/A,FALSE,"Tickmarks"}</definedName>
    <definedName name="rr" localSheetId="2" hidden="1">{#N/A,#N/A,FALSE,"Aging Summary";#N/A,#N/A,FALSE,"Ratio Analysis";#N/A,#N/A,FALSE,"Test 120 Day Accts";#N/A,#N/A,FALSE,"Tickmarks"}</definedName>
    <definedName name="rr" hidden="1">{#N/A,#N/A,FALSE,"Aging Summary";#N/A,#N/A,FALSE,"Ratio Analysis";#N/A,#N/A,FALSE,"Test 120 Day Accts";#N/A,#N/A,FALSE,"Tickmarks"}</definedName>
    <definedName name="rrr">#REF!</definedName>
    <definedName name="rtyr" localSheetId="1" hidden="1">{#N/A,#N/A,FALSE,"Aging Summary";#N/A,#N/A,FALSE,"Ratio Analysis";#N/A,#N/A,FALSE,"Test 120 Day Accts";#N/A,#N/A,FALSE,"Tickmarks"}</definedName>
    <definedName name="rtyr" localSheetId="3" hidden="1">{#N/A,#N/A,FALSE,"Aging Summary";#N/A,#N/A,FALSE,"Ratio Analysis";#N/A,#N/A,FALSE,"Test 120 Day Accts";#N/A,#N/A,FALSE,"Tickmarks"}</definedName>
    <definedName name="rtyr" localSheetId="0" hidden="1">{#N/A,#N/A,FALSE,"Aging Summary";#N/A,#N/A,FALSE,"Ratio Analysis";#N/A,#N/A,FALSE,"Test 120 Day Accts";#N/A,#N/A,FALSE,"Tickmarks"}</definedName>
    <definedName name="rtyr" localSheetId="2" hidden="1">{#N/A,#N/A,FALSE,"Aging Summary";#N/A,#N/A,FALSE,"Ratio Analysis";#N/A,#N/A,FALSE,"Test 120 Day Accts";#N/A,#N/A,FALSE,"Tickmarks"}</definedName>
    <definedName name="rtyr" hidden="1">{#N/A,#N/A,FALSE,"Aging Summary";#N/A,#N/A,FALSE,"Ratio Analysis";#N/A,#N/A,FALSE,"Test 120 Day Accts";#N/A,#N/A,FALSE,"Tickmarks"}</definedName>
    <definedName name="Scenario" localSheetId="1">#REF!</definedName>
    <definedName name="Scenario" localSheetId="3">#REF!</definedName>
    <definedName name="Scenario" localSheetId="0">#REF!</definedName>
    <definedName name="Scenario" localSheetId="2">#REF!</definedName>
    <definedName name="Scenario">#REF!</definedName>
    <definedName name="ScoreFunctions" localSheetId="1">OFFSET(#REF!, 1, 0, Enersource!nOfScoreFunctions, 1)</definedName>
    <definedName name="ScoreFunctions" localSheetId="3">OFFSET(#REF!, 1, 0, Guelph!nOfScoreFunctions, 1)</definedName>
    <definedName name="ScoreFunctions" localSheetId="0">OFFSET(#REF!, 1, 0, 'Horizon Utility'!nOfScoreFunctions, 1)</definedName>
    <definedName name="ScoreFunctions" localSheetId="2">OFFSET(#REF!, 1, 0, 'Hydroone Brampton'!nOfScoreFunctions, 1)</definedName>
    <definedName name="ScoreFunctions">OFFSET(#REF!, 1, 0, nOfScoreFunctions, 1)</definedName>
    <definedName name="SCriteria" localSheetId="1">#REF!</definedName>
    <definedName name="SCriteria" localSheetId="3">#REF!</definedName>
    <definedName name="SCriteria" localSheetId="0">#REF!</definedName>
    <definedName name="SCriteria" localSheetId="2">#REF!</definedName>
    <definedName name="SCriteria">#REF!</definedName>
    <definedName name="sFunction" localSheetId="1">#REF!</definedName>
    <definedName name="sFunction" localSheetId="3">#REF!</definedName>
    <definedName name="sFunction" localSheetId="0">#REF!</definedName>
    <definedName name="sFunction" localSheetId="2">#REF!</definedName>
    <definedName name="sFunction">#REF!</definedName>
    <definedName name="Sort" localSheetId="1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Sort" localSheetId="3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Sort" localSheetId="0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Sort" localSheetId="2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Sort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sss">#REF!</definedName>
    <definedName name="St._Catherines">#REF!</definedName>
    <definedName name="StartYear" localSheetId="1">#REF!</definedName>
    <definedName name="StartYear" localSheetId="3">#REF!</definedName>
    <definedName name="StartYear" localSheetId="0">#REF!</definedName>
    <definedName name="StartYear" localSheetId="2">#REF!</definedName>
    <definedName name="StartYear">#REF!</definedName>
    <definedName name="sub_table">#REF!</definedName>
    <definedName name="TableReportAll" localSheetId="1">#REF!,#REF!,#REF!</definedName>
    <definedName name="TableReportAll" localSheetId="3">#REF!,#REF!,#REF!</definedName>
    <definedName name="TableReportAll" localSheetId="0">#REF!,#REF!,#REF!</definedName>
    <definedName name="TableReportAll" localSheetId="2">#REF!,#REF!,#REF!</definedName>
    <definedName name="TableReportAll">#REF!,#REF!,#REF!</definedName>
    <definedName name="Target" localSheetId="1">#REF!</definedName>
    <definedName name="Target" localSheetId="3">#REF!</definedName>
    <definedName name="Target" localSheetId="0">#REF!</definedName>
    <definedName name="Target" localSheetId="2">#REF!</definedName>
    <definedName name="Target">#REF!</definedName>
    <definedName name="test" localSheetId="1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test" localSheetId="3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test" localSheetId="0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test" localSheetId="2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test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test2" localSheetId="1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test2" localSheetId="3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test2" localSheetId="0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test2" localSheetId="2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test2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TestYear" localSheetId="1">#REF!</definedName>
    <definedName name="TestYear" localSheetId="3">#REF!</definedName>
    <definedName name="TestYear" localSheetId="0">#REF!</definedName>
    <definedName name="TestYear" localSheetId="2">#REF!</definedName>
    <definedName name="TestYear">#REF!</definedName>
    <definedName name="TM1REBUILDOPTION">1</definedName>
    <definedName name="Total_Email_Users_to_Migrate" localSheetId="1">#REF!</definedName>
    <definedName name="Total_Email_Users_to_Migrate" localSheetId="3">#REF!</definedName>
    <definedName name="Total_Email_Users_to_Migrate" localSheetId="0">#REF!</definedName>
    <definedName name="Total_Email_Users_to_Migrate" localSheetId="2">#REF!</definedName>
    <definedName name="Total_Email_Users_to_Migrate">#REF!</definedName>
    <definedName name="tretert" hidden="1">#REF!</definedName>
    <definedName name="tryytry" localSheetId="1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ryytry" localSheetId="3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ryytry" localSheetId="0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ryytry" localSheetId="2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ryytry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T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" localSheetId="3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" localSheetId="2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t" localSheetId="1" hidden="1">{#N/A,#N/A,FALSE,"Aging Summary";#N/A,#N/A,FALSE,"Ratio Analysis";#N/A,#N/A,FALSE,"Test 120 Day Accts";#N/A,#N/A,FALSE,"Tickmarks"}</definedName>
    <definedName name="ttt" localSheetId="3" hidden="1">{#N/A,#N/A,FALSE,"Aging Summary";#N/A,#N/A,FALSE,"Ratio Analysis";#N/A,#N/A,FALSE,"Test 120 Day Accts";#N/A,#N/A,FALSE,"Tickmarks"}</definedName>
    <definedName name="ttt" localSheetId="0" hidden="1">{#N/A,#N/A,FALSE,"Aging Summary";#N/A,#N/A,FALSE,"Ratio Analysis";#N/A,#N/A,FALSE,"Test 120 Day Accts";#N/A,#N/A,FALSE,"Tickmarks"}</definedName>
    <definedName name="ttt" localSheetId="2" hidden="1">{#N/A,#N/A,FALSE,"Aging Summary";#N/A,#N/A,FALSE,"Ratio Analysis";#N/A,#N/A,FALSE,"Test 120 Day Accts";#N/A,#N/A,FALSE,"Tickmarks"}</definedName>
    <definedName name="ttt" hidden="1">{#N/A,#N/A,FALSE,"Aging Summary";#N/A,#N/A,FALSE,"Ratio Analysis";#N/A,#N/A,FALSE,"Test 120 Day Accts";#N/A,#N/A,FALSE,"Tickmarks"}</definedName>
    <definedName name="tutu" hidden="1">#REF!</definedName>
    <definedName name="USD">#REF!</definedName>
    <definedName name="uu" localSheetId="1" hidden="1">{#N/A,#N/A,FALSE,"Aging Summary";#N/A,#N/A,FALSE,"Ratio Analysis";#N/A,#N/A,FALSE,"Test 120 Day Accts";#N/A,#N/A,FALSE,"Tickmarks"}</definedName>
    <definedName name="uu" localSheetId="3" hidden="1">{#N/A,#N/A,FALSE,"Aging Summary";#N/A,#N/A,FALSE,"Ratio Analysis";#N/A,#N/A,FALSE,"Test 120 Day Accts";#N/A,#N/A,FALSE,"Tickmarks"}</definedName>
    <definedName name="uu" localSheetId="0" hidden="1">{#N/A,#N/A,FALSE,"Aging Summary";#N/A,#N/A,FALSE,"Ratio Analysis";#N/A,#N/A,FALSE,"Test 120 Day Accts";#N/A,#N/A,FALSE,"Tickmarks"}</definedName>
    <definedName name="uu" localSheetId="2" hidden="1">{#N/A,#N/A,FALSE,"Aging Summary";#N/A,#N/A,FALSE,"Ratio Analysis";#N/A,#N/A,FALSE,"Test 120 Day Accts";#N/A,#N/A,FALSE,"Tickmarks"}</definedName>
    <definedName name="uu" hidden="1">{#N/A,#N/A,FALSE,"Aging Summary";#N/A,#N/A,FALSE,"Ratio Analysis";#N/A,#N/A,FALSE,"Test 120 Day Accts";#N/A,#N/A,FALSE,"Tickmarks"}</definedName>
    <definedName name="uuu" hidden="1">#REF!</definedName>
    <definedName name="uuuu" localSheetId="1" hidden="1">{#N/A,#N/A,FALSE,"Aging Summary";#N/A,#N/A,FALSE,"Ratio Analysis";#N/A,#N/A,FALSE,"Test 120 Day Accts";#N/A,#N/A,FALSE,"Tickmarks"}</definedName>
    <definedName name="uuuu" localSheetId="3" hidden="1">{#N/A,#N/A,FALSE,"Aging Summary";#N/A,#N/A,FALSE,"Ratio Analysis";#N/A,#N/A,FALSE,"Test 120 Day Accts";#N/A,#N/A,FALSE,"Tickmarks"}</definedName>
    <definedName name="uuuu" localSheetId="0" hidden="1">{#N/A,#N/A,FALSE,"Aging Summary";#N/A,#N/A,FALSE,"Ratio Analysis";#N/A,#N/A,FALSE,"Test 120 Day Accts";#N/A,#N/A,FALSE,"Tickmarks"}</definedName>
    <definedName name="uuuu" localSheetId="2" hidden="1">{#N/A,#N/A,FALSE,"Aging Summary";#N/A,#N/A,FALSE,"Ratio Analysis";#N/A,#N/A,FALSE,"Test 120 Day Accts";#N/A,#N/A,FALSE,"Tickmarks"}</definedName>
    <definedName name="uuuu" hidden="1">{#N/A,#N/A,FALSE,"Aging Summary";#N/A,#N/A,FALSE,"Ratio Analysis";#N/A,#N/A,FALSE,"Test 120 Day Accts";#N/A,#N/A,FALSE,"Tickmarks"}</definedName>
    <definedName name="v">#REF!</definedName>
    <definedName name="VARIANCECOMMENTS">#REF!</definedName>
    <definedName name="Vaughan">#REF!</definedName>
    <definedName name="Vaughan___Hamilton">#REF!</definedName>
    <definedName name="Vaughan___Mississauga">#REF!</definedName>
    <definedName name="Vaughan___St._Catherines">#REF!</definedName>
    <definedName name="vbbbbbbbbb" localSheetId="1" hidden="1">{#N/A,#N/A,FALSE,"Aging Summary";#N/A,#N/A,FALSE,"Ratio Analysis";#N/A,#N/A,FALSE,"Test 120 Day Accts";#N/A,#N/A,FALSE,"Tickmarks"}</definedName>
    <definedName name="vbbbbbbbbb" localSheetId="3" hidden="1">{#N/A,#N/A,FALSE,"Aging Summary";#N/A,#N/A,FALSE,"Ratio Analysis";#N/A,#N/A,FALSE,"Test 120 Day Accts";#N/A,#N/A,FALSE,"Tickmarks"}</definedName>
    <definedName name="vbbbbbbbbb" localSheetId="0" hidden="1">{#N/A,#N/A,FALSE,"Aging Summary";#N/A,#N/A,FALSE,"Ratio Analysis";#N/A,#N/A,FALSE,"Test 120 Day Accts";#N/A,#N/A,FALSE,"Tickmarks"}</definedName>
    <definedName name="vbbbbbbbbb" localSheetId="2" hidden="1">{#N/A,#N/A,FALSE,"Aging Summary";#N/A,#N/A,FALSE,"Ratio Analysis";#N/A,#N/A,FALSE,"Test 120 Day Accts";#N/A,#N/A,FALSE,"Tickmarks"}</definedName>
    <definedName name="vbbbbbbbbb" hidden="1">{#N/A,#N/A,FALSE,"Aging Summary";#N/A,#N/A,FALSE,"Ratio Analysis";#N/A,#N/A,FALSE,"Test 120 Day Accts";#N/A,#N/A,FALSE,"Tickmarks"}</definedName>
    <definedName name="VOLVERC" localSheetId="1">#REF!</definedName>
    <definedName name="VOLVERC" localSheetId="3">#REF!</definedName>
    <definedName name="VOLVERC" localSheetId="0">#REF!</definedName>
    <definedName name="VOLVERC" localSheetId="2">#REF!</definedName>
    <definedName name="VOLVERC">#REF!</definedName>
    <definedName name="w" localSheetId="1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" localSheetId="3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" localSheetId="0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" localSheetId="2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IP_ACCRUAL" localSheetId="1">#REF!</definedName>
    <definedName name="WIP_ACCRUAL" localSheetId="3">#REF!</definedName>
    <definedName name="WIP_ACCRUAL" localSheetId="0">#REF!</definedName>
    <definedName name="WIP_ACCRUAL" localSheetId="2">#REF!</definedName>
    <definedName name="WIP_ACCRUAL">#REF!</definedName>
    <definedName name="Working_Version">"Retrieve_1"</definedName>
    <definedName name="wrn.5._.Year._.Plan." localSheetId="1" hidden="1">{#N/A,#N/A,FALSE,"Cover";#N/A,#N/A,FALSE,"Key Assumptions";#N/A,#N/A,FALSE,"Assum1";#N/A,#N/A,FALSE,"Revenue";#N/A,#N/A,FALSE,"Operating Income";#N/A,#N/A,FALSE,"Capital employed";#N/A,#N/A,FALSE,"Cap Emp WS"}</definedName>
    <definedName name="wrn.5._.Year._.Plan." localSheetId="3" hidden="1">{#N/A,#N/A,FALSE,"Cover";#N/A,#N/A,FALSE,"Key Assumptions";#N/A,#N/A,FALSE,"Assum1";#N/A,#N/A,FALSE,"Revenue";#N/A,#N/A,FALSE,"Operating Income";#N/A,#N/A,FALSE,"Capital employed";#N/A,#N/A,FALSE,"Cap Emp WS"}</definedName>
    <definedName name="wrn.5._.Year._.Plan." localSheetId="0" hidden="1">{#N/A,#N/A,FALSE,"Cover";#N/A,#N/A,FALSE,"Key Assumptions";#N/A,#N/A,FALSE,"Assum1";#N/A,#N/A,FALSE,"Revenue";#N/A,#N/A,FALSE,"Operating Income";#N/A,#N/A,FALSE,"Capital employed";#N/A,#N/A,FALSE,"Cap Emp WS"}</definedName>
    <definedName name="wrn.5._.Year._.Plan." localSheetId="2" hidden="1">{#N/A,#N/A,FALSE,"Cover";#N/A,#N/A,FALSE,"Key Assumptions";#N/A,#N/A,FALSE,"Assum1";#N/A,#N/A,FALSE,"Revenue";#N/A,#N/A,FALSE,"Operating Income";#N/A,#N/A,FALSE,"Capital employed";#N/A,#N/A,FALSE,"Cap Emp WS"}</definedName>
    <definedName name="wrn.5._.Year._.Plan." hidden="1">{#N/A,#N/A,FALSE,"Cover";#N/A,#N/A,FALSE,"Key Assumptions";#N/A,#N/A,FALSE,"Assum1";#N/A,#N/A,FALSE,"Revenue";#N/A,#N/A,FALSE,"Operating Income";#N/A,#N/A,FALSE,"Capital employed";#N/A,#N/A,FALSE,"Cap Emp WS"}</definedName>
    <definedName name="wrn.AccumDepr." localSheetId="1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" localSheetId="3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" localSheetId="0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" localSheetId="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localSheetId="3" hidden="1">{#N/A,#N/A,FALSE,"Aging Summary";#N/A,#N/A,FALSE,"Ratio Analysis";#N/A,#N/A,FALSE,"Test 120 Day Accts";#N/A,#N/A,FALSE,"Tickmarks"}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ppendixes._.for._.OEB." localSheetId="1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ppendixes._.for._.OEB." localSheetId="3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ppendixes._.for._.OEB." localSheetId="0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ppendixes._.for._.OEB." localSheetId="2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ppendixes._.for._.OEB.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backups._.for._.appendixes." localSheetId="1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ckups._.for._.appendixes." localSheetId="3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ckups._.for._.appendixes." localSheetId="0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ckups._.for._.appendixes." localSheetId="2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ckups._.for._.appendixes.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compare." localSheetId="1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localSheetId="3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localSheetId="0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localSheetId="2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localSheetId="1" hidden="1">{"year1",#N/A,FALSE,"compare";"year2",#N/A,FALSE,"compare";"year3",#N/A,FALSE,"compare";"year4",#N/A,FALSE,"compare";"year5",#N/A,FALSE,"compare"}</definedName>
    <definedName name="wrn.compare5yrs." localSheetId="3" hidden="1">{"year1",#N/A,FALSE,"compare";"year2",#N/A,FALSE,"compare";"year3",#N/A,FALSE,"compare";"year4",#N/A,FALSE,"compare";"year5",#N/A,FALSE,"compare"}</definedName>
    <definedName name="wrn.compare5yrs." localSheetId="0" hidden="1">{"year1",#N/A,FALSE,"compare";"year2",#N/A,FALSE,"compare";"year3",#N/A,FALSE,"compare";"year4",#N/A,FALSE,"compare";"year5",#N/A,FALSE,"compare"}</definedName>
    <definedName name="wrn.compare5yrs." localSheetId="2" hidden="1">{"year1",#N/A,FALSE,"compare";"year2",#N/A,FALSE,"compare";"year3",#N/A,FALSE,"compare";"year4",#N/A,FALSE,"compare";"year5",#N/A,FALSE,"compare"}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mplete._.Report." localSheetId="1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Research &amp; Development";#N/A,#N/A,FALSE,"E.9 New Business Development";#N/A,#N/A,FALSE,"E.10 Tax Information";#N/A,#N/A,FALSE,"A.2 President's Measures"}</definedName>
    <definedName name="wrn.Complete._.Report." localSheetId="3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Research &amp; Development";#N/A,#N/A,FALSE,"E.9 New Business Development";#N/A,#N/A,FALSE,"E.10 Tax Information";#N/A,#N/A,FALSE,"A.2 President's Measures"}</definedName>
    <definedName name="wrn.Complete._.Report." localSheetId="0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Research &amp; Development";#N/A,#N/A,FALSE,"E.9 New Business Development";#N/A,#N/A,FALSE,"E.10 Tax Information";#N/A,#N/A,FALSE,"A.2 President's Measures"}</definedName>
    <definedName name="wrn.Complete._.Report." localSheetId="2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Research &amp; Development";#N/A,#N/A,FALSE,"E.9 New Business Development";#N/A,#N/A,FALSE,"E.10 Tax Information";#N/A,#N/A,FALSE,"A.2 President's Measures"}</definedName>
    <definedName name="wrn.Complete._.Report.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Research &amp; Development";#N/A,#N/A,FALSE,"E.9 New Business Development";#N/A,#N/A,FALSE,"E.10 Tax Information";#N/A,#N/A,FALSE,"A.2 President's Measures"}</definedName>
    <definedName name="wrn.Coprorate._.Package." localSheetId="1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rn.Coprorate._.Package." localSheetId="3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rn.Coprorate._.Package." localSheetId="0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rn.Coprorate._.Package." localSheetId="2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rn.Coprorate._.Package.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rn.costs." localSheetId="1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localSheetId="3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localSheetId="0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localSheetId="2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urrent._.Year._.Plan._.Only." localSheetId="1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wrn.Current._.Year._.Plan._.Only." localSheetId="3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wrn.Current._.Year._.Plan._.Only." localSheetId="0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wrn.Current._.Year._.Plan._.Only." localSheetId="2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wrn.Current._.Year._.Plan._.Only.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wrn.custadds_volumes." localSheetId="1" hidden="1">{"datatable",#N/A,FALSE,"Cust.Adds_Volumes"}</definedName>
    <definedName name="wrn.custadds_volumes." localSheetId="3" hidden="1">{"datatable",#N/A,FALSE,"Cust.Adds_Volumes"}</definedName>
    <definedName name="wrn.custadds_volumes." localSheetId="0" hidden="1">{"datatable",#N/A,FALSE,"Cust.Adds_Volumes"}</definedName>
    <definedName name="wrn.custadds_volumes." localSheetId="2" hidden="1">{"datatable",#N/A,FALSE,"Cust.Adds_Volumes"}</definedName>
    <definedName name="wrn.custadds_volumes." hidden="1">{"datatable",#N/A,FALSE,"Cust.Adds_Volumes"}</definedName>
    <definedName name="wrn.Depreciation._.Expense." localSheetId="1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" localSheetId="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" localSheetId="0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" localSheetId="2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Effective._.Capital._.Expenditures." localSheetId="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" localSheetId="3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" localSheetId="0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" localSheetId="2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xception._.Report." localSheetId="1" hidden="1">{#N/A,#N/A,FALSE,"Exception Report"}</definedName>
    <definedName name="wrn.Exception._.Report." localSheetId="3" hidden="1">{#N/A,#N/A,FALSE,"Exception Report"}</definedName>
    <definedName name="wrn.Exception._.Report." localSheetId="0" hidden="1">{#N/A,#N/A,FALSE,"Exception Report"}</definedName>
    <definedName name="wrn.Exception._.Report." localSheetId="2" hidden="1">{#N/A,#N/A,FALSE,"Exception Report"}</definedName>
    <definedName name="wrn.Exception._.Report." hidden="1">{#N/A,#N/A,FALSE,"Exception Report"}</definedName>
    <definedName name="wrn.Five._.Year._.Plan." localSheetId="1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wrn.Five._.Year._.Plan." localSheetId="3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wrn.Five._.Year._.Plan." localSheetId="0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wrn.Five._.Year._.Plan." localSheetId="2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wrn.Five._.Year._.Plan.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wrn.Full._.Business._.Plan._.Package." localSheetId="1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Full._.Business._.Plan._.Package." localSheetId="3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Full._.Business._.Plan._.Package." localSheetId="0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Full._.Business._.Plan._.Package." localSheetId="2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Full._.Business._.Plan._.Package.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Gross._.PPE.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" localSheetId="3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" localSheetId="2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income." localSheetId="1" hidden="1">{"income",#N/A,FALSE,"income_statement"}</definedName>
    <definedName name="wrn.income." localSheetId="3" hidden="1">{"income",#N/A,FALSE,"income_statement"}</definedName>
    <definedName name="wrn.income." localSheetId="0" hidden="1">{"income",#N/A,FALSE,"income_statement"}</definedName>
    <definedName name="wrn.income." localSheetId="2" hidden="1">{"income",#N/A,FALSE,"income_statement"}</definedName>
    <definedName name="wrn.income." hidden="1">{"income",#N/A,FALSE,"income_statement"}</definedName>
    <definedName name="wrn.Input._.Items." localSheetId="1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" localSheetId="3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" localSheetId="0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" localSheetId="2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OMreport." localSheetId="1" hidden="1">{"OM_data",#N/A,FALSE,"O&amp;M Data Table";"OM_regulatory_adjustments",#N/A,FALSE,"O&amp;M Data Table";"OM_select_data",#N/A,FALSE,"O&amp;M Data Table"}</definedName>
    <definedName name="wrn.OMreport." localSheetId="3" hidden="1">{"OM_data",#N/A,FALSE,"O&amp;M Data Table";"OM_regulatory_adjustments",#N/A,FALSE,"O&amp;M Data Table";"OM_select_data",#N/A,FALSE,"O&amp;M Data Table"}</definedName>
    <definedName name="wrn.OMreport." localSheetId="0" hidden="1">{"OM_data",#N/A,FALSE,"O&amp;M Data Table";"OM_regulatory_adjustments",#N/A,FALSE,"O&amp;M Data Table";"OM_select_data",#N/A,FALSE,"O&amp;M Data Table"}</definedName>
    <definedName name="wrn.OMreport." localSheetId="2" hidden="1">{"OM_data",#N/A,FALSE,"O&amp;M Data Table";"OM_regulatory_adjustments",#N/A,FALSE,"O&amp;M Data Table";"OM_select_data",#N/A,FALSE,"O&amp;M Data Table"}</definedName>
    <definedName name="wrn.OMreport." hidden="1">{"OM_data",#N/A,FALSE,"O&amp;M Data Table";"OM_regulatory_adjustments",#N/A,FALSE,"O&amp;M Data Table";"OM_select_data",#N/A,FALSE,"O&amp;M Data Table"}</definedName>
    <definedName name="wrn.Plan._.Support._.Only." localSheetId="1" hidden="1">{#N/A,#N/A,FALSE,"Part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Plan._.Support._.Only." localSheetId="3" hidden="1">{#N/A,#N/A,FALSE,"Part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Plan._.Support._.Only." localSheetId="0" hidden="1">{#N/A,#N/A,FALSE,"Part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Plan._.Support._.Only." localSheetId="2" hidden="1">{#N/A,#N/A,FALSE,"Part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Plan._.Support._.Only." hidden="1">{#N/A,#N/A,FALSE,"Part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Preliminary._.Plan." localSheetId="1" hidden="1">{#N/A,#N/A,FALSE,"Part E";#N/A,#N/A,FALSE,"E.1 Prelim Earnings Plan"}</definedName>
    <definedName name="wrn.Preliminary._.Plan." localSheetId="3" hidden="1">{#N/A,#N/A,FALSE,"Part E";#N/A,#N/A,FALSE,"E.1 Prelim Earnings Plan"}</definedName>
    <definedName name="wrn.Preliminary._.Plan." localSheetId="0" hidden="1">{#N/A,#N/A,FALSE,"Part E";#N/A,#N/A,FALSE,"E.1 Prelim Earnings Plan"}</definedName>
    <definedName name="wrn.Preliminary._.Plan." localSheetId="2" hidden="1">{#N/A,#N/A,FALSE,"Part E";#N/A,#N/A,FALSE,"E.1 Prelim Earnings Plan"}</definedName>
    <definedName name="wrn.Preliminary._.Plan." hidden="1">{#N/A,#N/A,FALSE,"Part E";#N/A,#N/A,FALSE,"E.1 Prelim Earnings Plan"}</definedName>
    <definedName name="wrn.President._.Report." localSheetId="1" hidden="1">{#N/A,#N/A,FALSE,"President's Cover";#N/A,#N/A,FALSE,"A.1 1998 Objectives";#N/A,#N/A,FALSE,"A.2 President's Measures";#N/A,#N/A,FALSE,"A.3 Commentary"}</definedName>
    <definedName name="wrn.President._.Report." localSheetId="3" hidden="1">{#N/A,#N/A,FALSE,"President's Cover";#N/A,#N/A,FALSE,"A.1 1998 Objectives";#N/A,#N/A,FALSE,"A.2 President's Measures";#N/A,#N/A,FALSE,"A.3 Commentary"}</definedName>
    <definedName name="wrn.President._.Report." localSheetId="0" hidden="1">{#N/A,#N/A,FALSE,"President's Cover";#N/A,#N/A,FALSE,"A.1 1998 Objectives";#N/A,#N/A,FALSE,"A.2 President's Measures";#N/A,#N/A,FALSE,"A.3 Commentary"}</definedName>
    <definedName name="wrn.President._.Report." localSheetId="2" hidden="1">{#N/A,#N/A,FALSE,"President's Cover";#N/A,#N/A,FALSE,"A.1 1998 Objectives";#N/A,#N/A,FALSE,"A.2 President's Measures";#N/A,#N/A,FALSE,"A.3 Commentary"}</definedName>
    <definedName name="wrn.President._.Report." hidden="1">{#N/A,#N/A,FALSE,"President's Cover";#N/A,#N/A,FALSE,"A.1 1998 Objectives";#N/A,#N/A,FALSE,"A.2 President's Measures";#N/A,#N/A,FALSE,"A.3 Commentary"}</definedName>
    <definedName name="wrn.Quarter._.1._.Forecast." localSheetId="1" hidden="1">{#N/A,#N/A,FALSE,"Forecast Cover";#N/A,#N/A,FALSE,"D.1 Bal. Sheet";#N/A,#N/A,FALSE,"D.2 Income Statement";#N/A,#N/A,FALSE,"D.3 Quarterly Forecast";#N/A,#N/A,FALSE,"E.3 Monthly Forecast Q1";#N/A,#N/A,FALSE,"E.4 Monthly Plan";#N/A,#N/A,FALSE,"E.6 1997 Monthly";#N/A,#N/A,FALSE,"E.7 Capital";#N/A,#N/A,FALSE,"E.8 Research &amp; Development";#N/A,#N/A,FALSE,"E.9 New Business Development";#N/A,#N/A,FALSE,"E.10 Tax Information"}</definedName>
    <definedName name="wrn.Quarter._.1._.Forecast." localSheetId="3" hidden="1">{#N/A,#N/A,FALSE,"Forecast Cover";#N/A,#N/A,FALSE,"D.1 Bal. Sheet";#N/A,#N/A,FALSE,"D.2 Income Statement";#N/A,#N/A,FALSE,"D.3 Quarterly Forecast";#N/A,#N/A,FALSE,"E.3 Monthly Forecast Q1";#N/A,#N/A,FALSE,"E.4 Monthly Plan";#N/A,#N/A,FALSE,"E.6 1997 Monthly";#N/A,#N/A,FALSE,"E.7 Capital";#N/A,#N/A,FALSE,"E.8 Research &amp; Development";#N/A,#N/A,FALSE,"E.9 New Business Development";#N/A,#N/A,FALSE,"E.10 Tax Information"}</definedName>
    <definedName name="wrn.Quarter._.1._.Forecast." localSheetId="0" hidden="1">{#N/A,#N/A,FALSE,"Forecast Cover";#N/A,#N/A,FALSE,"D.1 Bal. Sheet";#N/A,#N/A,FALSE,"D.2 Income Statement";#N/A,#N/A,FALSE,"D.3 Quarterly Forecast";#N/A,#N/A,FALSE,"E.3 Monthly Forecast Q1";#N/A,#N/A,FALSE,"E.4 Monthly Plan";#N/A,#N/A,FALSE,"E.6 1997 Monthly";#N/A,#N/A,FALSE,"E.7 Capital";#N/A,#N/A,FALSE,"E.8 Research &amp; Development";#N/A,#N/A,FALSE,"E.9 New Business Development";#N/A,#N/A,FALSE,"E.10 Tax Information"}</definedName>
    <definedName name="wrn.Quarter._.1._.Forecast." localSheetId="2" hidden="1">{#N/A,#N/A,FALSE,"Forecast Cover";#N/A,#N/A,FALSE,"D.1 Bal. Sheet";#N/A,#N/A,FALSE,"D.2 Income Statement";#N/A,#N/A,FALSE,"D.3 Quarterly Forecast";#N/A,#N/A,FALSE,"E.3 Monthly Forecast Q1";#N/A,#N/A,FALSE,"E.4 Monthly Plan";#N/A,#N/A,FALSE,"E.6 1997 Monthly";#N/A,#N/A,FALSE,"E.7 Capital";#N/A,#N/A,FALSE,"E.8 Research &amp; Development";#N/A,#N/A,FALSE,"E.9 New Business Development";#N/A,#N/A,FALSE,"E.10 Tax Information"}</definedName>
    <definedName name="wrn.Quarter._.1._.Forecast." hidden="1">{#N/A,#N/A,FALSE,"Forecast Cover";#N/A,#N/A,FALSE,"D.1 Bal. Sheet";#N/A,#N/A,FALSE,"D.2 Income Statement";#N/A,#N/A,FALSE,"D.3 Quarterly Forecast";#N/A,#N/A,FALSE,"E.3 Monthly Forecast Q1";#N/A,#N/A,FALSE,"E.4 Monthly Plan";#N/A,#N/A,FALSE,"E.6 1997 Monthly";#N/A,#N/A,FALSE,"E.7 Capital";#N/A,#N/A,FALSE,"E.8 Research &amp; Development";#N/A,#N/A,FALSE,"E.9 New Business Development";#N/A,#N/A,FALSE,"E.10 Tax Information"}</definedName>
    <definedName name="wrn.Quarter._.2._.Forecast." localSheetId="1" hidden="1">{#N/A,#N/A,FALSE,"Forecast Cover";#N/A,#N/A,FALSE,"D.1 Bal. Sheet";#N/A,#N/A,FALSE,"D.2 Income Statement";#N/A,#N/A,FALSE,"D.3 Quarterly Forecast";#N/A,#N/A,FALSE,"E.2 Monthly Forecast Q2";#N/A,#N/A,FALSE,"E.7 Capital";#N/A,#N/A,FALSE,"E.8 Research &amp; Development";#N/A,#N/A,FALSE,"E.9 New Business Development";#N/A,#N/A,FALSE,"E.10 Tax Information"}</definedName>
    <definedName name="wrn.Quarter._.2._.Forecast." localSheetId="3" hidden="1">{#N/A,#N/A,FALSE,"Forecast Cover";#N/A,#N/A,FALSE,"D.1 Bal. Sheet";#N/A,#N/A,FALSE,"D.2 Income Statement";#N/A,#N/A,FALSE,"D.3 Quarterly Forecast";#N/A,#N/A,FALSE,"E.2 Monthly Forecast Q2";#N/A,#N/A,FALSE,"E.7 Capital";#N/A,#N/A,FALSE,"E.8 Research &amp; Development";#N/A,#N/A,FALSE,"E.9 New Business Development";#N/A,#N/A,FALSE,"E.10 Tax Information"}</definedName>
    <definedName name="wrn.Quarter._.2._.Forecast." localSheetId="0" hidden="1">{#N/A,#N/A,FALSE,"Forecast Cover";#N/A,#N/A,FALSE,"D.1 Bal. Sheet";#N/A,#N/A,FALSE,"D.2 Income Statement";#N/A,#N/A,FALSE,"D.3 Quarterly Forecast";#N/A,#N/A,FALSE,"E.2 Monthly Forecast Q2";#N/A,#N/A,FALSE,"E.7 Capital";#N/A,#N/A,FALSE,"E.8 Research &amp; Development";#N/A,#N/A,FALSE,"E.9 New Business Development";#N/A,#N/A,FALSE,"E.10 Tax Information"}</definedName>
    <definedName name="wrn.Quarter._.2._.Forecast." localSheetId="2" hidden="1">{#N/A,#N/A,FALSE,"Forecast Cover";#N/A,#N/A,FALSE,"D.1 Bal. Sheet";#N/A,#N/A,FALSE,"D.2 Income Statement";#N/A,#N/A,FALSE,"D.3 Quarterly Forecast";#N/A,#N/A,FALSE,"E.2 Monthly Forecast Q2";#N/A,#N/A,FALSE,"E.7 Capital";#N/A,#N/A,FALSE,"E.8 Research &amp; Development";#N/A,#N/A,FALSE,"E.9 New Business Development";#N/A,#N/A,FALSE,"E.10 Tax Information"}</definedName>
    <definedName name="wrn.Quarter._.2._.Forecast." hidden="1">{#N/A,#N/A,FALSE,"Forecast Cover";#N/A,#N/A,FALSE,"D.1 Bal. Sheet";#N/A,#N/A,FALSE,"D.2 Income Statement";#N/A,#N/A,FALSE,"D.3 Quarterly Forecast";#N/A,#N/A,FALSE,"E.2 Monthly Forecast Q2";#N/A,#N/A,FALSE,"E.7 Capital";#N/A,#N/A,FALSE,"E.8 Research &amp; Development";#N/A,#N/A,FALSE,"E.9 New Business Development";#N/A,#N/A,FALSE,"E.10 Tax Information"}</definedName>
    <definedName name="wrn.Quarter._.3._.Forecast." localSheetId="1" hidden="1">{#N/A,#N/A,FALSE,"Forecast Cover";#N/A,#N/A,FALSE,"D.1 Bal. Sheet";#N/A,#N/A,FALSE,"D.2 Income Statement";#N/A,#N/A,FALSE,"D.3 Quarterly Forecast";#N/A,#N/A,FALSE,"E.1 Monthly Forecast Q3";#N/A,#N/A,FALSE,"E.7 Capital";#N/A,#N/A,FALSE,"E.8 Research &amp; Development";#N/A,#N/A,FALSE,"E.9 New Business Development";#N/A,#N/A,FALSE,"E.10 Tax Information"}</definedName>
    <definedName name="wrn.Quarter._.3._.Forecast." localSheetId="3" hidden="1">{#N/A,#N/A,FALSE,"Forecast Cover";#N/A,#N/A,FALSE,"D.1 Bal. Sheet";#N/A,#N/A,FALSE,"D.2 Income Statement";#N/A,#N/A,FALSE,"D.3 Quarterly Forecast";#N/A,#N/A,FALSE,"E.1 Monthly Forecast Q3";#N/A,#N/A,FALSE,"E.7 Capital";#N/A,#N/A,FALSE,"E.8 Research &amp; Development";#N/A,#N/A,FALSE,"E.9 New Business Development";#N/A,#N/A,FALSE,"E.10 Tax Information"}</definedName>
    <definedName name="wrn.Quarter._.3._.Forecast." localSheetId="0" hidden="1">{#N/A,#N/A,FALSE,"Forecast Cover";#N/A,#N/A,FALSE,"D.1 Bal. Sheet";#N/A,#N/A,FALSE,"D.2 Income Statement";#N/A,#N/A,FALSE,"D.3 Quarterly Forecast";#N/A,#N/A,FALSE,"E.1 Monthly Forecast Q3";#N/A,#N/A,FALSE,"E.7 Capital";#N/A,#N/A,FALSE,"E.8 Research &amp; Development";#N/A,#N/A,FALSE,"E.9 New Business Development";#N/A,#N/A,FALSE,"E.10 Tax Information"}</definedName>
    <definedName name="wrn.Quarter._.3._.Forecast." localSheetId="2" hidden="1">{#N/A,#N/A,FALSE,"Forecast Cover";#N/A,#N/A,FALSE,"D.1 Bal. Sheet";#N/A,#N/A,FALSE,"D.2 Income Statement";#N/A,#N/A,FALSE,"D.3 Quarterly Forecast";#N/A,#N/A,FALSE,"E.1 Monthly Forecast Q3";#N/A,#N/A,FALSE,"E.7 Capital";#N/A,#N/A,FALSE,"E.8 Research &amp; Development";#N/A,#N/A,FALSE,"E.9 New Business Development";#N/A,#N/A,FALSE,"E.10 Tax Information"}</definedName>
    <definedName name="wrn.Quarter._.3._.Forecast." hidden="1">{#N/A,#N/A,FALSE,"Forecast Cover";#N/A,#N/A,FALSE,"D.1 Bal. Sheet";#N/A,#N/A,FALSE,"D.2 Income Statement";#N/A,#N/A,FALSE,"D.3 Quarterly Forecast";#N/A,#N/A,FALSE,"E.1 Monthly Forecast Q3";#N/A,#N/A,FALSE,"E.7 Capital";#N/A,#N/A,FALSE,"E.8 Research &amp; Development";#N/A,#N/A,FALSE,"E.9 New Business Development";#N/A,#N/A,FALSE,"E.10 Tax Information"}</definedName>
    <definedName name="wrn.Quarterly._.Consolidation._.Report." localSheetId="1" hidden="1">{#N/A,#N/A,FALSE,"Front Cover";#N/A,#N/A,FALSE,"B.1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Proof"}</definedName>
    <definedName name="wrn.Quarterly._.Consolidation._.Report." localSheetId="3" hidden="1">{#N/A,#N/A,FALSE,"Front Cover";#N/A,#N/A,FALSE,"B.1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Proof"}</definedName>
    <definedName name="wrn.Quarterly._.Consolidation._.Report." localSheetId="0" hidden="1">{#N/A,#N/A,FALSE,"Front Cover";#N/A,#N/A,FALSE,"B.1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Proof"}</definedName>
    <definedName name="wrn.Quarterly._.Consolidation._.Report." localSheetId="2" hidden="1">{#N/A,#N/A,FALSE,"Front Cover";#N/A,#N/A,FALSE,"B.1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Proof"}</definedName>
    <definedName name="wrn.Quarterly._.Consolidation._.Report." hidden="1">{#N/A,#N/A,FALSE,"Front Cover";#N/A,#N/A,FALSE,"B.1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Proof"}</definedName>
    <definedName name="wrn.revenue." localSheetId="1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localSheetId="3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localSheetId="0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localSheetId="2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Supplemental._.Pkg.." localSheetId="1" hidden="1">{#N/A,#N/A,FALSE,"Cover";#N/A,#N/A,FALSE,"Index";#N/A,#N/A,FALSE,"Supp. A";#N/A,#N/A,FALSE,"Supp. B";#N/A,#N/A,FALSE,"Supp. C";#N/A,#N/A,FALSE,"Supp. D";#N/A,#N/A,FALSE,"Supp. E";#N/A,#N/A,FALSE,"Supp. F";#N/A,#N/A,FALSE,"Supp. G";#N/A,#N/A,FALSE,"Supp. H";#N/A,#N/A,FALSE,"Supp. I";#N/A,#N/A,FALSE,"Supp. J";#N/A,#N/A,FALSE,"Supp. K";#N/A,#N/A,FALSE,"Supp. L"}</definedName>
    <definedName name="wrn.Supplemental._.Pkg.." localSheetId="3" hidden="1">{#N/A,#N/A,FALSE,"Cover";#N/A,#N/A,FALSE,"Index";#N/A,#N/A,FALSE,"Supp. A";#N/A,#N/A,FALSE,"Supp. B";#N/A,#N/A,FALSE,"Supp. C";#N/A,#N/A,FALSE,"Supp. D";#N/A,#N/A,FALSE,"Supp. E";#N/A,#N/A,FALSE,"Supp. F";#N/A,#N/A,FALSE,"Supp. G";#N/A,#N/A,FALSE,"Supp. H";#N/A,#N/A,FALSE,"Supp. I";#N/A,#N/A,FALSE,"Supp. J";#N/A,#N/A,FALSE,"Supp. K";#N/A,#N/A,FALSE,"Supp. L"}</definedName>
    <definedName name="wrn.Supplemental._.Pkg.." localSheetId="0" hidden="1">{#N/A,#N/A,FALSE,"Cover";#N/A,#N/A,FALSE,"Index";#N/A,#N/A,FALSE,"Supp. A";#N/A,#N/A,FALSE,"Supp. B";#N/A,#N/A,FALSE,"Supp. C";#N/A,#N/A,FALSE,"Supp. D";#N/A,#N/A,FALSE,"Supp. E";#N/A,#N/A,FALSE,"Supp. F";#N/A,#N/A,FALSE,"Supp. G";#N/A,#N/A,FALSE,"Supp. H";#N/A,#N/A,FALSE,"Supp. I";#N/A,#N/A,FALSE,"Supp. J";#N/A,#N/A,FALSE,"Supp. K";#N/A,#N/A,FALSE,"Supp. L"}</definedName>
    <definedName name="wrn.Supplemental._.Pkg.." localSheetId="2" hidden="1">{#N/A,#N/A,FALSE,"Cover";#N/A,#N/A,FALSE,"Index";#N/A,#N/A,FALSE,"Supp. A";#N/A,#N/A,FALSE,"Supp. B";#N/A,#N/A,FALSE,"Supp. C";#N/A,#N/A,FALSE,"Supp. D";#N/A,#N/A,FALSE,"Supp. E";#N/A,#N/A,FALSE,"Supp. F";#N/A,#N/A,FALSE,"Supp. G";#N/A,#N/A,FALSE,"Supp. H";#N/A,#N/A,FALSE,"Supp. I";#N/A,#N/A,FALSE,"Supp. J";#N/A,#N/A,FALSE,"Supp. K";#N/A,#N/A,FALSE,"Supp. L"}</definedName>
    <definedName name="wrn.Supplemental._.Pkg.." hidden="1">{#N/A,#N/A,FALSE,"Cover";#N/A,#N/A,FALSE,"Index";#N/A,#N/A,FALSE,"Supp. A";#N/A,#N/A,FALSE,"Supp. B";#N/A,#N/A,FALSE,"Supp. C";#N/A,#N/A,FALSE,"Supp. D";#N/A,#N/A,FALSE,"Supp. E";#N/A,#N/A,FALSE,"Supp. F";#N/A,#N/A,FALSE,"Supp. G";#N/A,#N/A,FALSE,"Supp. H";#N/A,#N/A,FALSE,"Supp. I";#N/A,#N/A,FALSE,"Supp. J";#N/A,#N/A,FALSE,"Supp. K";#N/A,#N/A,FALSE,"Supp. L"}</definedName>
    <definedName name="wrn.Year._.End._.Reporting._.Pkg.." localSheetId="1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wrn.Year._.End._.Reporting._.Pkg.." localSheetId="3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wrn.Year._.End._.Reporting._.Pkg.." localSheetId="0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wrn.Year._.End._.Reporting._.Pkg.." localSheetId="2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wrn.Year._.End._.Reporting._.Pkg..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x">#REF!</definedName>
    <definedName name="xxx">#REF!</definedName>
    <definedName name="xxxxxxx" localSheetId="1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xxxxxxx" localSheetId="3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xxxxxxx" localSheetId="0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xxxxxxx" localSheetId="2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xxxxxxx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Year" localSheetId="1">#REF!</definedName>
    <definedName name="Year" localSheetId="3">#REF!</definedName>
    <definedName name="Year" localSheetId="0">#REF!</definedName>
    <definedName name="Year" localSheetId="2">#REF!</definedName>
    <definedName name="Year">#REF!</definedName>
    <definedName name="YearlyFinancialMatch" localSheetId="4">OFFSET(YearlyFinancialRecordMatch, 1, 0, [0]!nVariables, 1)</definedName>
    <definedName name="YearlyFinancialMatch" localSheetId="1">OFFSET(YearlyFinancialRecordMatch, 1, 0,#REF!, 1)</definedName>
    <definedName name="YearlyFinancialMatch" localSheetId="3">OFFSET(YearlyFinancialRecordMatch, 1, 0,#REF!, 1)</definedName>
    <definedName name="YearlyFinancialMatch" localSheetId="0">OFFSET(YearlyFinancialRecordMatch, 1, 0,#REF!, 1)</definedName>
    <definedName name="YearlyFinancialMatch" localSheetId="2">OFFSET(YearlyFinancialRecordMatch, 1, 0,#REF!, 1)</definedName>
    <definedName name="YearlyFinancialMatch">OFFSET(YearlyFinancialRecordMatch, 1, 0, nVariables, 1)</definedName>
    <definedName name="yearNom">INDEX(#REF!, MATCH("ForecastColumnHeaders",#REF!, 0))</definedName>
    <definedName name="Years" localSheetId="1">#REF!</definedName>
    <definedName name="Years" localSheetId="3">#REF!</definedName>
    <definedName name="Years" localSheetId="0">#REF!</definedName>
    <definedName name="Years" localSheetId="2">#REF!</definedName>
    <definedName name="Years">#REF!</definedName>
    <definedName name="ytrytry" localSheetId="1" hidden="1">{#N/A,#N/A,FALSE,"Aging Summary";#N/A,#N/A,FALSE,"Ratio Analysis";#N/A,#N/A,FALSE,"Test 120 Day Accts";#N/A,#N/A,FALSE,"Tickmarks"}</definedName>
    <definedName name="ytrytry" localSheetId="3" hidden="1">{#N/A,#N/A,FALSE,"Aging Summary";#N/A,#N/A,FALSE,"Ratio Analysis";#N/A,#N/A,FALSE,"Test 120 Day Accts";#N/A,#N/A,FALSE,"Tickmarks"}</definedName>
    <definedName name="ytrytry" localSheetId="0" hidden="1">{#N/A,#N/A,FALSE,"Aging Summary";#N/A,#N/A,FALSE,"Ratio Analysis";#N/A,#N/A,FALSE,"Test 120 Day Accts";#N/A,#N/A,FALSE,"Tickmarks"}</definedName>
    <definedName name="ytrytry" localSheetId="2" hidden="1">{#N/A,#N/A,FALSE,"Aging Summary";#N/A,#N/A,FALSE,"Ratio Analysis";#N/A,#N/A,FALSE,"Test 120 Day Accts";#N/A,#N/A,FALSE,"Tickmarks"}</definedName>
    <definedName name="ytrytry" hidden="1">{#N/A,#N/A,FALSE,"Aging Summary";#N/A,#N/A,FALSE,"Ratio Analysis";#N/A,#N/A,FALSE,"Test 120 Day Accts";#N/A,#N/A,FALSE,"Tickmarks"}</definedName>
    <definedName name="yy" localSheetId="1" hidden="1">{#N/A,#N/A,FALSE,"Aging Summary";#N/A,#N/A,FALSE,"Ratio Analysis";#N/A,#N/A,FALSE,"Test 120 Day Accts";#N/A,#N/A,FALSE,"Tickmarks"}</definedName>
    <definedName name="yy" localSheetId="3" hidden="1">{#N/A,#N/A,FALSE,"Aging Summary";#N/A,#N/A,FALSE,"Ratio Analysis";#N/A,#N/A,FALSE,"Test 120 Day Accts";#N/A,#N/A,FALSE,"Tickmarks"}</definedName>
    <definedName name="yy" localSheetId="0" hidden="1">{#N/A,#N/A,FALSE,"Aging Summary";#N/A,#N/A,FALSE,"Ratio Analysis";#N/A,#N/A,FALSE,"Test 120 Day Accts";#N/A,#N/A,FALSE,"Tickmarks"}</definedName>
    <definedName name="yy" localSheetId="2" hidden="1">{#N/A,#N/A,FALSE,"Aging Summary";#N/A,#N/A,FALSE,"Ratio Analysis";#N/A,#N/A,FALSE,"Test 120 Day Accts";#N/A,#N/A,FALSE,"Tickmarks"}</definedName>
    <definedName name="yy" hidden="1">{#N/A,#N/A,FALSE,"Aging Summary";#N/A,#N/A,FALSE,"Ratio Analysis";#N/A,#N/A,FALSE,"Test 120 Day Accts";#N/A,#N/A,FALSE,"Tickmarks"}</definedName>
    <definedName name="yytr" localSheetId="1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tr" localSheetId="3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tr" localSheetId="0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tr" localSheetId="2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t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8" l="1"/>
  <c r="D13" i="18"/>
  <c r="E9" i="15"/>
  <c r="D13" i="15"/>
  <c r="E10" i="15"/>
  <c r="E11" i="15"/>
  <c r="C13" i="15"/>
  <c r="E14" i="15"/>
  <c r="F13" i="15"/>
  <c r="G13" i="15"/>
  <c r="E12" i="15"/>
  <c r="F13" i="13"/>
  <c r="F15" i="13" s="1"/>
  <c r="E11" i="13"/>
  <c r="I13" i="13"/>
  <c r="I15" i="13" s="1"/>
  <c r="H10" i="13"/>
  <c r="G13" i="13"/>
  <c r="H9" i="13"/>
  <c r="K9" i="13"/>
  <c r="J13" i="13"/>
  <c r="E12" i="13"/>
  <c r="H11" i="13"/>
  <c r="K14" i="13"/>
  <c r="E10" i="13"/>
  <c r="K10" i="13"/>
  <c r="M13" i="13"/>
  <c r="M15" i="13" s="1"/>
  <c r="H12" i="13"/>
  <c r="K11" i="13"/>
  <c r="C13" i="13"/>
  <c r="C15" i="13" s="1"/>
  <c r="L13" i="13"/>
  <c r="L15" i="13" s="1"/>
  <c r="E9" i="13"/>
  <c r="D13" i="13"/>
  <c r="K12" i="13"/>
  <c r="E11" i="16"/>
  <c r="C13" i="16"/>
  <c r="C15" i="16" s="1"/>
  <c r="G13" i="16"/>
  <c r="G15" i="16" s="1"/>
  <c r="D13" i="16"/>
  <c r="E9" i="16"/>
  <c r="E14" i="16"/>
  <c r="E12" i="16"/>
  <c r="F13" i="16"/>
  <c r="F15" i="16" s="1"/>
  <c r="E10" i="16"/>
  <c r="E13" i="15" l="1"/>
  <c r="J15" i="13"/>
  <c r="K15" i="13" s="1"/>
  <c r="K13" i="13"/>
  <c r="H13" i="13"/>
  <c r="G15" i="13"/>
  <c r="H15" i="13" s="1"/>
  <c r="E13" i="13"/>
  <c r="D15" i="13"/>
  <c r="E15" i="13" s="1"/>
  <c r="E13" i="16"/>
  <c r="D15" i="16"/>
  <c r="E15" i="16" s="1"/>
  <c r="D19" i="20" l="1"/>
  <c r="C16" i="20"/>
  <c r="Q14" i="20"/>
  <c r="Q20" i="20" s="1"/>
  <c r="Q24" i="20" s="1"/>
  <c r="Q28" i="20" s="1"/>
  <c r="G14" i="20"/>
  <c r="G20" i="20" s="1"/>
  <c r="G24" i="20" s="1"/>
  <c r="G28" i="20" s="1"/>
  <c r="Q12" i="20"/>
  <c r="P12" i="20"/>
  <c r="P14" i="20" s="1"/>
  <c r="P20" i="20" s="1"/>
  <c r="P24" i="20" s="1"/>
  <c r="P28" i="20" s="1"/>
  <c r="O12" i="20"/>
  <c r="O14" i="20" s="1"/>
  <c r="O20" i="20" s="1"/>
  <c r="O24" i="20" s="1"/>
  <c r="O28" i="20" s="1"/>
  <c r="N12" i="20"/>
  <c r="N14" i="20" s="1"/>
  <c r="N20" i="20" s="1"/>
  <c r="N24" i="20" s="1"/>
  <c r="N28" i="20" s="1"/>
  <c r="M12" i="20"/>
  <c r="M14" i="20" s="1"/>
  <c r="M20" i="20" s="1"/>
  <c r="M24" i="20" s="1"/>
  <c r="M28" i="20" s="1"/>
  <c r="L12" i="20"/>
  <c r="L14" i="20" s="1"/>
  <c r="L20" i="20" s="1"/>
  <c r="L24" i="20" s="1"/>
  <c r="L28" i="20" s="1"/>
  <c r="K12" i="20"/>
  <c r="K14" i="20" s="1"/>
  <c r="K20" i="20" s="1"/>
  <c r="K24" i="20" s="1"/>
  <c r="K28" i="20" s="1"/>
  <c r="J12" i="20"/>
  <c r="J14" i="20" s="1"/>
  <c r="J20" i="20" s="1"/>
  <c r="J24" i="20" s="1"/>
  <c r="J28" i="20" s="1"/>
  <c r="I12" i="20"/>
  <c r="I14" i="20" s="1"/>
  <c r="I20" i="20" s="1"/>
  <c r="I24" i="20" s="1"/>
  <c r="I28" i="20" s="1"/>
  <c r="H12" i="20"/>
  <c r="H14" i="20" s="1"/>
  <c r="H20" i="20" s="1"/>
  <c r="H24" i="20" s="1"/>
  <c r="H28" i="20" s="1"/>
  <c r="G12" i="20"/>
  <c r="F12" i="20"/>
  <c r="F14" i="20" s="1"/>
  <c r="F20" i="20" s="1"/>
  <c r="F24" i="20" s="1"/>
  <c r="F28" i="20" s="1"/>
  <c r="E12" i="20"/>
  <c r="E14" i="20" s="1"/>
  <c r="E20" i="20" s="1"/>
  <c r="E24" i="20" s="1"/>
  <c r="E28" i="20" s="1"/>
  <c r="D12" i="20"/>
  <c r="D14" i="20" s="1"/>
  <c r="D20" i="20" s="1"/>
  <c r="D24" i="20" s="1"/>
  <c r="D28" i="20" s="1"/>
  <c r="C12" i="20"/>
  <c r="C14" i="20" s="1"/>
  <c r="N14" i="13" l="1"/>
  <c r="C20" i="20"/>
  <c r="C24" i="20" s="1"/>
  <c r="C28" i="20" s="1"/>
  <c r="E14" i="18"/>
  <c r="E11" i="18"/>
  <c r="C15" i="18"/>
  <c r="E10" i="18"/>
  <c r="E12" i="18"/>
  <c r="E9" i="18"/>
  <c r="E13" i="18" l="1"/>
  <c r="D15" i="18"/>
  <c r="E15" i="18" l="1"/>
  <c r="H12" i="16"/>
  <c r="H14" i="16"/>
  <c r="H9" i="16"/>
  <c r="H10" i="16"/>
  <c r="H11" i="16"/>
  <c r="H14" i="15"/>
  <c r="H9" i="15"/>
  <c r="H10" i="15"/>
  <c r="C15" i="15"/>
  <c r="F15" i="15"/>
  <c r="H12" i="15"/>
  <c r="H11" i="15"/>
  <c r="H13" i="16" l="1"/>
  <c r="D15" i="15"/>
  <c r="H13" i="15"/>
  <c r="G15" i="15"/>
  <c r="H15" i="15" l="1"/>
  <c r="E15" i="15"/>
  <c r="H15" i="16"/>
  <c r="N10" i="13" l="1"/>
  <c r="N12" i="13"/>
  <c r="N11" i="13"/>
  <c r="N9" i="13"/>
  <c r="N15" i="13" l="1"/>
  <c r="N13" i="13"/>
</calcChain>
</file>

<file path=xl/sharedStrings.xml><?xml version="1.0" encoding="utf-8"?>
<sst xmlns="http://schemas.openxmlformats.org/spreadsheetml/2006/main" count="138" uniqueCount="62">
  <si>
    <t>2015 Actual</t>
  </si>
  <si>
    <t xml:space="preserve"> 2016 Actual</t>
  </si>
  <si>
    <t>Plan</t>
  </si>
  <si>
    <t>Actual</t>
  </si>
  <si>
    <t>Var</t>
  </si>
  <si>
    <t>$ MM</t>
  </si>
  <si>
    <t>%</t>
  </si>
  <si>
    <t>System Access</t>
  </si>
  <si>
    <t>System Renewal</t>
  </si>
  <si>
    <t>System Service</t>
  </si>
  <si>
    <t>General Plant</t>
  </si>
  <si>
    <t>TOTAL GROSS EXPENDITURES</t>
  </si>
  <si>
    <t>TOTAL CONTRIBUTIONS</t>
  </si>
  <si>
    <t>NET EXPENDITURES</t>
  </si>
  <si>
    <t>Minor rounding differences may exist</t>
  </si>
  <si>
    <t>OEB Appendix 2-AB - Capital Expenditure Summary for Legacy Utility - Horizon Utilities Corp. -  2015 - 2016</t>
  </si>
  <si>
    <t>2013 Actual</t>
  </si>
  <si>
    <t>2014 Actual</t>
  </si>
  <si>
    <t>OEB Appendix 2-AB - Capital Expenditure Summary for Legacy Utility - Hydro One Brampton Networks Inc. -  2015 - 2016</t>
  </si>
  <si>
    <t>OEB Appendix 2-AB - Reconciliation between updated 2AB  from 2017 (Reference 1) to 2BA (Reference 2)</t>
  </si>
  <si>
    <t>CATEGORY</t>
  </si>
  <si>
    <t xml:space="preserve">Actual </t>
  </si>
  <si>
    <t>Bridge Period</t>
  </si>
  <si>
    <t>Forecast Period</t>
  </si>
  <si>
    <t>2025 Forecast</t>
  </si>
  <si>
    <t>2026 Forecast</t>
  </si>
  <si>
    <t>2027 Budget</t>
  </si>
  <si>
    <t>2028 Budget</t>
  </si>
  <si>
    <t>2029 Budget</t>
  </si>
  <si>
    <t>2030 Budget</t>
  </si>
  <si>
    <t>2031 Budget</t>
  </si>
  <si>
    <t>2017 Actual</t>
  </si>
  <si>
    <t>2018 Actual</t>
  </si>
  <si>
    <t>2019 Actual</t>
  </si>
  <si>
    <t>2020 Actual</t>
  </si>
  <si>
    <t>2021 Actual</t>
  </si>
  <si>
    <t>2022 Actual</t>
  </si>
  <si>
    <t>2023 Actual</t>
  </si>
  <si>
    <t>2024 Actual</t>
  </si>
  <si>
    <t>$ MM </t>
  </si>
  <si>
    <t>NET EXPENDITURES 
(As per Ref 1)</t>
  </si>
  <si>
    <r>
      <t xml:space="preserve">Guelph Expenditures </t>
    </r>
    <r>
      <rPr>
        <vertAlign val="superscript"/>
        <sz val="10.9"/>
        <color theme="1"/>
        <rFont val="Arial"/>
        <family val="2"/>
      </rPr>
      <t>1</t>
    </r>
  </si>
  <si>
    <r>
      <t xml:space="preserve">Horizon Utlities In-Service Additions </t>
    </r>
    <r>
      <rPr>
        <vertAlign val="superscript"/>
        <sz val="10.9"/>
        <color theme="1"/>
        <rFont val="Arial"/>
        <family val="2"/>
      </rPr>
      <t>2</t>
    </r>
  </si>
  <si>
    <r>
      <t xml:space="preserve">Transition Cost </t>
    </r>
    <r>
      <rPr>
        <vertAlign val="superscript"/>
        <sz val="10.9"/>
        <color theme="1"/>
        <rFont val="Arial"/>
        <family val="2"/>
      </rPr>
      <t xml:space="preserve"> 3</t>
    </r>
  </si>
  <si>
    <t>Retrospective transition cost allignment adjustment</t>
  </si>
  <si>
    <r>
      <t xml:space="preserve">Horizon Utilities  Capex </t>
    </r>
    <r>
      <rPr>
        <vertAlign val="superscript"/>
        <sz val="10.9"/>
        <color theme="1"/>
        <rFont val="Arial"/>
        <family val="2"/>
      </rPr>
      <t>2</t>
    </r>
  </si>
  <si>
    <t>Adjusted NET EXPENDITURES 
(As per Ref 3)</t>
  </si>
  <si>
    <t>Change in CWIP (Opening-Closing)</t>
  </si>
  <si>
    <r>
      <t xml:space="preserve">Adjustments for Spares, leases and non regulated capex </t>
    </r>
    <r>
      <rPr>
        <vertAlign val="superscript"/>
        <sz val="10.9"/>
        <color theme="1"/>
        <rFont val="Arial"/>
        <family val="2"/>
      </rPr>
      <t>4</t>
    </r>
  </si>
  <si>
    <t>Capital Referrals to DVA</t>
  </si>
  <si>
    <t>-</t>
  </si>
  <si>
    <t>Net Additions 
(As per Ref 2 &amp; Ref 3)</t>
  </si>
  <si>
    <t>Adjusted Additions for Rate Base (as per Ref 2)</t>
  </si>
  <si>
    <t>Diff (Rounding)</t>
  </si>
  <si>
    <t>Notes to the Table:</t>
  </si>
  <si>
    <t>1. Guelph Expenditures were not included in Reference 2 for 2017 and 2018 as Guelph Hydro hadn't merged with Alectra Utlties</t>
  </si>
  <si>
    <t>2. Appendix Table 2AB (Reference 1) includes West In-Service Additions and not CAPEX  for 2017 and 2018 as legacy Horizon Utilities was under its Custom IR till 2019 and the plan reflected Additions.</t>
  </si>
  <si>
    <t>3. Appendix Table 2AB (Reference 1) does not include Transition costs.</t>
  </si>
  <si>
    <t>4 Appendic Table 2AB (Reference 1) deosn't include Spares , leases as those expenditures can't be  categorised in Investement Category</t>
  </si>
  <si>
    <t>2013 &amp; 2014 are Net numbers due to unavailability of Gross and Contribution split for plan</t>
  </si>
  <si>
    <t>OEB Appendix 2-AB - Capital Expenditure Summary for Legacy Utility - Enersource hydro Mississauga Inc. -  2013 - 2016</t>
  </si>
  <si>
    <t>OEB Appendix 2-AB - Capital Expenditure Summary for Legacy Utility - Guelph Hydro - 2016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</si>
</sst>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.0_);_(* \(#,##0.0\);_(* &quot;-&quot;??_);_(@_)"/>
    <numFmt numFmtId="165" formatCode="0.0%"/>
    <numFmt numFmtId="166" formatCode="_-* #,##0.00_-;\-* #,##0.00_-;_-* &quot;-&quot;??_-;_-@_-"/>
    <numFmt numFmtId="167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6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rgb="FF000000"/>
      <name val="Arial"/>
      <family val="2"/>
    </font>
    <font>
      <vertAlign val="superscript"/>
      <sz val="10.9"/>
      <color theme="1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BF1DE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5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 indent="1"/>
    </xf>
    <xf numFmtId="164" fontId="9" fillId="2" borderId="1" xfId="1" applyNumberFormat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64" fontId="9" fillId="0" borderId="1" xfId="1" applyNumberFormat="1" applyFont="1" applyBorder="1" applyAlignment="1">
      <alignment horizontal="center" vertical="center" wrapText="1"/>
    </xf>
    <xf numFmtId="164" fontId="0" fillId="0" borderId="0" xfId="0" applyNumberFormat="1"/>
    <xf numFmtId="0" fontId="6" fillId="0" borderId="1" xfId="0" applyFont="1" applyBorder="1" applyAlignment="1">
      <alignment horizontal="right" wrapText="1"/>
    </xf>
    <xf numFmtId="0" fontId="8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/>
    </xf>
    <xf numFmtId="0" fontId="12" fillId="0" borderId="1" xfId="0" applyFont="1" applyBorder="1" applyAlignment="1">
      <alignment horizontal="right" vertical="center"/>
    </xf>
    <xf numFmtId="164" fontId="13" fillId="0" borderId="1" xfId="1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right" vertical="center"/>
    </xf>
    <xf numFmtId="0" fontId="6" fillId="0" borderId="0" xfId="0" applyFont="1" applyAlignment="1">
      <alignment horizontal="right" vertical="center" wrapText="1" indent="1"/>
    </xf>
    <xf numFmtId="0" fontId="8" fillId="0" borderId="0" xfId="0" applyFont="1" applyAlignment="1">
      <alignment horizontal="left" vertical="center" indent="1"/>
    </xf>
    <xf numFmtId="43" fontId="0" fillId="0" borderId="0" xfId="0" applyNumberFormat="1"/>
    <xf numFmtId="167" fontId="8" fillId="3" borderId="1" xfId="0" applyNumberFormat="1" applyFont="1" applyFill="1" applyBorder="1" applyAlignment="1">
      <alignment horizontal="right" vertical="center"/>
    </xf>
    <xf numFmtId="0" fontId="16" fillId="0" borderId="0" xfId="0" applyFont="1" applyAlignment="1">
      <alignment horizontal="left" vertical="center" inden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</cellXfs>
  <cellStyles count="6">
    <cellStyle name="Comma" xfId="1" builtinId="3"/>
    <cellStyle name="Comma 2" xfId="4" xr:uid="{55BDB445-D880-405C-8A0B-978D79A4CFF5}"/>
    <cellStyle name="Normal" xfId="0" builtinId="0"/>
    <cellStyle name="Normal 34" xfId="3" xr:uid="{AD8CD32D-41F4-49B3-8CDD-41EAEA0B433D}"/>
    <cellStyle name="Normal 360" xfId="2" xr:uid="{5300BBA3-1416-40B9-9C53-3370A27CFEB8}"/>
    <cellStyle name="Normal 70" xfId="5" xr:uid="{D8939401-09F4-4AE4-9A24-E33305CA74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8DE63-CCF6-4F87-9CF6-4F116A963C1A}">
  <dimension ref="B2:H25"/>
  <sheetViews>
    <sheetView tabSelected="1" zoomScale="109" zoomScaleNormal="140" workbookViewId="0">
      <selection activeCell="O23" sqref="O23"/>
    </sheetView>
  </sheetViews>
  <sheetFormatPr defaultRowHeight="15" x14ac:dyDescent="0.25"/>
  <cols>
    <col min="2" max="2" width="26.42578125" customWidth="1"/>
    <col min="3" max="3" width="12" bestFit="1" customWidth="1"/>
  </cols>
  <sheetData>
    <row r="2" spans="2:8" ht="18" x14ac:dyDescent="0.25">
      <c r="B2" s="1" t="s">
        <v>15</v>
      </c>
      <c r="C2" s="2"/>
      <c r="D2" s="2"/>
      <c r="E2" s="2"/>
      <c r="F2" s="2"/>
      <c r="G2" s="2"/>
      <c r="H2" s="2"/>
    </row>
    <row r="3" spans="2:8" x14ac:dyDescent="0.25">
      <c r="B3" s="2"/>
      <c r="C3" s="2"/>
      <c r="D3" s="2"/>
      <c r="E3" s="2"/>
      <c r="F3" s="2"/>
      <c r="G3" s="2"/>
      <c r="H3" s="2"/>
    </row>
    <row r="4" spans="2:8" x14ac:dyDescent="0.25">
      <c r="B4" s="3"/>
      <c r="C4" s="2"/>
      <c r="D4" s="2"/>
      <c r="E4" s="2"/>
      <c r="F4" s="2"/>
      <c r="G4" s="2"/>
      <c r="H4" s="2"/>
    </row>
    <row r="5" spans="2:8" x14ac:dyDescent="0.25">
      <c r="B5" s="4"/>
      <c r="C5" s="5"/>
      <c r="D5" s="4"/>
      <c r="E5" s="4"/>
      <c r="F5" s="5"/>
      <c r="G5" s="4"/>
      <c r="H5" s="4"/>
    </row>
    <row r="6" spans="2:8" x14ac:dyDescent="0.25">
      <c r="B6" s="26"/>
      <c r="C6" s="26" t="s">
        <v>0</v>
      </c>
      <c r="D6" s="26"/>
      <c r="E6" s="26"/>
      <c r="F6" s="26" t="s">
        <v>1</v>
      </c>
      <c r="G6" s="26"/>
      <c r="H6" s="26"/>
    </row>
    <row r="7" spans="2:8" x14ac:dyDescent="0.25">
      <c r="B7" s="26"/>
      <c r="C7" s="6" t="s">
        <v>2</v>
      </c>
      <c r="D7" s="6" t="s">
        <v>3</v>
      </c>
      <c r="E7" s="6" t="s">
        <v>4</v>
      </c>
      <c r="F7" s="6" t="s">
        <v>2</v>
      </c>
      <c r="G7" s="6" t="s">
        <v>3</v>
      </c>
      <c r="H7" s="6" t="s">
        <v>4</v>
      </c>
    </row>
    <row r="8" spans="2:8" x14ac:dyDescent="0.25">
      <c r="B8" s="26"/>
      <c r="C8" s="27" t="s">
        <v>5</v>
      </c>
      <c r="D8" s="27"/>
      <c r="E8" s="8" t="s">
        <v>6</v>
      </c>
      <c r="F8" s="27" t="s">
        <v>5</v>
      </c>
      <c r="G8" s="27"/>
      <c r="H8" s="8" t="s">
        <v>6</v>
      </c>
    </row>
    <row r="9" spans="2:8" x14ac:dyDescent="0.25">
      <c r="B9" s="9" t="s">
        <v>7</v>
      </c>
      <c r="C9" s="10">
        <v>12.7</v>
      </c>
      <c r="D9" s="10">
        <v>13.3</v>
      </c>
      <c r="E9" s="11">
        <f>D9/C9-1</f>
        <v>4.7244094488189115E-2</v>
      </c>
      <c r="F9" s="10">
        <v>12.7</v>
      </c>
      <c r="G9" s="10">
        <v>22</v>
      </c>
      <c r="H9" s="11">
        <f>G9/F9-1</f>
        <v>0.73228346456692917</v>
      </c>
    </row>
    <row r="10" spans="2:8" x14ac:dyDescent="0.25">
      <c r="B10" s="9" t="s">
        <v>8</v>
      </c>
      <c r="C10" s="10">
        <v>16.600000000000001</v>
      </c>
      <c r="D10" s="10">
        <v>17</v>
      </c>
      <c r="E10" s="11">
        <f t="shared" ref="E10:E15" si="0">D10/C10-1</f>
        <v>2.409638554216853E-2</v>
      </c>
      <c r="F10" s="10">
        <v>26.9</v>
      </c>
      <c r="G10" s="10">
        <v>22.8</v>
      </c>
      <c r="H10" s="11">
        <f t="shared" ref="H10:H15" si="1">G10/F10-1</f>
        <v>-0.15241635687732336</v>
      </c>
    </row>
    <row r="11" spans="2:8" x14ac:dyDescent="0.25">
      <c r="B11" s="9" t="s">
        <v>9</v>
      </c>
      <c r="C11" s="10">
        <v>4.0999999999999996</v>
      </c>
      <c r="D11" s="10">
        <v>5.6</v>
      </c>
      <c r="E11" s="11">
        <f t="shared" si="0"/>
        <v>0.36585365853658547</v>
      </c>
      <c r="F11" s="10">
        <v>0.3</v>
      </c>
      <c r="G11" s="10">
        <v>2</v>
      </c>
      <c r="H11" s="11">
        <f t="shared" si="1"/>
        <v>5.666666666666667</v>
      </c>
    </row>
    <row r="12" spans="2:8" x14ac:dyDescent="0.25">
      <c r="B12" s="9" t="s">
        <v>10</v>
      </c>
      <c r="C12" s="10">
        <v>9.5</v>
      </c>
      <c r="D12" s="10">
        <v>15.9</v>
      </c>
      <c r="E12" s="11">
        <f t="shared" si="0"/>
        <v>0.67368421052631589</v>
      </c>
      <c r="F12" s="10">
        <v>5.9</v>
      </c>
      <c r="G12" s="10">
        <v>5.2</v>
      </c>
      <c r="H12" s="11">
        <f t="shared" si="1"/>
        <v>-0.11864406779661019</v>
      </c>
    </row>
    <row r="13" spans="2:8" ht="25.5" x14ac:dyDescent="0.25">
      <c r="B13" s="9" t="s">
        <v>11</v>
      </c>
      <c r="C13" s="12">
        <f>SUM(C9:C12)</f>
        <v>42.9</v>
      </c>
      <c r="D13" s="12">
        <f>SUM(D9:D12)</f>
        <v>51.8</v>
      </c>
      <c r="E13" s="11">
        <f t="shared" si="0"/>
        <v>0.20745920745920743</v>
      </c>
      <c r="F13" s="12">
        <f>SUM(F9:F12)</f>
        <v>45.79999999999999</v>
      </c>
      <c r="G13" s="12">
        <f>SUM(G9:G12)</f>
        <v>52</v>
      </c>
      <c r="H13" s="11">
        <f t="shared" si="1"/>
        <v>0.13537117903930151</v>
      </c>
    </row>
    <row r="14" spans="2:8" x14ac:dyDescent="0.25">
      <c r="B14" s="9" t="s">
        <v>12</v>
      </c>
      <c r="C14" s="10">
        <v>-4.5999999999999996</v>
      </c>
      <c r="D14" s="10">
        <v>-5.0999999999999996</v>
      </c>
      <c r="E14" s="11">
        <f t="shared" si="0"/>
        <v>0.10869565217391308</v>
      </c>
      <c r="F14" s="10">
        <v>-4.7</v>
      </c>
      <c r="G14" s="10">
        <v>-7.6</v>
      </c>
      <c r="H14" s="11">
        <f t="shared" si="1"/>
        <v>0.61702127659574457</v>
      </c>
    </row>
    <row r="15" spans="2:8" x14ac:dyDescent="0.25">
      <c r="B15" s="9" t="s">
        <v>13</v>
      </c>
      <c r="C15" s="12">
        <f>SUM(C13:C14)</f>
        <v>38.299999999999997</v>
      </c>
      <c r="D15" s="12">
        <f>SUM(D13:D14)</f>
        <v>46.699999999999996</v>
      </c>
      <c r="E15" s="11">
        <f t="shared" si="0"/>
        <v>0.21932114882506526</v>
      </c>
      <c r="F15" s="12">
        <f>SUM(F13:F14)</f>
        <v>41.099999999999987</v>
      </c>
      <c r="G15" s="12">
        <f>SUM(G13:G14)</f>
        <v>44.4</v>
      </c>
      <c r="H15" s="11">
        <f t="shared" si="1"/>
        <v>8.0291970802919943E-2</v>
      </c>
    </row>
    <row r="16" spans="2:8" x14ac:dyDescent="0.25">
      <c r="B16" s="2"/>
      <c r="C16" s="2"/>
      <c r="D16" s="2"/>
      <c r="E16" s="2"/>
      <c r="F16" s="2"/>
      <c r="G16" s="2"/>
      <c r="H16" s="2"/>
    </row>
    <row r="17" spans="2:7" x14ac:dyDescent="0.25">
      <c r="B17" s="25" t="s">
        <v>14</v>
      </c>
    </row>
    <row r="18" spans="2:7" x14ac:dyDescent="0.25">
      <c r="G18" s="23"/>
    </row>
    <row r="19" spans="2:7" x14ac:dyDescent="0.25">
      <c r="G19" s="23"/>
    </row>
    <row r="20" spans="2:7" x14ac:dyDescent="0.25">
      <c r="G20" s="23"/>
    </row>
    <row r="21" spans="2:7" x14ac:dyDescent="0.25">
      <c r="G21" s="23"/>
    </row>
    <row r="22" spans="2:7" x14ac:dyDescent="0.25">
      <c r="G22" s="23"/>
    </row>
    <row r="23" spans="2:7" x14ac:dyDescent="0.25">
      <c r="G23" s="23"/>
    </row>
    <row r="24" spans="2:7" x14ac:dyDescent="0.25">
      <c r="G24" s="23"/>
    </row>
    <row r="25" spans="2:7" x14ac:dyDescent="0.25">
      <c r="G25" s="23"/>
    </row>
  </sheetData>
  <mergeCells count="5">
    <mergeCell ref="B6:B8"/>
    <mergeCell ref="C6:E6"/>
    <mergeCell ref="F6:H6"/>
    <mergeCell ref="C8:D8"/>
    <mergeCell ref="F8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3B3F3-D509-4FF8-8DD3-DDCBBF3789E0}">
  <dimension ref="B2:N18"/>
  <sheetViews>
    <sheetView zoomScaleNormal="100" workbookViewId="0">
      <selection activeCell="O26" sqref="O26"/>
    </sheetView>
  </sheetViews>
  <sheetFormatPr defaultRowHeight="15" x14ac:dyDescent="0.25"/>
  <cols>
    <col min="2" max="2" width="26.42578125" customWidth="1"/>
    <col min="3" max="8" width="8.5703125" customWidth="1"/>
    <col min="9" max="9" width="9.140625" customWidth="1"/>
  </cols>
  <sheetData>
    <row r="2" spans="2:14" ht="18" x14ac:dyDescent="0.25">
      <c r="B2" s="1" t="s">
        <v>60</v>
      </c>
      <c r="C2" s="1"/>
      <c r="D2" s="1"/>
      <c r="E2" s="1"/>
      <c r="F2" s="1"/>
      <c r="G2" s="1"/>
      <c r="H2" s="1"/>
      <c r="I2" s="2"/>
      <c r="J2" s="2"/>
      <c r="K2" s="2"/>
      <c r="L2" s="2"/>
      <c r="M2" s="2"/>
      <c r="N2" s="2"/>
    </row>
    <row r="3" spans="2:14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2:14" x14ac:dyDescent="0.25">
      <c r="B4" s="3"/>
      <c r="C4" s="3"/>
      <c r="D4" s="3"/>
      <c r="E4" s="3"/>
      <c r="F4" s="3"/>
      <c r="G4" s="3"/>
      <c r="H4" s="3"/>
      <c r="I4" s="2"/>
      <c r="J4" s="2"/>
      <c r="K4" s="2"/>
      <c r="L4" s="2"/>
      <c r="M4" s="2"/>
      <c r="N4" s="2"/>
    </row>
    <row r="5" spans="2:14" x14ac:dyDescent="0.25">
      <c r="B5" s="4"/>
      <c r="C5" s="4"/>
      <c r="D5" s="4"/>
      <c r="E5" s="4"/>
      <c r="F5" s="4"/>
      <c r="G5" s="4"/>
      <c r="H5" s="4"/>
      <c r="I5" s="5"/>
      <c r="J5" s="4"/>
      <c r="K5" s="4"/>
      <c r="L5" s="5"/>
      <c r="M5" s="4"/>
      <c r="N5" s="4"/>
    </row>
    <row r="6" spans="2:14" x14ac:dyDescent="0.25">
      <c r="B6" s="26"/>
      <c r="C6" s="26" t="s">
        <v>16</v>
      </c>
      <c r="D6" s="26"/>
      <c r="E6" s="26"/>
      <c r="F6" s="26" t="s">
        <v>17</v>
      </c>
      <c r="G6" s="26"/>
      <c r="H6" s="26"/>
      <c r="I6" s="26" t="s">
        <v>0</v>
      </c>
      <c r="J6" s="26"/>
      <c r="K6" s="26"/>
      <c r="L6" s="26" t="s">
        <v>1</v>
      </c>
      <c r="M6" s="26"/>
      <c r="N6" s="26"/>
    </row>
    <row r="7" spans="2:14" x14ac:dyDescent="0.25">
      <c r="B7" s="26"/>
      <c r="C7" s="6" t="s">
        <v>2</v>
      </c>
      <c r="D7" s="6" t="s">
        <v>3</v>
      </c>
      <c r="E7" s="6" t="s">
        <v>4</v>
      </c>
      <c r="F7" s="6" t="s">
        <v>2</v>
      </c>
      <c r="G7" s="6" t="s">
        <v>3</v>
      </c>
      <c r="H7" s="6" t="s">
        <v>4</v>
      </c>
      <c r="I7" s="6" t="s">
        <v>2</v>
      </c>
      <c r="J7" s="6" t="s">
        <v>3</v>
      </c>
      <c r="K7" s="6" t="s">
        <v>4</v>
      </c>
      <c r="L7" s="6" t="s">
        <v>2</v>
      </c>
      <c r="M7" s="6" t="s">
        <v>3</v>
      </c>
      <c r="N7" s="6" t="s">
        <v>4</v>
      </c>
    </row>
    <row r="8" spans="2:14" x14ac:dyDescent="0.25">
      <c r="B8" s="26"/>
      <c r="C8" s="27" t="s">
        <v>5</v>
      </c>
      <c r="D8" s="27"/>
      <c r="E8" s="8" t="s">
        <v>6</v>
      </c>
      <c r="F8" s="27" t="s">
        <v>5</v>
      </c>
      <c r="G8" s="27"/>
      <c r="H8" s="8" t="s">
        <v>6</v>
      </c>
      <c r="I8" s="27" t="s">
        <v>5</v>
      </c>
      <c r="J8" s="27"/>
      <c r="K8" s="8" t="s">
        <v>6</v>
      </c>
      <c r="L8" s="27" t="s">
        <v>5</v>
      </c>
      <c r="M8" s="27"/>
      <c r="N8" s="8" t="s">
        <v>6</v>
      </c>
    </row>
    <row r="9" spans="2:14" x14ac:dyDescent="0.25">
      <c r="B9" s="9" t="s">
        <v>7</v>
      </c>
      <c r="C9" s="10">
        <v>5.5</v>
      </c>
      <c r="D9" s="10">
        <v>6.7</v>
      </c>
      <c r="E9" s="11">
        <f>D9/C9-1</f>
        <v>0.21818181818181825</v>
      </c>
      <c r="F9" s="10">
        <v>6</v>
      </c>
      <c r="G9" s="10">
        <v>5.6</v>
      </c>
      <c r="H9" s="11">
        <f>G9/F9-1</f>
        <v>-6.6666666666666763E-2</v>
      </c>
      <c r="I9" s="10">
        <v>10.4</v>
      </c>
      <c r="J9" s="10">
        <v>18.600000000000001</v>
      </c>
      <c r="K9" s="11">
        <f>J9/I9-1</f>
        <v>0.78846153846153855</v>
      </c>
      <c r="L9" s="10">
        <v>15.9</v>
      </c>
      <c r="M9" s="10">
        <v>16.100000000000001</v>
      </c>
      <c r="N9" s="11">
        <f>M9/L9-1</f>
        <v>1.2578616352201255E-2</v>
      </c>
    </row>
    <row r="10" spans="2:14" x14ac:dyDescent="0.25">
      <c r="B10" s="9" t="s">
        <v>8</v>
      </c>
      <c r="C10" s="10">
        <v>16.3</v>
      </c>
      <c r="D10" s="10">
        <v>20.9</v>
      </c>
      <c r="E10" s="11">
        <f t="shared" ref="E10:E15" si="0">D10/C10-1</f>
        <v>0.28220858895705514</v>
      </c>
      <c r="F10" s="10">
        <v>18.3</v>
      </c>
      <c r="G10" s="10">
        <v>31.2</v>
      </c>
      <c r="H10" s="11">
        <f t="shared" ref="H10:H15" si="1">G10/F10-1</f>
        <v>0.70491803278688514</v>
      </c>
      <c r="I10" s="10">
        <v>34.4</v>
      </c>
      <c r="J10" s="10">
        <v>44.7</v>
      </c>
      <c r="K10" s="11">
        <f t="shared" ref="K10:K15" si="2">J10/I10-1</f>
        <v>0.29941860465116288</v>
      </c>
      <c r="L10" s="10">
        <v>43</v>
      </c>
      <c r="M10" s="10">
        <v>40.4</v>
      </c>
      <c r="N10" s="11">
        <f t="shared" ref="N10:N15" si="3">M10/L10-1</f>
        <v>-6.0465116279069808E-2</v>
      </c>
    </row>
    <row r="11" spans="2:14" x14ac:dyDescent="0.25">
      <c r="B11" s="9" t="s">
        <v>9</v>
      </c>
      <c r="C11" s="10">
        <v>11.1</v>
      </c>
      <c r="D11" s="10">
        <v>8.1999999999999993</v>
      </c>
      <c r="E11" s="11">
        <f t="shared" si="0"/>
        <v>-0.26126126126126126</v>
      </c>
      <c r="F11" s="10">
        <v>10.3</v>
      </c>
      <c r="G11" s="10">
        <v>11</v>
      </c>
      <c r="H11" s="11">
        <f t="shared" si="1"/>
        <v>6.7961165048543659E-2</v>
      </c>
      <c r="I11" s="10">
        <v>12.1</v>
      </c>
      <c r="J11" s="10">
        <v>9.1</v>
      </c>
      <c r="K11" s="11">
        <f t="shared" si="2"/>
        <v>-0.24793388429752072</v>
      </c>
      <c r="L11" s="10">
        <v>8.5</v>
      </c>
      <c r="M11" s="10">
        <v>7.5</v>
      </c>
      <c r="N11" s="11">
        <f t="shared" si="3"/>
        <v>-0.11764705882352944</v>
      </c>
    </row>
    <row r="12" spans="2:14" x14ac:dyDescent="0.25">
      <c r="B12" s="9" t="s">
        <v>10</v>
      </c>
      <c r="C12" s="10">
        <v>13.2</v>
      </c>
      <c r="D12" s="10">
        <v>6.8</v>
      </c>
      <c r="E12" s="11">
        <f t="shared" si="0"/>
        <v>-0.48484848484848486</v>
      </c>
      <c r="F12" s="10">
        <v>10.7</v>
      </c>
      <c r="G12" s="10">
        <v>6.2</v>
      </c>
      <c r="H12" s="11">
        <f t="shared" si="1"/>
        <v>-0.42056074766355134</v>
      </c>
      <c r="I12" s="10">
        <v>40.299999999999997</v>
      </c>
      <c r="J12" s="10">
        <v>50</v>
      </c>
      <c r="K12" s="11">
        <f t="shared" si="2"/>
        <v>0.24069478908188602</v>
      </c>
      <c r="L12" s="10">
        <v>7.5</v>
      </c>
      <c r="M12" s="10">
        <v>4.3</v>
      </c>
      <c r="N12" s="11">
        <f t="shared" si="3"/>
        <v>-0.42666666666666664</v>
      </c>
    </row>
    <row r="13" spans="2:14" ht="25.5" x14ac:dyDescent="0.25">
      <c r="B13" s="9" t="s">
        <v>11</v>
      </c>
      <c r="C13" s="12">
        <f>SUM(C9:C12)</f>
        <v>46.099999999999994</v>
      </c>
      <c r="D13" s="12">
        <f>SUM(D9:D12)</f>
        <v>42.599999999999994</v>
      </c>
      <c r="E13" s="11">
        <f t="shared" si="0"/>
        <v>-7.5921908893709311E-2</v>
      </c>
      <c r="F13" s="12">
        <f>SUM(F9:F12)</f>
        <v>45.3</v>
      </c>
      <c r="G13" s="12">
        <f>SUM(G9:G12)</f>
        <v>54</v>
      </c>
      <c r="H13" s="11">
        <f t="shared" si="1"/>
        <v>0.19205298013245042</v>
      </c>
      <c r="I13" s="12">
        <f>SUM(I9:I12)</f>
        <v>97.199999999999989</v>
      </c>
      <c r="J13" s="12">
        <f>SUM(J9:J12)</f>
        <v>122.4</v>
      </c>
      <c r="K13" s="11">
        <f t="shared" si="2"/>
        <v>0.25925925925925952</v>
      </c>
      <c r="L13" s="12">
        <f>SUM(L9:L12)</f>
        <v>74.900000000000006</v>
      </c>
      <c r="M13" s="12">
        <f>SUM(M9:M12)</f>
        <v>68.3</v>
      </c>
      <c r="N13" s="11">
        <f t="shared" si="3"/>
        <v>-8.8117489986648923E-2</v>
      </c>
    </row>
    <row r="14" spans="2:14" x14ac:dyDescent="0.25">
      <c r="B14" s="9" t="s">
        <v>12</v>
      </c>
      <c r="C14" s="10"/>
      <c r="D14" s="10"/>
      <c r="E14" s="10"/>
      <c r="F14" s="10"/>
      <c r="G14" s="10"/>
      <c r="H14" s="10"/>
      <c r="I14" s="10">
        <v>-3.2</v>
      </c>
      <c r="J14" s="10">
        <v>-6.4</v>
      </c>
      <c r="K14" s="10">
        <f t="shared" si="2"/>
        <v>1</v>
      </c>
      <c r="L14" s="10">
        <v>-5.6</v>
      </c>
      <c r="M14" s="10">
        <v>-4.2</v>
      </c>
      <c r="N14" s="11">
        <f t="shared" si="3"/>
        <v>-0.24999999999999989</v>
      </c>
    </row>
    <row r="15" spans="2:14" x14ac:dyDescent="0.25">
      <c r="B15" s="9" t="s">
        <v>13</v>
      </c>
      <c r="C15" s="12">
        <f>SUM(C13:C14)</f>
        <v>46.099999999999994</v>
      </c>
      <c r="D15" s="12">
        <f>SUM(D13:D14)</f>
        <v>42.599999999999994</v>
      </c>
      <c r="E15" s="11">
        <f t="shared" si="0"/>
        <v>-7.5921908893709311E-2</v>
      </c>
      <c r="F15" s="12">
        <f>SUM(F13:F14)</f>
        <v>45.3</v>
      </c>
      <c r="G15" s="12">
        <f>SUM(G13:G14)</f>
        <v>54</v>
      </c>
      <c r="H15" s="11">
        <f t="shared" si="1"/>
        <v>0.19205298013245042</v>
      </c>
      <c r="I15" s="12">
        <f>SUM(I13:I14)</f>
        <v>93.999999999999986</v>
      </c>
      <c r="J15" s="12">
        <f>SUM(J13:J14)</f>
        <v>116</v>
      </c>
      <c r="K15" s="11">
        <f t="shared" si="2"/>
        <v>0.23404255319148959</v>
      </c>
      <c r="L15" s="12">
        <f>SUM(L13:L14)</f>
        <v>69.300000000000011</v>
      </c>
      <c r="M15" s="12">
        <f>SUM(M13:M14)</f>
        <v>64.099999999999994</v>
      </c>
      <c r="N15" s="11">
        <f t="shared" si="3"/>
        <v>-7.5036075036075234E-2</v>
      </c>
    </row>
    <row r="16" spans="2:14" x14ac:dyDescent="0.25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2:2" x14ac:dyDescent="0.25">
      <c r="B17" s="25" t="s">
        <v>14</v>
      </c>
    </row>
    <row r="18" spans="2:2" x14ac:dyDescent="0.25">
      <c r="B18" s="25" t="s">
        <v>59</v>
      </c>
    </row>
  </sheetData>
  <mergeCells count="9">
    <mergeCell ref="C8:D8"/>
    <mergeCell ref="F6:H6"/>
    <mergeCell ref="F8:G8"/>
    <mergeCell ref="B6:B8"/>
    <mergeCell ref="I6:K6"/>
    <mergeCell ref="L6:N6"/>
    <mergeCell ref="I8:J8"/>
    <mergeCell ref="L8:M8"/>
    <mergeCell ref="C6:E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B7F75-748A-4032-9903-01D0AF02D0AD}">
  <dimension ref="B2:H18"/>
  <sheetViews>
    <sheetView zoomScale="109" zoomScaleNormal="140" workbookViewId="0">
      <selection activeCell="K24" sqref="K24"/>
    </sheetView>
  </sheetViews>
  <sheetFormatPr defaultRowHeight="15" x14ac:dyDescent="0.25"/>
  <cols>
    <col min="2" max="2" width="26.42578125" customWidth="1"/>
    <col min="3" max="3" width="12" bestFit="1" customWidth="1"/>
  </cols>
  <sheetData>
    <row r="2" spans="2:8" ht="18" x14ac:dyDescent="0.25">
      <c r="B2" s="1" t="s">
        <v>18</v>
      </c>
      <c r="C2" s="2"/>
      <c r="D2" s="2"/>
      <c r="E2" s="2"/>
      <c r="F2" s="2"/>
      <c r="G2" s="2"/>
      <c r="H2" s="2"/>
    </row>
    <row r="3" spans="2:8" x14ac:dyDescent="0.25">
      <c r="B3" s="2"/>
      <c r="C3" s="2"/>
      <c r="D3" s="2"/>
      <c r="E3" s="2"/>
      <c r="F3" s="2"/>
      <c r="G3" s="2"/>
      <c r="H3" s="2"/>
    </row>
    <row r="4" spans="2:8" x14ac:dyDescent="0.25">
      <c r="B4" s="3"/>
      <c r="C4" s="2"/>
      <c r="D4" s="2"/>
      <c r="E4" s="2"/>
      <c r="F4" s="2"/>
      <c r="G4" s="2"/>
      <c r="H4" s="2"/>
    </row>
    <row r="5" spans="2:8" x14ac:dyDescent="0.25">
      <c r="B5" s="4"/>
      <c r="C5" s="5"/>
      <c r="D5" s="4"/>
      <c r="E5" s="4"/>
      <c r="F5" s="5"/>
      <c r="G5" s="4"/>
      <c r="H5" s="4"/>
    </row>
    <row r="6" spans="2:8" x14ac:dyDescent="0.25">
      <c r="B6" s="26"/>
      <c r="C6" s="26" t="s">
        <v>0</v>
      </c>
      <c r="D6" s="26"/>
      <c r="E6" s="26"/>
      <c r="F6" s="26" t="s">
        <v>1</v>
      </c>
      <c r="G6" s="26"/>
      <c r="H6" s="26"/>
    </row>
    <row r="7" spans="2:8" x14ac:dyDescent="0.25">
      <c r="B7" s="26"/>
      <c r="C7" s="6" t="s">
        <v>2</v>
      </c>
      <c r="D7" s="6" t="s">
        <v>3</v>
      </c>
      <c r="E7" s="6" t="s">
        <v>4</v>
      </c>
      <c r="F7" s="6" t="s">
        <v>2</v>
      </c>
      <c r="G7" s="6" t="s">
        <v>3</v>
      </c>
      <c r="H7" s="6" t="s">
        <v>4</v>
      </c>
    </row>
    <row r="8" spans="2:8" x14ac:dyDescent="0.25">
      <c r="B8" s="26"/>
      <c r="C8" s="27" t="s">
        <v>5</v>
      </c>
      <c r="D8" s="27"/>
      <c r="E8" s="8" t="s">
        <v>6</v>
      </c>
      <c r="F8" s="27" t="s">
        <v>5</v>
      </c>
      <c r="G8" s="27"/>
      <c r="H8" s="8" t="s">
        <v>6</v>
      </c>
    </row>
    <row r="9" spans="2:8" x14ac:dyDescent="0.25">
      <c r="B9" s="9" t="s">
        <v>7</v>
      </c>
      <c r="C9" s="10">
        <v>25.9</v>
      </c>
      <c r="D9" s="10">
        <v>29.7</v>
      </c>
      <c r="E9" s="11">
        <f>D9/C9-1</f>
        <v>0.14671814671814665</v>
      </c>
      <c r="F9" s="10">
        <v>25.6</v>
      </c>
      <c r="G9" s="10">
        <v>18.8</v>
      </c>
      <c r="H9" s="11">
        <f>G9/F9-1</f>
        <v>-0.265625</v>
      </c>
    </row>
    <row r="10" spans="2:8" x14ac:dyDescent="0.25">
      <c r="B10" s="9" t="s">
        <v>8</v>
      </c>
      <c r="C10" s="10">
        <v>9.5</v>
      </c>
      <c r="D10" s="10">
        <v>9.8000000000000007</v>
      </c>
      <c r="E10" s="11">
        <f t="shared" ref="E10:E14" si="0">D10/C10-1</f>
        <v>3.1578947368421151E-2</v>
      </c>
      <c r="F10" s="10">
        <v>8.3000000000000007</v>
      </c>
      <c r="G10" s="10">
        <v>7.2</v>
      </c>
      <c r="H10" s="11">
        <f t="shared" ref="H10:H15" si="1">G10/F10-1</f>
        <v>-0.1325301204819278</v>
      </c>
    </row>
    <row r="11" spans="2:8" x14ac:dyDescent="0.25">
      <c r="B11" s="9" t="s">
        <v>9</v>
      </c>
      <c r="C11" s="10">
        <v>7.5</v>
      </c>
      <c r="D11" s="10">
        <v>6.2</v>
      </c>
      <c r="E11" s="11">
        <f t="shared" si="0"/>
        <v>-0.17333333333333334</v>
      </c>
      <c r="F11" s="10">
        <v>5.4</v>
      </c>
      <c r="G11" s="10">
        <v>4.3</v>
      </c>
      <c r="H11" s="11">
        <f t="shared" si="1"/>
        <v>-0.20370370370370383</v>
      </c>
    </row>
    <row r="12" spans="2:8" x14ac:dyDescent="0.25">
      <c r="B12" s="9" t="s">
        <v>10</v>
      </c>
      <c r="C12" s="10">
        <v>9.6</v>
      </c>
      <c r="D12" s="10">
        <v>11.7</v>
      </c>
      <c r="E12" s="11">
        <f t="shared" si="0"/>
        <v>0.21875</v>
      </c>
      <c r="F12" s="10">
        <v>9.1999999999999993</v>
      </c>
      <c r="G12" s="10">
        <v>0.5</v>
      </c>
      <c r="H12" s="11">
        <f t="shared" si="1"/>
        <v>-0.94565217391304346</v>
      </c>
    </row>
    <row r="13" spans="2:8" ht="25.5" x14ac:dyDescent="0.25">
      <c r="B13" s="9" t="s">
        <v>11</v>
      </c>
      <c r="C13" s="12">
        <f>SUM(C9:C12)</f>
        <v>52.5</v>
      </c>
      <c r="D13" s="12">
        <f>SUM(D9:D12)</f>
        <v>57.400000000000006</v>
      </c>
      <c r="E13" s="11">
        <f t="shared" si="0"/>
        <v>9.333333333333349E-2</v>
      </c>
      <c r="F13" s="12">
        <f>SUM(F9:F12)</f>
        <v>48.5</v>
      </c>
      <c r="G13" s="12">
        <f>SUM(G9:G12)</f>
        <v>30.8</v>
      </c>
      <c r="H13" s="11">
        <f t="shared" si="1"/>
        <v>-0.36494845360824746</v>
      </c>
    </row>
    <row r="14" spans="2:8" x14ac:dyDescent="0.25">
      <c r="B14" s="9" t="s">
        <v>12</v>
      </c>
      <c r="C14" s="10">
        <v>-14.7</v>
      </c>
      <c r="D14" s="10">
        <v>-14.7</v>
      </c>
      <c r="E14" s="11">
        <f t="shared" si="0"/>
        <v>0</v>
      </c>
      <c r="F14" s="10">
        <v>-14.3</v>
      </c>
      <c r="G14" s="10">
        <v>-13.2</v>
      </c>
      <c r="H14" s="11">
        <f t="shared" si="1"/>
        <v>-7.6923076923076983E-2</v>
      </c>
    </row>
    <row r="15" spans="2:8" x14ac:dyDescent="0.25">
      <c r="B15" s="9" t="s">
        <v>13</v>
      </c>
      <c r="C15" s="12">
        <f>SUM(C13:C14)</f>
        <v>37.799999999999997</v>
      </c>
      <c r="D15" s="12">
        <f>SUM(D13:D14)</f>
        <v>42.7</v>
      </c>
      <c r="E15" s="11">
        <f t="shared" ref="E15" si="2">D15/C15-1</f>
        <v>0.12962962962962976</v>
      </c>
      <c r="F15" s="12">
        <f>SUM(F13:F14)</f>
        <v>34.200000000000003</v>
      </c>
      <c r="G15" s="12">
        <f>SUM(G13:G14)</f>
        <v>17.600000000000001</v>
      </c>
      <c r="H15" s="11">
        <f t="shared" si="1"/>
        <v>-0.48538011695906436</v>
      </c>
    </row>
    <row r="16" spans="2:8" x14ac:dyDescent="0.25">
      <c r="B16" s="2"/>
      <c r="C16" s="2"/>
      <c r="D16" s="2"/>
      <c r="E16" s="2"/>
      <c r="F16" s="2"/>
      <c r="G16" s="2"/>
      <c r="H16" s="2"/>
    </row>
    <row r="17" spans="2:2" x14ac:dyDescent="0.25">
      <c r="B17" s="25" t="s">
        <v>14</v>
      </c>
    </row>
    <row r="18" spans="2:2" x14ac:dyDescent="0.25">
      <c r="B18" s="22"/>
    </row>
  </sheetData>
  <mergeCells count="5">
    <mergeCell ref="C8:D8"/>
    <mergeCell ref="F8:G8"/>
    <mergeCell ref="B6:B8"/>
    <mergeCell ref="C6:E6"/>
    <mergeCell ref="F6:H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A35DD-3936-4AAD-A51E-E3DF15621EE3}">
  <dimension ref="B2:E19"/>
  <sheetViews>
    <sheetView zoomScale="109" zoomScaleNormal="140" workbookViewId="0">
      <selection activeCell="K18" sqref="K18"/>
    </sheetView>
  </sheetViews>
  <sheetFormatPr defaultRowHeight="15" x14ac:dyDescent="0.25"/>
  <cols>
    <col min="2" max="2" width="26.42578125" customWidth="1"/>
  </cols>
  <sheetData>
    <row r="2" spans="2:5" ht="18" x14ac:dyDescent="0.25">
      <c r="B2" s="1" t="s">
        <v>61</v>
      </c>
      <c r="C2" s="2"/>
      <c r="D2" s="2"/>
      <c r="E2" s="2"/>
    </row>
    <row r="3" spans="2:5" x14ac:dyDescent="0.25">
      <c r="B3" s="2"/>
      <c r="C3" s="2"/>
      <c r="D3" s="2"/>
      <c r="E3" s="2"/>
    </row>
    <row r="4" spans="2:5" x14ac:dyDescent="0.25">
      <c r="B4" s="3"/>
      <c r="C4" s="2"/>
      <c r="D4" s="2"/>
      <c r="E4" s="2"/>
    </row>
    <row r="5" spans="2:5" x14ac:dyDescent="0.25">
      <c r="B5" s="4"/>
      <c r="C5" s="5"/>
      <c r="D5" s="4"/>
      <c r="E5" s="4"/>
    </row>
    <row r="6" spans="2:5" x14ac:dyDescent="0.25">
      <c r="B6" s="26"/>
      <c r="C6" s="26" t="s">
        <v>1</v>
      </c>
      <c r="D6" s="26"/>
      <c r="E6" s="26"/>
    </row>
    <row r="7" spans="2:5" x14ac:dyDescent="0.25">
      <c r="B7" s="26"/>
      <c r="C7" s="6" t="s">
        <v>2</v>
      </c>
      <c r="D7" s="6" t="s">
        <v>3</v>
      </c>
      <c r="E7" s="6" t="s">
        <v>4</v>
      </c>
    </row>
    <row r="8" spans="2:5" x14ac:dyDescent="0.25">
      <c r="B8" s="26"/>
      <c r="C8" s="27" t="s">
        <v>5</v>
      </c>
      <c r="D8" s="27"/>
      <c r="E8" s="8" t="s">
        <v>6</v>
      </c>
    </row>
    <row r="9" spans="2:5" x14ac:dyDescent="0.25">
      <c r="B9" s="9" t="s">
        <v>7</v>
      </c>
      <c r="C9" s="10">
        <v>5.4</v>
      </c>
      <c r="D9" s="10">
        <v>4.0999999999999996</v>
      </c>
      <c r="E9" s="11">
        <f>D9/C9-1</f>
        <v>-0.24074074074074081</v>
      </c>
    </row>
    <row r="10" spans="2:5" x14ac:dyDescent="0.25">
      <c r="B10" s="9" t="s">
        <v>8</v>
      </c>
      <c r="C10" s="10">
        <v>4.5</v>
      </c>
      <c r="D10" s="10">
        <v>6.2</v>
      </c>
      <c r="E10" s="11">
        <f t="shared" ref="E10:E15" si="0">D10/C10-1</f>
        <v>0.37777777777777777</v>
      </c>
    </row>
    <row r="11" spans="2:5" x14ac:dyDescent="0.25">
      <c r="B11" s="9" t="s">
        <v>9</v>
      </c>
      <c r="C11" s="10">
        <v>1.9</v>
      </c>
      <c r="D11" s="10">
        <v>3</v>
      </c>
      <c r="E11" s="11">
        <f t="shared" si="0"/>
        <v>0.57894736842105265</v>
      </c>
    </row>
    <row r="12" spans="2:5" x14ac:dyDescent="0.25">
      <c r="B12" s="9" t="s">
        <v>10</v>
      </c>
      <c r="C12" s="10">
        <v>2.2000000000000002</v>
      </c>
      <c r="D12" s="10">
        <v>1.3</v>
      </c>
      <c r="E12" s="11">
        <f t="shared" si="0"/>
        <v>-0.40909090909090917</v>
      </c>
    </row>
    <row r="13" spans="2:5" ht="25.5" x14ac:dyDescent="0.25">
      <c r="B13" s="9" t="s">
        <v>11</v>
      </c>
      <c r="C13" s="12">
        <f>SUM(C9:C12)</f>
        <v>14</v>
      </c>
      <c r="D13" s="12">
        <f>SUM(D9:D12)</f>
        <v>14.600000000000001</v>
      </c>
      <c r="E13" s="11">
        <f t="shared" si="0"/>
        <v>4.2857142857142927E-2</v>
      </c>
    </row>
    <row r="14" spans="2:5" x14ac:dyDescent="0.25">
      <c r="B14" s="9" t="s">
        <v>12</v>
      </c>
      <c r="C14" s="10">
        <v>-3.3</v>
      </c>
      <c r="D14" s="10">
        <v>-3.1</v>
      </c>
      <c r="E14" s="11">
        <f t="shared" si="0"/>
        <v>-6.0606060606060552E-2</v>
      </c>
    </row>
    <row r="15" spans="2:5" x14ac:dyDescent="0.25">
      <c r="B15" s="9" t="s">
        <v>13</v>
      </c>
      <c r="C15" s="12">
        <f>SUM(C13:C14)</f>
        <v>10.7</v>
      </c>
      <c r="D15" s="12">
        <f>SUM(D13:D14)</f>
        <v>11.500000000000002</v>
      </c>
      <c r="E15" s="11">
        <f t="shared" si="0"/>
        <v>7.4766355140187146E-2</v>
      </c>
    </row>
    <row r="16" spans="2:5" x14ac:dyDescent="0.25">
      <c r="B16" s="2"/>
      <c r="C16" s="2"/>
      <c r="D16" s="2"/>
      <c r="E16" s="2"/>
    </row>
    <row r="17" spans="2:4" x14ac:dyDescent="0.25">
      <c r="B17" s="25" t="s">
        <v>14</v>
      </c>
    </row>
    <row r="18" spans="2:4" x14ac:dyDescent="0.25">
      <c r="B18" s="21"/>
      <c r="D18" s="13"/>
    </row>
    <row r="19" spans="2:4" x14ac:dyDescent="0.25">
      <c r="B19" s="22"/>
    </row>
  </sheetData>
  <mergeCells count="3">
    <mergeCell ref="B6:B8"/>
    <mergeCell ref="C6:E6"/>
    <mergeCell ref="C8:D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7A2F4-3A18-465C-B63D-70E38BCD147A}">
  <dimension ref="B2:S35"/>
  <sheetViews>
    <sheetView topLeftCell="A4" zoomScaleNormal="100" workbookViewId="0">
      <selection activeCell="V26" sqref="V26"/>
    </sheetView>
  </sheetViews>
  <sheetFormatPr defaultRowHeight="15" outlineLevelRow="1" x14ac:dyDescent="0.25"/>
  <cols>
    <col min="1" max="1" width="4.42578125" customWidth="1"/>
    <col min="2" max="2" width="32.7109375" customWidth="1"/>
  </cols>
  <sheetData>
    <row r="2" spans="2:17" ht="18" x14ac:dyDescent="0.25">
      <c r="B2" s="1" t="s">
        <v>19</v>
      </c>
      <c r="C2" s="2"/>
      <c r="D2" s="2"/>
      <c r="E2" s="2"/>
      <c r="F2" s="2"/>
      <c r="G2" s="2"/>
      <c r="H2" s="2"/>
    </row>
    <row r="3" spans="2:17" x14ac:dyDescent="0.25">
      <c r="B3" s="2"/>
      <c r="C3" s="2"/>
      <c r="D3" s="2"/>
      <c r="E3" s="2"/>
      <c r="F3" s="2"/>
      <c r="G3" s="2"/>
      <c r="H3" s="2"/>
    </row>
    <row r="4" spans="2:17" x14ac:dyDescent="0.25">
      <c r="B4" s="26" t="s">
        <v>20</v>
      </c>
      <c r="C4" s="30" t="s">
        <v>21</v>
      </c>
      <c r="D4" s="30"/>
      <c r="E4" s="30"/>
      <c r="F4" s="30"/>
      <c r="G4" s="30"/>
      <c r="H4" s="30"/>
      <c r="I4" s="30"/>
      <c r="J4" s="30"/>
      <c r="K4" s="26" t="s">
        <v>22</v>
      </c>
      <c r="L4" s="26"/>
      <c r="M4" s="26" t="s">
        <v>23</v>
      </c>
      <c r="N4" s="26"/>
      <c r="O4" s="26"/>
      <c r="P4" s="26"/>
      <c r="Q4" s="26"/>
    </row>
    <row r="5" spans="2:17" x14ac:dyDescent="0.25">
      <c r="B5" s="26"/>
      <c r="C5" s="6"/>
      <c r="D5" s="6"/>
      <c r="E5" s="6"/>
      <c r="F5" s="6"/>
      <c r="G5" s="6"/>
      <c r="H5" s="6"/>
      <c r="I5" s="6"/>
      <c r="J5" s="6"/>
      <c r="K5" s="26" t="s">
        <v>24</v>
      </c>
      <c r="L5" s="26" t="s">
        <v>25</v>
      </c>
      <c r="M5" s="26" t="s">
        <v>26</v>
      </c>
      <c r="N5" s="26" t="s">
        <v>27</v>
      </c>
      <c r="O5" s="26" t="s">
        <v>28</v>
      </c>
      <c r="P5" s="26" t="s">
        <v>29</v>
      </c>
      <c r="Q5" s="26" t="s">
        <v>30</v>
      </c>
    </row>
    <row r="6" spans="2:17" ht="25.5" x14ac:dyDescent="0.25">
      <c r="B6" s="26"/>
      <c r="C6" s="6" t="s">
        <v>31</v>
      </c>
      <c r="D6" s="6" t="s">
        <v>32</v>
      </c>
      <c r="E6" s="6" t="s">
        <v>33</v>
      </c>
      <c r="F6" s="6" t="s">
        <v>34</v>
      </c>
      <c r="G6" s="6" t="s">
        <v>35</v>
      </c>
      <c r="H6" s="6" t="s">
        <v>36</v>
      </c>
      <c r="I6" s="6" t="s">
        <v>37</v>
      </c>
      <c r="J6" s="6" t="s">
        <v>38</v>
      </c>
      <c r="K6" s="26"/>
      <c r="L6" s="26"/>
      <c r="M6" s="26"/>
      <c r="N6" s="26"/>
      <c r="O6" s="26"/>
      <c r="P6" s="26"/>
      <c r="Q6" s="26"/>
    </row>
    <row r="7" spans="2:17" x14ac:dyDescent="0.25">
      <c r="B7" s="26"/>
      <c r="C7" s="7"/>
      <c r="D7" s="7"/>
      <c r="E7" s="7"/>
      <c r="F7" s="7"/>
      <c r="G7" s="7"/>
      <c r="H7" s="7"/>
      <c r="I7" s="7"/>
      <c r="J7" s="7"/>
      <c r="K7" s="27" t="s">
        <v>39</v>
      </c>
      <c r="L7" s="27"/>
      <c r="M7" s="27" t="s">
        <v>39</v>
      </c>
      <c r="N7" s="27"/>
      <c r="O7" s="27"/>
      <c r="P7" s="27"/>
      <c r="Q7" s="27"/>
    </row>
    <row r="8" spans="2:17" x14ac:dyDescent="0.25">
      <c r="B8" s="9" t="s">
        <v>7</v>
      </c>
      <c r="C8" s="10">
        <v>132.6</v>
      </c>
      <c r="D8" s="10">
        <v>134.30000000000001</v>
      </c>
      <c r="E8" s="10">
        <v>122.89999999999998</v>
      </c>
      <c r="F8" s="10">
        <v>141.4</v>
      </c>
      <c r="G8" s="10">
        <v>139.5</v>
      </c>
      <c r="H8" s="10">
        <v>118.6</v>
      </c>
      <c r="I8" s="10">
        <v>205.10000000000002</v>
      </c>
      <c r="J8" s="10">
        <v>231.79999999999998</v>
      </c>
      <c r="K8" s="10">
        <v>253.10000000000002</v>
      </c>
      <c r="L8" s="10">
        <v>257.2</v>
      </c>
      <c r="M8" s="10">
        <v>305.8</v>
      </c>
      <c r="N8" s="10">
        <v>313.10000000000002</v>
      </c>
      <c r="O8" s="10">
        <v>299.39999999999998</v>
      </c>
      <c r="P8" s="10">
        <v>272.7</v>
      </c>
      <c r="Q8" s="10">
        <v>295.5</v>
      </c>
    </row>
    <row r="9" spans="2:17" x14ac:dyDescent="0.25">
      <c r="B9" s="9" t="s">
        <v>8</v>
      </c>
      <c r="C9" s="10">
        <v>134.69999999999999</v>
      </c>
      <c r="D9" s="10">
        <v>124.6</v>
      </c>
      <c r="E9" s="10">
        <v>134.00000000000003</v>
      </c>
      <c r="F9" s="10">
        <v>135.5</v>
      </c>
      <c r="G9" s="10">
        <v>136.5</v>
      </c>
      <c r="H9" s="10">
        <v>134.19999999999999</v>
      </c>
      <c r="I9" s="10">
        <v>164.59999999999997</v>
      </c>
      <c r="J9" s="10">
        <v>172.89999999999998</v>
      </c>
      <c r="K9" s="10">
        <v>157.30000000000001</v>
      </c>
      <c r="L9" s="10">
        <v>158</v>
      </c>
      <c r="M9" s="10">
        <v>193.10000000000002</v>
      </c>
      <c r="N9" s="10">
        <v>209.4</v>
      </c>
      <c r="O9" s="10">
        <v>257.3</v>
      </c>
      <c r="P9" s="10">
        <v>346.1</v>
      </c>
      <c r="Q9" s="10">
        <v>362.6</v>
      </c>
    </row>
    <row r="10" spans="2:17" x14ac:dyDescent="0.25">
      <c r="B10" s="9" t="s">
        <v>9</v>
      </c>
      <c r="C10" s="10">
        <v>42.9</v>
      </c>
      <c r="D10" s="10">
        <v>22.5</v>
      </c>
      <c r="E10" s="10">
        <v>19.600000000000001</v>
      </c>
      <c r="F10" s="10">
        <v>28.2</v>
      </c>
      <c r="G10" s="10">
        <v>29.2</v>
      </c>
      <c r="H10" s="10">
        <v>25.399999999999995</v>
      </c>
      <c r="I10" s="10">
        <v>19.599999999999998</v>
      </c>
      <c r="J10" s="10">
        <v>26.599999999999998</v>
      </c>
      <c r="K10" s="10">
        <v>56.5</v>
      </c>
      <c r="L10" s="10">
        <v>62.099999999999994</v>
      </c>
      <c r="M10" s="10">
        <v>39.29999999999999</v>
      </c>
      <c r="N10" s="10">
        <v>80.300000000000011</v>
      </c>
      <c r="O10" s="10">
        <v>151.80000000000001</v>
      </c>
      <c r="P10" s="10">
        <v>133.9</v>
      </c>
      <c r="Q10" s="10">
        <v>192.7</v>
      </c>
    </row>
    <row r="11" spans="2:17" x14ac:dyDescent="0.25">
      <c r="B11" s="9" t="s">
        <v>10</v>
      </c>
      <c r="C11" s="10">
        <v>16</v>
      </c>
      <c r="D11" s="10">
        <v>25</v>
      </c>
      <c r="E11" s="10">
        <v>66.5</v>
      </c>
      <c r="F11" s="10">
        <v>33.5</v>
      </c>
      <c r="G11" s="10">
        <v>37.800000000000004</v>
      </c>
      <c r="H11" s="10">
        <v>59.800000000000004</v>
      </c>
      <c r="I11" s="10">
        <v>78.599999999999994</v>
      </c>
      <c r="J11" s="10">
        <v>36.1</v>
      </c>
      <c r="K11" s="10">
        <v>37.6</v>
      </c>
      <c r="L11" s="10">
        <v>36.9</v>
      </c>
      <c r="M11" s="10">
        <v>64.8</v>
      </c>
      <c r="N11" s="10">
        <v>85.5</v>
      </c>
      <c r="O11" s="10">
        <v>82.600000000000009</v>
      </c>
      <c r="P11" s="10">
        <v>95.899999999999991</v>
      </c>
      <c r="Q11" s="10">
        <v>71.8</v>
      </c>
    </row>
    <row r="12" spans="2:17" x14ac:dyDescent="0.25">
      <c r="B12" s="9" t="s">
        <v>11</v>
      </c>
      <c r="C12" s="12">
        <f t="shared" ref="C12:Q12" si="0">SUM(C8:C11)</f>
        <v>326.19999999999993</v>
      </c>
      <c r="D12" s="12">
        <f t="shared" si="0"/>
        <v>306.39999999999998</v>
      </c>
      <c r="E12" s="12">
        <f t="shared" si="0"/>
        <v>343</v>
      </c>
      <c r="F12" s="12">
        <f t="shared" si="0"/>
        <v>338.59999999999997</v>
      </c>
      <c r="G12" s="12">
        <f t="shared" si="0"/>
        <v>343</v>
      </c>
      <c r="H12" s="12">
        <f t="shared" si="0"/>
        <v>338</v>
      </c>
      <c r="I12" s="12">
        <f t="shared" si="0"/>
        <v>467.9</v>
      </c>
      <c r="J12" s="12">
        <f t="shared" si="0"/>
        <v>467.4</v>
      </c>
      <c r="K12" s="12">
        <f t="shared" si="0"/>
        <v>504.50000000000006</v>
      </c>
      <c r="L12" s="12">
        <f t="shared" si="0"/>
        <v>514.19999999999993</v>
      </c>
      <c r="M12" s="12">
        <f t="shared" si="0"/>
        <v>603</v>
      </c>
      <c r="N12" s="12">
        <f t="shared" si="0"/>
        <v>688.3</v>
      </c>
      <c r="O12" s="12">
        <f t="shared" si="0"/>
        <v>791.1</v>
      </c>
      <c r="P12" s="12">
        <f t="shared" si="0"/>
        <v>848.59999999999991</v>
      </c>
      <c r="Q12" s="12">
        <f t="shared" si="0"/>
        <v>922.59999999999991</v>
      </c>
    </row>
    <row r="13" spans="2:17" x14ac:dyDescent="0.25">
      <c r="B13" s="9" t="s">
        <v>12</v>
      </c>
      <c r="C13" s="12">
        <v>-68.2</v>
      </c>
      <c r="D13" s="12">
        <v>-70.099999999999994</v>
      </c>
      <c r="E13" s="12">
        <v>-44.300000000000004</v>
      </c>
      <c r="F13" s="12">
        <v>-79.7</v>
      </c>
      <c r="G13" s="12">
        <v>-72.899999999999991</v>
      </c>
      <c r="H13" s="12">
        <v>-72.399999999999977</v>
      </c>
      <c r="I13" s="12">
        <v>-139.39999999999998</v>
      </c>
      <c r="J13" s="12">
        <v>-134.1</v>
      </c>
      <c r="K13" s="12">
        <v>-184</v>
      </c>
      <c r="L13" s="12">
        <v>-171.4</v>
      </c>
      <c r="M13" s="12">
        <v>-148.19999999999999</v>
      </c>
      <c r="N13" s="12">
        <v>-133.39999999999998</v>
      </c>
      <c r="O13" s="12">
        <v>-137</v>
      </c>
      <c r="P13" s="12">
        <v>-135.5</v>
      </c>
      <c r="Q13" s="12">
        <v>-165.3</v>
      </c>
    </row>
    <row r="14" spans="2:17" ht="25.5" x14ac:dyDescent="0.25">
      <c r="B14" s="9" t="s">
        <v>40</v>
      </c>
      <c r="C14" s="19">
        <f t="shared" ref="C14:Q14" si="1">SUM(C12:C13)</f>
        <v>257.99999999999994</v>
      </c>
      <c r="D14" s="19">
        <f t="shared" si="1"/>
        <v>236.29999999999998</v>
      </c>
      <c r="E14" s="19">
        <f t="shared" si="1"/>
        <v>298.7</v>
      </c>
      <c r="F14" s="19">
        <f t="shared" si="1"/>
        <v>258.89999999999998</v>
      </c>
      <c r="G14" s="19">
        <f t="shared" si="1"/>
        <v>270.10000000000002</v>
      </c>
      <c r="H14" s="19">
        <f t="shared" si="1"/>
        <v>265.60000000000002</v>
      </c>
      <c r="I14" s="19">
        <f t="shared" si="1"/>
        <v>328.5</v>
      </c>
      <c r="J14" s="19">
        <f t="shared" si="1"/>
        <v>333.29999999999995</v>
      </c>
      <c r="K14" s="19">
        <f t="shared" si="1"/>
        <v>320.50000000000006</v>
      </c>
      <c r="L14" s="19">
        <f t="shared" si="1"/>
        <v>342.79999999999995</v>
      </c>
      <c r="M14" s="19">
        <f t="shared" si="1"/>
        <v>454.8</v>
      </c>
      <c r="N14" s="19">
        <f t="shared" si="1"/>
        <v>554.9</v>
      </c>
      <c r="O14" s="19">
        <f t="shared" si="1"/>
        <v>654.1</v>
      </c>
      <c r="P14" s="19">
        <f t="shared" si="1"/>
        <v>713.09999999999991</v>
      </c>
      <c r="Q14" s="19">
        <f t="shared" si="1"/>
        <v>757.3</v>
      </c>
    </row>
    <row r="15" spans="2:17" ht="16.5" x14ac:dyDescent="0.25">
      <c r="B15" s="15" t="s">
        <v>41</v>
      </c>
      <c r="C15" s="12">
        <v>-11.9</v>
      </c>
      <c r="D15" s="12">
        <v>-7.9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</row>
    <row r="16" spans="2:17" ht="16.5" x14ac:dyDescent="0.25">
      <c r="B16" s="15" t="s">
        <v>42</v>
      </c>
      <c r="C16" s="12">
        <f>-48.6-0.1</f>
        <v>-48.7</v>
      </c>
      <c r="D16" s="12">
        <v>-42.1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</row>
    <row r="17" spans="2:19" ht="16.5" x14ac:dyDescent="0.25">
      <c r="B17" s="15" t="s">
        <v>43</v>
      </c>
      <c r="C17" s="17">
        <v>25.1</v>
      </c>
      <c r="D17" s="17">
        <v>42.1</v>
      </c>
      <c r="E17" s="17">
        <v>34.1</v>
      </c>
      <c r="F17" s="17">
        <v>11.5</v>
      </c>
      <c r="G17" s="17">
        <v>7.4</v>
      </c>
      <c r="H17" s="17">
        <v>5.5</v>
      </c>
      <c r="I17" s="17">
        <v>2.1</v>
      </c>
      <c r="J17" s="17">
        <v>1.6</v>
      </c>
      <c r="K17" s="17">
        <v>6.1</v>
      </c>
      <c r="L17" s="17">
        <v>1.9</v>
      </c>
      <c r="M17" s="18"/>
      <c r="N17" s="18"/>
      <c r="O17" s="18"/>
      <c r="P17" s="18"/>
      <c r="Q17" s="18"/>
    </row>
    <row r="18" spans="2:19" ht="25.5" x14ac:dyDescent="0.25">
      <c r="B18" s="15" t="s">
        <v>44</v>
      </c>
      <c r="C18" s="17">
        <v>-2.2999999999999998</v>
      </c>
      <c r="D18" s="17"/>
      <c r="E18" s="17">
        <v>0.6</v>
      </c>
      <c r="F18" s="17"/>
      <c r="G18" s="17"/>
      <c r="H18" s="17"/>
      <c r="I18" s="17"/>
      <c r="J18" s="17"/>
      <c r="K18" s="17"/>
      <c r="L18" s="17"/>
      <c r="M18" s="18"/>
      <c r="N18" s="18"/>
      <c r="O18" s="18"/>
      <c r="P18" s="18"/>
      <c r="Q18" s="18"/>
    </row>
    <row r="19" spans="2:19" ht="16.5" x14ac:dyDescent="0.25">
      <c r="B19" s="15" t="s">
        <v>45</v>
      </c>
      <c r="C19" s="17">
        <v>51.3</v>
      </c>
      <c r="D19" s="24">
        <f>49.9+0.1</f>
        <v>50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2:19" ht="25.5" x14ac:dyDescent="0.25">
      <c r="B20" s="16" t="s">
        <v>46</v>
      </c>
      <c r="C20" s="20">
        <f>SUM(C14:C19)</f>
        <v>271.49999999999989</v>
      </c>
      <c r="D20" s="20">
        <f t="shared" ref="D20:Q20" si="2">SUM(D14:D19)</f>
        <v>278.39999999999998</v>
      </c>
      <c r="E20" s="20">
        <f t="shared" si="2"/>
        <v>333.40000000000003</v>
      </c>
      <c r="F20" s="20">
        <f t="shared" si="2"/>
        <v>270.39999999999998</v>
      </c>
      <c r="G20" s="20">
        <f t="shared" si="2"/>
        <v>277.5</v>
      </c>
      <c r="H20" s="20">
        <f t="shared" si="2"/>
        <v>271.10000000000002</v>
      </c>
      <c r="I20" s="20">
        <f t="shared" si="2"/>
        <v>330.6</v>
      </c>
      <c r="J20" s="20">
        <f t="shared" si="2"/>
        <v>334.9</v>
      </c>
      <c r="K20" s="20">
        <f t="shared" si="2"/>
        <v>326.60000000000008</v>
      </c>
      <c r="L20" s="20">
        <f t="shared" si="2"/>
        <v>344.69999999999993</v>
      </c>
      <c r="M20" s="20">
        <f t="shared" si="2"/>
        <v>454.8</v>
      </c>
      <c r="N20" s="20">
        <f t="shared" si="2"/>
        <v>554.9</v>
      </c>
      <c r="O20" s="20">
        <f t="shared" si="2"/>
        <v>654.1</v>
      </c>
      <c r="P20" s="20">
        <f t="shared" si="2"/>
        <v>713.09999999999991</v>
      </c>
      <c r="Q20" s="20">
        <f t="shared" si="2"/>
        <v>757.3</v>
      </c>
    </row>
    <row r="21" spans="2:19" x14ac:dyDescent="0.25">
      <c r="B21" s="15" t="s">
        <v>47</v>
      </c>
      <c r="C21" s="12">
        <v>-33</v>
      </c>
      <c r="D21" s="12">
        <v>-15.8</v>
      </c>
      <c r="E21" s="12">
        <v>2.2000000000000002</v>
      </c>
      <c r="F21" s="12">
        <v>-11.1</v>
      </c>
      <c r="G21" s="12">
        <v>-26.8</v>
      </c>
      <c r="H21" s="12">
        <v>-21.9</v>
      </c>
      <c r="I21" s="12">
        <v>82.8</v>
      </c>
      <c r="J21" s="12">
        <v>1.6</v>
      </c>
      <c r="K21" s="12">
        <v>22.5</v>
      </c>
      <c r="L21" s="12">
        <v>-22.1</v>
      </c>
      <c r="M21" s="12">
        <v>-15.8</v>
      </c>
      <c r="N21" s="12">
        <v>-76.8</v>
      </c>
      <c r="O21" s="12">
        <v>-69.8</v>
      </c>
      <c r="P21" s="12">
        <v>-74.3</v>
      </c>
      <c r="Q21" s="12">
        <v>-122.3</v>
      </c>
    </row>
    <row r="22" spans="2:19" ht="29.25" x14ac:dyDescent="0.25">
      <c r="B22" s="15" t="s">
        <v>48</v>
      </c>
      <c r="C22" s="12">
        <v>19.8</v>
      </c>
      <c r="D22" s="12">
        <v>-3</v>
      </c>
      <c r="E22" s="12">
        <v>-3.5</v>
      </c>
      <c r="F22" s="12">
        <v>-2.5</v>
      </c>
      <c r="G22" s="12">
        <v>10.9</v>
      </c>
      <c r="H22" s="12">
        <v>4.3</v>
      </c>
      <c r="I22" s="12">
        <v>29.1</v>
      </c>
      <c r="J22" s="12">
        <v>36.700000000000003</v>
      </c>
      <c r="K22" s="12">
        <v>-2.6</v>
      </c>
      <c r="L22" s="12">
        <v>13.3</v>
      </c>
      <c r="M22" s="12">
        <v>5.3</v>
      </c>
      <c r="N22" s="12">
        <v>3.5</v>
      </c>
      <c r="O22" s="12">
        <v>2.8</v>
      </c>
      <c r="P22" s="12">
        <v>2.5</v>
      </c>
      <c r="Q22" s="12">
        <v>3.6</v>
      </c>
    </row>
    <row r="23" spans="2:19" x14ac:dyDescent="0.25">
      <c r="B23" s="15" t="s">
        <v>49</v>
      </c>
      <c r="C23" s="12"/>
      <c r="D23" s="12">
        <v>-3.1</v>
      </c>
      <c r="E23" s="12" t="s">
        <v>50</v>
      </c>
      <c r="F23" s="12">
        <v>-2.7</v>
      </c>
      <c r="G23" s="12">
        <v>-6.8</v>
      </c>
      <c r="H23" s="12">
        <v>-5.2</v>
      </c>
      <c r="I23" s="12">
        <v>3.3</v>
      </c>
      <c r="J23" s="12">
        <v>0.1</v>
      </c>
      <c r="K23" s="12"/>
      <c r="L23" s="12"/>
      <c r="M23" s="12">
        <v>15.5</v>
      </c>
      <c r="N23" s="12"/>
      <c r="O23" s="12"/>
      <c r="P23" s="12"/>
      <c r="Q23" s="12"/>
    </row>
    <row r="24" spans="2:19" ht="25.5" x14ac:dyDescent="0.25">
      <c r="B24" s="16" t="s">
        <v>51</v>
      </c>
      <c r="C24" s="20">
        <f>SUM(C20:C23)</f>
        <v>258.2999999999999</v>
      </c>
      <c r="D24" s="20">
        <f t="shared" ref="D24:Q24" si="3">SUM(D20:D23)</f>
        <v>256.49999999999994</v>
      </c>
      <c r="E24" s="20">
        <f t="shared" si="3"/>
        <v>332.1</v>
      </c>
      <c r="F24" s="20">
        <f t="shared" si="3"/>
        <v>254.09999999999997</v>
      </c>
      <c r="G24" s="20">
        <f t="shared" si="3"/>
        <v>254.79999999999995</v>
      </c>
      <c r="H24" s="20">
        <f t="shared" si="3"/>
        <v>248.30000000000004</v>
      </c>
      <c r="I24" s="20">
        <f t="shared" si="3"/>
        <v>445.80000000000007</v>
      </c>
      <c r="J24" s="20">
        <f t="shared" si="3"/>
        <v>373.3</v>
      </c>
      <c r="K24" s="20">
        <f t="shared" si="3"/>
        <v>346.50000000000006</v>
      </c>
      <c r="L24" s="20">
        <f t="shared" si="3"/>
        <v>335.89999999999992</v>
      </c>
      <c r="M24" s="20">
        <f t="shared" si="3"/>
        <v>459.8</v>
      </c>
      <c r="N24" s="20">
        <f t="shared" si="3"/>
        <v>481.59999999999997</v>
      </c>
      <c r="O24" s="20">
        <f t="shared" si="3"/>
        <v>587.1</v>
      </c>
      <c r="P24" s="20">
        <f t="shared" si="3"/>
        <v>641.29999999999995</v>
      </c>
      <c r="Q24" s="20">
        <f t="shared" si="3"/>
        <v>638.6</v>
      </c>
    </row>
    <row r="26" spans="2:19" ht="26.25" outlineLevel="1" x14ac:dyDescent="0.25">
      <c r="B26" s="14" t="s">
        <v>52</v>
      </c>
      <c r="C26" s="20">
        <v>258.39999999999998</v>
      </c>
      <c r="D26" s="20">
        <v>256.60000000000002</v>
      </c>
      <c r="E26" s="20">
        <v>332.3</v>
      </c>
      <c r="F26" s="20">
        <v>254.1</v>
      </c>
      <c r="G26" s="20">
        <v>254.8</v>
      </c>
      <c r="H26" s="20">
        <v>248.3</v>
      </c>
      <c r="I26" s="20">
        <v>445.8</v>
      </c>
      <c r="J26" s="20">
        <v>373.3</v>
      </c>
      <c r="K26" s="20">
        <v>346.7</v>
      </c>
      <c r="L26" s="20">
        <v>335.9</v>
      </c>
      <c r="M26" s="20">
        <v>459.7</v>
      </c>
      <c r="N26" s="20">
        <v>481.6</v>
      </c>
      <c r="O26" s="20">
        <v>587.1</v>
      </c>
      <c r="P26" s="20">
        <v>641.29999999999995</v>
      </c>
      <c r="Q26" s="20">
        <v>638.70000000000005</v>
      </c>
    </row>
    <row r="27" spans="2:19" outlineLevel="1" x14ac:dyDescent="0.25"/>
    <row r="28" spans="2:19" outlineLevel="1" x14ac:dyDescent="0.25">
      <c r="B28" t="s">
        <v>53</v>
      </c>
      <c r="C28" s="13">
        <f>C24-C26</f>
        <v>-0.10000000000007958</v>
      </c>
      <c r="D28" s="13">
        <f t="shared" ref="D28:Q28" si="4">D24-D26</f>
        <v>-0.10000000000007958</v>
      </c>
      <c r="E28" s="13">
        <f t="shared" si="4"/>
        <v>-0.19999999999998863</v>
      </c>
      <c r="F28" s="13">
        <f t="shared" si="4"/>
        <v>0</v>
      </c>
      <c r="G28" s="13">
        <f t="shared" si="4"/>
        <v>0</v>
      </c>
      <c r="H28" s="13">
        <f t="shared" si="4"/>
        <v>0</v>
      </c>
      <c r="I28" s="13">
        <f t="shared" si="4"/>
        <v>0</v>
      </c>
      <c r="J28" s="13">
        <f t="shared" si="4"/>
        <v>0</v>
      </c>
      <c r="K28" s="13">
        <f t="shared" si="4"/>
        <v>-0.19999999999993179</v>
      </c>
      <c r="L28" s="13">
        <f t="shared" si="4"/>
        <v>0</v>
      </c>
      <c r="M28" s="13">
        <f t="shared" si="4"/>
        <v>0.10000000000002274</v>
      </c>
      <c r="N28" s="13">
        <f t="shared" si="4"/>
        <v>0</v>
      </c>
      <c r="O28" s="13">
        <f t="shared" si="4"/>
        <v>0</v>
      </c>
      <c r="P28" s="13">
        <f t="shared" si="4"/>
        <v>0</v>
      </c>
      <c r="Q28" s="13">
        <f t="shared" si="4"/>
        <v>-0.10000000000002274</v>
      </c>
    </row>
    <row r="31" spans="2:19" ht="19.5" customHeight="1" x14ac:dyDescent="0.25">
      <c r="B31" s="29" t="s">
        <v>54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</row>
    <row r="32" spans="2:19" ht="21" customHeight="1" x14ac:dyDescent="0.25">
      <c r="B32" s="28" t="s">
        <v>55</v>
      </c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</row>
    <row r="33" spans="2:19" ht="15" customHeight="1" x14ac:dyDescent="0.25">
      <c r="B33" s="28" t="s">
        <v>56</v>
      </c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</row>
    <row r="34" spans="2:19" x14ac:dyDescent="0.25">
      <c r="B34" s="28" t="s">
        <v>57</v>
      </c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</row>
    <row r="35" spans="2:19" x14ac:dyDescent="0.25">
      <c r="B35" s="28" t="s">
        <v>58</v>
      </c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</row>
  </sheetData>
  <mergeCells count="18">
    <mergeCell ref="O5:O6"/>
    <mergeCell ref="P5:P6"/>
    <mergeCell ref="B34:S34"/>
    <mergeCell ref="B35:S35"/>
    <mergeCell ref="Q5:Q6"/>
    <mergeCell ref="K7:L7"/>
    <mergeCell ref="M7:Q7"/>
    <mergeCell ref="B31:S31"/>
    <mergeCell ref="B32:S32"/>
    <mergeCell ref="B33:S33"/>
    <mergeCell ref="B4:B7"/>
    <mergeCell ref="C4:J4"/>
    <mergeCell ref="K4:L4"/>
    <mergeCell ref="M4:Q4"/>
    <mergeCell ref="K5:K6"/>
    <mergeCell ref="L5:L6"/>
    <mergeCell ref="M5:M6"/>
    <mergeCell ref="N5:N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3fa28f1d14dd4c94ce0f5881ad1bc584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bfac4171cf4bc7f41225a2a82a7e2a73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40DD45-40E2-4878-9496-5DBC416935D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470C87-2E39-45CE-8909-149D5F140594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c4ac414c-25a2-4ad1-8aac-59589dae9f3b"/>
    <ds:schemaRef ds:uri="http://purl.org/dc/elements/1.1/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B952A3E-2638-4321-8C93-71D7FA08FB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Horizon Utility</vt:lpstr>
      <vt:lpstr>Enersource</vt:lpstr>
      <vt:lpstr>Hydroone Brampton</vt:lpstr>
      <vt:lpstr>Guelph</vt:lpstr>
      <vt:lpstr>45c (Option 1)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Sampali Saha</dc:creator>
  <cp:keywords/>
  <dc:description/>
  <cp:lastModifiedBy>Sampali Saha</cp:lastModifiedBy>
  <cp:revision/>
  <dcterms:created xsi:type="dcterms:W3CDTF">2026-01-23T16:06:32Z</dcterms:created>
  <dcterms:modified xsi:type="dcterms:W3CDTF">2026-03-19T14:46:02Z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0x010100B03FF908193E414D9892E49E70D7829E</vt:lpwstr>
  </property>
  <property fmtid="{D5CDD505-2E9C-101B-9397-08002B2CF9AE}" pid="3" name="MediaServiceImageTags">
    <vt:lpwstr/>
  </property>
</Properties>
</file>