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Hearings/"/>
    </mc:Choice>
  </mc:AlternateContent>
  <xr:revisionPtr revIDLastSave="29" documentId="13_ncr:1_{231579FD-75A5-45DA-87AE-97F1BE141D20}" xr6:coauthVersionLast="47" xr6:coauthVersionMax="47" xr10:uidLastSave="{067721E7-BE99-40E7-9687-73E960B24342}"/>
  <bookViews>
    <workbookView xWindow="-28910" yWindow="1780" windowWidth="29020" windowHeight="15820" xr2:uid="{A760EC63-9407-45C7-A3C0-268B23321D65}"/>
  </bookViews>
  <sheets>
    <sheet name="Summary" sheetId="1" r:id="rId1"/>
    <sheet name="Revenue Requirements" sheetId="5" r:id="rId2"/>
    <sheet name="Rate Base" sheetId="7" r:id="rId3"/>
    <sheet name="PILs Impact" sheetId="3" r:id="rId4"/>
    <sheet name="Depreciation Impact" sheetId="4" r:id="rId5"/>
  </sheets>
  <definedNames>
    <definedName name="\0">#REF!</definedName>
    <definedName name="\A">#REF!</definedName>
    <definedName name="\b">#REF!</definedName>
    <definedName name="\M">#REF!</definedName>
    <definedName name="\P">#REF!</definedName>
    <definedName name="\S">#REF!</definedName>
    <definedName name="\Z">#REF!</definedName>
    <definedName name="___________N4">#REF!</definedName>
    <definedName name="___________N6">#REF!</definedName>
    <definedName name="________HUB1">#REF!</definedName>
    <definedName name="________HUB2">#REF!</definedName>
    <definedName name="________HUB3">#REF!</definedName>
    <definedName name="________HUB4">#REF!</definedName>
    <definedName name="_______ACT995">#REF!</definedName>
    <definedName name="_______HUB1">#REF!</definedName>
    <definedName name="_______HUB2">#REF!</definedName>
    <definedName name="_______HUB3">#REF!</definedName>
    <definedName name="_______HUB4">#REF!</definedName>
    <definedName name="_______N4">#REF!</definedName>
    <definedName name="_______N6">#REF!</definedName>
    <definedName name="_______SUM1">#N/A</definedName>
    <definedName name="_______SUM2">#REF!</definedName>
    <definedName name="_______SUM3">#REF!</definedName>
    <definedName name="______ACT995">#REF!</definedName>
    <definedName name="______all1">#REF!</definedName>
    <definedName name="______cat2">#REF!</definedName>
    <definedName name="______FED07">#REF!</definedName>
    <definedName name="______FED09">#REF!</definedName>
    <definedName name="______FED10">#REF!</definedName>
    <definedName name="______FED11">#REF!</definedName>
    <definedName name="______HUB1">#REF!</definedName>
    <definedName name="______HUB2">#REF!</definedName>
    <definedName name="______HUB3">#REF!</definedName>
    <definedName name="______HUB4">#REF!</definedName>
    <definedName name="______map1">#REF!</definedName>
    <definedName name="______map2">#REF!</definedName>
    <definedName name="______ONT07">#REF!</definedName>
    <definedName name="______ONT10">#REF!</definedName>
    <definedName name="______SUM1">#N/A</definedName>
    <definedName name="______SUM2">#REF!</definedName>
    <definedName name="______SUM3">#REF!</definedName>
    <definedName name="______yo11121">#REF!</definedName>
    <definedName name="_____ACT995">#REF!</definedName>
    <definedName name="_____all1">#REF!</definedName>
    <definedName name="_____cat2">#REF!</definedName>
    <definedName name="_____FED06">#REF!</definedName>
    <definedName name="_____FED07">#REF!</definedName>
    <definedName name="_____FED08">#REF!</definedName>
    <definedName name="_____FED09">#REF!</definedName>
    <definedName name="_____FED10">#REF!</definedName>
    <definedName name="_____FED11">#REF!</definedName>
    <definedName name="_____HUB1">#REF!</definedName>
    <definedName name="_____HUB2">#REF!</definedName>
    <definedName name="_____HUB3">#REF!</definedName>
    <definedName name="_____HUB4">#REF!</definedName>
    <definedName name="_____map1">#REF!</definedName>
    <definedName name="_____map2">#REF!</definedName>
    <definedName name="_____N4">#REF!</definedName>
    <definedName name="_____N6">#REF!</definedName>
    <definedName name="_____ONT06">#REF!</definedName>
    <definedName name="_____ONT07">#REF!</definedName>
    <definedName name="_____ONT08">#REF!</definedName>
    <definedName name="_____ONT09">#REF!</definedName>
    <definedName name="_____ONT10">#REF!</definedName>
    <definedName name="_____ONT11">#REF!</definedName>
    <definedName name="_____SUM1">#N/A</definedName>
    <definedName name="_____SUM2">#REF!</definedName>
    <definedName name="_____SUM3">#REF!</definedName>
    <definedName name="_____yo11121">#REF!</definedName>
    <definedName name="____ACT995">#REF!</definedName>
    <definedName name="____all1">#REF!</definedName>
    <definedName name="____cat2">#REF!</definedName>
    <definedName name="____FED06">#REF!</definedName>
    <definedName name="____FED07">#REF!</definedName>
    <definedName name="____FED08">#REF!</definedName>
    <definedName name="____FED09">#REF!</definedName>
    <definedName name="____FED10">#REF!</definedName>
    <definedName name="____FED11">#REF!</definedName>
    <definedName name="____HUB1">#REF!</definedName>
    <definedName name="____HUB2">#REF!</definedName>
    <definedName name="____HUB3">#REF!</definedName>
    <definedName name="____HUB4">#REF!</definedName>
    <definedName name="____map1">#REF!</definedName>
    <definedName name="____map2">#REF!</definedName>
    <definedName name="____N4">#REF!</definedName>
    <definedName name="____N6">#REF!</definedName>
    <definedName name="____ONT06">#REF!</definedName>
    <definedName name="____ONT07">#REF!</definedName>
    <definedName name="____ONT08">#REF!</definedName>
    <definedName name="____ONT09">#REF!</definedName>
    <definedName name="____ONT10">#REF!</definedName>
    <definedName name="____ONT11">#REF!</definedName>
    <definedName name="____SUM1">#N/A</definedName>
    <definedName name="____SUM2">#REF!</definedName>
    <definedName name="____SUM3">#REF!</definedName>
    <definedName name="____yo11121">#REF!</definedName>
    <definedName name="___ACT995">#REF!</definedName>
    <definedName name="___all1">#REF!</definedName>
    <definedName name="___cat2">#REF!</definedName>
    <definedName name="___FED06">#REF!</definedName>
    <definedName name="___FED07">#REF!</definedName>
    <definedName name="___FED08">#REF!</definedName>
    <definedName name="___FED09">#REF!</definedName>
    <definedName name="___FED10">#REF!</definedName>
    <definedName name="___FED11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HUB1">#REF!</definedName>
    <definedName name="___HUB2">#REF!</definedName>
    <definedName name="___HUB3">#REF!</definedName>
    <definedName name="___hub310">#REF!</definedName>
    <definedName name="___HUB4">#REF!</definedName>
    <definedName name="___INDEX_SHEET___ASAP_Utilities">#REF!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map1">#REF!</definedName>
    <definedName name="___map2">#REF!</definedName>
    <definedName name="___N4">#REF!</definedName>
    <definedName name="___N6">#REF!</definedName>
    <definedName name="___Oct2012">#REF!</definedName>
    <definedName name="___ONT06">#REF!</definedName>
    <definedName name="___ONT07">#REF!</definedName>
    <definedName name="___ONT08">#REF!</definedName>
    <definedName name="___ONT09">#REF!</definedName>
    <definedName name="___ONT10">#REF!</definedName>
    <definedName name="___ONT11">#REF!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w1" hidden="1">{#N/A,#N/A,TRUE,"UKUPNO";#N/A,#N/A,TRUE,"PLASMAN";#N/A,#N/A,TRUE,"REKAP"}</definedName>
    <definedName name="___yo11121">#REF!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all1">#REF!</definedName>
    <definedName name="__cat2">#REF!</definedName>
    <definedName name="__d2">#REF!</definedName>
    <definedName name="__FDS_HYPERLINK_TOGGLE_STATE__" hidden="1">"ON"</definedName>
    <definedName name="__FDS_UNIQUE_RANGE_ID_GENERATOR_COUNTER" hidden="1">1</definedName>
    <definedName name="__FED06">#REF!</definedName>
    <definedName name="__FED07">#REF!</definedName>
    <definedName name="__FED08">#REF!</definedName>
    <definedName name="__FED09">#REF!</definedName>
    <definedName name="__FED10">#REF!</definedName>
    <definedName name="__FED11">#REF!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HUB1">#REF!</definedName>
    <definedName name="__HUB2">#REF!</definedName>
    <definedName name="__HUB3">#REF!</definedName>
    <definedName name="__HUB4">#REF!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map1">#REF!</definedName>
    <definedName name="__map2">#REF!</definedName>
    <definedName name="__msq964">#REF!</definedName>
    <definedName name="__N4">#REF!</definedName>
    <definedName name="__N6">#REF!</definedName>
    <definedName name="__ONT06">#REF!</definedName>
    <definedName name="__ONT07">#REF!</definedName>
    <definedName name="__ONT08">#REF!</definedName>
    <definedName name="__ONT09">#REF!</definedName>
    <definedName name="__ONT10">#REF!</definedName>
    <definedName name="__ONT11">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SUM1">#N/A</definedName>
    <definedName name="__SUM2">#REF!</definedName>
    <definedName name="__SUM3">#REF!</definedName>
    <definedName name="__w1" hidden="1">{#N/A,#N/A,TRUE,"UKUPNO";#N/A,#N/A,TRUE,"PLASMAN";#N/A,#N/A,TRUE,"REKAP"}</definedName>
    <definedName name="__yo11121">#REF!</definedName>
    <definedName name="__z1" hidden="1">{#N/A,#N/A,TRUE,"UKUPNO";#N/A,#N/A,TRUE,"PLASMAN";#N/A,#N/A,TRUE,"REKAP"}</definedName>
    <definedName name="_00_THESI_01001_AV001">#REF!</definedName>
    <definedName name="_00_THESI_01001_AV004">#REF!</definedName>
    <definedName name="_00_THESI_02001_AV001">#REF!</definedName>
    <definedName name="_00_THESI_02001_AV004">#REF!</definedName>
    <definedName name="_00_THESI_08001_AV001">#REF!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204">#REF!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205">#REF!</definedName>
    <definedName name="_110GJ">#REF!</definedName>
    <definedName name="_115GJ">#REF!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206">#REF!</definedName>
    <definedName name="_120GJ">#REF!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GJ">#REF!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GJ">#REF!</definedName>
    <definedName name="_141GJ">#REF!</definedName>
    <definedName name="_14CO_BS">#REF!</definedName>
    <definedName name="_14CO_BS_RESTATED">#REF!</definedName>
    <definedName name="_14CO_CF">#REF!</definedName>
    <definedName name="_14CO_CF_RESTATED">#REF!</definedName>
    <definedName name="_14CO_IS">#REF!</definedName>
    <definedName name="_14CO_IS_RESTATED">#REF!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213">#REF!</definedName>
    <definedName name="_1A_P">#REF!</definedName>
    <definedName name="_1st__250_KWH">#REF!</definedName>
    <definedName name="_1ST_QUARTER">#REF!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215">#REF!</definedName>
    <definedName name="_2014_Planned_ISA_Month">#REF!</definedName>
    <definedName name="_20GJ">#REF!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AP">#REF!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A_R">#REF!</definedName>
    <definedName name="_2ND_QUARTER">#REF!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0_Dec_03">#REF!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C_CAPITAL">#REF!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313">#REF!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315">#REF!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316">#REF!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CUST_DEP">#REF!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1150">#REF!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_THESI_02001_AV001">#REF!</definedName>
    <definedName name="_50_THESI_02001_AV004">#REF!</definedName>
    <definedName name="_50_THESI_02001_BV001">#REF!</definedName>
    <definedName name="_50_THESI_02001_BV002">#REF!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332">#REF!</definedName>
    <definedName name="_558AP">#REF!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340">#REF!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390">#REF!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FIXED_ASSETS">#REF!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HALF_YEAR">#REF!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200">#REF!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201">#REF!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203">#REF!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60009">#REF!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ll1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CAPITAL_WIP_GROUP__CAPA_01001_AD001">#REF!</definedName>
    <definedName name="_CAPITAL_WIP_GROUP__CAPA_01001_AV001">#REF!</definedName>
    <definedName name="_CAPITAL_WIP_GROUP__CAPA_01001_AV002">#REF!</definedName>
    <definedName name="_CAPITAL_WIP_GROUP__CAPA_01001_AV003">#REF!</definedName>
    <definedName name="_CAPITAL_WIP_GROUP__COSH_01001_AD001">#REF!</definedName>
    <definedName name="_CAPITAL_WIP_GROUP__COSH_01001_AV001">#REF!</definedName>
    <definedName name="_CAPITAL_WIP_GROUP__COSH_01001_AV002">#REF!</definedName>
    <definedName name="_CAPITAL_WIP_GROUP__COSH_01001_AV003">#REF!</definedName>
    <definedName name="_CAPITAL_WIP_GROUP__COSU_01001_AD001">#REF!</definedName>
    <definedName name="_CAPITAL_WIP_GROUP__COSU_01001_AV001">#REF!</definedName>
    <definedName name="_CAPITAL_WIP_GROUP__COSU_01001_AV002">#REF!</definedName>
    <definedName name="_CAPITAL_WIP_GROUP__COSU_01001_AV003">#REF!</definedName>
    <definedName name="_CAPITAL_WIP_GROUP__CUAS_01001_AD001">#REF!</definedName>
    <definedName name="_CAPITAL_WIP_GROUP__CUAS_01001_AV001">#REF!</definedName>
    <definedName name="_CAPITAL_WIP_GROUP__CUAS_01001_AV002">#REF!</definedName>
    <definedName name="_CAPITAL_WIP_GROUP__CUAS_01001_AV003">#REF!</definedName>
    <definedName name="_CAPITAL_WIP_GROUP__CULI_01001_AD001">#REF!</definedName>
    <definedName name="_CAPITAL_WIP_GROUP__CULI_01001_AV001">#REF!</definedName>
    <definedName name="_CAPITAL_WIP_GROUP__CULI_01001_AV002">#REF!</definedName>
    <definedName name="_CAPITAL_WIP_GROUP__CULI_01001_AV003">#REF!</definedName>
    <definedName name="_CAPITAL_WIP_GROUP__CWIP_01001_AD001">#REF!</definedName>
    <definedName name="_CAPITAL_WIP_GROUP__CWIP_01001_AV001">#REF!</definedName>
    <definedName name="_CAPITAL_WIP_GROUP__CWIP_01001_AV002">#REF!</definedName>
    <definedName name="_CAPITAL_WIP_GROUP__CWIP_01001_AV003">#REF!</definedName>
    <definedName name="_CAPITAL_WIP_GROUP__IS_01001_AD001">#REF!</definedName>
    <definedName name="_CAPITAL_WIP_GROUP__IS_01001_AV001">#REF!</definedName>
    <definedName name="_CAPITAL_WIP_GROUP__IS_01001_AV002">#REF!</definedName>
    <definedName name="_CAPITAL_WIP_GROUP__IS_01001_AV003">#REF!</definedName>
    <definedName name="_CAPITAL_WIP_GROUP__LTIR_01001_AD001">#REF!</definedName>
    <definedName name="_CAPITAL_WIP_GROUP__LTIR_01001_AV001">#REF!</definedName>
    <definedName name="_CAPITAL_WIP_GROUP__LTIR_01001_AV002">#REF!</definedName>
    <definedName name="_CAPITAL_WIP_GROUP__LTIR_01001_AV003">#REF!</definedName>
    <definedName name="_CAPITAL_WIP_GROUP__LTNT_01001_AD001">#REF!</definedName>
    <definedName name="_CAPITAL_WIP_GROUP__LTNT_01001_AV001">#REF!</definedName>
    <definedName name="_CAPITAL_WIP_GROUP__LTNT_01001_AV002">#REF!</definedName>
    <definedName name="_CAPITAL_WIP_GROUP__LTNT_01001_AV003">#REF!</definedName>
    <definedName name="_CAPITAL_WIP_GROUP__OTAS_01001_AD001">#REF!</definedName>
    <definedName name="_CAPITAL_WIP_GROUP__OTAS_01001_AV001">#REF!</definedName>
    <definedName name="_CAPITAL_WIP_GROUP__OTAS_01001_AV002">#REF!</definedName>
    <definedName name="_CAPITAL_WIP_GROUP__OTAS_01001_AV003">#REF!</definedName>
    <definedName name="_CAPITAL_WIP_GROUP__OTHL_01001_AD001">#REF!</definedName>
    <definedName name="_CAPITAL_WIP_GROUP__OTHL_01001_AV001">#REF!</definedName>
    <definedName name="_CAPITAL_WIP_GROUP__OTHL_01001_AV002">#REF!</definedName>
    <definedName name="_CAPITAL_WIP_GROUP__OTHL_01001_AV003">#REF!</definedName>
    <definedName name="_CAPITAL_WIP_GROUP__RE_01001_AD001">#REF!</definedName>
    <definedName name="_CAPITAL_WIP_GROUP__RE_01001_AV001">#REF!</definedName>
    <definedName name="_CAPITAL_WIP_GROUP__RE_01001_AV002">#REF!</definedName>
    <definedName name="_CAPITAL_WIP_GROUP__RE_01001_AV003">#REF!</definedName>
    <definedName name="_cat2">#REF!</definedName>
    <definedName name="_Cost_Of_Sales__COS_01001_AD001">#REF!</definedName>
    <definedName name="_Cost_Of_Sales__COS_01001_AV001">#REF!</definedName>
    <definedName name="_Cost_Of_Sales__COS_01001_AV002">#REF!</definedName>
    <definedName name="_Cost_Of_Sales__COS_01001_AV003">#REF!</definedName>
    <definedName name="_Cost_Of_Sales__COS_01001_AV004">#REF!</definedName>
    <definedName name="_Cost_Of_Sales__DEPN_01001_AD001">#REF!</definedName>
    <definedName name="_Cost_Of_Sales__DEPN_01001_AV001">#REF!</definedName>
    <definedName name="_Cost_Of_Sales__DEPN_01001_AV002">#REF!</definedName>
    <definedName name="_Cost_Of_Sales__DEPN_01001_AV003">#REF!</definedName>
    <definedName name="_Cost_Of_Sales__DEPN_01001_AV004">#REF!</definedName>
    <definedName name="_Cost_Of_Sales__GAIN_01001_AD001">#REF!</definedName>
    <definedName name="_Cost_Of_Sales__GAIN_01001_AV001">#REF!</definedName>
    <definedName name="_Cost_Of_Sales__GAIN_01001_AV002">#REF!</definedName>
    <definedName name="_Cost_Of_Sales__GAIN_01001_AV003">#REF!</definedName>
    <definedName name="_Cost_Of_Sales__GAIN_01001_AV004">#REF!</definedName>
    <definedName name="_Cost_Of_Sales__INTI_01001_AD001">#REF!</definedName>
    <definedName name="_Cost_Of_Sales__INTI_01001_AV001">#REF!</definedName>
    <definedName name="_Cost_Of_Sales__INTI_01001_AV002">#REF!</definedName>
    <definedName name="_Cost_Of_Sales__INTI_01001_AV003">#REF!</definedName>
    <definedName name="_Cost_Of_Sales__INTI_01001_AV004">#REF!</definedName>
    <definedName name="_Cost_Of_Sales__INTL_01001_AD001">#REF!</definedName>
    <definedName name="_Cost_Of_Sales__INTL_01001_AV001">#REF!</definedName>
    <definedName name="_Cost_Of_Sales__INTL_01001_AV002">#REF!</definedName>
    <definedName name="_Cost_Of_Sales__INTL_01001_AV003">#REF!</definedName>
    <definedName name="_Cost_Of_Sales__INTL_01001_AV004">#REF!</definedName>
    <definedName name="_Cost_Of_Sales__INTS_01001_AD001">#REF!</definedName>
    <definedName name="_Cost_Of_Sales__INTS_01001_AV001">#REF!</definedName>
    <definedName name="_Cost_Of_Sales__INTS_01001_AV002">#REF!</definedName>
    <definedName name="_Cost_Of_Sales__INTS_01001_AV003">#REF!</definedName>
    <definedName name="_Cost_Of_Sales__INTS_01001_AV004">#REF!</definedName>
    <definedName name="_Cost_Of_Sales__ITAX_01001_AD001">#REF!</definedName>
    <definedName name="_Cost_Of_Sales__ITAX_01001_AV001">#REF!</definedName>
    <definedName name="_Cost_Of_Sales__ITAX_01001_AV002">#REF!</definedName>
    <definedName name="_Cost_Of_Sales__ITAX_01001_AV003">#REF!</definedName>
    <definedName name="_Cost_Of_Sales__ITAX_01001_AV004">#REF!</definedName>
    <definedName name="_Cost_Of_Sales__LOSS_01001_AD001">#REF!</definedName>
    <definedName name="_Cost_Of_Sales__LOSS_01001_AV001">#REF!</definedName>
    <definedName name="_Cost_Of_Sales__LOSS_01001_AV002">#REF!</definedName>
    <definedName name="_Cost_Of_Sales__LOSS_01001_AV003">#REF!</definedName>
    <definedName name="_Cost_Of_Sales__LOSS_01001_AV004">#REF!</definedName>
    <definedName name="_Cost_Of_Sales__OPEX_01001_AD001">#REF!</definedName>
    <definedName name="_Cost_Of_Sales__OPEX_01001_AV001">#REF!</definedName>
    <definedName name="_Cost_Of_Sales__OPEX_01001_AV002">#REF!</definedName>
    <definedName name="_Cost_Of_Sales__OPEX_01001_AV003">#REF!</definedName>
    <definedName name="_Cost_Of_Sales__OPEX_01001_AV004">#REF!</definedName>
    <definedName name="_Cost_Of_Sales__OTHI_01001_AD001">#REF!</definedName>
    <definedName name="_Cost_Of_Sales__OTHI_01001_AV001">#REF!</definedName>
    <definedName name="_Cost_Of_Sales__OTHI_01001_AV002">#REF!</definedName>
    <definedName name="_Cost_Of_Sales__OTHI_01001_AV003">#REF!</definedName>
    <definedName name="_Cost_Of_Sales__OTHI_01001_AV004">#REF!</definedName>
    <definedName name="_Cost_Of_Sales__SALE_01001_AD001">#REF!</definedName>
    <definedName name="_Cost_Of_Sales__SALE_01001_AV001">#REF!</definedName>
    <definedName name="_Cost_Of_Sales__SALE_01001_AV002">#REF!</definedName>
    <definedName name="_Cost_Of_Sales__SALE_01001_AV003">#REF!</definedName>
    <definedName name="_Cost_Of_Sales__SALE_01001_AV004">#REF!</definedName>
    <definedName name="_d2">#REF!</definedName>
    <definedName name="_Demand_Response_THESI_01001_AV001">#REF!</definedName>
    <definedName name="_Demand_Response_THESI_01001_AV004">#REF!</definedName>
    <definedName name="_Demand_Response_THESI_01001_BV001">#REF!</definedName>
    <definedName name="_Demand_Response_THESI_01001_BV002">#REF!</definedName>
    <definedName name="_Demand_Response_THESI_02001_AV001">#REF!</definedName>
    <definedName name="_Demand_Response_THESI_02001_AV004">#REF!</definedName>
    <definedName name="_Demand_Response_THESI_02001_BV001">#REF!</definedName>
    <definedName name="_Demand_Response_THESI_02001_BV002">#REF!</definedName>
    <definedName name="_Dist_Bin" hidden="1">#REF!</definedName>
    <definedName name="_Dist_Values" hidden="1">#REF!</definedName>
    <definedName name="_Electricity_Consol__THESI_05001_AV001">#REF!</definedName>
    <definedName name="_Electricity_Consol__THESI_05001_AV004">#REF!</definedName>
    <definedName name="_Electricity_Consol__THESI_05001_BV001">#REF!</definedName>
    <definedName name="_Electricity_Consol__THESI_05001_BV002">#REF!</definedName>
    <definedName name="_Electricity_Consol__THESI_08001_BV00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ED06">#REF!</definedName>
    <definedName name="_FED07">#REF!</definedName>
    <definedName name="_FED08">#REF!</definedName>
    <definedName name="_FED09">#REF!</definedName>
    <definedName name="_FED10">#REF!</definedName>
    <definedName name="_FED11">#REF!</definedName>
    <definedName name="_Fill" hidden="1">#REF!</definedName>
    <definedName name="_fin1" hidden="1">{#N/A,#N/A,TRUE,"UKUPNO";#N/A,#N/A,TRUE,"PLASMAN";#N/A,#N/A,TRUE,"REKAP"}</definedName>
    <definedName name="_Fixed_Asset_Acc_Dep__CAPA_01001_AD001">#REF!</definedName>
    <definedName name="_Fixed_Asset_Acc_Dep__CAPA_01001_AV001">#REF!</definedName>
    <definedName name="_Fixed_Asset_Acc_Dep__CAPA_01001_AV002">#REF!</definedName>
    <definedName name="_Fixed_Asset_Acc_Dep__CAPA_01001_AV003">#REF!</definedName>
    <definedName name="_Fixed_Asset_Acc_Dep__COSH_01001_AD001">#REF!</definedName>
    <definedName name="_Fixed_Asset_Acc_Dep__COSH_01001_AV001">#REF!</definedName>
    <definedName name="_Fixed_Asset_Acc_Dep__COSH_01001_AV002">#REF!</definedName>
    <definedName name="_Fixed_Asset_Acc_Dep__COSH_01001_AV003">#REF!</definedName>
    <definedName name="_Fixed_Asset_Acc_Dep__COSU_01001_AD001">#REF!</definedName>
    <definedName name="_Fixed_Asset_Acc_Dep__COSU_01001_AV001">#REF!</definedName>
    <definedName name="_Fixed_Asset_Acc_Dep__COSU_01001_AV002">#REF!</definedName>
    <definedName name="_Fixed_Asset_Acc_Dep__COSU_01001_AV003">#REF!</definedName>
    <definedName name="_Fixed_Asset_Acc_Dep__CUAS_01001_AD001">#REF!</definedName>
    <definedName name="_Fixed_Asset_Acc_Dep__CUAS_01001_AV001">#REF!</definedName>
    <definedName name="_Fixed_Asset_Acc_Dep__CUAS_01001_AV002">#REF!</definedName>
    <definedName name="_Fixed_Asset_Acc_Dep__CUAS_01001_AV003">#REF!</definedName>
    <definedName name="_Fixed_Asset_Acc_Dep__CULI_01001_AD001">#REF!</definedName>
    <definedName name="_Fixed_Asset_Acc_Dep__CULI_01001_AV001">#REF!</definedName>
    <definedName name="_Fixed_Asset_Acc_Dep__CULI_01001_AV002">#REF!</definedName>
    <definedName name="_Fixed_Asset_Acc_Dep__CULI_01001_AV003">#REF!</definedName>
    <definedName name="_Fixed_Asset_Acc_Dep__CWIP_01001_AD001">#REF!</definedName>
    <definedName name="_Fixed_Asset_Acc_Dep__CWIP_01001_AV001">#REF!</definedName>
    <definedName name="_Fixed_Asset_Acc_Dep__CWIP_01001_AV002">#REF!</definedName>
    <definedName name="_Fixed_Asset_Acc_Dep__CWIP_01001_AV003">#REF!</definedName>
    <definedName name="_Fixed_Asset_Acc_Dep__IS_01001_AD001">#REF!</definedName>
    <definedName name="_Fixed_Asset_Acc_Dep__IS_01001_AV001">#REF!</definedName>
    <definedName name="_Fixed_Asset_Acc_Dep__IS_01001_AV002">#REF!</definedName>
    <definedName name="_Fixed_Asset_Acc_Dep__IS_01001_AV003">#REF!</definedName>
    <definedName name="_Fixed_Asset_Acc_Dep__LTIR_01001_AD001">#REF!</definedName>
    <definedName name="_Fixed_Asset_Acc_Dep__LTIR_01001_AV001">#REF!</definedName>
    <definedName name="_Fixed_Asset_Acc_Dep__LTIR_01001_AV002">#REF!</definedName>
    <definedName name="_Fixed_Asset_Acc_Dep__LTIR_01001_AV003">#REF!</definedName>
    <definedName name="_Fixed_Asset_Acc_Dep__LTNT_01001_AD001">#REF!</definedName>
    <definedName name="_Fixed_Asset_Acc_Dep__LTNT_01001_AV001">#REF!</definedName>
    <definedName name="_Fixed_Asset_Acc_Dep__LTNT_01001_AV002">#REF!</definedName>
    <definedName name="_Fixed_Asset_Acc_Dep__LTNT_01001_AV003">#REF!</definedName>
    <definedName name="_Fixed_Asset_Acc_Dep__OTAS_01001_AD001">#REF!</definedName>
    <definedName name="_Fixed_Asset_Acc_Dep__OTAS_01001_AV001">#REF!</definedName>
    <definedName name="_Fixed_Asset_Acc_Dep__OTAS_01001_AV002">#REF!</definedName>
    <definedName name="_Fixed_Asset_Acc_Dep__OTAS_01001_AV003">#REF!</definedName>
    <definedName name="_Fixed_Asset_Acc_Dep__OTHL_01001_AD001">#REF!</definedName>
    <definedName name="_Fixed_Asset_Acc_Dep__OTHL_01001_AV001">#REF!</definedName>
    <definedName name="_Fixed_Asset_Acc_Dep__OTHL_01001_AV002">#REF!</definedName>
    <definedName name="_Fixed_Asset_Acc_Dep__OTHL_01001_AV003">#REF!</definedName>
    <definedName name="_Fixed_Asset_Acc_Dep__RE_01001_AD001">#REF!</definedName>
    <definedName name="_Fixed_Asset_Acc_Dep__RE_01001_AV001">#REF!</definedName>
    <definedName name="_Fixed_Asset_Acc_Dep__RE_01001_AV002">#REF!</definedName>
    <definedName name="_Fixed_Asset_Acc_Dep__RE_01001_AV003">#REF!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HUB1">#REF!</definedName>
    <definedName name="_HUB2">#REF!</definedName>
    <definedName name="_HUB3">#REF!</definedName>
    <definedName name="_hub310">#REF!</definedName>
    <definedName name="_HUB4">#REF!</definedName>
    <definedName name="_Interest___Financing_Charges__Net_THESI_01001_AV001">#REF!</definedName>
    <definedName name="_Interest___Financing_Charges__Net_THESI_01001_AV004">#REF!</definedName>
    <definedName name="_Interest___Financing_Charges__Net_THESI_01001_BV001">#REF!</definedName>
    <definedName name="_Interest___Financing_Charges__Net_THESI_01001_BV002">#REF!</definedName>
    <definedName name="_Interest___Financing_Charges__Net_THESI_02001_AV001">#REF!</definedName>
    <definedName name="_Interest___Financing_Charges__Net_THESI_02001_AV004">#REF!</definedName>
    <definedName name="_Interest___Financing_Charges__Net_THESI_02001_BV001">#REF!</definedName>
    <definedName name="_Interest___Financing_Charges__Net_THESI_02001_BV002">#REF!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Long_term_Interest_Expense__COS_02001_AD001">#REF!</definedName>
    <definedName name="_Long_term_Interest_Expense__COS_02001_AV001">#REF!</definedName>
    <definedName name="_Long_term_Interest_Expense__COS_02001_AV002">#REF!</definedName>
    <definedName name="_Long_term_Interest_Expense__COS_02001_AV003">#REF!</definedName>
    <definedName name="_Long_term_Interest_Expense__COS_02001_AV004">#REF!</definedName>
    <definedName name="_Long_term_Interest_Expense__DEPN_02001_AD001">#REF!</definedName>
    <definedName name="_Long_term_Interest_Expense__DEPN_02001_AV001">#REF!</definedName>
    <definedName name="_Long_term_Interest_Expense__DEPN_02001_AV002">#REF!</definedName>
    <definedName name="_Long_term_Interest_Expense__DEPN_02001_AV003">#REF!</definedName>
    <definedName name="_Long_term_Interest_Expense__DEPN_02001_AV004">#REF!</definedName>
    <definedName name="_Long_term_Interest_Expense__GAIN_02001_AD001">#REF!</definedName>
    <definedName name="_Long_term_Interest_Expense__GAIN_02001_AV001">#REF!</definedName>
    <definedName name="_Long_term_Interest_Expense__GAIN_02001_AV002">#REF!</definedName>
    <definedName name="_Long_term_Interest_Expense__GAIN_02001_AV003">#REF!</definedName>
    <definedName name="_Long_term_Interest_Expense__GAIN_02001_AV004">#REF!</definedName>
    <definedName name="_Long_term_Interest_Expense__INDO_02001_AD001">#REF!</definedName>
    <definedName name="_Long_term_Interest_Expense__INDO_02001_AV001">#REF!</definedName>
    <definedName name="_Long_term_Interest_Expense__INDO_02001_AV002">#REF!</definedName>
    <definedName name="_Long_term_Interest_Expense__INDO_02001_AV003">#REF!</definedName>
    <definedName name="_Long_term_Interest_Expense__INDO_02001_AV004">#REF!</definedName>
    <definedName name="_Long_term_interest_Expense__INDO_02001_AV011">#REF!</definedName>
    <definedName name="_Long_term_Interest_Expense__INTI_02001_AD001">#REF!</definedName>
    <definedName name="_Long_term_Interest_Expense__INTI_02001_AV001">#REF!</definedName>
    <definedName name="_Long_term_Interest_Expense__INTI_02001_AV002">#REF!</definedName>
    <definedName name="_Long_term_Interest_Expense__INTI_02001_AV003">#REF!</definedName>
    <definedName name="_Long_term_Interest_Expense__INTI_02001_AV004">#REF!</definedName>
    <definedName name="_Long_term_Interest_Expense__INTL_02001_AD001">#REF!</definedName>
    <definedName name="_Long_term_Interest_Expense__INTL_02001_AV001">#REF!</definedName>
    <definedName name="_Long_term_Interest_Expense__INTL_02001_AV002">#REF!</definedName>
    <definedName name="_Long_term_Interest_Expense__INTL_02001_AV003">#REF!</definedName>
    <definedName name="_Long_term_Interest_Expense__INTL_02001_AV004">#REF!</definedName>
    <definedName name="_Long_term_Interest_Expense__INTS_02001_AD001">#REF!</definedName>
    <definedName name="_Long_term_Interest_Expense__INTS_02001_AV001">#REF!</definedName>
    <definedName name="_Long_term_Interest_Expense__INTS_02001_AV002">#REF!</definedName>
    <definedName name="_Long_term_Interest_Expense__INTS_02001_AV003">#REF!</definedName>
    <definedName name="_Long_term_Interest_Expense__INTS_02001_AV004">#REF!</definedName>
    <definedName name="_Long_term_Interest_Expense__ITAX_02001_AD001">#REF!</definedName>
    <definedName name="_Long_term_Interest_Expense__ITAX_02001_AV001">#REF!</definedName>
    <definedName name="_Long_term_Interest_Expense__ITAX_02001_AV002">#REF!</definedName>
    <definedName name="_Long_term_Interest_Expense__ITAX_02001_AV003">#REF!</definedName>
    <definedName name="_Long_term_Interest_Expense__ITAX_02001_AV004">#REF!</definedName>
    <definedName name="_Long_term_Interest_Expense__LOSS_02001_AD001">#REF!</definedName>
    <definedName name="_Long_term_Interest_Expense__LOSS_02001_AV001">#REF!</definedName>
    <definedName name="_Long_term_Interest_Expense__LOSS_02001_AV002">#REF!</definedName>
    <definedName name="_Long_term_Interest_Expense__LOSS_02001_AV003">#REF!</definedName>
    <definedName name="_Long_term_Interest_Expense__LOSS_02001_AV004">#REF!</definedName>
    <definedName name="_Long_term_Interest_Expense__MKT_02001_AD001">#REF!</definedName>
    <definedName name="_Long_term_Interest_Expense__MKT_02001_AV001">#REF!</definedName>
    <definedName name="_Long_term_Interest_Expense__MKT_02001_AV002">#REF!</definedName>
    <definedName name="_Long_term_Interest_Expense__MKT_02001_AV003">#REF!</definedName>
    <definedName name="_Long_term_Interest_Expense__MKT_02001_AV004">#REF!</definedName>
    <definedName name="_Long_term_Interest_Expense__OPEX_02001_AD001">#REF!</definedName>
    <definedName name="_Long_term_Interest_Expense__OPEX_02001_AV001">#REF!</definedName>
    <definedName name="_Long_term_Interest_Expense__OPEX_02001_AV002">#REF!</definedName>
    <definedName name="_Long_term_Interest_Expense__OPEX_02001_AV003">#REF!</definedName>
    <definedName name="_Long_term_Interest_Expense__OPEX_02001_AV004">#REF!</definedName>
    <definedName name="_Long_term_Interest_Expense__OTHI_02001_AD001">#REF!</definedName>
    <definedName name="_Long_term_Interest_Expense__OTHI_02001_AV001">#REF!</definedName>
    <definedName name="_Long_term_Interest_Expense__OTHI_02001_AV002">#REF!</definedName>
    <definedName name="_Long_term_Interest_Expense__OTHI_02001_AV003">#REF!</definedName>
    <definedName name="_Long_term_Interest_Expense__OTHI_02001_AV004">#REF!</definedName>
    <definedName name="_Long_term_Interest_Expense__SALE_02001_AD001">#REF!</definedName>
    <definedName name="_Long_term_Interest_Expense__SALE_02001_AV001">#REF!</definedName>
    <definedName name="_Long_term_Interest_Expense__SALE_02001_AV002">#REF!</definedName>
    <definedName name="_Long_term_Interest_Expense__SALE_02001_AV003">#REF!</definedName>
    <definedName name="_Long_term_Interest_Expense__SALE_02001_AV004">#REF!</definedName>
    <definedName name="_map1">#REF!</definedName>
    <definedName name="_map2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msq964">#REF!</definedName>
    <definedName name="_N4">#REF!</definedName>
    <definedName name="_N6">#REF!</definedName>
    <definedName name="_Oct2012">#REF!</definedName>
    <definedName name="_ONT06">#REF!</definedName>
    <definedName name="_ONT07">#REF!</definedName>
    <definedName name="_ONT08">#REF!</definedName>
    <definedName name="_ONT09">#REF!</definedName>
    <definedName name="_ONT10">#REF!</definedName>
    <definedName name="_ONT11">#REF!</definedName>
    <definedName name="_ont19">#REF!</definedName>
    <definedName name="_Operating_Expenses__COS_02001_AD001">#REF!</definedName>
    <definedName name="_Operating_Expenses__COS_02001_AV001">#REF!</definedName>
    <definedName name="_Operating_Expenses__COS_02001_AV002">#REF!</definedName>
    <definedName name="_Operating_Expenses__COS_02001_AV003">#REF!</definedName>
    <definedName name="_Operating_Expenses__COS_02001_AV004">#REF!</definedName>
    <definedName name="_Operating_Expenses__DEPN_02001_AD001">#REF!</definedName>
    <definedName name="_Operating_Expenses__DEPN_02001_AV001">#REF!</definedName>
    <definedName name="_Operating_Expenses__DEPN_02001_AV002">#REF!</definedName>
    <definedName name="_Operating_Expenses__DEPN_02001_AV003">#REF!</definedName>
    <definedName name="_Operating_Expenses__DEPN_02001_AV004">#REF!</definedName>
    <definedName name="_Operating_Expenses__INTI_02001_AD001">#REF!</definedName>
    <definedName name="_Operating_Expenses__INTI_02001_AV001">#REF!</definedName>
    <definedName name="_Operating_Expenses__INTI_02001_AV002">#REF!</definedName>
    <definedName name="_Operating_Expenses__INTI_02001_AV003">#REF!</definedName>
    <definedName name="_Operating_Expenses__INTI_02001_AV004">#REF!</definedName>
    <definedName name="_Operating_Expenses__INTL_02001_AD001">#REF!</definedName>
    <definedName name="_Operating_Expenses__INTL_02001_AV001">#REF!</definedName>
    <definedName name="_Operating_Expenses__INTL_02001_AV002">#REF!</definedName>
    <definedName name="_Operating_Expenses__INTL_02001_AV003">#REF!</definedName>
    <definedName name="_Operating_Expenses__INTL_02001_AV004">#REF!</definedName>
    <definedName name="_Operating_Expenses__INTS_02001_AD001">#REF!</definedName>
    <definedName name="_Operating_Expenses__INTS_02001_AV001">#REF!</definedName>
    <definedName name="_Operating_Expenses__INTS_02001_AV002">#REF!</definedName>
    <definedName name="_Operating_Expenses__INTS_02001_AV003">#REF!</definedName>
    <definedName name="_Operating_Expenses__INTS_02001_AV004">#REF!</definedName>
    <definedName name="_Operating_Expenses__ITAX_02001_AD001">#REF!</definedName>
    <definedName name="_Operating_Expenses__ITAX_02001_AV001">#REF!</definedName>
    <definedName name="_Operating_Expenses__ITAX_02001_AV002">#REF!</definedName>
    <definedName name="_Operating_Expenses__ITAX_02001_AV003">#REF!</definedName>
    <definedName name="_Operating_Expenses__ITAX_02001_AV004">#REF!</definedName>
    <definedName name="_Operating_Expenses__OPEX_02001_AD001">#REF!</definedName>
    <definedName name="_Operating_Expenses__OPEX_02001_AV001">#REF!</definedName>
    <definedName name="_Operating_Expenses__OPEX_02001_AV002">#REF!</definedName>
    <definedName name="_Operating_Expenses__OPEX_02001_AV003">#REF!</definedName>
    <definedName name="_Operating_Expenses__OPEX_02001_AV004">#REF!</definedName>
    <definedName name="_Operating_Expenses__OTHI_02001_AD001">#REF!</definedName>
    <definedName name="_Operating_Expenses__OTHI_02001_AV001">#REF!</definedName>
    <definedName name="_Operating_Expenses__OTHI_02001_AV002">#REF!</definedName>
    <definedName name="_Operating_Expenses__OTHI_02001_AV003">#REF!</definedName>
    <definedName name="_Operating_Expenses__OTHI_02001_AV004">#REF!</definedName>
    <definedName name="_Operating_Expenses__SALE_02001_AD001">#REF!</definedName>
    <definedName name="_Operating_Expenses__SALE_02001_AV001">#REF!</definedName>
    <definedName name="_Operating_Expenses__SALE_02001_AV002">#REF!</definedName>
    <definedName name="_Operating_Expenses__SALE_02001_AV003">#REF!</definedName>
    <definedName name="_Operating_Expenses__SALE_02001_AV004">#REF!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Regulatory_Assets__CAPA_1001_AV002">#REF!</definedName>
    <definedName name="_Regulatory_Assets__COSH_1001_AD001">#REF!</definedName>
    <definedName name="_Regulatory_Assets__COSH_1001_AV001">#REF!</definedName>
    <definedName name="_Regulatory_Assets__COSH_1001_AV002">#REF!</definedName>
    <definedName name="_Regulatory_Assets__COSH_1001_AV003">#REF!</definedName>
    <definedName name="_Regulatory_Assets__COSU_1001_AD001">#REF!</definedName>
    <definedName name="_Regulatory_Assets__COSU_1001_AV001">#REF!</definedName>
    <definedName name="_Regulatory_Assets__COSU_1001_AV002">#REF!</definedName>
    <definedName name="_Regulatory_Assets__COSU_1001_AV003">#REF!</definedName>
    <definedName name="_Regulatory_Assets__CUAS_1001_AV002">#REF!</definedName>
    <definedName name="_Regulatory_Assets__CULI_1001_AV002">#REF!</definedName>
    <definedName name="_Regulatory_Assets__CWIP_01001_AV001">#REF!</definedName>
    <definedName name="_Regulatory_Assets__CWIP_01001_AV002">#REF!</definedName>
    <definedName name="_Regulatory_Assets__FTLT_1001_AV001">#REF!</definedName>
    <definedName name="_Regulatory_Assets__FTLT_1001_AV002">#REF!</definedName>
    <definedName name="_Regulatory_Assets__IS_01001_AD001">#REF!</definedName>
    <definedName name="_Regulatory_Assets__IS_01001_AV001">#REF!</definedName>
    <definedName name="_Regulatory_Assets__IS_01001_AV002">#REF!</definedName>
    <definedName name="_Regulatory_Assets__IS_01001_AV003">#REF!</definedName>
    <definedName name="_Regulatory_Assets__LTIN_1001_AV002">#REF!</definedName>
    <definedName name="_Regulatory_Assets__LTIR_1001_AV001">#REF!</definedName>
    <definedName name="_Regulatory_Assets__LTIR_1001_AV002">#REF!</definedName>
    <definedName name="_Regulatory_Assets__LTNT_1001_AV002">#REF!</definedName>
    <definedName name="_Regulatory_Assets__OTAS_1001_AV002">#REF!</definedName>
    <definedName name="_Regulatory_Assets__OTHL_1001_AV002">#REF!</definedName>
    <definedName name="_Regulatory_Assets__RE_1001_AD001">#REF!</definedName>
    <definedName name="_Regulatory_Assets__RE_1001_AV001">#REF!</definedName>
    <definedName name="_Regulatory_Assets__RE_1001_AV002">#REF!</definedName>
    <definedName name="_Regulatory_Assets__RE_1001_AV003">#REF!</definedName>
    <definedName name="_Regulatory_Liabilities__CAPA_1001_AV002">#REF!</definedName>
    <definedName name="_Regulatory_Liabilities__COSH_1001_AV002">#REF!</definedName>
    <definedName name="_Regulatory_Liabilities__COSU_1001_AV002">#REF!</definedName>
    <definedName name="_Regulatory_Liabilities__CUAS_1001_AV002">#REF!</definedName>
    <definedName name="_Regulatory_Liabilities__CULI_1001_AV002">#REF!</definedName>
    <definedName name="_Regulatory_Liabilities__CWIP_01001_AV002">#REF!</definedName>
    <definedName name="_Regulatory_Liabilities__FTLT_1001_AV002">#REF!</definedName>
    <definedName name="_Regulatory_Liabilities__IS_01001_AV002">#REF!</definedName>
    <definedName name="_Regulatory_Liabilities__LTIN_1001_AV002">#REF!</definedName>
    <definedName name="_Regulatory_Liabilities__LTIR_1001_AV002">#REF!</definedName>
    <definedName name="_Regulatory_Liabilities__LTNT_1001_AV002">#REF!</definedName>
    <definedName name="_Regulatory_Liabilities__OTAS_1001_AV002">#REF!</definedName>
    <definedName name="_Regulatory_Liabilities__OTHL_1001_AV002">#REF!</definedName>
    <definedName name="_Regulatory_Liabilities__RE_1001_AV002">#REF!</definedName>
    <definedName name="_Sales__INTI_02001_AD001">#REF!</definedName>
    <definedName name="_Sales__INTI_02001_AV001">#REF!</definedName>
    <definedName name="_Sales__INTI_02001_AV002">#REF!</definedName>
    <definedName name="_Sales__INTI_02001_AV003">#REF!</definedName>
    <definedName name="_Sales__INTI_02001_AV004">#REF!</definedName>
    <definedName name="_SE1" hidden="1">{#N/A,#N/A,FALSE,"Aging Summary";#N/A,#N/A,FALSE,"Ratio Analysis";#N/A,#N/A,FALSE,"Test 120 Day Accts";#N/A,#N/A,FALSE,"Tickmarks"}</definedName>
    <definedName name="_Software_Acc_Amort__CAPA_01001_AD001">#REF!</definedName>
    <definedName name="_Software_Acc_Amort__CAPA_01001_AV001">#REF!</definedName>
    <definedName name="_Software_Acc_Amort__CAPA_01001_AV002">#REF!</definedName>
    <definedName name="_Software_Acc_Amort__CAPA_01001_AV003">#REF!</definedName>
    <definedName name="_Software_Acc_Amort__COSH_01001_AD001">#REF!</definedName>
    <definedName name="_Software_Acc_Amort__COSH_01001_AV001">#REF!</definedName>
    <definedName name="_Software_Acc_Amort__COSH_01001_AV002">#REF!</definedName>
    <definedName name="_Software_Acc_Amort__COSH_01001_AV003">#REF!</definedName>
    <definedName name="_Software_Acc_Amort__COSU_01001_AD001">#REF!</definedName>
    <definedName name="_Software_Acc_Amort__COSU_01001_AV001">#REF!</definedName>
    <definedName name="_Software_Acc_Amort__COSU_01001_AV002">#REF!</definedName>
    <definedName name="_Software_Acc_Amort__COSU_01001_AV003">#REF!</definedName>
    <definedName name="_Software_Acc_Amort__CUAS_01001_AD001">#REF!</definedName>
    <definedName name="_Software_Acc_Amort__CUAS_01001_AV001">#REF!</definedName>
    <definedName name="_Software_Acc_Amort__CUAS_01001_AV002">#REF!</definedName>
    <definedName name="_Software_Acc_Amort__CUAS_01001_AV003">#REF!</definedName>
    <definedName name="_Software_Acc_Amort__CULI_01001_AD001">#REF!</definedName>
    <definedName name="_Software_Acc_Amort__CULI_01001_AV001">#REF!</definedName>
    <definedName name="_Software_Acc_Amort__CULI_01001_AV002">#REF!</definedName>
    <definedName name="_Software_Acc_Amort__CULI_01001_AV003">#REF!</definedName>
    <definedName name="_Software_Acc_Amort__CWIP_01001_AD001">#REF!</definedName>
    <definedName name="_Software_Acc_Amort__CWIP_01001_AV001">#REF!</definedName>
    <definedName name="_Software_Acc_Amort__CWIP_01001_AV002">#REF!</definedName>
    <definedName name="_Software_Acc_Amort__CWIP_01001_AV003">#REF!</definedName>
    <definedName name="_Software_Acc_Amort__IS_01001_AD001">#REF!</definedName>
    <definedName name="_Software_Acc_Amort__IS_01001_AV001">#REF!</definedName>
    <definedName name="_Software_Acc_Amort__IS_01001_AV002">#REF!</definedName>
    <definedName name="_Software_Acc_Amort__IS_01001_AV003">#REF!</definedName>
    <definedName name="_Software_Acc_Amort__LTIR_01001_AD001">#REF!</definedName>
    <definedName name="_Software_Acc_Amort__LTIR_01001_AV001">#REF!</definedName>
    <definedName name="_Software_Acc_Amort__LTIR_01001_AV002">#REF!</definedName>
    <definedName name="_Software_Acc_Amort__LTIR_01001_AV003">#REF!</definedName>
    <definedName name="_Software_Acc_Amort__LTNT_01001_AD001">#REF!</definedName>
    <definedName name="_Software_Acc_Amort__LTNT_01001_AV001">#REF!</definedName>
    <definedName name="_Software_Acc_Amort__LTNT_01001_AV002">#REF!</definedName>
    <definedName name="_Software_Acc_Amort__LTNT_01001_AV003">#REF!</definedName>
    <definedName name="_Software_Acc_Amort__OTAS_01001_AD001">#REF!</definedName>
    <definedName name="_Software_Acc_Amort__OTAS_01001_AV001">#REF!</definedName>
    <definedName name="_Software_Acc_Amort__OTAS_01001_AV002">#REF!</definedName>
    <definedName name="_Software_Acc_Amort__OTAS_01001_AV003">#REF!</definedName>
    <definedName name="_Software_Acc_Amort__OTHL_01001_AD001">#REF!</definedName>
    <definedName name="_Software_Acc_Amort__OTHL_01001_AV001">#REF!</definedName>
    <definedName name="_Software_Acc_Amort__OTHL_01001_AV002">#REF!</definedName>
    <definedName name="_Software_Acc_Amort__OTHL_01001_AV003">#REF!</definedName>
    <definedName name="_Software_Acc_Amort__RE_01001_AD001">#REF!</definedName>
    <definedName name="_Software_Acc_Amort__RE_01001_AV001">#REF!</definedName>
    <definedName name="_Software_Acc_Amort__RE_01001_AV002">#REF!</definedName>
    <definedName name="_Software_Acc_Amort__RE_01001_AV003">#REF!</definedName>
    <definedName name="_Software_Cost__CAPA_01001_AD001">#REF!</definedName>
    <definedName name="_Software_Cost__CAPA_01001_AV001">#REF!</definedName>
    <definedName name="_Software_Cost__CAPA_01001_AV002">#REF!</definedName>
    <definedName name="_Software_Cost__CAPA_01001_AV003">#REF!</definedName>
    <definedName name="_Software_Cost__COSH_01001_AD001">#REF!</definedName>
    <definedName name="_Software_Cost__COSH_01001_AV001">#REF!</definedName>
    <definedName name="_Software_Cost__COSH_01001_AV002">#REF!</definedName>
    <definedName name="_Software_Cost__COSH_01001_AV003">#REF!</definedName>
    <definedName name="_Software_Cost__COSU_01001_AD001">#REF!</definedName>
    <definedName name="_Software_Cost__COSU_01001_AV001">#REF!</definedName>
    <definedName name="_Software_Cost__COSU_01001_AV002">#REF!</definedName>
    <definedName name="_Software_Cost__COSU_01001_AV003">#REF!</definedName>
    <definedName name="_Software_Cost__CUAS_01001_AD001">#REF!</definedName>
    <definedName name="_Software_Cost__CUAS_01001_AV001">#REF!</definedName>
    <definedName name="_Software_Cost__CUAS_01001_AV002">#REF!</definedName>
    <definedName name="_Software_Cost__CUAS_01001_AV003">#REF!</definedName>
    <definedName name="_Software_Cost__CULI_01001_AD001">#REF!</definedName>
    <definedName name="_Software_Cost__CULI_01001_AV001">#REF!</definedName>
    <definedName name="_Software_Cost__CULI_01001_AV002">#REF!</definedName>
    <definedName name="_Software_Cost__CULI_01001_AV003">#REF!</definedName>
    <definedName name="_Software_Cost__CWIP_01001_AD001">#REF!</definedName>
    <definedName name="_Software_Cost__CWIP_01001_AV001">#REF!</definedName>
    <definedName name="_Software_Cost__CWIP_01001_AV002">#REF!</definedName>
    <definedName name="_Software_Cost__CWIP_01001_AV003">#REF!</definedName>
    <definedName name="_Software_Cost__IS_01001_AD001">#REF!</definedName>
    <definedName name="_Software_Cost__IS_01001_AV001">#REF!</definedName>
    <definedName name="_Software_Cost__IS_01001_AV002">#REF!</definedName>
    <definedName name="_Software_Cost__IS_01001_AV003">#REF!</definedName>
    <definedName name="_Software_Cost__LTIR_01001_AD001">#REF!</definedName>
    <definedName name="_Software_Cost__LTIR_01001_AV001">#REF!</definedName>
    <definedName name="_Software_Cost__LTIR_01001_AV002">#REF!</definedName>
    <definedName name="_Software_Cost__LTIR_01001_AV003">#REF!</definedName>
    <definedName name="_Software_Cost__LTNT_01001_AD001">#REF!</definedName>
    <definedName name="_Software_Cost__LTNT_01001_AV001">#REF!</definedName>
    <definedName name="_Software_Cost__LTNT_01001_AV002">#REF!</definedName>
    <definedName name="_Software_Cost__LTNT_01001_AV003">#REF!</definedName>
    <definedName name="_Software_Cost__OTAS_01001_AD001">#REF!</definedName>
    <definedName name="_Software_Cost__OTAS_01001_AV001">#REF!</definedName>
    <definedName name="_Software_Cost__OTAS_01001_AV002">#REF!</definedName>
    <definedName name="_Software_Cost__OTAS_01001_AV003">#REF!</definedName>
    <definedName name="_Software_Cost__OTHL_01001_AD001">#REF!</definedName>
    <definedName name="_Software_Cost__OTHL_01001_AV001">#REF!</definedName>
    <definedName name="_Software_Cost__OTHL_01001_AV002">#REF!</definedName>
    <definedName name="_Software_Cost__OTHL_01001_AV003">#REF!</definedName>
    <definedName name="_Software_Cost__RE_01001_AD001">#REF!</definedName>
    <definedName name="_Software_Cost__RE_01001_AV001">#REF!</definedName>
    <definedName name="_Software_Cost__RE_01001_AV002">#REF!</definedName>
    <definedName name="_Software_Cost__RE_01001_AV003">#REF!</definedName>
    <definedName name="_Sort" hidden="1">#REF!</definedName>
    <definedName name="_SUM1">#N/A</definedName>
    <definedName name="_SUM2">#REF!</definedName>
    <definedName name="_SUM3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hidden="1">{#N/A,#N/A,FALSE,"Aging Summary";#N/A,#N/A,FALSE,"Ratio Analysis";#N/A,#N/A,FALSE,"Test 120 Day Accts";#N/A,#N/A,FALSE,"Tickmarks"}</definedName>
    <definedName name="_VAS_Consol__THESI_01001_AV001">#REF!</definedName>
    <definedName name="_VAS_Consol__THESI_01001_AV004">#REF!</definedName>
    <definedName name="_VAS_Consol__THESI_01001_BV001">#REF!</definedName>
    <definedName name="_VAS_Consol__THESI_01001_BV002">#REF!</definedName>
    <definedName name="_VAS_Consol__THESI_02001_AV001">#REF!</definedName>
    <definedName name="_VAS_Consol__THESI_02001_AV004">#REF!</definedName>
    <definedName name="_VAS_Consol__THESI_02001_BV001">#REF!</definedName>
    <definedName name="_VAS_Consol__THESI_02001_BV002">#REF!</definedName>
    <definedName name="_w1" hidden="1">{#N/A,#N/A,TRUE,"UKUPNO";#N/A,#N/A,TRUE,"PLASMAN";#N/A,#N/A,TRUE,"REKAP"}</definedName>
    <definedName name="_Water_Heater_Consol__2_THESI_01001_AV001">#REF!</definedName>
    <definedName name="_Water_Heater_Consol__2_THESI_01001_AV004">#REF!</definedName>
    <definedName name="_Water_Heater_Consol__2_THESI_01001_BV001">#REF!</definedName>
    <definedName name="_Water_Heater_Consol__2_THESI_01001_BV002">#REF!</definedName>
    <definedName name="_Water_Heater_Consol__2_THESI_02001_AV001">#REF!</definedName>
    <definedName name="_Water_Heater_Consol__2_THESI_02001_AV004">#REF!</definedName>
    <definedName name="_Water_Heater_Consol__2_THESI_02001_BV001">#REF!</definedName>
    <definedName name="_Water_Heater_Consol__2_THESI_02001_BV002">#REF!</definedName>
    <definedName name="_Water_Heater_Consol__THESI_01001_AD001">#REF!</definedName>
    <definedName name="_Water_Heater_Consol__THESI_01001_AV001">#REF!</definedName>
    <definedName name="_Water_Heater_Consol__THESI_01001_AV002">#REF!</definedName>
    <definedName name="_Water_Heater_Consol__THESI_01001_AV003">#REF!</definedName>
    <definedName name="_Water_Heater_Consol__THESI_01001_AV004">#REF!</definedName>
    <definedName name="_Water_Heater_Consol__THESI_01001_BV001">#REF!</definedName>
    <definedName name="_Water_Heater_Consol__THESI_01001_BV002">#REF!</definedName>
    <definedName name="_Water_Heater_Consol__THESI_01001_BV003">#REF!</definedName>
    <definedName name="_Water_Heater_Consol__THESI_01001_CA001">#REF!</definedName>
    <definedName name="_Water_Heater_Consol__THESI_01001_CA002">#REF!</definedName>
    <definedName name="_Water_Heater_Consol__THESI_01001_CA003">#REF!</definedName>
    <definedName name="_Water_Heater_Consol__THESI_01001_CA004">#REF!</definedName>
    <definedName name="_Water_Heater_Consol__THESI_01001_CA005">#REF!</definedName>
    <definedName name="_Water_Heater_Consol__THESI_01001_CA006">#REF!</definedName>
    <definedName name="_Water_Heater_Consol__THESI_02001_AD001">#REF!</definedName>
    <definedName name="_Water_Heater_Consol__THESI_02001_AV001">#REF!</definedName>
    <definedName name="_Water_Heater_Consol__THESI_02001_AV002">#REF!</definedName>
    <definedName name="_Water_Heater_Consol__THESI_02001_AV003">#REF!</definedName>
    <definedName name="_Water_Heater_Consol__THESI_02001_AV004">#REF!</definedName>
    <definedName name="_Water_Heater_Consol__THESI_02001_BV001">#REF!</definedName>
    <definedName name="_Water_Heater_Consol__THESI_02001_BV002">#REF!</definedName>
    <definedName name="_Water_Heater_Consol__THESI_02001_BV003">#REF!</definedName>
    <definedName name="_Water_Heater_Consol__THESI_02001_CA001">#REF!</definedName>
    <definedName name="_Water_Heater_Consol__THESI_02001_CA002">#REF!</definedName>
    <definedName name="_Water_Heater_Consol__THESI_02001_CA003">#REF!</definedName>
    <definedName name="_Water_Heater_Consol__THESI_02001_CA004">#REF!</definedName>
    <definedName name="_Water_Heater_Consol__THESI_02001_CA005">#REF!</definedName>
    <definedName name="_Water_Heater_Consol__THESI_02001_CA006">#REF!</definedName>
    <definedName name="_Water_Heater_Consol__THESI_08001_AD001">#REF!</definedName>
    <definedName name="_Water_Heater_Consol__THESI_08001_AV001">#REF!</definedName>
    <definedName name="_Water_Heater_Consol__THESI_08001_AV002">#REF!</definedName>
    <definedName name="_Water_Heater_Consol__THESI_08001_AV003">#REF!</definedName>
    <definedName name="_Water_Heater_Consol__THESI_08001_AV004">#REF!</definedName>
    <definedName name="_Water_Heater_Consol__THESI_08001_BV001">#REF!</definedName>
    <definedName name="_Water_Heater_Consol__THESI_08001_BV002">#REF!</definedName>
    <definedName name="_Water_Heater_Consol__THESI_08001_BV003">#REF!</definedName>
    <definedName name="_Water_Heater_Consol__THESI_08001_CA001">#REF!</definedName>
    <definedName name="_Water_Heater_Consol__THESI_08001_CA002">#REF!</definedName>
    <definedName name="_Water_Heater_Consol__THESI_08001_CA003">#REF!</definedName>
    <definedName name="_Water_Heater_Consol__THESI_08001_CA004">#REF!</definedName>
    <definedName name="_Water_Heater_Consol__THESI_08001_CA005">#REF!</definedName>
    <definedName name="_Water_Heater_Consol__THESI_08001_CA006">#REF!</definedName>
    <definedName name="_yo11121">#REF!</definedName>
    <definedName name="_z1" hidden="1">{#N/A,#N/A,TRUE,"UKUPNO";#N/A,#N/A,TRUE,"PLASMAN";#N/A,#N/A,TRUE,"REKAP"}</definedName>
    <definedName name="A">#REF!</definedName>
    <definedName name="A_LU">#REF!</definedName>
    <definedName name="A_RES">#REF!</definedName>
    <definedName name="A_SL">#REF!</definedName>
    <definedName name="A_WH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hidden="1">{#N/A,#N/A,FALSE,"Aging Summary";#N/A,#N/A,FALSE,"Ratio Analysis";#N/A,#N/A,FALSE,"Test 120 Day Accts";#N/A,#N/A,FALSE,"Tickmarks"}</definedName>
    <definedName name="AA_GS1">#REF!</definedName>
    <definedName name="AA_GS2">#REF!</definedName>
    <definedName name="AA_GS3">#REF!</definedName>
    <definedName name="AA_LU">#REF!</definedName>
    <definedName name="AA_RES">#REF!</definedName>
    <definedName name="AA_SL">#REF!</definedName>
    <definedName name="AA_WH">#REF!</definedName>
    <definedName name="AAA">#REF!</definedName>
    <definedName name="AAA_DOCTOPS" hidden="1">"AAA_SET"</definedName>
    <definedName name="AAA_duser" hidden="1">"OFF"</definedName>
    <definedName name="aaaaaaaa" hidden="1">{#N/A,#N/A,FALSE,"Aging Summary";#N/A,#N/A,FALSE,"Ratio Analysis";#N/A,#N/A,FALSE,"Test 120 Day Accts";#N/A,#N/A,FALSE,"Tickmarks"}</definedName>
    <definedName name="AAAASD">#REF!</definedName>
    <definedName name="AAB_Addin5" hidden="1">"AAB_Description for addin 5,Description for addin 5,Description for addin 5,Description for addin 5,Description for addin 5,Description for addin 5"</definedName>
    <definedName name="aadava">#REF!</definedName>
    <definedName name="ab" hidden="1">{#N/A,#N/A,FALSE,"Aging Summary";#N/A,#N/A,FALSE,"Ratio Analysis";#N/A,#N/A,FALSE,"Test 120 Day Accts";#N/A,#N/A,FALSE,"Tickmarks"}</definedName>
    <definedName name="abb">#REF!</definedName>
    <definedName name="abc" hidden="1">{#N/A,#N/A,FALSE,"CLAIMS";#N/A,#N/A,FALSE,"EXPENSE";#N/A,#N/A,FALSE,"CAPITAL"}</definedName>
    <definedName name="abcdefd">#REF!</definedName>
    <definedName name="absc">#REF!</definedName>
    <definedName name="AccessDatabase" hidden="1">"C:\My Documents\発注予測.mdb"</definedName>
    <definedName name="ACCOUNT_LIST">#REF!</definedName>
    <definedName name="accounting_period">#REF!</definedName>
    <definedName name="ACCOUNTING_STANDARDS">#REF!</definedName>
    <definedName name="Accounts">#REF!</definedName>
    <definedName name="acctorder">#REF!</definedName>
    <definedName name="ACCUM_DEPN">#REF!</definedName>
    <definedName name="AcNumDes">#REF!</definedName>
    <definedName name="ACQ.COST">#REF!</definedName>
    <definedName name="ACT_COL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est">#REF!</definedName>
    <definedName name="actest2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>#REF!</definedName>
    <definedName name="Actual_Attained_Month">#REF!</definedName>
    <definedName name="Actual_Month_ISA_Credit_Attained">#REF!</definedName>
    <definedName name="ActualRange2010">INDIRECT([0]!ActualRange2010Input)</definedName>
    <definedName name="ActualRange2010Input">#REF!</definedName>
    <definedName name="ActualRange2011">INDIRECT([0]!ActualRange2011Input)</definedName>
    <definedName name="ActualRange2011Input">#REF!</definedName>
    <definedName name="actuals2014" localSheetId="2">ISA #REF!</definedName>
    <definedName name="actuals2014">ISA #REF!</definedName>
    <definedName name="AD_LU">#REF!</definedName>
    <definedName name="ad_mrg_FY07">#REF!</definedName>
    <definedName name="ad_mrg_FY08">#REF!</definedName>
    <definedName name="ad_mrg_FY09">#REF!</definedName>
    <definedName name="ad_mrg_FY10">#REF!</definedName>
    <definedName name="AdditionalHC">#REF!</definedName>
    <definedName name="ADDLEAP">#REF!</definedName>
    <definedName name="adf" hidden="1">{#N/A,#N/A,FALSE,"Aging Summary";#N/A,#N/A,FALSE,"Ratio Analysis";#N/A,#N/A,FALSE,"Test 120 Day Accts";#N/A,#N/A,FALSE,"Tickmarks"}</definedName>
    <definedName name="adfaa">#REF!</definedName>
    <definedName name="adjfldsa">#REF!</definedName>
    <definedName name="administration">#REF!</definedName>
    <definedName name="ads" hidden="1">{#N/A,#N/A,FALSE,"Aging Summary";#N/A,#N/A,FALSE,"Ratio Analysis";#N/A,#N/A,FALSE,"Test 120 Day Accts";#N/A,#N/A,FALSE,"Tickmarks"}</definedName>
    <definedName name="ag">#REF!</definedName>
    <definedName name="AGMngmtFees10">#REF!</definedName>
    <definedName name="AGOtherIncome10">#REF!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_GS1">#REF!</definedName>
    <definedName name="AJ_GS2">#REF!</definedName>
    <definedName name="AJ_GS3">#REF!</definedName>
    <definedName name="AJ_LU">#REF!</definedName>
    <definedName name="AJ_RES">#REF!</definedName>
    <definedName name="AJ_SL">#REF!</definedName>
    <definedName name="AJ_TOT">#REF!</definedName>
    <definedName name="AJ_WH">#REF!</definedName>
    <definedName name="alias2">#REF!</definedName>
    <definedName name="ALLCYACT">#REF!</definedName>
    <definedName name="ALLCYACTCONT">#REF!</definedName>
    <definedName name="ALLCYBUD">#REF!</definedName>
    <definedName name="ALLCYBUDCONT">#REF!</definedName>
    <definedName name="ALLCYBUDFY">#REF!</definedName>
    <definedName name="ALLCYBUDFYCONT">#REF!</definedName>
    <definedName name="ALLCYCUMACT">#REF!</definedName>
    <definedName name="ALLCYCUMACTCONT">#REF!</definedName>
    <definedName name="ALLCYCUMACTGP">#REF!</definedName>
    <definedName name="ALLCYCUMBUD">#REF!</definedName>
    <definedName name="ALLCYCUMBUDCONT">#REF!</definedName>
    <definedName name="ALLCYCUMBUDGP">#REF!</definedName>
    <definedName name="ALLCYFORFY">#REF!</definedName>
    <definedName name="ALLCYFORFYCONT">#REF!</definedName>
    <definedName name="AllHistory">#REF!,#REF!</definedName>
    <definedName name="Alloc_Drivers">#REF!</definedName>
    <definedName name="Allocated">#REF!</definedName>
    <definedName name="AllPages">#REF!,#REF!,#REF!,#REF!,#REF!,#REF!,#REF!,#REF!,#REF!,#REF!,#REF!</definedName>
    <definedName name="ALLPYACT">#REF!</definedName>
    <definedName name="ALLPYACTCONT">#REF!</definedName>
    <definedName name="ALLPYCUMACT">#REF!</definedName>
    <definedName name="ALLPYCUMACTCONT">#REF!</definedName>
    <definedName name="AllSum98">#REF!,#REF!,#REF!</definedName>
    <definedName name="ammar1">#REF!</definedName>
    <definedName name="ammar2">#REF!</definedName>
    <definedName name="amorcc">#REF!</definedName>
    <definedName name="amorcompl">#REF!</definedName>
    <definedName name="AMORCOMPLEAS">#REF!</definedName>
    <definedName name="amordef">#REF!</definedName>
    <definedName name="AMORDEFERRED">#REF!</definedName>
    <definedName name="amorlease">#REF!</definedName>
    <definedName name="AMORLEASEHOLD">#REF!</definedName>
    <definedName name="amorleasvhc">#REF!</definedName>
    <definedName name="amorleshld">#REF!</definedName>
    <definedName name="AMOROFFLEAS">#REF!</definedName>
    <definedName name="amort">#REF!</definedName>
    <definedName name="AMORTCC">#REF!</definedName>
    <definedName name="AMORTLEASVEH">#REF!</definedName>
    <definedName name="Amount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ela">#REF!</definedName>
    <definedName name="Annual_Cost_per_User_MSOffice365">#REF!</definedName>
    <definedName name="APPENDIX">#REF!</definedName>
    <definedName name="ApprovedYr">#REF!</definedName>
    <definedName name="AR">#REF!</definedName>
    <definedName name="AR_sales">#REF!</definedName>
    <definedName name="ARCPUBURL">""</definedName>
    <definedName name="area1">#REF!,#REF!,#REF!,#REF!,#REF!,#REF!</definedName>
    <definedName name="area1enr">#REF!</definedName>
    <definedName name="area2">#REF!,#REF!</definedName>
    <definedName name="area2enr">#REF!</definedName>
    <definedName name="area3enr">#REF!</definedName>
    <definedName name="area4enr">#REF!</definedName>
    <definedName name="area5enr">#REF!</definedName>
    <definedName name="area6enr">#REF!</definedName>
    <definedName name="areas">#REF!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>#REF!</definedName>
    <definedName name="ASOFDATE">#REF!</definedName>
    <definedName name="ASOFDATE2">#REF!</definedName>
    <definedName name="ASSET_AMOUNT_SELECTED_YEAR">IF(YEAR_SELECTED=2012,#REF!,IF(YEAR_SELECTED=2013,#REF!,#REF!))</definedName>
    <definedName name="ASSET_AMOUNT_SELECTED_YEAR_25YRs">#N/A</definedName>
    <definedName name="ASSET_AMOUNT_SELECTED_YEAR2">#N/A</definedName>
    <definedName name="Asset_Class">#REF!</definedName>
    <definedName name="Asset_Failure_Groups_3">#REF!</definedName>
    <definedName name="ASSETADJ">#REF!</definedName>
    <definedName name="AssetNum">#REF!</definedName>
    <definedName name="ASSETS">#REF!</definedName>
    <definedName name="ASSETS_LIST_SELECTED_YEAR">IF(YEAR_SELECTED=2012,#REF!,IF(YEAR_SELECTED=2013,#REF!,#REF!))</definedName>
    <definedName name="ASSETS_LIST_SELECTED_YEAR_25Yrs">#N/A</definedName>
    <definedName name="Assets_NewandOld">#REF!</definedName>
    <definedName name="Assumptions_2002">#REF!</definedName>
    <definedName name="Assumptions_2003">#REF!</definedName>
    <definedName name="AV_GS1">#REF!</definedName>
    <definedName name="AV_GS2">#REF!</definedName>
    <definedName name="AV_GS3">#REF!</definedName>
    <definedName name="AV_LU">#REF!</definedName>
    <definedName name="AV_RES">#REF!</definedName>
    <definedName name="AV_SL">#REF!</definedName>
    <definedName name="AV_WH">#REF!</definedName>
    <definedName name="average">#REF!</definedName>
    <definedName name="averton_common">#REF!</definedName>
    <definedName name="Avg_Burdened_Rate_of_Email_Users">#REF!</definedName>
    <definedName name="azad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09CX">#REF!</definedName>
    <definedName name="b09cxb">#REF!</definedName>
    <definedName name="B09FTE">#REF!</definedName>
    <definedName name="b09fteb">#REF!</definedName>
    <definedName name="B09OI">#REF!</definedName>
    <definedName name="B09OX">#REF!</definedName>
    <definedName name="B09PR">#REF!</definedName>
    <definedName name="b09prt">#REF!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ase_month">#REF!</definedName>
    <definedName name="base_yr">#REF!</definedName>
    <definedName name="BASEINCREASEFY14MGT">#REF!</definedName>
    <definedName name="BASEINCREASEFY15MGT">#REF!</definedName>
    <definedName name="BASEINCREASEFY16MGT">#REF!</definedName>
    <definedName name="BASEINCREASEFY17MGT">#REF!</definedName>
    <definedName name="BASEINCREASEFY18MGT">#REF!</definedName>
    <definedName name="BASEINCREASEFY19MGT">#REF!</definedName>
    <definedName name="bayview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bb">#REF!</definedName>
    <definedName name="bbbbb">#REF!</definedName>
    <definedName name="bbbbbb">#REF!</definedName>
    <definedName name="bbbbbbb">#REF!</definedName>
    <definedName name="bbbbbbbb">#REF!</definedName>
    <definedName name="bbbbbbbbbb">#REF!</definedName>
    <definedName name="bbbbbbbbbbb">#REF!</definedName>
    <definedName name="bbbbbbbbbbbb">#REF!</definedName>
    <definedName name="bbbbbbbbbbbbbbb">#REF!</definedName>
    <definedName name="bbbbbbbbbbbbbbbbb">#REF!</definedName>
    <definedName name="bbbbbbbbbbbbbbbbbbbb">#REF!</definedName>
    <definedName name="bbbbbbbbbbbbbbbbbbbbb">#REF!</definedName>
    <definedName name="bbbbbbbbbbbbbbbbbbbbbb">#REF!</definedName>
    <definedName name="bbbbbbbbbbbbbbbbbbbbbbbb">#REF!</definedName>
    <definedName name="bbbbbbbbbbbbbbbbbbbbbbbbb">#REF!</definedName>
    <definedName name="bbbbbbbbbbbbbbbbbbbbbbbbbbb">#REF!</definedName>
    <definedName name="bbbbbbbbbbbbbbbbbbbbbbbbbbbbbbbbb">#REF!</definedName>
    <definedName name="BC">#REF!</definedName>
    <definedName name="BCB">#REF!</definedName>
    <definedName name="BE">#REF!</definedName>
    <definedName name="BEB">#REF!</definedName>
    <definedName name="Benefits_Rate">#REF!</definedName>
    <definedName name="BEOM">#REF!</definedName>
    <definedName name="BEOMB">#REF!</definedName>
    <definedName name="BI_LDCLIST">#REF!</definedName>
    <definedName name="Billed">#REF!</definedName>
    <definedName name="BillingCollecting">#REF!</definedName>
    <definedName name="BIR10C">#REF!</definedName>
    <definedName name="BIR11C">#REF!</definedName>
    <definedName name="BIR12C">#REF!</definedName>
    <definedName name="BIR13C">#REF!</definedName>
    <definedName name="BIR1C">#REF!</definedName>
    <definedName name="BIR2C">#REF!</definedName>
    <definedName name="BIR3C">#REF!</definedName>
    <definedName name="BIR4C">#REF!</definedName>
    <definedName name="BIR5C">#REF!</definedName>
    <definedName name="BIR6C">#REF!</definedName>
    <definedName name="BIR7C">#REF!</definedName>
    <definedName name="BIR8C">#REF!</definedName>
    <definedName name="BIR9C">#REF!</definedName>
    <definedName name="Bk_of_Cda">#REF!</definedName>
    <definedName name="BlankCells">#REF!,#REF!,#REF!</definedName>
    <definedName name="bldgcap">#REF!</definedName>
    <definedName name="BLDGCAPBUD">#REF!</definedName>
    <definedName name="blnce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o90ib">#REF!</definedName>
    <definedName name="bo90xi">#REF!</definedName>
    <definedName name="Box_1">#REF!</definedName>
    <definedName name="Box_11">#REF!</definedName>
    <definedName name="Box_12">#REF!</definedName>
    <definedName name="Box_13">#REF!</definedName>
    <definedName name="Box_2">#REF!</definedName>
    <definedName name="Box_23">#REF!</definedName>
    <definedName name="Box_3">#REF!</definedName>
    <definedName name="Box_4">#REF!</definedName>
    <definedName name="Box_5">#REF!</definedName>
    <definedName name="Box11or12kwh">#REF!</definedName>
    <definedName name="Box1or2kwh">#REF!</definedName>
    <definedName name="Box23kwh">#REF!</definedName>
    <definedName name="Box3or4kwh">#REF!</definedName>
    <definedName name="boyne">#REF!</definedName>
    <definedName name="BP">#REF!</definedName>
    <definedName name="BPAGE">"1"</definedName>
    <definedName name="BPB">#REF!</definedName>
    <definedName name="BPLMM">#REF!</definedName>
    <definedName name="BPLMMB">#REF!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_Year">#REF!</definedName>
    <definedName name="BridgeYear">#REF!</definedName>
    <definedName name="BS">#REF!</definedName>
    <definedName name="BS_AQ3">#REF!</definedName>
    <definedName name="BS_AQ4">#REF!</definedName>
    <definedName name="BS_Q3">#REF!</definedName>
    <definedName name="BS_Q4">#REF!</definedName>
    <definedName name="BS_REPORT">IF(Entity_OptButtonStatus=1,IF(FS_OptButtonStatus=1,THC_CONSOL_BS,THC_CONSOL_BS_RESTATED),IF(Entity_OptButtonStatus=2,IF(FS_OptButtonStatus=1,THESL_BS,THESL_BS_RESTATED),IF(Entity_OptButtonStatus=3,IF(FS_OptButtonStatus=1,THC_BS,THC_BS_RESTATED),IF(Entity_OptButtonStatus=4,IF(FS_OptButtonStatus=1,THESI_BS,THESI_BS_RESTATED),IF(Entity_OptButtonStatus=5,IF(FS_OptButtonStatus=1,THSTL_BS,THSTL_BS_RESTATED),IF(Entity_OptButtonStatus=6,IF(FS_OptButtonStatus=1,THTI_BS,THTI_BS_RESTATED),IF(Entity_OptButtonStatus=7,IF(FS_OptButtonStatus=1,_14CO_BS,_14CO_BS_RESTATED))))))))</definedName>
    <definedName name="BS_TABLES__FISCALYEAR_PRIOR_YR">#REF!,#REF!</definedName>
    <definedName name="BS_THESI">#REF!</definedName>
    <definedName name="BSB">#REF!</definedName>
    <definedName name="BSE">#REF!</definedName>
    <definedName name="BSEB">#REF!</definedName>
    <definedName name="BTP">#REF!</definedName>
    <definedName name="budest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_Range">#REF!</definedName>
    <definedName name="budget_table">#REF!</definedName>
    <definedName name="Budget3">#REF!</definedName>
    <definedName name="Budget4">#REF!</definedName>
    <definedName name="Budget5">#REF!</definedName>
    <definedName name="BudgetBook">#REF!,#REF!,#REF!,#REF!</definedName>
    <definedName name="BudgetRange2010">INDIRECT([0]!BudgetRange2010Input)</definedName>
    <definedName name="BudgetRange2010Input">#REF!</definedName>
    <definedName name="BudgetRange2011">INDIRECT([0]!BudgetRange2011Input)</definedName>
    <definedName name="BudgetRange2011Input">#REF!</definedName>
    <definedName name="BudRange14">#REF!</definedName>
    <definedName name="BudRange14A">#REF!</definedName>
    <definedName name="BudRange2">#REF!</definedName>
    <definedName name="BudRange2A">#REF!</definedName>
    <definedName name="BudRange2B">#REF!</definedName>
    <definedName name="BudRange2C">#REF!</definedName>
    <definedName name="BudRange3">#REF!</definedName>
    <definedName name="BudRange3A">#REF!</definedName>
    <definedName name="BudRange3B">#REF!</definedName>
    <definedName name="BudRange3C">#REF!</definedName>
    <definedName name="BudRange5">#REF!</definedName>
    <definedName name="BudRange5A">#REF!</definedName>
    <definedName name="BudRange5B">#REF!</definedName>
    <definedName name="BudRange5C">#REF!</definedName>
    <definedName name="BudRange6">#REF!</definedName>
    <definedName name="BudRange6A">#REF!</definedName>
    <definedName name="BudRange6B">#REF!</definedName>
    <definedName name="BudRange6C">#REF!</definedName>
    <definedName name="BudRangeElim">#REF!</definedName>
    <definedName name="BudRangeElimA">#REF!</definedName>
    <definedName name="Buses">#REF!</definedName>
    <definedName name="BusinessUnitList">#REF!</definedName>
    <definedName name="BUTTONSRange">#REF!</definedName>
    <definedName name="BUV">#REF!</definedName>
    <definedName name="BV">#REF!</definedName>
    <definedName name="BVB">#REF!</definedName>
    <definedName name="BVMM">#REF!</definedName>
    <definedName name="BVMMB">#REF!</definedName>
    <definedName name="BVX">#REF!</definedName>
    <definedName name="C_">#REF!</definedName>
    <definedName name="cafe_validation_temp" hidden="1">#REF!</definedName>
    <definedName name="calcnwo">#REF!</definedName>
    <definedName name="CALCNWORKSHEET">#REF!</definedName>
    <definedName name="cap">#REF!</definedName>
    <definedName name="Cap_Tax_Rate">#REF!</definedName>
    <definedName name="capafudc">#REF!</definedName>
    <definedName name="Capas">#REF!</definedName>
    <definedName name="capcosttype">#REF!</definedName>
    <definedName name="CapEx">#REF!</definedName>
    <definedName name="CAPEX_YTD">OFFSET(#REF!,0,0,COUNTA(#REF!),COUNTA(#REF!))</definedName>
    <definedName name="CAPEXP">#REF!</definedName>
    <definedName name="CAPITAL">#REF!</definedName>
    <definedName name="CAPITALEXP">#REF!</definedName>
    <definedName name="capitalization">#REF!</definedName>
    <definedName name="Capitalized">#REF!</definedName>
    <definedName name="CapitalProjects">#REF!</definedName>
    <definedName name="capized">#REF!</definedName>
    <definedName name="capo">#REF!</definedName>
    <definedName name="CapOEB">#REF!</definedName>
    <definedName name="capsupplier">#REF!</definedName>
    <definedName name="CapTax10">#REF!</definedName>
    <definedName name="CapTaxAG30">#REF!</definedName>
    <definedName name="CapTaxCC30">#REF!</definedName>
    <definedName name="CASH">#REF!</definedName>
    <definedName name="Cash2">#REF!</definedName>
    <definedName name="CASHFLOW">#REF!</definedName>
    <definedName name="cashfull">#REF!</definedName>
    <definedName name="Cat_Range">#REF!</definedName>
    <definedName name="categories">#REF!</definedName>
    <definedName name="CATEGORY">#REF!</definedName>
    <definedName name="CATEGORY_LISTING">#REF!</definedName>
    <definedName name="Category2">#REF!</definedName>
    <definedName name="Category2new">#REF!</definedName>
    <definedName name="category2new2">#REF!</definedName>
    <definedName name="category2new3">#REF!</definedName>
    <definedName name="Category2v2">#REF!</definedName>
    <definedName name="category2v2new">#REF!</definedName>
    <definedName name="CATEGORYINDATA">#REF!</definedName>
    <definedName name="cb">#REF!</definedName>
    <definedName name="cb_25Yrs">#REF!</definedName>
    <definedName name="cbc">#REF!</definedName>
    <definedName name="cbc_25Yrs">#REF!</definedName>
    <definedName name="cbe">#REF!</definedName>
    <definedName name="cbe_25Yrs">#REF!</definedName>
    <definedName name="CBudgetTiming">#REF!</definedName>
    <definedName name="CBWorkbookPriority" hidden="1">-844756298</definedName>
    <definedName name="cc">#REF!</definedName>
    <definedName name="cc_25Yrs">#REF!</definedName>
    <definedName name="CC_Accrual">#REF!</definedName>
    <definedName name="CC_LIST">#REF!</definedName>
    <definedName name="CC_MASTER_LIST">#REF!</definedName>
    <definedName name="CC_OEB_LIST">#REF!</definedName>
    <definedName name="CCA_Class">#REF!</definedName>
    <definedName name="ccc">#REF!</definedName>
    <definedName name="ccc_25Yrs">#REF!</definedName>
    <definedName name="CCCA">#REF!</definedName>
    <definedName name="CCCapTax10">#REF!</definedName>
    <definedName name="cccccccccc">#REF!</definedName>
    <definedName name="cccccccccccc">#REF!</definedName>
    <definedName name="cccccccccccccc">#REF!</definedName>
    <definedName name="cccccccccccccccccc">#REF!</definedName>
    <definedName name="ccccccccccccccccccccc">#REF!</definedName>
    <definedName name="ccccccccccccccccccccccc">#REF!</definedName>
    <definedName name="CCDepAndAmort10">#REF!</definedName>
    <definedName name="cce">#REF!</definedName>
    <definedName name="cce_25Yrs">#REF!</definedName>
    <definedName name="CCIncomeAndLargeCorp10">#REF!</definedName>
    <definedName name="CCIntExpense10">#REF!</definedName>
    <definedName name="CCIntIncome10">#REF!</definedName>
    <definedName name="CCMngmtFees10">#REF!</definedName>
    <definedName name="CCOpCosts10">#REF!</definedName>
    <definedName name="CCOtherIncome10">#REF!</definedName>
    <definedName name="CCSalAndBen10">#REF!</definedName>
    <definedName name="CCYTD">OFFSET(#REF!,0,0,#REF!)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ataRow">#REF!</definedName>
    <definedName name="CDataRowStart">#REF!</definedName>
    <definedName name="CDM_2007">#REF!</definedName>
    <definedName name="CELL_RANGE">#REF!</definedName>
    <definedName name="CEquipment">#REF!</definedName>
    <definedName name="CF_QTDQ2">#REF!</definedName>
    <definedName name="CF_REPORT">IF(Entity_OptButtonStatus=1,IF(FS_OptButtonStatus=1,THC_CONSOL_CF,THC_CONSOL_CF_RESTATED),IF(Entity_OptButtonStatus=2,IF(FS_OptButtonStatus=1,THESL_CF,THESL_CF_RESTATED),IF(Entity_OptButtonStatus=3,IF(FS_OptButtonStatus=1,THC_CF,THC_CF_RESTATED),IF(Entity_OptButtonStatus=4,IF(FS_OptButtonStatus=1,THESI_CF,THESI_CF_RESTATED),IF(Entity_OptButtonStatus=5,IF(FS_OptButtonStatus=1,THSTL_CF,THSTL_CF_RESTATED),IF(Entity_OptButtonStatus=6,IF(FS_OptButtonStatus=1,THTI_CF,THTI_CF_RESTATED),IF(Entity_OptButtonStatus=7,IF(FS_OptButtonStatus=1,_14CO_CF,_14CO_CF_RESTATED))))))))</definedName>
    <definedName name="CF_YTDJune">#REF!</definedName>
    <definedName name="CF_YTDQ1">#REF!</definedName>
    <definedName name="CF_YTDQ2">#REF!</definedName>
    <definedName name="CF_YTDQ3">#REF!</definedName>
    <definedName name="CFLOW">#REF!</definedName>
    <definedName name="CG_FLEET_BURDEN">#REF!</definedName>
    <definedName name="CG_MAT_BURDEN">#REF!</definedName>
    <definedName name="CHANGES">#REF!</definedName>
    <definedName name="Chart_Data">#REF!</definedName>
    <definedName name="Chart_NI_DataSeries">IF(Entity_OptButtonStatus=1,#REF!,#REF!)</definedName>
    <definedName name="Chart_NI_Legend">IF(Entity_OptButtonStatus=1,#REF!,#REF!)</definedName>
    <definedName name="Chart_NI_Xaxis">IF(Entity_OptButtonStatus=1,#REF!,#REF!)</definedName>
    <definedName name="Chart_OpEx_Data_Series">IF(Entity_OptButtonStatus=1,#REF!,#REF!)</definedName>
    <definedName name="Chart_OpEx_Legend">IF(Entity_OptButtonStatus=1,#REF!,#REF!)</definedName>
    <definedName name="Chart_OpEx_Xaxis">IF(Entity_OptButtonStatus=1,#REF!,#REF!)</definedName>
    <definedName name="chngs">#REF!</definedName>
    <definedName name="CInventory">#REF!</definedName>
    <definedName name="CIQWBGuid" hidden="1">"b2a64c6c-42e0-40ff-84b5-17e326ba1c46"</definedName>
    <definedName name="CITY">#REF!</definedName>
    <definedName name="CIVA">#REF!</definedName>
    <definedName name="CLabour">#REF!</definedName>
    <definedName name="class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NCYACT">#REF!</definedName>
    <definedName name="CNCYACTCONT">#REF!</definedName>
    <definedName name="CNCYBUD">#REF!</definedName>
    <definedName name="CNCYBUDCONT">#REF!</definedName>
    <definedName name="CNCYBUDFY">#REF!</definedName>
    <definedName name="CNCYBUDFYCONT">#REF!</definedName>
    <definedName name="CNCYCUMACT">#REF!</definedName>
    <definedName name="CNCYCUMACTCONT">#REF!</definedName>
    <definedName name="CNCYCUMBUD">#REF!</definedName>
    <definedName name="CNCYCUMBUDCONT">#REF!</definedName>
    <definedName name="CNCYFORFY">#REF!</definedName>
    <definedName name="CNCYFORFYCONT">#REF!</definedName>
    <definedName name="CNPYACT">#REF!</definedName>
    <definedName name="CNPYACTCONT">#REF!</definedName>
    <definedName name="CNPYCUMACT">#REF!</definedName>
    <definedName name="CNPYCUMACTCONT">#REF!</definedName>
    <definedName name="CO">#REF!</definedName>
    <definedName name="CO_LIST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llection_Agencies_Graph">#REF!</definedName>
    <definedName name="COLUMNS_RANGE">#REF!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mst">#REF!</definedName>
    <definedName name="Comp">#REF!</definedName>
    <definedName name="COMP_IS">#REF!</definedName>
    <definedName name="Company">"Hydro One Brampton Networks"</definedName>
    <definedName name="Company_Code" comment="Company Code Drop Down List">#REF!</definedName>
    <definedName name="Company10">#REF!</definedName>
    <definedName name="Company12">#REF!</definedName>
    <definedName name="CompanyList">#REF!</definedName>
    <definedName name="compca">#REF!</definedName>
    <definedName name="COMPCAPBUD">#REF!</definedName>
    <definedName name="CompIS">#REF!</definedName>
    <definedName name="compleas">#REF!</definedName>
    <definedName name="COMPLEASCAPBUD">#REF!</definedName>
    <definedName name="CON">#REF!</definedName>
    <definedName name="conn">#REF!</definedName>
    <definedName name="CONSOL_MOVE">#REF!</definedName>
    <definedName name="CONSOL_MOVE1">#REF!</definedName>
    <definedName name="contactf">#REF!</definedName>
    <definedName name="CONTINUITY">#REF!</definedName>
    <definedName name="CONTINUITY_SCHEDULE_____PLANT">#REF!</definedName>
    <definedName name="ContractorCat">#REF!</definedName>
    <definedName name="Contractors">#REF!</definedName>
    <definedName name="ContractorType">#REF!</definedName>
    <definedName name="ContractorValidation">#REF!</definedName>
    <definedName name="Control_CAPEX">#REF!</definedName>
    <definedName name="Control_DB">#REF!</definedName>
    <definedName name="Control_OPEX">#REF!</definedName>
    <definedName name="Control_Revenue">#REF!</definedName>
    <definedName name="Control_Summary">#REF!</definedName>
    <definedName name="CONVALESCENCE_BEREAVEMENTS">#REF!</definedName>
    <definedName name="COP">#REF!</definedName>
    <definedName name="CorpVARYTD">INDEX(#REF!,#REF!)</definedName>
    <definedName name="COS_RES_CUSTOMERS">#REF!</definedName>
    <definedName name="COS_RES_KWH">#REF!</definedName>
    <definedName name="cost">#REF!</definedName>
    <definedName name="Cost_Center">#REF!</definedName>
    <definedName name="CostCenter">#REF!</definedName>
    <definedName name="costtype">#REF!</definedName>
    <definedName name="COVER">#REF!,#REF!</definedName>
    <definedName name="cp_cost">#REF!</definedName>
    <definedName name="cp_date">#REF!</definedName>
    <definedName name="cp_volume">#REF!</definedName>
    <definedName name="CPAGE">"37"</definedName>
    <definedName name="CPNMB">"1"</definedName>
    <definedName name="CPPRate">#REF!</definedName>
    <definedName name="CPPThreshold">#REF!</definedName>
    <definedName name="_xlnm.Criteria">#REF!</definedName>
    <definedName name="Criteria1">#REF!</definedName>
    <definedName name="CRLF">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4_1_WEBI_DataGrid" hidden="1">#REF!</definedName>
    <definedName name="Crystal_4_1_WEBI_HHeading" hidden="1">#REF!</definedName>
    <definedName name="Crystal_4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CYACT">#REF!</definedName>
    <definedName name="CSCYACTCONT">#REF!</definedName>
    <definedName name="CSCYBUD">#REF!</definedName>
    <definedName name="CSCYBUDCONT">#REF!</definedName>
    <definedName name="CSCYBUDFY">#REF!</definedName>
    <definedName name="CSCYBUDFYCONT">#REF!</definedName>
    <definedName name="CSCYCUMACT">#REF!</definedName>
    <definedName name="CSCYCUMACTCONT">#REF!</definedName>
    <definedName name="CSCYCUMBUD">#REF!</definedName>
    <definedName name="CSCYCUMBUDCONT">#REF!</definedName>
    <definedName name="CSCYFORFY">#REF!</definedName>
    <definedName name="CSCYFORFYCONT">#REF!</definedName>
    <definedName name="CSCYVARCOMM">#REF!</definedName>
    <definedName name="CSPYACT">#REF!</definedName>
    <definedName name="CSPYACTCONT">#REF!</definedName>
    <definedName name="CSPYCUMACT">#REF!</definedName>
    <definedName name="CSPYCUMACTCONT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"122801"</definedName>
    <definedName name="CTIM2a">"161307"</definedName>
    <definedName name="CTotalsRow">#REF!</definedName>
    <definedName name="CUploadData">#REF!</definedName>
    <definedName name="Current_1">#REF!</definedName>
    <definedName name="Current_2">#REF!</definedName>
    <definedName name="Current_3">#REF!</definedName>
    <definedName name="Current_Tax_Rate">#REF!</definedName>
    <definedName name="CustomerAdministration">#REF!</definedName>
    <definedName name="CustomerCount">#REF!</definedName>
    <definedName name="cwip">#REF!</definedName>
    <definedName name="cwip_mrg_FY08">#REF!</definedName>
    <definedName name="cwip_mrg_FY09">#REF!</definedName>
    <definedName name="cwip_mrg_FY10">#REF!</definedName>
    <definedName name="cwip2fa">#REF!</definedName>
    <definedName name="CYData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1_2013_Zteco">OFFSET(#REF!,0,0,COUNTA(#REF!),COUNTA(#REF!))</definedName>
    <definedName name="D2_2013_ZTECO">OFFSET(#REF!,0,0,COUNTA(#REF!),COUNTA(#REF!))</definedName>
    <definedName name="d2cgdesc">#REF!</definedName>
    <definedName name="d2cgdescvalu">#REF!</definedName>
    <definedName name="d2cgvalu">#REF!</definedName>
    <definedName name="d2lodesc">#REF!</definedName>
    <definedName name="d2lodescvalu">#REF!</definedName>
    <definedName name="d2lovalu">#REF!</definedName>
    <definedName name="d2prdesc">#REF!</definedName>
    <definedName name="d2prdescvalu">#REF!</definedName>
    <definedName name="d2prvalu">#REF!</definedName>
    <definedName name="d2rcdesc">#REF!</definedName>
    <definedName name="d2rcdescvalu">#REF!</definedName>
    <definedName name="d2rcvalu">#REF!</definedName>
    <definedName name="d3cgdesc">#REF!</definedName>
    <definedName name="d3lodesc">#REF!</definedName>
    <definedName name="d3prdesc">#REF!</definedName>
    <definedName name="d3rcdesc">#REF!</definedName>
    <definedName name="DA">#REF!</definedName>
    <definedName name="DASH">""</definedName>
    <definedName name="DATA">#REF!</definedName>
    <definedName name="Data.Next">#REF!</definedName>
    <definedName name="Data.Next2">#REF!</definedName>
    <definedName name="Data_Essbase">#REF!</definedName>
    <definedName name="Data_HR">#REF!</definedName>
    <definedName name="DATA_HYP">OFFSET(#REF!,0,0,COUNTA(#REF!),COUNTA(#REF!))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007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03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20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BSP06">#REF!</definedName>
    <definedName name="DATABYDISTRICT">#REF!</definedName>
    <definedName name="DataCat">#REF!</definedName>
    <definedName name="DataContinuity">#REF!</definedName>
    <definedName name="datapendingverification">#REF!</definedName>
    <definedName name="DataRange">OFFSET(#REF!,0,0,COUNTA(#REF!),COUNTA(#REF!))</definedName>
    <definedName name="DataRC">#REF!</definedName>
    <definedName name="DataSet">OFFSET(#REF!,0,0,MAX(#REF!)+1,COUNTA(#REF!))</definedName>
    <definedName name="DATE">"SEP 2015"</definedName>
    <definedName name="Date_Data">OFFSET(#REF!,0,0,COUNTA(#REF!),COUNTA(#REF!))</definedName>
    <definedName name="DATE_LIST">#REF!</definedName>
    <definedName name="Date_Range">#REF!,#REF!</definedName>
    <definedName name="DateRange">#REF!</definedName>
    <definedName name="DateRange2">#REF!</definedName>
    <definedName name="DATES">#N/A</definedName>
    <definedName name="Days">{0,1,2,3,4,5,6}</definedName>
    <definedName name="DaysInPreviousYear">#REF!</definedName>
    <definedName name="DaysInYear">#REF!</definedName>
    <definedName name="db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25Yrs">#REF!</definedName>
    <definedName name="DC_O_S">#REF!</definedName>
    <definedName name="dcc">#REF!</definedName>
    <definedName name="dcc_25Yrs">#REF!</definedName>
    <definedName name="dce">#REF!</definedName>
    <definedName name="dce_25Yrs">#REF!</definedName>
    <definedName name="DD">"07"</definedName>
    <definedName name="ddd" hidden="1">{#N/A,#N/A,FALSE,"Aging Summary";#N/A,#N/A,FALSE,"Ratio Analysis";#N/A,#N/A,FALSE,"Test 120 Day Accts";#N/A,#N/A,FALSE,"Tickmarks"}</definedName>
    <definedName name="dddddddddddddd">#REF!</definedName>
    <definedName name="DEBT">#REF!</definedName>
    <definedName name="Dec_02_Actual">#REF!</definedName>
    <definedName name="DecFTE">#REF!</definedName>
    <definedName name="decisions">#REF!</definedName>
    <definedName name="deferrals">#REF!</definedName>
    <definedName name="DefinitionsPA">#REF!</definedName>
    <definedName name="Deloitte_Asset_Code">#REF!</definedName>
    <definedName name="deowatr">#REF!</definedName>
    <definedName name="DepAG30">#REF!</definedName>
    <definedName name="DepAndAmort10">#REF!</definedName>
    <definedName name="Departments">#REF!</definedName>
    <definedName name="DEPBYYR">#REF!</definedName>
    <definedName name="DepCC30">#REF!</definedName>
    <definedName name="depcom">#REF!</definedName>
    <definedName name="depcomp">#REF!</definedName>
    <definedName name="DEPCOMPBILLING">#REF!</definedName>
    <definedName name="DEPCOMPRETAIL">#REF!</definedName>
    <definedName name="DEPCOMPUTER">#REF!</definedName>
    <definedName name="depcompwat">#REF!</definedName>
    <definedName name="DEPCOMPWATER">#REF!</definedName>
    <definedName name="depcomret">#REF!</definedName>
    <definedName name="depgn">#REF!</definedName>
    <definedName name="depn">#REF!</definedName>
    <definedName name="depncla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plnt">#REF!</definedName>
    <definedName name="DEPRADIO">#REF!</definedName>
    <definedName name="Depreciation">#REF!</definedName>
    <definedName name="Depreciation_Key">#REF!</definedName>
    <definedName name="DepreciationKey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rectLoad">#REF!</definedName>
    <definedName name="DirectRate">#REF!</definedName>
    <definedName name="DISABILITY_MANAGEMENT">#REF!</definedName>
    <definedName name="Disconnect_Graph">#REF!</definedName>
    <definedName name="DiscretionaryCount">#REF!</definedName>
    <definedName name="DIST">#REF!</definedName>
    <definedName name="Dist_Range">#REF!</definedName>
    <definedName name="DIST4">#REF!</definedName>
    <definedName name="dist4_0105">#REF!</definedName>
    <definedName name="dist4_0109">#REF!</definedName>
    <definedName name="dist4_0113">#REF!</definedName>
    <definedName name="dist4_0131">#REF!</definedName>
    <definedName name="dist4_0203">#REF!</definedName>
    <definedName name="dist4_0228">#REF!</definedName>
    <definedName name="dist4_0303">#REF!</definedName>
    <definedName name="dist4_1005">#REF!</definedName>
    <definedName name="dist4_1103">#REF!</definedName>
    <definedName name="DISTRIB_ALL">#REF!</definedName>
    <definedName name="Distribution">#REF!</definedName>
    <definedName name="DISTRIBUTOR_NAME">#REF!</definedName>
    <definedName name="distributors">#REF!</definedName>
    <definedName name="DISTRICT0004">#REF!</definedName>
    <definedName name="DISTRICT4">#REF!</definedName>
    <definedName name="DISTRICTS">#REF!</definedName>
    <definedName name="Div_List">#REF!</definedName>
    <definedName name="Div_Range">#REF!</definedName>
    <definedName name="dividend">#REF!</definedName>
    <definedName name="Dividends">#REF!</definedName>
    <definedName name="Division">#REF!</definedName>
    <definedName name="DivisionNum">#REF!</definedName>
    <definedName name="Divisions">#REF!</definedName>
    <definedName name="DivList">#REF!</definedName>
    <definedName name="DListArea">#REF!</definedName>
    <definedName name="DListSupport">#REF!</definedName>
    <definedName name="dm">#REF!</definedName>
    <definedName name="DME_BeforeCloseCompleted">"False"</definedName>
    <definedName name="DollarFormat">#REF!</definedName>
    <definedName name="DollarFormat_Area">#REF!</definedName>
    <definedName name="DOWNINSTRS">#REF!</definedName>
    <definedName name="dpoff">#REF!</definedName>
    <definedName name="DPW">#REF!</definedName>
    <definedName name="dpwnew">#REF!</definedName>
    <definedName name="DR">OFFSET(#REF!,0,0,1,#REF!)</definedName>
    <definedName name="DRBGT">OFFSET(#REF!,0,0,1,#REF!)</definedName>
    <definedName name="Driver">#REF!</definedName>
    <definedName name="DRLY">OFFSET(#REF!,0,0,1,#REF!)</definedName>
    <definedName name="DropDown8">#REF!,#REF!,#REF!,#REF!,#REF!,#REF!,#REF!,#REF!</definedName>
    <definedName name="DROPOFFDB">#REF!</definedName>
    <definedName name="DropoffEAR">#REF!</definedName>
    <definedName name="DropoffINV">#REF!</definedName>
    <definedName name="DropoffLCJ">#REF!</definedName>
    <definedName name="DropoffLCR">#REF!</definedName>
    <definedName name="DROPOFFOCOST">#REF!</definedName>
    <definedName name="DropoffVCJ">#REF!</definedName>
    <definedName name="DropoffVCR">#REF!</definedName>
    <definedName name="DRP">#REF!</definedName>
    <definedName name="DVA">#REF!</definedName>
    <definedName name="DVNAM">"QSYSPRT"</definedName>
    <definedName name="DVTYP">"PRINTER"</definedName>
    <definedName name="DX_rates">#REF!</definedName>
    <definedName name="DXDepr99">#REF!</definedName>
    <definedName name="dyfhn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08CX">#REF!</definedName>
    <definedName name="e08cxi">#REF!</definedName>
    <definedName name="E08FTE">#REF!</definedName>
    <definedName name="E08OI">#REF!</definedName>
    <definedName name="E08OX">#REF!</definedName>
    <definedName name="E08PR">#REF!</definedName>
    <definedName name="E09CX">#REF!</definedName>
    <definedName name="E09FTE">#REF!</definedName>
    <definedName name="E09OI">#REF!</definedName>
    <definedName name="E09OX">#REF!</definedName>
    <definedName name="E09PR">#REF!</definedName>
    <definedName name="EACYACT">#REF!</definedName>
    <definedName name="EACYACTCONT">#REF!</definedName>
    <definedName name="EACYBUD">#REF!</definedName>
    <definedName name="EACYBUDCONT">#REF!</definedName>
    <definedName name="EACYBUDFY">#REF!</definedName>
    <definedName name="EACYBUDFYCONT">#REF!</definedName>
    <definedName name="EACYCUMACT">#REF!</definedName>
    <definedName name="EACYCUMACTCONT">#REF!</definedName>
    <definedName name="EACYCUMBUD">#REF!</definedName>
    <definedName name="EACYCUMBUDCONT">#REF!</definedName>
    <definedName name="EACYFORFY">#REF!</definedName>
    <definedName name="EACYFORFYCONT">#REF!</definedName>
    <definedName name="EAPYACT">#REF!</definedName>
    <definedName name="EAPYACTCONT">#REF!</definedName>
    <definedName name="EAPYCUMACT">#REF!</definedName>
    <definedName name="EAPYCUMACTCONT">#REF!</definedName>
    <definedName name="EAR_Amt">#REF!</definedName>
    <definedName name="EAR_Percentage">#REF!</definedName>
    <definedName name="EARLY_RETIREMENTS">#REF!</definedName>
    <definedName name="EBNUMBER">#REF!</definedName>
    <definedName name="EDOInput">#REF!,#REF!,#REF!,#REF!</definedName>
    <definedName name="EDR_06_OthInfo">#REF!</definedName>
    <definedName name="EDR06Tariffs">#REF!</definedName>
    <definedName name="ee" hidden="1">#REF!</definedName>
    <definedName name="EE_3001">#REF!</definedName>
    <definedName name="EE_3003">#REF!</definedName>
    <definedName name="EE_3004">#REF!</definedName>
    <definedName name="EE_3005">#REF!</definedName>
    <definedName name="EE_3006">#REF!</definedName>
    <definedName name="EE_3007">#REF!</definedName>
    <definedName name="EE_3014">#REF!</definedName>
    <definedName name="EE_3016">#REF!</definedName>
    <definedName name="EE_3017">#REF!</definedName>
    <definedName name="EENames">#REF!</definedName>
    <definedName name="eetemp">#REF!</definedName>
    <definedName name="EfficientFrontierStart">#REF!</definedName>
    <definedName name="EHTRate">#REF!</definedName>
    <definedName name="EHTThreshold">#REF!</definedName>
    <definedName name="EIRate">#REF!</definedName>
    <definedName name="EIThreshold">#REF!</definedName>
    <definedName name="eLDC_1505">#REF!</definedName>
    <definedName name="ELDCLoad">#REF!</definedName>
    <definedName name="ELDCRate">#REF!</definedName>
    <definedName name="ELF" localSheetId="2">(((1+[0]!Real_Return)^Probable_Life)-(1+[0]!Real_Return)^#REF!)</definedName>
    <definedName name="ELF">(((1+Real_Return)^Probable_Life)-(1+Real_Return)^#REF!)</definedName>
    <definedName name="Eligible">#REF!</definedName>
    <definedName name="Elim">#REF!</definedName>
    <definedName name="EMP_LIST">#REF!</definedName>
    <definedName name="Emp_Status">#REF!</definedName>
    <definedName name="Emp_Status_Range">#REF!</definedName>
    <definedName name="Energization.Rate">#REF!,#REF!,#REF!,#REF!,#REF!,#REF!,#REF!,#REF!,#REF!,#REF!</definedName>
    <definedName name="Entity_OptButtonStatus">#REF!</definedName>
    <definedName name="EPAGE">"1"</definedName>
    <definedName name="EPMWorkbookOptions_1">"dgEAAB+LCAAAAAAABACF0MEOgjAMBuC7ie+w7C4DTTwYwINeTCQYTdRrhQKL0JFtOh9fokGjHrz+/dqmDee3pmZX1EYqinjg+ZwhZSqXVEb8YotRMOXzeDgID0qfT0qd09Z21LCuj8zsZvKIV9a2MyGcc56beEqXYuz7gTgm611WYQP8heV/PJJkLFCGvNvKWLjFQqOpUkpbpLiA2mAoPsOHW9QIegkWUtrBFXv5HT9sf8tGK4uZxbzXv4VP"</definedName>
    <definedName name="EPMWorkbookOptions_2" hidden="1">"73ImntHK7EFLONWYoC7fE37y7nXi63fxHS3iv392AQAA"</definedName>
    <definedName name="EQUITY">#REF!</definedName>
    <definedName name="ERR_INDEX_ACCT">#REF!</definedName>
    <definedName name="ErrCheck">#REF!</definedName>
    <definedName name="ERTH_SA">#REF!</definedName>
    <definedName name="ertt" hidden="1">#REF!</definedName>
    <definedName name="Essbase_Ret">#REF!</definedName>
    <definedName name="ESTACC">#REF!</definedName>
    <definedName name="Estimate_List">#REF!</definedName>
    <definedName name="Estimate_List_Start">#REF!</definedName>
    <definedName name="ESTIMATES">#REF!</definedName>
    <definedName name="etet" hidden="1">#REF!</definedName>
    <definedName name="etette" hidden="1">#REF!</definedName>
    <definedName name="EV__LASTREFTIME__" hidden="1">39729.3809143519</definedName>
    <definedName name="EXCELNO">"EXCEL1"</definedName>
    <definedName name="ExchangeRate">#REF!</definedName>
    <definedName name="exclude">#REF!</definedName>
    <definedName name="EXP">#REF!</definedName>
    <definedName name="expele2">#REF!</definedName>
    <definedName name="expense">#REF!</definedName>
    <definedName name="EXPENSES">#REF!</definedName>
    <definedName name="F">#REF!</definedName>
    <definedName name="F08CX">#REF!</definedName>
    <definedName name="F08FTE">#REF!</definedName>
    <definedName name="F08OI">#REF!</definedName>
    <definedName name="F08OX">#REF!</definedName>
    <definedName name="F08PR">#REF!</definedName>
    <definedName name="FA" hidden="1">{"datatable",#N/A,FALSE,"Cust.Adds_Volumes"}</definedName>
    <definedName name="fa_continuity">#REF!</definedName>
    <definedName name="fa_mrg_fy10">#REF!</definedName>
    <definedName name="faacct">#REF!</definedName>
    <definedName name="Fair_Value">#REF!</definedName>
    <definedName name="Fair_Value_Decision">#REF!</definedName>
    <definedName name="Fazal">#REF!</definedName>
    <definedName name="fd">#REF!</definedName>
    <definedName name="fdfe">#REF!</definedName>
    <definedName name="FDHDF" hidden="1">#REF!</definedName>
    <definedName name="fdsfdsf" hidden="1">#REF!</definedName>
    <definedName name="Feb">#REF!</definedName>
    <definedName name="FebActRetail">#REF!</definedName>
    <definedName name="fefkrsf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fff">#REF!</definedName>
    <definedName name="fg" hidden="1">{#N/A,#N/A,FALSE,"Aging Summary";#N/A,#N/A,FALSE,"Ratio Analysis";#N/A,#N/A,FALSE,"Test 120 Day Accts";#N/A,#N/A,FALSE,"Tickmarks"}</definedName>
    <definedName name="fgngdh">#REF!</definedName>
    <definedName name="F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ance_DRP">#REF!</definedName>
    <definedName name="FINMAS">#REF!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SCAL_YEAR_LIST">#REF!</definedName>
    <definedName name="FISCALYEAR_ACTUAL">#REF!</definedName>
    <definedName name="FISCALYEAR_ACTUAL_20XX">#REF!</definedName>
    <definedName name="FISCALYEAR_BUDGET">#REF!</definedName>
    <definedName name="FIT3.0_kWAC">#REF!</definedName>
    <definedName name="FIT3.0_kWDC">#REF!</definedName>
    <definedName name="five_yr_forecast">#REF!</definedName>
    <definedName name="Fixed_Charges">#REF!</definedName>
    <definedName name="FixedData_CAPEX1">#REF!,#REF!,#REF!,#REF!,#REF!,#REF!,#REF!,#REF!</definedName>
    <definedName name="FixedData_CAPEX2">#REF!,#REF!,#REF!,#REF!,#REF!</definedName>
    <definedName name="FixedData_DB1">#REF!,#REF!,#REF!,#REF!,#REF!,#REF!,#REF!,#REF!</definedName>
    <definedName name="FixedData_DB2">#REF!,#REF!,#REF!,#REF!,#REF!</definedName>
    <definedName name="FixedData_OPEX1">#REF!,#REF!,#REF!,#REF!,#REF!,#REF!,#REF!,#REF!</definedName>
    <definedName name="FixedData_OPEX2">#REF!,#REF!,#REF!,#REF!,#REF!</definedName>
    <definedName name="FixedData_Revenue1">#REF!,#REF!,#REF!,#REF!,#REF!,#REF!,#REF!</definedName>
    <definedName name="FixedData_Revenue2">#REF!,#REF!,#REF!,#REF!,#REF!</definedName>
    <definedName name="FixedData_Summary1">#REF!,#REF!,#REF!</definedName>
    <definedName name="FixedData_Summary2">#REF!,#REF!,#REF!</definedName>
    <definedName name="FixedData_Summary3">#REF!,#REF!,#REF!,#REF!,#REF!</definedName>
    <definedName name="fjshnkl">#REF!</definedName>
    <definedName name="flags_mergeES">#REF!</definedName>
    <definedName name="flags_mergeHOB">#REF!</definedName>
    <definedName name="flags_mergeHZ">#REF!</definedName>
    <definedName name="flags_mergePS">#REF!</definedName>
    <definedName name="float_2">#REF!</definedName>
    <definedName name="FMTYP">"SP1"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>#REF!</definedName>
    <definedName name="ForcedCount">#REF!</definedName>
    <definedName name="ForcedNames">#REF!</definedName>
    <definedName name="ForcedProjectList">#REF!</definedName>
    <definedName name="Forecast">#REF!</definedName>
    <definedName name="forecast_wholesale_lineplus">#REF!</definedName>
    <definedName name="forecast_wholesale_network">#REF!</definedName>
    <definedName name="forecast97">#REF!,#REF!</definedName>
    <definedName name="Format">#REF!</definedName>
    <definedName name="FortyFivePercent">#REF!</definedName>
    <definedName name="fresf">#REF!</definedName>
    <definedName name="FS">#REF!</definedName>
    <definedName name="FS_LIST">#REF!</definedName>
    <definedName name="FS_OptButtonStatus">#REF!</definedName>
    <definedName name="fsfs" hidden="1">#REF!</definedName>
    <definedName name="fshoho">#REF!</definedName>
    <definedName name="FSImpact_OEB">#REF!</definedName>
    <definedName name="FTE">#REF!</definedName>
    <definedName name="FTE_Range">#REF!</definedName>
    <definedName name="FTPT">#REF!</definedName>
    <definedName name="FullYrBudget">#REF!</definedName>
    <definedName name="FundData2012">#REF!</definedName>
    <definedName name="FundData2013">#REF!</definedName>
    <definedName name="Future_Tax_Rate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YCOLUMN">#REF!</definedName>
    <definedName name="FYE">#REF!</definedName>
    <definedName name="G" hidden="1">#REF!</definedName>
    <definedName name="G1LD">#REF!</definedName>
    <definedName name="GA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>{"'2003 05 15'!$W$11:$AI$18","'2003 05 15'!$A$1:$V$30"}</definedName>
    <definedName name="GGG">#REF!</definedName>
    <definedName name="gggggg">#REF!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ftg">#REF!</definedName>
    <definedName name="GHJ" hidden="1">#REF!</definedName>
    <definedName name="ghljl">#REF!</definedName>
    <definedName name="GJ">#REF!</definedName>
    <definedName name="GJUNDER">#REF!</definedName>
    <definedName name="GL_PERIOD">#REF!</definedName>
    <definedName name="GLaccount">#REF!</definedName>
    <definedName name="glcomp">#REF!</definedName>
    <definedName name="GLdesc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IPD">#REF!</definedName>
    <definedName name="Good_count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Mgmt">#REF!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GUCYACT">#REF!</definedName>
    <definedName name="GUCYACTCONT">#REF!</definedName>
    <definedName name="GUCYBUD">#REF!</definedName>
    <definedName name="GUCYBUDCONT">#REF!</definedName>
    <definedName name="GUCYBUDFY">#REF!</definedName>
    <definedName name="GUCYBUDFYCONT">#REF!</definedName>
    <definedName name="GUCYCUMACT">#REF!</definedName>
    <definedName name="GUCYCUMACTCONT">#REF!</definedName>
    <definedName name="GUCYCUMBUD">#REF!</definedName>
    <definedName name="GUCYCUMBUDCONT">#REF!</definedName>
    <definedName name="GUCYFORFY">#REF!</definedName>
    <definedName name="GUCYFORFYCONT">#REF!</definedName>
    <definedName name="GUPYACT">#REF!</definedName>
    <definedName name="GUPYACTCONT">#REF!</definedName>
    <definedName name="GUPYCUMACT">#REF!</definedName>
    <definedName name="GUPYCUMACTCONT">#REF!</definedName>
    <definedName name="h2cwip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andshiresum">#REF!</definedName>
    <definedName name="HC_Range">#REF!</definedName>
    <definedName name="HCValidation">#REF!</definedName>
    <definedName name="HCValidationContractor">#REF!</definedName>
    <definedName name="HEADER1">"WORK ORDER ANALYSIS DETAIL  GAAP"</definedName>
    <definedName name="HEADER2">"2294"</definedName>
    <definedName name="HEADER3">"START DATE: JAN 2012     END DATE: FEB 2012"</definedName>
    <definedName name="HEADER4">""</definedName>
    <definedName name="hello">#REF!</definedName>
    <definedName name="Here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H">"12"</definedName>
    <definedName name="hhhhhhhhh">#REF!</definedName>
    <definedName name="HighVoltageTrans">#REF!</definedName>
    <definedName name="histdate">#REF!</definedName>
    <definedName name="HISTORIC.COST">#REF!</definedName>
    <definedName name="hjgkgkh">#REF!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j">#REF!</definedName>
    <definedName name="HJKL" hidden="1">#REF!</definedName>
    <definedName name="hkhlkj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lhlf">#REF!</definedName>
    <definedName name="Holiday_Pay">#REF!</definedName>
    <definedName name="holidays">#REF!</definedName>
    <definedName name="HOME">#REF!</definedName>
    <definedName name="HON_1505">#REF!</definedName>
    <definedName name="horseshow">#REF!</definedName>
    <definedName name="HoursAvail">#REF!</definedName>
    <definedName name="hrs">#REF!</definedName>
    <definedName name="HST">#REF!</definedName>
    <definedName name="HTML_CodePage">1252</definedName>
    <definedName name="HTML_Control">{"'2003 05 15'!$W$11:$AI$18","'2003 05 15'!$A$1:$V$30"}</definedName>
    <definedName name="HTML_Control_BIT">{"'2003 05 15'!$W$11:$AI$18","'2003 05 15'!$A$1:$V$30"}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Title">"2003 05 15 to Ian"</definedName>
    <definedName name="HUB">#REF!</definedName>
    <definedName name="HUBS">#REF!</definedName>
    <definedName name="hubs10">#REF!</definedName>
    <definedName name="Huh?">{"'2003 05 15'!$W$11:$AI$18","'2003 05 15'!$A$1:$V$30"}</definedName>
    <definedName name="Huh?_BIT">{"'2003 05 15'!$W$11:$AI$18","'2003 05 15'!$A$1:$V$30"}</definedName>
    <definedName name="Husband">#REF!</definedName>
    <definedName name="HVDS_LOW">#REF!</definedName>
    <definedName name="hyp">#REF!</definedName>
    <definedName name="IBT">#REF!</definedName>
    <definedName name="IFRSFLAG">#REF!</definedName>
    <definedName name="ih">#REF!</definedName>
    <definedName name="IIC">#REF!</definedName>
    <definedName name="IICWI">#REF!</definedName>
    <definedName name="IIIPD">#REF!</definedName>
    <definedName name="IIX">#REF!</definedName>
    <definedName name="Impact">#REF!</definedName>
    <definedName name="impact1">#REF!</definedName>
    <definedName name="impact2">#REF!</definedName>
    <definedName name="impact3">#REF!</definedName>
    <definedName name="impact4">#REF!</definedName>
    <definedName name="impactcheck">#REF!</definedName>
    <definedName name="impactdata">#REF!</definedName>
    <definedName name="Incl.Monthly">#REF!</definedName>
    <definedName name="IncludeProject">#REF!</definedName>
    <definedName name="INCOME">#REF!</definedName>
    <definedName name="IncomeAndLargeCorp10">#REF!</definedName>
    <definedName name="Incr2000">#REF!</definedName>
    <definedName name="increase">#REF!</definedName>
    <definedName name="Input_CAPEX">#REF!,#REF!,#REF!,#REF!,#REF!,#REF!,#REF!</definedName>
    <definedName name="Input_DB">#REF!,#REF!,#REF!,#REF!,#REF!,#REF!,#REF!</definedName>
    <definedName name="Input_FW">#REF!,#REF!,#REF!,#REF!</definedName>
    <definedName name="Input_HUC">#REF!,#REF!,#REF!,#REF!,#REF!,#REF!,#REF!,#REF!</definedName>
    <definedName name="Input_OPEX">#REF!,#REF!,#REF!,#REF!,#REF!,#REF!,#REF!</definedName>
    <definedName name="Input_Revenue">#REF!,#REF!,#REF!,#REF!,#REF!,#REF!,#REF!</definedName>
    <definedName name="Input_Summary">#REF!,#REF!,#REF!,#REF!,#REF!</definedName>
    <definedName name="InsertRow">#REF!</definedName>
    <definedName name="Internal_Resource_Burdened_Rate_Yearly">#REF!</definedName>
    <definedName name="IntExpense10">#REF!</definedName>
    <definedName name="IntExpenseAG30">#REF!</definedName>
    <definedName name="IntExpenseCC30">#REF!</definedName>
    <definedName name="IntIncome10">#REF!</definedName>
    <definedName name="IntIncomeAG30">#REF!</definedName>
    <definedName name="IntIncomeCC30">#REF!</definedName>
    <definedName name="INV">#REF!</definedName>
    <definedName name="INV_JRNL">#REF!</definedName>
    <definedName name="Iowa_Depreciation">#REF!</definedName>
    <definedName name="Iowa_UL_array">#REF!</definedName>
    <definedName name="IPATH">"I:\Compleo\Compleo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RM_CYCLE_YEAR">#REF!</definedName>
    <definedName name="IS_CATEGORIES">#REF!</definedName>
    <definedName name="IS_MGMT">#REF!</definedName>
    <definedName name="IS_QTDQ2">#REF!</definedName>
    <definedName name="IS_REPORT">IF(Entity_OptButtonStatus=1,IF(FS_OptButtonStatus=1,THC_CONSOL_IS,THC_CONSOL_IS_RESTATED),IF(Entity_OptButtonStatus=2,IF(FS_OptButtonStatus=1,THESL_IS,THESL_IS_RESTATED),IF(Entity_OptButtonStatus=3,IF(FS_OptButtonStatus=1,THC_IS,THC_IS_RESTATED),IF(Entity_OptButtonStatus=4,IF(FS_OptButtonStatus=1,THESI_IS,THESI_IS_RESTATED),IF(Entity_OptButtonStatus=5,IF(FS_OptButtonStatus=1,THSTL_IS,THSTL_IS_RESTATED),IF(Entity_OptButtonStatus=6,IF(FS_OptButtonStatus=1,THTI_IS,THTI_IS_RESTATED),IF(Entity_OptButtonStatus=7,IF(FS_OptButtonStatus=1,_14CO_IS,_14CO_IS_RESTATED))))))))</definedName>
    <definedName name="IS_YTDQ2">#REF!</definedName>
    <definedName name="ISA_Included_in_Plan_Line">#REF!</definedName>
    <definedName name="isl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TR_06">#REF!</definedName>
    <definedName name="ITR_07">#REF!</definedName>
    <definedName name="ITR_08">#REF!</definedName>
    <definedName name="ITR_09">#REF!</definedName>
    <definedName name="ITR_10">#REF!</definedName>
    <definedName name="ITR_11">#REF!</definedName>
    <definedName name="ITR_18">#REF!</definedName>
    <definedName name="IUE">#REF!</definedName>
    <definedName name="iuyiyi" hidden="1">#REF!</definedName>
    <definedName name="j" hidden="1">{#N/A,#N/A,FALSE,"Aging Summary";#N/A,#N/A,FALSE,"Ratio Analysis";#N/A,#N/A,FALSE,"Test 120 Day Accts";#N/A,#N/A,FALSE,"Tickmarks"}</definedName>
    <definedName name="J_GS1">#REF!</definedName>
    <definedName name="J_GS2">#REF!</definedName>
    <definedName name="J_GS3">#REF!</definedName>
    <definedName name="J_LU">#REF!</definedName>
    <definedName name="J_RES">#REF!</definedName>
    <definedName name="J_SL">#REF!</definedName>
    <definedName name="J_WH">#REF!</definedName>
    <definedName name="Jan_03_Estimate_p1">#REF!</definedName>
    <definedName name="Jan_03_Estimate_p2">#REF!</definedName>
    <definedName name="Jan_03_p3">#REF!</definedName>
    <definedName name="Jan_03_p4">#REF!</definedName>
    <definedName name="January_2011">#REF!</definedName>
    <definedName name="JBNAM">"WOANALYSIS"</definedName>
    <definedName name="JBNMB">"935083"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iholjol">#REF!</definedName>
    <definedName name="JHJ">#REF!</definedName>
    <definedName name="jhnhgg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fklfhe">#REF!</definedName>
    <definedName name="jjj">#REF!</definedName>
    <definedName name="jjll">#REF!</definedName>
    <definedName name="Job_Type">#REF!</definedName>
    <definedName name="Job_Type__definition">#REF!</definedName>
    <definedName name="john">#REF!</definedName>
    <definedName name="journallook">#REF!</definedName>
    <definedName name="June">#REF!</definedName>
    <definedName name="K" hidden="1">{#N/A,#N/A,FALSE,"Aging Summary";#N/A,#N/A,FALSE,"Ratio Analysis";#N/A,#N/A,FALSE,"Test 120 Day Accts";#N/A,#N/A,FALSE,"Tickmarks"}</definedName>
    <definedName name="KFACTOR">#REF!</definedName>
    <definedName name="kgkigk">#REF!</definedName>
    <definedName name="KK" hidden="1">{#N/A,#N/A,FALSE,"Aging Summary";#N/A,#N/A,FALSE,"Ratio Analysis";#N/A,#N/A,FALSE,"Test 120 Day Accts";#N/A,#N/A,FALSE,"Tickmarks"}</definedName>
    <definedName name="kkgk" hidden="1">#REF!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{#N/A,#N/A,FALSE,"Aging Summary";#N/A,#N/A,FALSE,"Ratio Analysis";#N/A,#N/A,FALSE,"Test 120 Day Accts";#N/A,#N/A,FALSE,"Tickmarks"}</definedName>
    <definedName name="LabourClass">#REF!</definedName>
    <definedName name="LabourCosting">#REF!</definedName>
    <definedName name="LabourHours">#REF!</definedName>
    <definedName name="labourlist">#REF!</definedName>
    <definedName name="LabourValidation">#REF!</definedName>
    <definedName name="laceholder">#REF!</definedName>
    <definedName name="Language">#REF!</definedName>
    <definedName name="LARGEUSER">#REF!</definedName>
    <definedName name="LARGEUSER_1">#REF!</definedName>
    <definedName name="Last_Rebasing_Year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BRYTD">OFFSET(#REF!,0,0,#REF!)</definedName>
    <definedName name="LCS">#REF!</definedName>
    <definedName name="LCSB">#REF!</definedName>
    <definedName name="LCT_Rat">#REF!</definedName>
    <definedName name="LCT_Rate">#REF!</definedName>
    <definedName name="LCT_Rate2">#REF!</definedName>
    <definedName name="LDC">#REF!</definedName>
    <definedName name="LDC_LIST">#REF!</definedName>
    <definedName name="LDCkWh">#REF!</definedName>
    <definedName name="LDCkWh2">#REF!</definedName>
    <definedName name="LDCkWh3">#REF!</definedName>
    <definedName name="LDCList">OFFSET(#REF!,0,0,COUNTA(#REF!),1)</definedName>
    <definedName name="LDCLoads">#REF!</definedName>
    <definedName name="LDCNAME1">#REF!</definedName>
    <definedName name="LDCNAMES">#REF!</definedName>
    <definedName name="LDCRates">#REF!</definedName>
    <definedName name="LDCRates2">#REF!</definedName>
    <definedName name="LEAD">#REF!</definedName>
    <definedName name="Lease_Type">#REF!</definedName>
    <definedName name="lease_types">#REF!</definedName>
    <definedName name="LEASHOLDIMPROV">#REF!</definedName>
    <definedName name="LHI_UL">#REF!</definedName>
    <definedName name="Life">#REF!</definedName>
    <definedName name="LIMIT">#REF!</definedName>
    <definedName name="LIN">#REF!</definedName>
    <definedName name="LINB">#REF!</definedName>
    <definedName name="list">#REF!,#REF!,#REF!,#REF!,#REF!,#REF!,#REF!,#REF!,#REF!,#REF!</definedName>
    <definedName name="List.CPill.2012">#REF!</definedName>
    <definedName name="List.FAct1">#REF!</definedName>
    <definedName name="List.FinAct.2012">#REF!</definedName>
    <definedName name="List.FPill.2012">#REF!</definedName>
    <definedName name="List.KPILong">#REF!</definedName>
    <definedName name="List.KPINumber">#REF!</definedName>
    <definedName name="List.SCOwner">#REF!</definedName>
    <definedName name="List.Status1">#REF!</definedName>
    <definedName name="List.YTDType">#REF!</definedName>
    <definedName name="List1">#REF!</definedName>
    <definedName name="List10">#REF!</definedName>
    <definedName name="List11">#REF!</definedName>
    <definedName name="List12">#REF!</definedName>
    <definedName name="List13">#REF!</definedName>
    <definedName name="List14">#REF!</definedName>
    <definedName name="List2">#REF!</definedName>
    <definedName name="List2001">#REF!,#REF!,#REF!,#REF!,#REF!,#REF!,#REF!,#REF!,#REF!,#REF!</definedName>
    <definedName name="List3">#REF!</definedName>
    <definedName name="List4">#REF!</definedName>
    <definedName name="List5">#REF!</definedName>
    <definedName name="List6">#REF!</definedName>
    <definedName name="List7">#REF!</definedName>
    <definedName name="List8">#REF!</definedName>
    <definedName name="List9">#REF!</definedName>
    <definedName name="listAmountAugust">#REF!</definedName>
    <definedName name="ListamountNovember">#REF!</definedName>
    <definedName name="listAmountOct.">#REF!</definedName>
    <definedName name="ListAmounts">#REF!</definedName>
    <definedName name="ListAmountsJuly">#REF!</definedName>
    <definedName name="ListCat">#REF!</definedName>
    <definedName name="ListClient">#REF!</definedName>
    <definedName name="listdata">#REF!</definedName>
    <definedName name="ListL9">#REF!</definedName>
    <definedName name="ListLine">#REF!</definedName>
    <definedName name="listlist" hidden="1">#REF!</definedName>
    <definedName name="ListNameDRP">#REF!</definedName>
    <definedName name="ListOffset" hidden="1">1</definedName>
    <definedName name="ListPercent">#REF!</definedName>
    <definedName name="ListPosition">#REF!</definedName>
    <definedName name="ListProject">#REF!</definedName>
    <definedName name="ListTeam">#REF!</definedName>
    <definedName name="ljljlj" hidden="1">#REF!</definedName>
    <definedName name="LKASFDH" hidden="1">#REF!</definedName>
    <definedName name="lkjlj" hidden="1">#REF!</definedName>
    <definedName name="LLC">#REF!</definedName>
    <definedName name="LLCB">#REF!</definedName>
    <definedName name="LMA">#REF!</definedName>
    <definedName name="LMAB">#REF!</definedName>
    <definedName name="LME">#REF!</definedName>
    <definedName name="LMEB">#REF!</definedName>
    <definedName name="LoadForecast">#REF!</definedName>
    <definedName name="Loads">#REF!</definedName>
    <definedName name="LoanPaybackStart">#REF!</definedName>
    <definedName name="LoanStartLToday">IF(LoanPaybackStart&lt;TODAY(),TRUE,FALSE)</definedName>
    <definedName name="Location">#REF!</definedName>
    <definedName name="long_term">#REF!</definedName>
    <definedName name="Look.FAct1">#REF!</definedName>
    <definedName name="Look.FPill1">#REF!</definedName>
    <definedName name="Look.Groups">#REF!</definedName>
    <definedName name="Look.ICMRecog.Year1">#REF!</definedName>
    <definedName name="Look.ICMRecog.Year2">#REF!</definedName>
    <definedName name="Look.ICMRecog.Year3">#REF!</definedName>
    <definedName name="Look.KPIMap">#REF!</definedName>
    <definedName name="Look.Rates.GroupA">#REF!</definedName>
    <definedName name="LookActivity">#REF!</definedName>
    <definedName name="lookcat">#REF!</definedName>
    <definedName name="LookClient">#REF!</definedName>
    <definedName name="LookData2">#REF!</definedName>
    <definedName name="LookEE">#REF!</definedName>
    <definedName name="LookMap">#REF!</definedName>
    <definedName name="LookPosPay">#REF!</definedName>
    <definedName name="LookProject">#REF!</definedName>
    <definedName name="LookTeam">#REF!</definedName>
    <definedName name="LossFactors">#REF!</definedName>
    <definedName name="LU">#REF!</definedName>
    <definedName name="LYN">#REF!</definedName>
    <definedName name="m" hidden="1">{#N/A,#N/A,FALSE,"Aging Summary";#N/A,#N/A,FALSE,"Ratio Analysis";#N/A,#N/A,FALSE,"Test 120 Day Accts";#N/A,#N/A,FALSE,"Tickmarks"}</definedName>
    <definedName name="MACRO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>#REF!</definedName>
    <definedName name="man_end_bud">#REF!</definedName>
    <definedName name="man12ACT">#REF!</definedName>
    <definedName name="manager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_DIV">#REF!</definedName>
    <definedName name="MapEE1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ppingCode">#REF!</definedName>
    <definedName name="March_YTD">#REF!</definedName>
    <definedName name="Market_Curve_Depreciation">#REF!</definedName>
    <definedName name="master">#REF!</definedName>
    <definedName name="master1">#REF!</definedName>
    <definedName name="masterlist">#REF!</definedName>
    <definedName name="masterthesi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">#REF!</definedName>
    <definedName name="Max_Mat">#REF!</definedName>
    <definedName name="May_YTD">#REF!</definedName>
    <definedName name="MBUD">#REF!</definedName>
    <definedName name="MCYR">#REF!</definedName>
    <definedName name="MEAStats">#REF!</definedName>
    <definedName name="memos">#REF!</definedName>
    <definedName name="METERCAPBUD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il">#REF!</definedName>
    <definedName name="million">#REF!</definedName>
    <definedName name="MIN">"28"</definedName>
    <definedName name="MINI">#REF!</definedName>
    <definedName name="Minimum_Percent_Good">#REF!</definedName>
    <definedName name="misc1">#REF!</definedName>
    <definedName name="misc2">#REF!</definedName>
    <definedName name="misc3">#REF!</definedName>
    <definedName name="misc4">#REF!</definedName>
    <definedName name="misc5">#REF!</definedName>
    <definedName name="misc6">#REF!</definedName>
    <definedName name="MissingEmployees">#REF!</definedName>
    <definedName name="Mississauga">#REF!</definedName>
    <definedName name="Mississauga___St._Catherines">#REF!</definedName>
    <definedName name="MM" hidden="1">#N/A</definedName>
    <definedName name="MMM">"MAR"</definedName>
    <definedName name="Mnum">#REF!</definedName>
    <definedName name="Model_Organization">#REF!</definedName>
    <definedName name="MofF">#REF!</definedName>
    <definedName name="Month">#REF!</definedName>
    <definedName name="MONTH_A">#REF!</definedName>
    <definedName name="MONTH_LONG">#REF!</definedName>
    <definedName name="Month2">OFFSET(#REF!,0,0,2,#REF!)</definedName>
    <definedName name="monthl">#REF!</definedName>
    <definedName name="Monthly">#REF!</definedName>
    <definedName name="MONTHS">#REF!</definedName>
    <definedName name="Months2">#REF!</definedName>
    <definedName name="monthsnew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">#REF!</definedName>
    <definedName name="MPYR">#REF!</definedName>
    <definedName name="MSColorIndexBegin">#REF!</definedName>
    <definedName name="MTD_RCs">OFFSET(#REF!,0,0,(COUNTA(#REF!,0)-1),COUNTA(#REF!))</definedName>
    <definedName name="MULT">#REF!</definedName>
    <definedName name="MUNICPCAPBUD">#REF!</definedName>
    <definedName name="MUNM">#REF!</definedName>
    <definedName name="n">#REF!</definedName>
    <definedName name="NBV">#REF!</definedName>
    <definedName name="NBV_DISPOSALS">#REF!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>#REF!</definedName>
    <definedName name="NELY">OFFSET(#REF!,0,0,1,#REF!)</definedName>
    <definedName name="NETINT">#REF!</definedName>
    <definedName name="new">#REF!</definedName>
    <definedName name="NewAccts">#REF!</definedName>
    <definedName name="NewAcctsEnd">#REF!</definedName>
    <definedName name="NewAcctsStart">#REF!</definedName>
    <definedName name="Newmarket_SA">#REF!</definedName>
    <definedName name="NewPortfolios">#REF!</definedName>
    <definedName name="newrates">#REF!</definedName>
    <definedName name="newrates2">#REF!</definedName>
    <definedName name="ni">#REF!</definedName>
    <definedName name="NNELDCkWhs">#REF!</definedName>
    <definedName name="nnn">#REF!</definedName>
    <definedName name="NONBENF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ov">#REF!</definedName>
    <definedName name="ntwke">#REF!</definedName>
    <definedName name="ntwke_25Yrs">#REF!</definedName>
    <definedName name="number_1207">#REF!</definedName>
    <definedName name="numbertb">#REF!</definedName>
    <definedName name="numbertbtb">#REF!</definedName>
    <definedName name="NumOfPCs">#REF!</definedName>
    <definedName name="NvsAnswerCol">"[B0096.xls]Sheet1!$A$8:$A$426"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BusUnit">"V"</definedName>
    <definedName name="NvsPanelEffdt">"V1901-01-01"</definedName>
    <definedName name="NvsPanelSetid">"V900"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PROJECT_ID">"OH_P300_TREE_VW"</definedName>
    <definedName name="NvsValTbl.RESOURCE_TYPE">"PROJ_RES_TYPE"</definedName>
    <definedName name="o" hidden="1">{#N/A,#N/A,FALSE,"New Depr Sch-150% DB";#N/A,#N/A,FALSE,"Cash Flows RLP";#N/A,#N/A,FALSE,"IRR";#N/A,#N/A,FALSE,"Proforma IS";#N/A,#N/A,FALSE,"Assumptions"}</definedName>
    <definedName name="o_13">#REF!</definedName>
    <definedName name="Occupancy_type">#REF!</definedName>
    <definedName name="ODataRow">#REF!</definedName>
    <definedName name="ODataRowStart">#REF!</definedName>
    <definedName name="OEB_Account">#REF!</definedName>
    <definedName name="OEB_LIST">#REF!</definedName>
    <definedName name="OEB_Lookup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quipment">#REF!</definedName>
    <definedName name="OESolverUnitsSelected">#REF!</definedName>
    <definedName name="OFFEQPCAPBUD">#REF!</definedName>
    <definedName name="OFFLEASCAPBUD">#REF!</definedName>
    <definedName name="OFINTB">#REF!</definedName>
    <definedName name="OHLINCAPBUD">#REF!</definedName>
    <definedName name="ohpri">#REF!</definedName>
    <definedName name="ohpri_25Yrs">#REF!</definedName>
    <definedName name="ohpric">#REF!</definedName>
    <definedName name="ohpric_25Yrs">#REF!</definedName>
    <definedName name="ohprie">#REF!</definedName>
    <definedName name="ohprie_25Yrs">#REF!</definedName>
    <definedName name="ohsec">#REF!</definedName>
    <definedName name="ohsec_25Yrs">#REF!</definedName>
    <definedName name="ohsecc">#REF!</definedName>
    <definedName name="ohsecc_25Yrs">#REF!</definedName>
    <definedName name="ohsece">#REF!</definedName>
    <definedName name="ohsece_25Yrs">#REF!</definedName>
    <definedName name="ohsw">#REF!</definedName>
    <definedName name="ohsw_25Yrs">#REF!</definedName>
    <definedName name="ohswc">#REF!</definedName>
    <definedName name="ohswc_25Yrs">#REF!</definedName>
    <definedName name="ohswe">#REF!</definedName>
    <definedName name="ohswe_25Yrs">#REF!</definedName>
    <definedName name="ohtx">#REF!</definedName>
    <definedName name="ohtx_25Yrs">#REF!</definedName>
    <definedName name="ohtxc">#REF!</definedName>
    <definedName name="ohtxc_25Yrs">#REF!</definedName>
    <definedName name="ohtxe">#REF!</definedName>
    <definedName name="ohtxe_25Yrs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nventory">#REF!</definedName>
    <definedName name="OLabour">#REF!</definedName>
    <definedName name="Old_Print_Area_A">#REF!</definedName>
    <definedName name="OMACAP">#REF!</definedName>
    <definedName name="one">#REF!</definedName>
    <definedName name="ONT_STATS">#REF!</definedName>
    <definedName name="ONTCAPTAX06">#REF!</definedName>
    <definedName name="ONTCAPTAX07">#REF!</definedName>
    <definedName name="ONTCAPTAX08">#REF!</definedName>
    <definedName name="ONTCAPTAX09">#REF!</definedName>
    <definedName name="ONTCAPTAX10">#REF!</definedName>
    <definedName name="ONTCAPTAX11">#REF!</definedName>
    <definedName name="ONTCAPTAX15">#REF!</definedName>
    <definedName name="ONTCAPTAX99">#REF!</definedName>
    <definedName name="oo" hidden="1">{#N/A,#N/A,FALSE,"Aging Summary";#N/A,#N/A,FALSE,"Ratio Analysis";#N/A,#N/A,FALSE,"Test 120 Day Accts";#N/A,#N/A,FALSE,"Tickmarks"}</definedName>
    <definedName name="OPACR">OFFSET(#REF!,0,0,1,#REF!)</definedName>
    <definedName name="OPACRBGT">OFFSET(#REF!,0,0,1,#REF!)</definedName>
    <definedName name="OpCosts10">#REF!</definedName>
    <definedName name="OpCostsAG30">#REF!</definedName>
    <definedName name="OpCostsCC30">#REF!</definedName>
    <definedName name="OpeningUCC">#REF!</definedName>
    <definedName name="OpeningUCCandCEC">#REF!</definedName>
    <definedName name="OPERATING">#REF!</definedName>
    <definedName name="OPERATING_EXPENSES">#REF!</definedName>
    <definedName name="OPERATING_EXPENSES_LIST">#REF!</definedName>
    <definedName name="OPERATING_TOWN">#REF!</definedName>
    <definedName name="OPERATINGDIRECT">#REF!</definedName>
    <definedName name="OPERST_VARIANCE">#REF!</definedName>
    <definedName name="OpEx">#REF!</definedName>
    <definedName name="OpgTotals1">#REF!</definedName>
    <definedName name="OpgTotals2">#REF!</definedName>
    <definedName name="OpgTotals3">#REF!</definedName>
    <definedName name="OpgTotals4">#REF!</definedName>
    <definedName name="OpgTotals5">#REF!</definedName>
    <definedName name="OpgTotals6">#REF!</definedName>
    <definedName name="OpgTotals7">#REF!</definedName>
    <definedName name="OpgTotals8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Count">#REF!</definedName>
    <definedName name="ORLY">OFFSET(#REF!,0,0,1,#REF!)</definedName>
    <definedName name="OTBaj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TotalsRow">#REF!</definedName>
    <definedName name="OUploadData">#REF!</definedName>
    <definedName name="Outstanding_Days_Since_Attainment">#REF!</definedName>
    <definedName name="overhead">#REF!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hidden="1">{#N/A,#N/A,FALSE,"Aging Summary";#N/A,#N/A,FALSE,"Ratio Analysis";#N/A,#N/A,FALSE,"Test 120 Day Accts";#N/A,#N/A,FALSE,"Tickmarks"}</definedName>
    <definedName name="Page_Count">#REF!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l_Workbook_GUID" hidden="1">"CJIDBG9LAGS8VPF2DQK4XUW3"</definedName>
    <definedName name="Pay_Freq">#REF!</definedName>
    <definedName name="Payroll_Cost_Range">#REF!</definedName>
    <definedName name="PBT">#REF!</definedName>
    <definedName name="PC">#REF!</definedName>
    <definedName name="PCDAT">"3/7/2012"</definedName>
    <definedName name="PCDAY">"07"</definedName>
    <definedName name="PCDT2">"20120307"</definedName>
    <definedName name="PCMON">"03"</definedName>
    <definedName name="PCTIM">"12:28:39 PM"</definedName>
    <definedName name="PCYEA">"2012"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"PERIOD  JAN 2015"</definedName>
    <definedName name="PERIOD_CUTOFF">#REF!</definedName>
    <definedName name="PFD_COL">#REF!</definedName>
    <definedName name="PG" localSheetId="2">(1+[0]!Real_Return)^Probable_Life-1</definedName>
    <definedName name="PG">(1+Real_Return)^Probable_Life-1</definedName>
    <definedName name="PGM">"GL06C"</definedName>
    <definedName name="pickdate">#REF!</definedName>
    <definedName name="pickdate2">#REF!</definedName>
    <definedName name="pickdate3">#REF!</definedName>
    <definedName name="PIVA">#REF!</definedName>
    <definedName name="Planlinecorp">#REF!</definedName>
    <definedName name="Planned_Attainment_Month__2014_Q1v2">#REF!</definedName>
    <definedName name="pole">#REF!</definedName>
    <definedName name="pole_25Yrs">#REF!</definedName>
    <definedName name="polec">#REF!</definedName>
    <definedName name="polec_25Yrs">#REF!</definedName>
    <definedName name="polee">#REF!</definedName>
    <definedName name="polee_25Yrs">#REF!</definedName>
    <definedName name="Portfolios">#REF!</definedName>
    <definedName name="PorW">#REF!</definedName>
    <definedName name="PositionCategory">#REF!</definedName>
    <definedName name="pp" hidden="1">{#N/A,#N/A,FALSE,"Aging Summary";#N/A,#N/A,FALSE,"Ratio Analysis";#N/A,#N/A,FALSE,"Test 120 Day Accts";#N/A,#N/A,FALSE,"Tickmarks"}</definedName>
    <definedName name="PQTR">#REF!</definedName>
    <definedName name="PR">#REF!</definedName>
    <definedName name="PREPAIDS">#REF!</definedName>
    <definedName name="pricab">#REF!</definedName>
    <definedName name="pricab_25Yrs">#REF!</definedName>
    <definedName name="pricabc">#REF!</definedName>
    <definedName name="pricabc_25Yrs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>#REF!</definedName>
    <definedName name="Print_Area2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>#N/A</definedName>
    <definedName name="Print1">#REF!</definedName>
    <definedName name="Print2">#REF!</definedName>
    <definedName name="PRINT2000">#REF!</definedName>
    <definedName name="Print3">#REF!</definedName>
    <definedName name="Print4">#REF!</definedName>
    <definedName name="Print5">#REF!</definedName>
    <definedName name="Print6">#REF!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LL">#REF!</definedName>
    <definedName name="PrintAP">#REF!</definedName>
    <definedName name="PrintAR">#REF!</definedName>
    <definedName name="PRINTB">#REF!</definedName>
    <definedName name="PRINTCCAMORTIZN">#REF!</definedName>
    <definedName name="Printpref">#REF!</definedName>
    <definedName name="PRINTPROJN">#REF!</definedName>
    <definedName name="PRINTSCH">#REF!</definedName>
    <definedName name="PRIOR">" 5"</definedName>
    <definedName name="PRIOR_PROFIT_CENTER_LIST">#REF!</definedName>
    <definedName name="PRIOR_PROFITCENTER">#REF!</definedName>
    <definedName name="PRNTAREA">#REF!</definedName>
    <definedName name="PROGRAM">"GRWO144"</definedName>
    <definedName name="Proj01">#REF!</definedName>
    <definedName name="Proj01_CopyOH1">#REF!</definedName>
    <definedName name="Proj01_CopyOH2">#REF!</definedName>
    <definedName name="Proj01_CopyOH3">#REF!</definedName>
    <definedName name="Proj01_CopyOH4">#REF!</definedName>
    <definedName name="Proj01_CopyOH5">#REF!</definedName>
    <definedName name="Proj01_CopyOH6">#REF!</definedName>
    <definedName name="Proj01_CopyRange1">#REF!</definedName>
    <definedName name="Proj01_CopyRange2">#REF!</definedName>
    <definedName name="Proj01_CopyRange3">#REF!</definedName>
    <definedName name="Proj01_CopyUG1">#REF!</definedName>
    <definedName name="Proj01_CopyUG2">#REF!</definedName>
    <definedName name="Proj01_CopyUG3">#REF!</definedName>
    <definedName name="Proj01_CopyUG4">#REF!</definedName>
    <definedName name="Proj01_CopyUG5">#REF!</definedName>
    <definedName name="Proj01_CopyUG6">#REF!</definedName>
    <definedName name="Proj01_CopyUG7">#REF!</definedName>
    <definedName name="PROJECT">#REF!</definedName>
    <definedName name="Project_Notes_Per_Finance">#REF!</definedName>
    <definedName name="PROJECT_SELECTION">#REF!</definedName>
    <definedName name="Project_Status">#REF!</definedName>
    <definedName name="ProjectCount">#REF!</definedName>
    <definedName name="projectemployee">#REF!</definedName>
    <definedName name="projectname">#REF!</definedName>
    <definedName name="PROJECTS_LIST_SELECTED_YEAR">IF(YEAR_SELECTED=2012,#REF!,IF(YEAR_SELECTED=2013,#REF!,#REF!))</definedName>
    <definedName name="PROJECTS_LIST_SELECTED_YEAR_25Yrs">#N/A</definedName>
    <definedName name="PROJECTS_LISTING">#REF!</definedName>
    <definedName name="PROPERTYTAX">#REF!</definedName>
    <definedName name="PROPTAX">#REF!</definedName>
    <definedName name="PROTAX">#REF!</definedName>
    <definedName name="Prudential_2002">#REF!</definedName>
    <definedName name="Prudential_2003">#REF!</definedName>
    <definedName name="PS_kWAC">#REF!</definedName>
    <definedName name="PS_kWDC">#REF!</definedName>
    <definedName name="PS_OH">#REF!</definedName>
    <definedName name="PS_Total_Inv">#REF!</definedName>
    <definedName name="PSD_COL">#REF!</definedName>
    <definedName name="PT">#N/A</definedName>
    <definedName name="PTI">#REF!</definedName>
    <definedName name="ptx">#REF!</definedName>
    <definedName name="ptx_25Yrs">#REF!</definedName>
    <definedName name="ptxc">#REF!</definedName>
    <definedName name="ptxc_25Yrs">#REF!</definedName>
    <definedName name="ptxe">#REF!</definedName>
    <definedName name="ptxe_25Yrs">#REF!</definedName>
    <definedName name="PV_Rate">#REF!</definedName>
    <definedName name="PVFloorCost">#REF!</definedName>
    <definedName name="PVStartCost">#REF!</definedName>
    <definedName name="PYR">#REF!</definedName>
    <definedName name="q" hidden="1">#REF!</definedName>
    <definedName name="Q_Exl_Payroll_W">#REF!</definedName>
    <definedName name="q1bpe">#REF!</definedName>
    <definedName name="qbs_table">#REF!</definedName>
    <definedName name="Qend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qqqqqqq">#REF!</definedName>
    <definedName name="QTD_CF">#REF!</definedName>
    <definedName name="QTD_IS">#REF!</definedName>
    <definedName name="QTR_COL">#REF!</definedName>
    <definedName name="Qualified_for_ISA_Approved_actual?">#REF!</definedName>
    <definedName name="Qualified_for_ISA_Approved_plan?">#REF!</definedName>
    <definedName name="QUARTER">#REF!</definedName>
    <definedName name="Quarter_Percentage">#REF!</definedName>
    <definedName name="Query">#REF!</definedName>
    <definedName name="qwerty">#REF!</definedName>
    <definedName name="R.Energization">#REF!</definedName>
    <definedName name="R.Scenario">#REF!</definedName>
    <definedName name="R_">#REF!</definedName>
    <definedName name="RADIO_PHONE">#REF!</definedName>
    <definedName name="RADIOCAPBUD">#REF!</definedName>
    <definedName name="Range_FTE">#REF!</definedName>
    <definedName name="range1">#REF!</definedName>
    <definedName name="Range14">#REF!</definedName>
    <definedName name="Range2">#REF!</definedName>
    <definedName name="Range3">#REF!</definedName>
    <definedName name="Range5">#REF!</definedName>
    <definedName name="Range6">#REF!</definedName>
    <definedName name="Range7">#REF!</definedName>
    <definedName name="RangeBonusRate">#REF!</definedName>
    <definedName name="RangeConsol">#REF!</definedName>
    <definedName name="Rate">#REF!</definedName>
    <definedName name="Rate_Class">#REF!</definedName>
    <definedName name="RATE_CLASSES">#REF!</definedName>
    <definedName name="Rate_Riders">#REF!</definedName>
    <definedName name="Rate100">#REF!</definedName>
    <definedName name="Rate125">#REF!</definedName>
    <definedName name="Rate25">#REF!</definedName>
    <definedName name="Rate50">#REF!</definedName>
    <definedName name="Rate80">#REF!</definedName>
    <definedName name="Ratebase">#REF!</definedName>
    <definedName name="ratedescription">#REF!</definedName>
    <definedName name="RateLookup">#REF!</definedName>
    <definedName name="RateRiderName">OFFSET(#REF!,1,0,COUNTA(#REF!)-1,1)</definedName>
    <definedName name="RatesScenarios">#REF!</definedName>
    <definedName name="Raw">#REF!</definedName>
    <definedName name="RBU">#REF!</definedName>
    <definedName name="RC_COL">#REF!</definedName>
    <definedName name="RC_Desc_Range">#REF!</definedName>
    <definedName name="RC_Names">#REF!</definedName>
    <definedName name="RC_Range">#REF!</definedName>
    <definedName name="RCList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CNameBudget">#REF!</definedName>
    <definedName name="RCNameRange20112010">#REF!</definedName>
    <definedName name="RCRange2010">INDIRECT([0]!RCRange2010Input)</definedName>
    <definedName name="RCRange2010Input">#REF!</definedName>
    <definedName name="RCRange2011">INDIRECT([0]!RCRange2011Input)</definedName>
    <definedName name="RCRange2011Input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baseYear_1">#REF!</definedName>
    <definedName name="Recalculation_Flag">#REF!</definedName>
    <definedName name="Recover">#REF!</definedName>
    <definedName name="reg">#REF!</definedName>
    <definedName name="REIMBURSE">#REF!</definedName>
    <definedName name="REIMBURSET">#REF!</definedName>
    <definedName name="Reject_count">#REF!</definedName>
    <definedName name="RenameBridge">#REF!</definedName>
    <definedName name="RenameRebase">#REF!</definedName>
    <definedName name="RenameTest">#REF!</definedName>
    <definedName name="Renewal_Detail">#REF!</definedName>
    <definedName name="Report__CAPA_01001_AD001">#REF!</definedName>
    <definedName name="Report__CAPA_01001_AV002">#REF!</definedName>
    <definedName name="Report__COSH_01001_AD001">#REF!</definedName>
    <definedName name="Report__COSH_01001_AV002">#REF!</definedName>
    <definedName name="Report__COSU_01001_AD001">#REF!</definedName>
    <definedName name="Report__COSU_01001_AV002">#REF!</definedName>
    <definedName name="Report__CUAS_01001_AD001">#REF!</definedName>
    <definedName name="Report__CUAS_01001_AV002">#REF!</definedName>
    <definedName name="Report__CULI_01001_AD001">#REF!</definedName>
    <definedName name="Report__CULI_01001_AV002">#REF!</definedName>
    <definedName name="Report__CWIP_01001_AD001">#REF!</definedName>
    <definedName name="Report__CWIP_01001_AV002">#REF!</definedName>
    <definedName name="Report__IS_01001_AD001">#REF!</definedName>
    <definedName name="Report__IS_01001_AV002">#REF!</definedName>
    <definedName name="Report__LTIR_01001_AD001">#REF!</definedName>
    <definedName name="Report__LTIR_01001_AV002">#REF!</definedName>
    <definedName name="Report__LTNT_01001_AD001">#REF!</definedName>
    <definedName name="Report__LTNT_01001_AV002">#REF!</definedName>
    <definedName name="Report__OTAS_01001_AD001">#REF!</definedName>
    <definedName name="Report__OTAS_01001_AV002">#REF!</definedName>
    <definedName name="Report__OTHL_01001_AD001">#REF!</definedName>
    <definedName name="Report__OTHL_01001_AV002">#REF!</definedName>
    <definedName name="Report__RE_01001_AD001">#REF!</definedName>
    <definedName name="Report__RE_01001_AV002">#REF!</definedName>
    <definedName name="Report_Date">#REF!</definedName>
    <definedName name="REPORT_DATE_20XX">#REF!</definedName>
    <definedName name="Report_Month">#REF!</definedName>
    <definedName name="report_month_3">#REF!</definedName>
    <definedName name="report_month_list">#REF!</definedName>
    <definedName name="Reportdate">#REF!</definedName>
    <definedName name="res">#REF!</definedName>
    <definedName name="RESIDENT_1">#REF!</definedName>
    <definedName name="RESIDENTIAL">#REF!</definedName>
    <definedName name="RESIDENTIAL_1">#REF!</definedName>
    <definedName name="RespCenters">#REF!</definedName>
    <definedName name="ret">#REF!</definedName>
    <definedName name="Ret_BS_THC">#REF!</definedName>
    <definedName name="Ret_BS_THESI">#REF!</definedName>
    <definedName name="Ret_BS_THSLI">#REF!</definedName>
    <definedName name="Ret_BS_THTI">#REF!</definedName>
    <definedName name="Retailers_1505">#REF!</definedName>
    <definedName name="RetailRates">#REF!</definedName>
    <definedName name="RETAIN">#REF!</definedName>
    <definedName name="Retearn">#REF!</definedName>
    <definedName name="retet" hidden="1">#REF!</definedName>
    <definedName name="retett" hidden="1">#REF!</definedName>
    <definedName name="REV">#REF!</definedName>
    <definedName name="RevAG30">#REF!</definedName>
    <definedName name="RevCC30">#REF!</definedName>
    <definedName name="REVERSAL_VAL">#REF!</definedName>
    <definedName name="Revised_PV_Rates">#REF!</definedName>
    <definedName name="RevWHAG30">#REF!</definedName>
    <definedName name="RevWHCC30">#REF!</definedName>
    <definedName name="rewrewr" hidden="1">#REF!</definedName>
    <definedName name="rgdyhtdjuh">#REF!</definedName>
    <definedName name="RIA_ADJ">#REF!</definedName>
    <definedName name="RID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MDepr">#REF!</definedName>
    <definedName name="RMpilsVer">#REF!</definedName>
    <definedName name="RMversion">#REF!</definedName>
    <definedName name="RNDS">#REF!</definedName>
    <definedName name="RNDSB">#REF!</definedName>
    <definedName name="RNDT">#REF!</definedName>
    <definedName name="RNDTB">#REF!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OW_NUMBER">#REF!</definedName>
    <definedName name="ROWS_RANGE">#REF!</definedName>
    <definedName name="RPMaster">#REF!</definedName>
    <definedName name="RPP_Data">#REF!</definedName>
    <definedName name="RPRC">#REF!</definedName>
    <definedName name="rr" hidden="1">{#N/A,#N/A,FALSE,"Aging Summary";#N/A,#N/A,FALSE,"Ratio Analysis";#N/A,#N/A,FALSE,"Test 120 Day Accts";#N/A,#N/A,FALSE,"Tickmarks"}</definedName>
    <definedName name="rrr">#REF!</definedName>
    <definedName name="RSVA_PPVA">#REF!</definedName>
    <definedName name="rte">#REF!</definedName>
    <definedName name="rtet">#REF!</definedName>
    <definedName name="rtyr" hidden="1">{#N/A,#N/A,FALSE,"Aging Summary";#N/A,#N/A,FALSE,"Ratio Analysis";#N/A,#N/A,FALSE,"Test 120 Day Accts";#N/A,#N/A,FALSE,"Tickmarks"}</definedName>
    <definedName name="RUL_RANGE">#REF!</definedName>
    <definedName name="RZNUM">#REF!</definedName>
    <definedName name="s">#REF!</definedName>
    <definedName name="sa" hidden="1">#REF!</definedName>
    <definedName name="SAINVCAT">#REF!</definedName>
    <definedName name="saknr">#REF!</definedName>
    <definedName name="SalAndBen10">#REF!</definedName>
    <definedName name="SalAndBenAG30">#REF!</definedName>
    <definedName name="SalAndBenCC30">#REF!</definedName>
    <definedName name="Salary_Grade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APCrosstab1">#REF!</definedName>
    <definedName name="SAPCrosstab2">#REF!</definedName>
    <definedName name="SAPCrosstab3">#REF!</definedName>
    <definedName name="sb">#REF!</definedName>
    <definedName name="sb_25Yrs">#REF!</definedName>
    <definedName name="sbc">#REF!</definedName>
    <definedName name="sbc_25Yrs">#REF!</definedName>
    <definedName name="sbd">#REF!</definedName>
    <definedName name="sbe">#REF!</definedName>
    <definedName name="sbe_25Yrs">#REF!</definedName>
    <definedName name="SCADACAPBUD">#REF!</definedName>
    <definedName name="SCENARIO_ACTUAL">#REF!</definedName>
    <definedName name="SCENARIO_BUDGET">#REF!</definedName>
    <definedName name="SCHANGES">#REF!</definedName>
    <definedName name="Schedule">#REF!</definedName>
    <definedName name="SCN">#REF!</definedName>
    <definedName name="Scorecard">#REF!</definedName>
    <definedName name="sd">#REF!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df">#REF!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_25Yrs">#REF!</definedName>
    <definedName name="sec">#REF!</definedName>
    <definedName name="sec_25Yrs">#REF!</definedName>
    <definedName name="seccab">#REF!</definedName>
    <definedName name="seccab_25Yrs">#REF!</definedName>
    <definedName name="seccabc">#REF!</definedName>
    <definedName name="seccabc_25Yrs">#REF!</definedName>
    <definedName name="seccabe">#REF!</definedName>
    <definedName name="seccabe_25Yrs">#REF!</definedName>
    <definedName name="secndquart">#REF!</definedName>
    <definedName name="SECTION_LIST">#REF!</definedName>
    <definedName name="SECTION_TO_NAME">#REF!</definedName>
    <definedName name="Security_Detail">#REF!</definedName>
    <definedName name="see">#REF!</definedName>
    <definedName name="see_25Yrs">#REF!</definedName>
    <definedName name="Segment">#REF!</definedName>
    <definedName name="Selection">#REF!</definedName>
    <definedName name="SelectMonth">#REF!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DTO">"JBENITEZ"</definedName>
    <definedName name="SENTINEL">#REF!</definedName>
    <definedName name="SENTINEL_1">#REF!</definedName>
    <definedName name="SepFTE">#REF!</definedName>
    <definedName name="servco_switch">#REF!</definedName>
    <definedName name="Service_Factor" localSheetId="2">(1-[0]!Service_Life)*(Probable_Life-#REF!)/Probable_Life+[0]!Service_Life</definedName>
    <definedName name="Service_Factor">(1-Service_Life)*(Probable_Life-#REF!)/Probable_Life+Service_Life</definedName>
    <definedName name="Service_Life">#REF!</definedName>
    <definedName name="sffdsf" hidden="1">#REF!</definedName>
    <definedName name="sfsdf">#REF!</definedName>
    <definedName name="sfsfs" hidden="1">#REF!</definedName>
    <definedName name="SFV">#REF!</definedName>
    <definedName name="SFW_Range">OFFSET(#REF!,0,0,COUNTA(#REF!),COUNTA(#REF!))</definedName>
    <definedName name="SGDP">#REF!</definedName>
    <definedName name="SheetLockPW">#REF!</definedName>
    <definedName name="shtdesc">#REF!</definedName>
    <definedName name="sib">#REF!</definedName>
    <definedName name="SickDays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ycity">#REF!</definedName>
    <definedName name="SL">#REF!</definedName>
    <definedName name="SOPieColorsList">#REF!</definedName>
    <definedName name="SOPW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Data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"ISPRT1"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"3/7/2012"</definedName>
    <definedName name="SPDAY">"07"</definedName>
    <definedName name="SPDT2">"20120307"</definedName>
    <definedName name="splist">#REF!</definedName>
    <definedName name="Split_kWh_First___Balance_040212b_Summary_Query">#REF!</definedName>
    <definedName name="SPMON">"03"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"QSYSPRT"</definedName>
    <definedName name="SPNMB">"1"</definedName>
    <definedName name="SPTIM">"12:28:01"</definedName>
    <definedName name="SPTM2">"122839"</definedName>
    <definedName name="SPYEA">"2012"</definedName>
    <definedName name="SR">OFFSET(#REF!,0,0,1,#REF!)</definedName>
    <definedName name="SRBGT">OFFSET(#REF!,0,0,1,#REF!)</definedName>
    <definedName name="srdfg" hidden="1">{#N/A,#N/A,FALSE,"Aging Summary";#N/A,#N/A,FALSE,"Ratio Analysis";#N/A,#N/A,FALSE,"Test 120 Day Accts";#N/A,#N/A,FALSE,"Tickmarks"}</definedName>
    <definedName name="SRINVCAT">#REF!</definedName>
    <definedName name="SS">"01"</definedName>
    <definedName name="SSINVCAT">#REF!</definedName>
    <definedName name="SSM">#REF!</definedName>
    <definedName name="sss">#REF!</definedName>
    <definedName name="St._Catherines">#REF!</definedName>
    <definedName name="St._Thomas_Energy_Inc.">#REF!</definedName>
    <definedName name="Staff">#REF!</definedName>
    <definedName name="Start_23">#REF!</definedName>
    <definedName name="Start_31">#REF!</definedName>
    <definedName name="Start_32">#REF!</definedName>
    <definedName name="START_YR">#REF!</definedName>
    <definedName name="STARTCWIP">#REF!</definedName>
    <definedName name="StartDate">#REF!</definedName>
    <definedName name="STATE">"*READY"</definedName>
    <definedName name="StatHolidays">#REF!</definedName>
    <definedName name="STCYBUDFYGP">#REF!</definedName>
    <definedName name="STCYFORFYGP">#REF!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PYCUMACTGP">#REF!</definedName>
    <definedName name="strandedid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trans">#REF!,#REF!,#REF!,#REF!,#REF!</definedName>
    <definedName name="SUD_List">#REF!</definedName>
    <definedName name="SUDS">#REF!</definedName>
    <definedName name="Summary">#REF!</definedName>
    <definedName name="SUMMARY_IS">#REF!</definedName>
    <definedName name="Summary2">OFFSET(#REF!,0,0,COUNTA(#REF!),42)</definedName>
    <definedName name="Summary3">OFFSET(#REF!,0,0,COUNTA(#REF!),42)</definedName>
    <definedName name="SUPPLMT">#REF!</definedName>
    <definedName name="SUPPS">#REF!</definedName>
    <definedName name="SUR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ctical_Teams_Listing">OFFSET(#REF!,0,0,COUNTA(#REF!)-1,1)</definedName>
    <definedName name="Target">#REF!</definedName>
    <definedName name="TargetRange2010">INDIRECT([0]!TargetRange2010Input)</definedName>
    <definedName name="TargetRange2010Input">#REF!</definedName>
    <definedName name="TargetRange2011">INDIRECT([0]!TargetRange2011Input)</definedName>
    <definedName name="TargetRange2011Input">#REF!</definedName>
    <definedName name="TASKS">#REF!</definedName>
    <definedName name="Tax">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B">#REF!</definedName>
    <definedName name="TB15Co">#REF!</definedName>
    <definedName name="Tb2006Act">#REF!</definedName>
    <definedName name="tbbal">#REF!</definedName>
    <definedName name="tbnumbertb">#REF!</definedName>
    <definedName name="tbtbthc">#REF!</definedName>
    <definedName name="tbtbthesi">#REF!</definedName>
    <definedName name="tbtbthesl">#REF!</definedName>
    <definedName name="tbtbthsli">#REF!</definedName>
    <definedName name="tbtbthti">#REF!</definedName>
    <definedName name="tbthc">#REF!</definedName>
    <definedName name="tbthctb">#REF!</definedName>
    <definedName name="tbthesi">#REF!</definedName>
    <definedName name="tbthesitb">#REF!</definedName>
    <definedName name="tbthesl">#REF!</definedName>
    <definedName name="tbthesltb">#REF!</definedName>
    <definedName name="tbthsli">#REF!</definedName>
    <definedName name="tbthslitb">#REF!</definedName>
    <definedName name="tbthti">#REF!</definedName>
    <definedName name="tbthtitb">#REF!</definedName>
    <definedName name="TECOnotISA">#REF!</definedName>
    <definedName name="TELECAPBUD">#REF!</definedName>
    <definedName name="temp">#REF!</definedName>
    <definedName name="temp1">#REF!</definedName>
    <definedName name="temp3">#REF!</definedName>
    <definedName name="temp4">#REF!</definedName>
    <definedName name="TEMPA">#REF!</definedName>
    <definedName name="terr_name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_Year">#REF!</definedName>
    <definedName name="TEST0">#REF!</definedName>
    <definedName name="test1">#REF!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er">#REF!</definedName>
    <definedName name="TESTHKEY">#REF!</definedName>
    <definedName name="TESTKEYS">#REF!</definedName>
    <definedName name="TESTVKEY">#REF!</definedName>
    <definedName name="TestYear">#REF!</definedName>
    <definedName name="TestYr">#REF!</definedName>
    <definedName name="TFP_PG_Comp_121307_b">#REF!</definedName>
    <definedName name="thc">#REF!</definedName>
    <definedName name="THC_0105">#REF!</definedName>
    <definedName name="THC_0109">#REF!</definedName>
    <definedName name="THC_0131">#REF!</definedName>
    <definedName name="THC_0203">#REF!</definedName>
    <definedName name="THC_0207">#REF!</definedName>
    <definedName name="THC_0228">#REF!</definedName>
    <definedName name="THC_0303">#REF!</definedName>
    <definedName name="THC_0306">#REF!</definedName>
    <definedName name="THC_1005">#REF!</definedName>
    <definedName name="THC_1103">#REF!</definedName>
    <definedName name="THC_1207">#REF!</definedName>
    <definedName name="THC_1230">#REF!</definedName>
    <definedName name="THC_BS">#REF!</definedName>
    <definedName name="THC_BS_RESTATED">#REF!</definedName>
    <definedName name="THC_CF">#REF!</definedName>
    <definedName name="THC_CF_RESTATED">#REF!</definedName>
    <definedName name="THC_CONSOL_BS">#REF!</definedName>
    <definedName name="THC_CONSOL_BS_RESTATED">#REF!</definedName>
    <definedName name="THC_CONSOL_CF">#REF!</definedName>
    <definedName name="THC_CONSOL_CF_RESTATED">#REF!</definedName>
    <definedName name="THC_CONSOL_IS">#REF!</definedName>
    <definedName name="THC_CONSOL_IS_RESTATED">#REF!</definedName>
    <definedName name="THC_date">#REF!</definedName>
    <definedName name="THC_IS">#REF!</definedName>
    <definedName name="THC_IS_RESTATED">#REF!</definedName>
    <definedName name="thctb">#REF!</definedName>
    <definedName name="thctbtb">#REF!</definedName>
    <definedName name="THESI_0105">#REF!</definedName>
    <definedName name="THESI_0109">#REF!</definedName>
    <definedName name="THESI_0131">#REF!</definedName>
    <definedName name="THESI_0203">#REF!</definedName>
    <definedName name="THESI_0207">#REF!</definedName>
    <definedName name="THESI_0228">#REF!</definedName>
    <definedName name="THESI_0303">#REF!</definedName>
    <definedName name="THESI_0306">#REF!</definedName>
    <definedName name="THESI_1005">#REF!</definedName>
    <definedName name="THESI_1103">#REF!</definedName>
    <definedName name="THESI_1205">#REF!</definedName>
    <definedName name="THESI_1207">#REF!</definedName>
    <definedName name="THESI_1230">#REF!</definedName>
    <definedName name="THESI_ACCOUNTS">#REF!</definedName>
    <definedName name="THESI_BS">#REF!</definedName>
    <definedName name="THESI_BS_RESTATED">#REF!</definedName>
    <definedName name="THESI_CF">#REF!</definedName>
    <definedName name="THESI_CF_RESTATED">#REF!</definedName>
    <definedName name="THESI_IS">#REF!</definedName>
    <definedName name="THESI_IS_RESTATED">#REF!</definedName>
    <definedName name="thesiapr02tb">#REF!</definedName>
    <definedName name="thesitb">#REF!</definedName>
    <definedName name="thesitbtb">#REF!</definedName>
    <definedName name="THESL">#REF!</definedName>
    <definedName name="THESL_0105">#REF!</definedName>
    <definedName name="THESL_0109">#REF!</definedName>
    <definedName name="THESL_0131">#REF!</definedName>
    <definedName name="THESL_0203">#REF!</definedName>
    <definedName name="THESL_0207">#REF!</definedName>
    <definedName name="THESL_0228">#REF!</definedName>
    <definedName name="THESL_0303">#REF!</definedName>
    <definedName name="THESL_0306">#REF!</definedName>
    <definedName name="THESL_1005">#REF!</definedName>
    <definedName name="THESL_1103">#REF!</definedName>
    <definedName name="THESL_1205">#REF!</definedName>
    <definedName name="THESL_1207">#REF!</definedName>
    <definedName name="THESL_1230">#REF!</definedName>
    <definedName name="THESL_BS">#REF!</definedName>
    <definedName name="THESL_BS_RESTATED">#REF!</definedName>
    <definedName name="THESL_CF">#REF!</definedName>
    <definedName name="THESL_CF_RESTATED">#REF!</definedName>
    <definedName name="THESL_IS">#REF!</definedName>
    <definedName name="THESL_IS_RESTATED">#REF!</definedName>
    <definedName name="THESL_OPEX">#REF!</definedName>
    <definedName name="THESL_REV">#REF!</definedName>
    <definedName name="THESLBS">#REF!</definedName>
    <definedName name="thesltb">#REF!</definedName>
    <definedName name="thesltbtb">#REF!</definedName>
    <definedName name="thou">#REF!</definedName>
    <definedName name="THSI">#REF!</definedName>
    <definedName name="THSLI">#REF!</definedName>
    <definedName name="THSLI_0105">#REF!</definedName>
    <definedName name="THSLI_0109">#REF!</definedName>
    <definedName name="THSLI_0131">#REF!</definedName>
    <definedName name="THSLI_0203">#REF!</definedName>
    <definedName name="THSLI_0207">#REF!</definedName>
    <definedName name="THSLI_0228">#REF!</definedName>
    <definedName name="THSLI_0303">#REF!</definedName>
    <definedName name="THSLI_0306">#REF!</definedName>
    <definedName name="THSLI_1005">#REF!</definedName>
    <definedName name="THSLI_1103">#REF!</definedName>
    <definedName name="THSLI_1207">#REF!</definedName>
    <definedName name="THSLI_1230">#REF!</definedName>
    <definedName name="THSLI_approval">#REF!</definedName>
    <definedName name="THSLI_comment">#REF!</definedName>
    <definedName name="THSLI_Extract">#REF!</definedName>
    <definedName name="THSLI_org">#REF!</definedName>
    <definedName name="THSLI_original">#REF!</definedName>
    <definedName name="THSLI_TAX_1006">#REF!</definedName>
    <definedName name="THSLI_UPLOAD">#REF!</definedName>
    <definedName name="thslitb">#REF!</definedName>
    <definedName name="thslitbtb">#REF!</definedName>
    <definedName name="THSTL_BS">#REF!</definedName>
    <definedName name="THSTL_BS_RESTATED">#REF!</definedName>
    <definedName name="THSTL_CF">#REF!</definedName>
    <definedName name="THSTL_CF_RESTATED">#REF!</definedName>
    <definedName name="THSTL_IS">#REF!</definedName>
    <definedName name="THSTL_IS_RESTATED">#REF!</definedName>
    <definedName name="THTI_0105">#REF!</definedName>
    <definedName name="THTI_0109">#REF!</definedName>
    <definedName name="THTI_0131">#REF!</definedName>
    <definedName name="THTI_0203">#REF!</definedName>
    <definedName name="THTI_0207">#REF!</definedName>
    <definedName name="THTI_0228">#REF!</definedName>
    <definedName name="THTI_0303">#REF!</definedName>
    <definedName name="THTI_0306">#REF!</definedName>
    <definedName name="THTI_1005">#REF!</definedName>
    <definedName name="THTI_1103">#REF!</definedName>
    <definedName name="THTI_1207">#REF!</definedName>
    <definedName name="THTI_1230">#REF!</definedName>
    <definedName name="THTI_BS">#REF!</definedName>
    <definedName name="THTI_BS_RESTATED">#REF!</definedName>
    <definedName name="THTI_CF">#REF!</definedName>
    <definedName name="THTI_CF_RESTATED">#REF!</definedName>
    <definedName name="THTI_IS">#REF!</definedName>
    <definedName name="THTI_IS_RESTATED">#REF!</definedName>
    <definedName name="thtitb">#REF!</definedName>
    <definedName name="thtitbtb">#REF!</definedName>
    <definedName name="TIME_PERIOD_LIST">#REF!</definedName>
    <definedName name="TIMEPERIOD_20XX">#REF!</definedName>
    <definedName name="TIMEPERIOD_ACTUAL_BUDGET">#REF!</definedName>
    <definedName name="Timing06A">#REF!</definedName>
    <definedName name="Timing06B">#REF!</definedName>
    <definedName name="Timing06F">#REF!</definedName>
    <definedName name="Timing07B">#REF!</definedName>
    <definedName name="Timing07C">#REF!</definedName>
    <definedName name="TITLE">"GAAP   CP batches from DEC 2014 to DEC 2014"</definedName>
    <definedName name="Title1">#REF!</definedName>
    <definedName name="Title2">#REF!</definedName>
    <definedName name="Title3">#REF!</definedName>
    <definedName name="TM1REBUILDOPTION">1</definedName>
    <definedName name="TorF">#REF!</definedName>
    <definedName name="total">#REF!,#REF!,#REF!,#REF!,#REF!,#REF!,#REF!,#REF!</definedName>
    <definedName name="Total_BS">#REF!</definedName>
    <definedName name="Total_Current_Wholesale_Lineplus">#REF!</definedName>
    <definedName name="total_current_wholesale_network">#REF!</definedName>
    <definedName name="total_dept">#REF!</definedName>
    <definedName name="Total_Email_Users_to_Migrate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AM">OFFSET(INDEX(#REF!,#REF!),0,0,#REF!)</definedName>
    <definedName name="TotalCapital">#REF!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PG">"1"</definedName>
    <definedName name="TPATH">"C:\Documents and Settings\All Users\Application Data\Symtrax\Compleo Suite 4\Temp\e28ba150-e788-403e-a1b0-986113841a4f"</definedName>
    <definedName name="TR">#REF!</definedName>
    <definedName name="Trade_Month">#REF!</definedName>
    <definedName name="TRANBUD">#REF!</definedName>
    <definedName name="TRANEND">#REF!</definedName>
    <definedName name="transport">#REF!,#REF!,#REF!,#REF!,#REF!</definedName>
    <definedName name="transportation_costs">#REF!</definedName>
    <definedName name="TRANSTART">#REF!</definedName>
    <definedName name="TRCYBUDFYGP">#REF!</definedName>
    <definedName name="TRCYCUMACTGP">#REF!</definedName>
    <definedName name="TRCYCUMBUDGP">#REF!</definedName>
    <definedName name="TRCYFORFYGP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PYCUMACTGP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ttt">#REF!</definedName>
    <definedName name="tutu" hidden="1">#REF!</definedName>
    <definedName name="TWENTY_FIVE_YEAR_CLUB">#REF!</definedName>
    <definedName name="two">#REF!</definedName>
    <definedName name="TXLDCLoad">#REF!</definedName>
    <definedName name="TXLDCRate">#REF!</definedName>
    <definedName name="ty">#REF!</definedName>
    <definedName name="TYPE_COL">#REF!</definedName>
    <definedName name="TypeOfChange">#REF!</definedName>
    <definedName name="TypeOfChange2">#REF!</definedName>
    <definedName name="TypeOfProject">#REF!</definedName>
    <definedName name="TypeofSupport">#REF!</definedName>
    <definedName name="u" hidden="1">{#N/A,#N/A,FALSE,"Aging Summary";#N/A,#N/A,FALSE,"Ratio Analysis";#N/A,#N/A,FALSE,"Test 120 Day Accts";#N/A,#N/A,FALSE,"Tickmarks"}</definedName>
    <definedName name="ugcabe">#REF!</definedName>
    <definedName name="ugcabe_25Yrs">#REF!</definedName>
    <definedName name="UGLINCAPBUD">#REF!</definedName>
    <definedName name="ugnet">#REF!</definedName>
    <definedName name="ugnet_25Yrs">#REF!</definedName>
    <definedName name="ugnetc">#REF!</definedName>
    <definedName name="ugnetc_25Yrs">#REF!</definedName>
    <definedName name="ugsw">#REF!</definedName>
    <definedName name="ugsw_25Yrs">#REF!</definedName>
    <definedName name="ugswc">#REF!</definedName>
    <definedName name="ugswc_25Yrs">#REF!</definedName>
    <definedName name="ugswe">#REF!</definedName>
    <definedName name="ugswe_25Yrs">#REF!</definedName>
    <definedName name="ugtx">#REF!</definedName>
    <definedName name="ugtx_25Yrs">#REF!</definedName>
    <definedName name="UGTXC">#REF!</definedName>
    <definedName name="UGTXC_25Yrs">#REF!</definedName>
    <definedName name="ugtxe">#REF!</definedName>
    <definedName name="ugtxe_25Yrs">#REF!</definedName>
    <definedName name="UL01_FixedCopy">#REF!</definedName>
    <definedName name="UL01_FixedPaste">#REF!</definedName>
    <definedName name="UL01_PasteRange1">#REF!</definedName>
    <definedName name="UL01_PasteRange2">#REF!</definedName>
    <definedName name="UL01_PasteRange3">#REF!</definedName>
    <definedName name="UL01_PasteUG">#REF!</definedName>
    <definedName name="UL01_PasteUG1">#REF!</definedName>
    <definedName name="UL01_PasteUGOH">#REF!</definedName>
    <definedName name="UnbilledClass">#REF!</definedName>
    <definedName name="unbuntrans">#REF!</definedName>
    <definedName name="Union_Code">#REF!</definedName>
    <definedName name="UnionStaff">#REF!</definedName>
    <definedName name="UnionTitles">#REF!</definedName>
    <definedName name="Unit_Measure">#REF!</definedName>
    <definedName name="Units">#REF!</definedName>
    <definedName name="Units1">#REF!</definedName>
    <definedName name="Units2">#REF!</definedName>
    <definedName name="UnprodHoursDirect">#REF!</definedName>
    <definedName name="UnprodHoursOverheads">#REF!</definedName>
    <definedName name="Untitled">#REF!</definedName>
    <definedName name="update">#REF!</definedName>
    <definedName name="Update_Date">#REF!</definedName>
    <definedName name="update1">#REF!</definedName>
    <definedName name="update2">#REF!</definedName>
    <definedName name="update3">#REF!</definedName>
    <definedName name="update4">#REF!</definedName>
    <definedName name="Usage_Unit">#REF!</definedName>
    <definedName name="USD">#REF!</definedName>
    <definedName name="USDAT">"GRWO19B_1"</definedName>
    <definedName name="Usefull_Life">#REF!</definedName>
    <definedName name="UsefulLife">#REF!</definedName>
    <definedName name="USNAM">"SPRESSEAUL"</definedName>
    <definedName name="USOA">#REF!</definedName>
    <definedName name="USoATB">#REF!</definedName>
    <definedName name="usofa">#REF!</definedName>
    <definedName name="Utility">#REF!</definedName>
    <definedName name="UtilityInfo">#REF!</definedName>
    <definedName name="Utilization">#REF!</definedName>
    <definedName name="utitliy1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uv">#REF!</definedName>
    <definedName name="v">#REF!</definedName>
    <definedName name="V_GS1">#REF!</definedName>
    <definedName name="V_GS2">#REF!</definedName>
    <definedName name="V_GS3">#REF!</definedName>
    <definedName name="V_LU">#REF!</definedName>
    <definedName name="V_RES">#REF!</definedName>
    <definedName name="V_SL">#REF!</definedName>
    <definedName name="V_WH">#REF!</definedName>
    <definedName name="Vac_Greater25Yr">#REF!</definedName>
    <definedName name="Vac_Stu_Cont">#REF!</definedName>
    <definedName name="Vac_Upto15Yr">#REF!</definedName>
    <definedName name="Vac_Upto25Yr">#REF!</definedName>
    <definedName name="Vac_Upto5Yr">#REF!</definedName>
    <definedName name="valDivision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luevx">42.314159</definedName>
    <definedName name="Variance">#REF!</definedName>
    <definedName name="Variance_Analysis___Month">#REF!</definedName>
    <definedName name="VARIANCECOMMENTS">#REF!</definedName>
    <definedName name="VarianceTypes">#REF!</definedName>
    <definedName name="VarSum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hidden="1">{#N/A,#N/A,FALSE,"Aging Summary";#N/A,#N/A,FALSE,"Ratio Analysis";#N/A,#N/A,FALSE,"Test 120 Day Accts";#N/A,#N/A,FALSE,"Tickmarks"}</definedName>
    <definedName name="VEHCAPBUD">#REF!</definedName>
    <definedName name="vehicle">#REF!</definedName>
    <definedName name="VehicleHours">#REF!</definedName>
    <definedName name="vehiclelookup">#REF!</definedName>
    <definedName name="VEHLEASCAPBUD">#REF!</definedName>
    <definedName name="vlt">#REF!</definedName>
    <definedName name="vlt_25Yrs">#REF!</definedName>
    <definedName name="vltc">#REF!</definedName>
    <definedName name="vltc_25Yrs">#REF!</definedName>
    <definedName name="vlte">#REF!</definedName>
    <definedName name="vlte_25Yrs">#REF!</definedName>
    <definedName name="VOLVERC">#REF!</definedName>
    <definedName name="VV" hidden="1">{#N/A,#N/A,FALSE,"Aging Summary";#N/A,#N/A,FALSE,"Ratio Analysis";#N/A,#N/A,FALSE,"Test 120 Day Accts";#N/A,#N/A,FALSE,"Tickmarks"}</definedName>
    <definedName name="vxvx" hidden="1">#REF!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e_Inflation_Rate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reg">#REF!</definedName>
    <definedName name="wagregf">#REF!</definedName>
    <definedName name="waresd" hidden="1">{#N/A,#N/A,FALSE,"Aging Summary";#N/A,#N/A,FALSE,"Ratio Analysis";#N/A,#N/A,FALSE,"Test 120 Day Accts";#N/A,#N/A,FALSE,"Tickmarks"}</definedName>
    <definedName name="wbse">#REF!</definedName>
    <definedName name="WECYACT">#REF!</definedName>
    <definedName name="WECYACTCONT">#REF!</definedName>
    <definedName name="WECYBUD">#REF!</definedName>
    <definedName name="WECYBUDCONT">#REF!</definedName>
    <definedName name="WECYBUDFY">#REF!</definedName>
    <definedName name="WECYBUDFYCONT">#REF!</definedName>
    <definedName name="WECYCUMACT">#REF!</definedName>
    <definedName name="WECYCUMACTCONT">#REF!</definedName>
    <definedName name="WECYCUMBUD">#REF!</definedName>
    <definedName name="WECYCUMBUDCONT">#REF!</definedName>
    <definedName name="WECYFORFY">#REF!</definedName>
    <definedName name="WECYFORFYCONT">#REF!</definedName>
    <definedName name="Weekdays">{"Monday","Tuesday","Wednesday","Thursday","Friday","Saturday","Sunday"}</definedName>
    <definedName name="Weekly">#REF!</definedName>
    <definedName name="WeekStartValue" localSheetId="2">IF(WeekStart="Monday",2,1)</definedName>
    <definedName name="WeekStartValue">IF(WeekStart="Monday",2,1)</definedName>
    <definedName name="wemployee">#REF!</definedName>
    <definedName name="WEPYACT">#REF!</definedName>
    <definedName name="WEPYACTCONT">#REF!</definedName>
    <definedName name="WEPYCUMACT">#REF!</definedName>
    <definedName name="WEPYCUMACTCONT">#REF!</definedName>
    <definedName name="WHEATCAPBUD">#REF!</definedName>
    <definedName name="wife">#REF!</definedName>
    <definedName name="WIP_ACCRUAL">#REF!</definedName>
    <definedName name="WLI">#REF!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">#REF!</definedName>
    <definedName name="workemployee">#REF!</definedName>
    <definedName name="Working_Version">"Retrieve_1"</definedName>
    <definedName name="workname">#REF!</definedName>
    <definedName name="woysum">#REF!</definedName>
    <definedName name="WRFIND">#REF!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WS">#REF!</definedName>
    <definedName name="wwwwww">#REF!</definedName>
    <definedName name="x">#REF!</definedName>
    <definedName name="XK_by_Peer_Group">#REF!</definedName>
    <definedName name="xx">#REF!</definedName>
    <definedName name="xxx">#REF!</definedName>
    <definedName name="xxxx">#REF!</definedName>
    <definedName name="xxx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EAR_SELECTED">#REF!</definedName>
    <definedName name="YEAR2010">#REF!</definedName>
    <definedName name="YearList">#REF!</definedName>
    <definedName name="YearTag">#REF!</definedName>
    <definedName name="Yr1Depr">#REF!</definedName>
    <definedName name="yrh" hidden="1">{#N/A,#N/A,FALSE,"Aging Summary";#N/A,#N/A,FALSE,"Ratio Analysis";#N/A,#N/A,FALSE,"Test 120 Day Accts";#N/A,#N/A,FALSE,"Tickmarks"}</definedName>
    <definedName name="YRS_LEFT">#REF!</definedName>
    <definedName name="YTD_CF">#REF!</definedName>
    <definedName name="YTD_IS">#REF!</definedName>
    <definedName name="YTD_LAB">#REF!</definedName>
    <definedName name="YTD_LAB_VA">#REF!</definedName>
    <definedName name="YTD_RNM">#REF!</definedName>
    <definedName name="YTD_RNM_VA">#REF!</definedName>
    <definedName name="YTDACT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hidden="1">{#N/A,#N/A,FALSE,"Aging Summary";#N/A,#N/A,FALSE,"Ratio Analysis";#N/A,#N/A,FALSE,"Test 120 Day Accts";#N/A,#N/A,FALSE,"Tickmarks"}</definedName>
    <definedName name="yuiyi" hidden="1">#REF!</definedName>
    <definedName name="yuiyuiy" hidden="1">#REF!</definedName>
    <definedName name="yuyuiyiy" hidden="1">#REF!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Factor_Analysis">#REF!</definedName>
    <definedName name="zcx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TECOdata">#REF!:#REF!</definedName>
    <definedName name="ZTECOdata3">#REF!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7" l="1"/>
  <c r="D33" i="7"/>
  <c r="E34" i="7"/>
  <c r="F34" i="7"/>
  <c r="G34" i="7"/>
  <c r="C34" i="7"/>
  <c r="C33" i="7"/>
  <c r="D31" i="7"/>
  <c r="E31" i="7"/>
  <c r="F31" i="7"/>
  <c r="G31" i="7"/>
  <c r="C31" i="7"/>
  <c r="H11" i="3"/>
  <c r="B41" i="7" l="1"/>
  <c r="E19" i="5" l="1"/>
  <c r="F19" i="5"/>
  <c r="B19" i="5"/>
  <c r="G8" i="4"/>
  <c r="G13" i="4" s="1"/>
  <c r="C13" i="4"/>
  <c r="C19" i="5" s="1"/>
  <c r="D13" i="4"/>
  <c r="D19" i="5" s="1"/>
  <c r="E13" i="4"/>
  <c r="F13" i="4"/>
  <c r="B13" i="4"/>
  <c r="R19" i="4" l="1"/>
  <c r="R20" i="4"/>
  <c r="R21" i="4"/>
  <c r="Q21" i="4"/>
  <c r="Q20" i="4"/>
  <c r="Q19" i="4"/>
  <c r="E11" i="1" l="1"/>
  <c r="B50" i="7"/>
  <c r="B20" i="7"/>
  <c r="C12" i="1" l="1"/>
  <c r="C20" i="7" l="1"/>
  <c r="B17" i="7"/>
  <c r="C17" i="7"/>
  <c r="D17" i="7"/>
  <c r="E17" i="7"/>
  <c r="F17" i="7"/>
  <c r="G17" i="7"/>
  <c r="C16" i="7"/>
  <c r="D16" i="7"/>
  <c r="E16" i="7"/>
  <c r="F16" i="7"/>
  <c r="G16" i="7"/>
  <c r="B16" i="7"/>
  <c r="G13" i="7"/>
  <c r="F13" i="7"/>
  <c r="E13" i="7"/>
  <c r="D13" i="7"/>
  <c r="C13" i="7"/>
  <c r="D10" i="7"/>
  <c r="E10" i="7"/>
  <c r="F10" i="7"/>
  <c r="G10" i="7"/>
  <c r="C10" i="7"/>
  <c r="C44" i="7" l="1"/>
  <c r="G50" i="7"/>
  <c r="F50" i="7"/>
  <c r="E50" i="7"/>
  <c r="D50" i="7"/>
  <c r="C50" i="7"/>
  <c r="B44" i="7"/>
  <c r="B45" i="7"/>
  <c r="B46" i="7"/>
  <c r="B42" i="7"/>
  <c r="B32" i="7"/>
  <c r="B34" i="7" s="1"/>
  <c r="B36" i="7" s="1"/>
  <c r="B33" i="7"/>
  <c r="B31" i="7"/>
  <c r="B18" i="7"/>
  <c r="B15" i="7"/>
  <c r="B12" i="7"/>
  <c r="B28" i="7"/>
  <c r="G9" i="5"/>
  <c r="D12" i="1" s="1"/>
  <c r="C41" i="7"/>
  <c r="D41" i="7"/>
  <c r="E41" i="7"/>
  <c r="F41" i="7"/>
  <c r="G41" i="7"/>
  <c r="C42" i="7"/>
  <c r="D42" i="7"/>
  <c r="E42" i="7"/>
  <c r="F42" i="7"/>
  <c r="G42" i="7"/>
  <c r="E18" i="7"/>
  <c r="E20" i="7" s="1"/>
  <c r="G15" i="7"/>
  <c r="F15" i="7"/>
  <c r="E15" i="7"/>
  <c r="D15" i="7"/>
  <c r="C15" i="7"/>
  <c r="G12" i="7"/>
  <c r="F12" i="7"/>
  <c r="E12" i="7"/>
  <c r="D12" i="7"/>
  <c r="C12" i="7"/>
  <c r="C47" i="7" l="1"/>
  <c r="B47" i="7"/>
  <c r="C18" i="7"/>
  <c r="D18" i="7"/>
  <c r="D20" i="7" s="1"/>
  <c r="B48" i="7"/>
  <c r="B49" i="7" s="1"/>
  <c r="B51" i="7" s="1"/>
  <c r="E12" i="1" s="1"/>
  <c r="B43" i="7"/>
  <c r="C32" i="7"/>
  <c r="G18" i="7"/>
  <c r="G20" i="7" s="1"/>
  <c r="F18" i="7"/>
  <c r="F20" i="7" s="1"/>
  <c r="E13" i="1" l="1"/>
  <c r="C28" i="7" l="1"/>
  <c r="D28" i="7" l="1"/>
  <c r="C43" i="7"/>
  <c r="E28" i="7" l="1"/>
  <c r="E43" i="7"/>
  <c r="F28" i="7"/>
  <c r="D43" i="7"/>
  <c r="F43" i="7" l="1"/>
  <c r="G28" i="7"/>
  <c r="G43" i="7" l="1"/>
  <c r="S21" i="4" l="1"/>
  <c r="S20" i="4"/>
  <c r="S19" i="4"/>
  <c r="S22" i="4" s="1"/>
  <c r="P21" i="4"/>
  <c r="P20" i="4"/>
  <c r="P19" i="4"/>
  <c r="M21" i="4"/>
  <c r="M20" i="4"/>
  <c r="M19" i="4"/>
  <c r="J21" i="4"/>
  <c r="J20" i="4"/>
  <c r="J19" i="4"/>
  <c r="G21" i="4"/>
  <c r="G20" i="4"/>
  <c r="G19" i="4"/>
  <c r="D20" i="4"/>
  <c r="D21" i="4"/>
  <c r="D19" i="4"/>
  <c r="C22" i="4"/>
  <c r="B11" i="4" s="1"/>
  <c r="E22" i="4"/>
  <c r="C10" i="4" s="1"/>
  <c r="F22" i="4"/>
  <c r="C11" i="4" s="1"/>
  <c r="H22" i="4"/>
  <c r="D10" i="4" s="1"/>
  <c r="I22" i="4"/>
  <c r="D11" i="4" s="1"/>
  <c r="K22" i="4"/>
  <c r="E10" i="4" s="1"/>
  <c r="E12" i="4" s="1"/>
  <c r="L22" i="4"/>
  <c r="E11" i="4" s="1"/>
  <c r="N22" i="4"/>
  <c r="F10" i="4" s="1"/>
  <c r="O22" i="4"/>
  <c r="F11" i="4" s="1"/>
  <c r="Q22" i="4"/>
  <c r="R22" i="4"/>
  <c r="B22" i="4"/>
  <c r="B10" i="4" s="1"/>
  <c r="C12" i="4" l="1"/>
  <c r="F12" i="4"/>
  <c r="G24" i="3"/>
  <c r="F32" i="5"/>
  <c r="E32" i="5"/>
  <c r="F24" i="3"/>
  <c r="D12" i="4"/>
  <c r="G11" i="4"/>
  <c r="B12" i="1" s="1"/>
  <c r="C32" i="5"/>
  <c r="D24" i="3"/>
  <c r="G10" i="4"/>
  <c r="B12" i="4"/>
  <c r="G22" i="4"/>
  <c r="D22" i="4"/>
  <c r="P22" i="4"/>
  <c r="M22" i="4"/>
  <c r="J22" i="4"/>
  <c r="E24" i="3" l="1"/>
  <c r="D32" i="5"/>
  <c r="C24" i="3"/>
  <c r="B32" i="5"/>
  <c r="C30" i="7"/>
  <c r="B11" i="1"/>
  <c r="B13" i="1" s="1"/>
  <c r="G12" i="4"/>
  <c r="B29" i="3"/>
  <c r="D29" i="7" l="1"/>
  <c r="C45" i="7"/>
  <c r="C48" i="7" l="1"/>
  <c r="C46" i="7"/>
  <c r="D32" i="7"/>
  <c r="C36" i="7"/>
  <c r="D44" i="7"/>
  <c r="D30" i="7"/>
  <c r="C18" i="3" l="1"/>
  <c r="C21" i="3" s="1"/>
  <c r="C23" i="3" s="1"/>
  <c r="C25" i="3" s="1"/>
  <c r="C27" i="3" s="1"/>
  <c r="C29" i="3" s="1"/>
  <c r="C31" i="3" s="1"/>
  <c r="C10" i="3" s="1"/>
  <c r="B29" i="5"/>
  <c r="B30" i="5" s="1"/>
  <c r="E29" i="7"/>
  <c r="D45" i="7"/>
  <c r="D48" i="7" s="1"/>
  <c r="E47" i="7" s="1"/>
  <c r="E32" i="7"/>
  <c r="D36" i="7"/>
  <c r="D47" i="7"/>
  <c r="D49" i="7" s="1"/>
  <c r="D51" i="7" s="1"/>
  <c r="C15" i="5" s="1"/>
  <c r="C17" i="5" s="1"/>
  <c r="C49" i="7"/>
  <c r="C51" i="7" s="1"/>
  <c r="B15" i="5" s="1"/>
  <c r="B17" i="5" s="1"/>
  <c r="B21" i="5" l="1"/>
  <c r="B22" i="5" s="1"/>
  <c r="B24" i="5" s="1"/>
  <c r="C29" i="5"/>
  <c r="C30" i="5" s="1"/>
  <c r="D18" i="3"/>
  <c r="D21" i="3" s="1"/>
  <c r="D23" i="3" s="1"/>
  <c r="D25" i="3" s="1"/>
  <c r="D27" i="3" s="1"/>
  <c r="D29" i="3" s="1"/>
  <c r="D31" i="3" s="1"/>
  <c r="D10" i="3" s="1"/>
  <c r="E44" i="7"/>
  <c r="E30" i="7"/>
  <c r="C12" i="3"/>
  <c r="D46" i="7"/>
  <c r="D12" i="3" l="1"/>
  <c r="C21" i="5"/>
  <c r="C22" i="5" s="1"/>
  <c r="C24" i="5" s="1"/>
  <c r="C10" i="5" s="1"/>
  <c r="C11" i="5" s="1"/>
  <c r="B10" i="5"/>
  <c r="B11" i="5" s="1"/>
  <c r="B34" i="5"/>
  <c r="F29" i="7"/>
  <c r="E45" i="7"/>
  <c r="E48" i="7" s="1"/>
  <c r="E33" i="7"/>
  <c r="E46" i="7"/>
  <c r="C34" i="5" l="1"/>
  <c r="B35" i="5"/>
  <c r="B37" i="5" s="1"/>
  <c r="F32" i="7"/>
  <c r="E36" i="7"/>
  <c r="F47" i="7"/>
  <c r="E49" i="7"/>
  <c r="E51" i="7" s="1"/>
  <c r="D15" i="5" s="1"/>
  <c r="D17" i="5" s="1"/>
  <c r="F44" i="7"/>
  <c r="F30" i="7"/>
  <c r="C35" i="5" l="1"/>
  <c r="C37" i="5" s="1"/>
  <c r="G29" i="7"/>
  <c r="F45" i="7"/>
  <c r="F48" i="7" s="1"/>
  <c r="G47" i="7" s="1"/>
  <c r="F33" i="7"/>
  <c r="G32" i="7" s="1"/>
  <c r="F49" i="7"/>
  <c r="F51" i="7" s="1"/>
  <c r="E15" i="5" s="1"/>
  <c r="E17" i="5" s="1"/>
  <c r="D29" i="5"/>
  <c r="D30" i="5" s="1"/>
  <c r="E18" i="3"/>
  <c r="E21" i="3" s="1"/>
  <c r="E23" i="3" s="1"/>
  <c r="E25" i="3" s="1"/>
  <c r="E27" i="3" s="1"/>
  <c r="E29" i="3" s="1"/>
  <c r="E31" i="3" s="1"/>
  <c r="E10" i="3" s="1"/>
  <c r="F36" i="7"/>
  <c r="D21" i="5" l="1"/>
  <c r="D22" i="5" s="1"/>
  <c r="E29" i="5"/>
  <c r="E30" i="5" s="1"/>
  <c r="F18" i="3"/>
  <c r="F21" i="3" s="1"/>
  <c r="F23" i="3" s="1"/>
  <c r="F25" i="3" s="1"/>
  <c r="F27" i="3" s="1"/>
  <c r="F29" i="3" s="1"/>
  <c r="F31" i="3" s="1"/>
  <c r="F10" i="3" s="1"/>
  <c r="E12" i="3"/>
  <c r="F46" i="7"/>
  <c r="G44" i="7"/>
  <c r="G30" i="7"/>
  <c r="F12" i="3" l="1"/>
  <c r="E21" i="5"/>
  <c r="E22" i="5" s="1"/>
  <c r="E24" i="5" s="1"/>
  <c r="E10" i="5" s="1"/>
  <c r="E11" i="5" s="1"/>
  <c r="G45" i="7"/>
  <c r="G48" i="7" s="1"/>
  <c r="G49" i="7" s="1"/>
  <c r="G51" i="7" s="1"/>
  <c r="F15" i="5" s="1"/>
  <c r="F17" i="5" s="1"/>
  <c r="G33" i="7"/>
  <c r="G36" i="7" s="1"/>
  <c r="D24" i="5"/>
  <c r="D10" i="5" s="1"/>
  <c r="D34" i="5"/>
  <c r="E34" i="5"/>
  <c r="E35" i="5" s="1"/>
  <c r="D35" i="5" l="1"/>
  <c r="D37" i="5" s="1"/>
  <c r="E37" i="5"/>
  <c r="G46" i="7"/>
  <c r="D11" i="5"/>
  <c r="F29" i="5"/>
  <c r="F30" i="5" s="1"/>
  <c r="G18" i="3"/>
  <c r="G21" i="3" s="1"/>
  <c r="G23" i="3" s="1"/>
  <c r="G25" i="3" s="1"/>
  <c r="G27" i="3" s="1"/>
  <c r="G29" i="3" s="1"/>
  <c r="G31" i="3" s="1"/>
  <c r="G10" i="3" s="1"/>
  <c r="F21" i="5" l="1"/>
  <c r="F22" i="5" s="1"/>
  <c r="H10" i="3"/>
  <c r="G12" i="3"/>
  <c r="H12" i="3" s="1"/>
  <c r="C11" i="1" l="1"/>
  <c r="C13" i="1" s="1"/>
  <c r="F34" i="5"/>
  <c r="F24" i="5"/>
  <c r="F10" i="5" s="1"/>
  <c r="F35" i="5" l="1"/>
  <c r="F37" i="5" s="1"/>
  <c r="F11" i="5"/>
  <c r="G10" i="5"/>
  <c r="G11" i="5" l="1"/>
  <c r="D11" i="1"/>
  <c r="D13" i="1" s="1"/>
</calcChain>
</file>

<file path=xl/sharedStrings.xml><?xml version="1.0" encoding="utf-8"?>
<sst xmlns="http://schemas.openxmlformats.org/spreadsheetml/2006/main" count="156" uniqueCount="84">
  <si>
    <t>($M)</t>
  </si>
  <si>
    <t>PILs Impact</t>
  </si>
  <si>
    <t>Standard depreciation – (a)</t>
  </si>
  <si>
    <t>Variance (a-b)</t>
  </si>
  <si>
    <t>Total</t>
  </si>
  <si>
    <t>EB-2025-0252</t>
  </si>
  <si>
    <t>Test Years</t>
  </si>
  <si>
    <t>Opening Gross Assets</t>
  </si>
  <si>
    <t>Closing Gross Assets</t>
  </si>
  <si>
    <t>Average Gross Assets</t>
  </si>
  <si>
    <t>Opening Accumulated Depreciation</t>
  </si>
  <si>
    <t>Closing Accumulated Depreciation</t>
  </si>
  <si>
    <t>Average Accumulated Depreciation</t>
  </si>
  <si>
    <t>Opening Net Book Value</t>
  </si>
  <si>
    <t>Closing Net Book Value</t>
  </si>
  <si>
    <t>Average Net Book Value</t>
  </si>
  <si>
    <t>Working Capital Allowance</t>
  </si>
  <si>
    <t>RATE BASE</t>
  </si>
  <si>
    <t>Alectra Utilities Corporation</t>
  </si>
  <si>
    <t>Interrogatory Responses</t>
  </si>
  <si>
    <t>Reduction in depreciation expense based on standard AMI depreciation</t>
  </si>
  <si>
    <t>Deemed Equity %</t>
  </si>
  <si>
    <t>Return on Equity %</t>
  </si>
  <si>
    <t>Change in Rate Base for AMI standard depreciation</t>
  </si>
  <si>
    <t>Change of Return on Equity</t>
  </si>
  <si>
    <t>Change in net income before taxes</t>
  </si>
  <si>
    <t>Change in taxable income</t>
  </si>
  <si>
    <t>Tax Rate</t>
  </si>
  <si>
    <t>Total income taxes</t>
  </si>
  <si>
    <t xml:space="preserve">Gross-up </t>
  </si>
  <si>
    <t>Change in Income tax (grossed up)</t>
  </si>
  <si>
    <t>Grossed-up PILs for AMI standard depreciation</t>
  </si>
  <si>
    <t>Change</t>
  </si>
  <si>
    <t>Changes:</t>
  </si>
  <si>
    <t>Summary:</t>
  </si>
  <si>
    <t>Rate Base Adjusted to Remove Accelerated Depreciation</t>
  </si>
  <si>
    <t>2027-2031</t>
  </si>
  <si>
    <t>Regular</t>
  </si>
  <si>
    <t>Accelerated</t>
  </si>
  <si>
    <t>Difference</t>
  </si>
  <si>
    <t>AMI 1.0 Polyphase</t>
  </si>
  <si>
    <t>AMI 1.0 Meters Single Phase-Commercial</t>
  </si>
  <si>
    <t>AMI 1.0 Meters Single Phase-Residential</t>
  </si>
  <si>
    <t>Meter Components</t>
  </si>
  <si>
    <t>2027</t>
  </si>
  <si>
    <t>2028</t>
  </si>
  <si>
    <t>2029</t>
  </si>
  <si>
    <t>2030</t>
  </si>
  <si>
    <t>2031</t>
  </si>
  <si>
    <t>2017-2031</t>
  </si>
  <si>
    <t>Rate Base</t>
  </si>
  <si>
    <t>Return on Rate Base</t>
  </si>
  <si>
    <t>Distribution Expenses (not including Depreciation)</t>
  </si>
  <si>
    <t>Depreciation</t>
  </si>
  <si>
    <t>Payment in Lieu of Taxes</t>
  </si>
  <si>
    <t>Service Revenue Requirement</t>
  </si>
  <si>
    <t>LESS: Revenue Offsets</t>
  </si>
  <si>
    <t>Base Revenue Requirement</t>
  </si>
  <si>
    <t>Revenue Requirements</t>
  </si>
  <si>
    <t xml:space="preserve"> x  Cost of Capital </t>
  </si>
  <si>
    <t>Rate Base Impact</t>
  </si>
  <si>
    <t>Changes</t>
  </si>
  <si>
    <t>AMI 1.0 Meters accelerated depreciation</t>
  </si>
  <si>
    <t>Part c) Table</t>
  </si>
  <si>
    <t>Accelerated depreciation – (b)</t>
  </si>
  <si>
    <t>Base Revenue Requirement (adjusted to remove accelerated depreciation)</t>
  </si>
  <si>
    <t>2027 - 2031</t>
  </si>
  <si>
    <t>Less: Revenue Offsets</t>
  </si>
  <si>
    <t>Bridge Year</t>
  </si>
  <si>
    <t>Updated</t>
  </si>
  <si>
    <t>Opening 2027 Rate Base</t>
  </si>
  <si>
    <t>OM&amp;A Expenses (excludes Property Taxes)</t>
  </si>
  <si>
    <t>Property Taxes</t>
  </si>
  <si>
    <t>Base Revenue Requirement  (as filed 1-Staff-1)</t>
  </si>
  <si>
    <t>Rate Base (as filed 1-Staff-1)</t>
  </si>
  <si>
    <t>JT-1.1.8_2_Staff-282; 2-Staff-146</t>
  </si>
  <si>
    <t>Grossed-up PILs for AMI accelerated depreciation (as filed 1-Staff-1)</t>
  </si>
  <si>
    <t>Depreciation Expenses ( 2027-2031)</t>
  </si>
  <si>
    <t>PILs Impact  
( 2027-2031)</t>
  </si>
  <si>
    <t>Revenue Requirement 
(2027-2031)</t>
  </si>
  <si>
    <t>Depreciation  Impact</t>
  </si>
  <si>
    <t>Depreciation adjusted 
to remove accelerated depreciation</t>
  </si>
  <si>
    <t>Depreciation as filed
 (1-SEC-24_Attach 3 App 2-BA)</t>
  </si>
  <si>
    <t>Add: AMI 1.0 Accelerated Depreciation Changes - historical balances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</si>
</sst>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-&quot;$&quot;* #,##0.00_-;\-&quot;$&quot;* #,##0.00_-;_-&quot;$&quot;* &quot;-&quot;??_-;_-@_-"/>
    <numFmt numFmtId="167" formatCode="_(* #,##0.0_);_(* \(#,##0.0\);_(* &quot;-&quot;??_);_(@_)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Tahoma"/>
      <family val="2"/>
    </font>
    <font>
      <sz val="11"/>
      <color theme="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4" fillId="0" borderId="0"/>
    <xf numFmtId="9" fontId="2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wrapText="1"/>
    </xf>
    <xf numFmtId="0" fontId="5" fillId="3" borderId="3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65" fontId="0" fillId="0" borderId="3" xfId="1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65" fontId="1" fillId="0" borderId="3" xfId="1" applyNumberFormat="1" applyFont="1" applyBorder="1" applyAlignment="1">
      <alignment vertical="center" wrapText="1"/>
    </xf>
    <xf numFmtId="165" fontId="1" fillId="2" borderId="3" xfId="1" applyNumberFormat="1" applyFont="1" applyFill="1" applyBorder="1" applyAlignment="1">
      <alignment vertical="center" wrapText="1"/>
    </xf>
    <xf numFmtId="165" fontId="0" fillId="0" borderId="0" xfId="0" applyNumberFormat="1"/>
    <xf numFmtId="0" fontId="6" fillId="0" borderId="0" xfId="0" applyFont="1"/>
    <xf numFmtId="0" fontId="7" fillId="0" borderId="0" xfId="0" applyFont="1"/>
    <xf numFmtId="0" fontId="6" fillId="0" borderId="7" xfId="0" applyFont="1" applyBorder="1" applyAlignment="1">
      <alignment horizontal="center"/>
    </xf>
    <xf numFmtId="37" fontId="7" fillId="0" borderId="0" xfId="0" applyNumberFormat="1" applyFont="1"/>
    <xf numFmtId="10" fontId="7" fillId="0" borderId="0" xfId="6" applyNumberFormat="1" applyFont="1"/>
    <xf numFmtId="37" fontId="7" fillId="0" borderId="5" xfId="0" applyNumberFormat="1" applyFont="1" applyBorder="1"/>
    <xf numFmtId="37" fontId="7" fillId="0" borderId="8" xfId="0" applyNumberFormat="1" applyFont="1" applyBorder="1"/>
    <xf numFmtId="37" fontId="7" fillId="0" borderId="7" xfId="0" applyNumberFormat="1" applyFont="1" applyBorder="1"/>
    <xf numFmtId="10" fontId="7" fillId="0" borderId="7" xfId="6" applyNumberFormat="1" applyFont="1" applyBorder="1"/>
    <xf numFmtId="10" fontId="7" fillId="0" borderId="0" xfId="0" applyNumberFormat="1" applyFont="1"/>
    <xf numFmtId="43" fontId="7" fillId="0" borderId="0" xfId="1" applyFont="1"/>
    <xf numFmtId="0" fontId="9" fillId="0" borderId="3" xfId="0" applyFont="1" applyBorder="1"/>
    <xf numFmtId="165" fontId="9" fillId="0" borderId="3" xfId="1" applyNumberFormat="1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165" fontId="10" fillId="0" borderId="3" xfId="1" applyNumberFormat="1" applyFont="1" applyBorder="1" applyAlignment="1">
      <alignment horizontal="right"/>
    </xf>
    <xf numFmtId="0" fontId="10" fillId="0" borderId="3" xfId="0" applyFont="1" applyBorder="1" applyAlignment="1">
      <alignment horizontal="left" wrapText="1"/>
    </xf>
    <xf numFmtId="165" fontId="10" fillId="0" borderId="3" xfId="1" applyNumberFormat="1" applyFont="1" applyFill="1" applyBorder="1" applyAlignment="1">
      <alignment horizontal="right"/>
    </xf>
    <xf numFmtId="165" fontId="9" fillId="0" borderId="3" xfId="0" applyNumberFormat="1" applyFont="1" applyBorder="1" applyAlignment="1">
      <alignment horizontal="left" wrapText="1"/>
    </xf>
    <xf numFmtId="165" fontId="9" fillId="0" borderId="3" xfId="1" applyNumberFormat="1" applyFont="1" applyFill="1" applyBorder="1" applyAlignment="1">
      <alignment horizontal="right"/>
    </xf>
    <xf numFmtId="0" fontId="1" fillId="0" borderId="0" xfId="0" applyFont="1"/>
    <xf numFmtId="0" fontId="11" fillId="3" borderId="0" xfId="0" applyFont="1" applyFill="1" applyAlignment="1">
      <alignment horizontal="center"/>
    </xf>
    <xf numFmtId="5" fontId="7" fillId="0" borderId="0" xfId="0" applyNumberFormat="1" applyFont="1"/>
    <xf numFmtId="5" fontId="6" fillId="0" borderId="0" xfId="0" applyNumberFormat="1" applyFont="1"/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37" fontId="7" fillId="0" borderId="1" xfId="0" applyNumberFormat="1" applyFont="1" applyBorder="1"/>
    <xf numFmtId="165" fontId="0" fillId="0" borderId="3" xfId="1" applyNumberFormat="1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5" fontId="7" fillId="0" borderId="7" xfId="0" applyNumberFormat="1" applyFont="1" applyBorder="1"/>
    <xf numFmtId="5" fontId="7" fillId="0" borderId="8" xfId="0" applyNumberFormat="1" applyFont="1" applyBorder="1"/>
    <xf numFmtId="0" fontId="6" fillId="0" borderId="0" xfId="0" applyFont="1" applyAlignment="1">
      <alignment wrapText="1"/>
    </xf>
    <xf numFmtId="5" fontId="6" fillId="0" borderId="10" xfId="0" applyNumberFormat="1" applyFont="1" applyBorder="1"/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vertical="center" wrapText="1"/>
    </xf>
    <xf numFmtId="0" fontId="12" fillId="0" borderId="0" xfId="0" applyFont="1"/>
    <xf numFmtId="164" fontId="0" fillId="0" borderId="0" xfId="0" applyNumberFormat="1"/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7" fontId="7" fillId="0" borderId="3" xfId="1" applyNumberFormat="1" applyFont="1" applyBorder="1" applyAlignment="1">
      <alignment vertical="center" wrapText="1"/>
    </xf>
    <xf numFmtId="167" fontId="7" fillId="0" borderId="21" xfId="1" applyNumberFormat="1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 wrapText="1"/>
    </xf>
    <xf numFmtId="167" fontId="7" fillId="0" borderId="23" xfId="1" applyNumberFormat="1" applyFont="1" applyBorder="1"/>
    <xf numFmtId="167" fontId="7" fillId="0" borderId="24" xfId="1" applyNumberFormat="1" applyFont="1" applyBorder="1"/>
    <xf numFmtId="0" fontId="6" fillId="0" borderId="11" xfId="0" applyFont="1" applyBorder="1" applyAlignment="1">
      <alignment horizontal="left"/>
    </xf>
    <xf numFmtId="37" fontId="7" fillId="0" borderId="9" xfId="0" applyNumberFormat="1" applyFont="1" applyBorder="1" applyAlignment="1">
      <alignment horizontal="left" indent="1"/>
    </xf>
    <xf numFmtId="0" fontId="6" fillId="0" borderId="0" xfId="0" applyFont="1" applyAlignment="1">
      <alignment horizontal="center"/>
    </xf>
    <xf numFmtId="37" fontId="6" fillId="0" borderId="14" xfId="0" applyNumberFormat="1" applyFont="1" applyBorder="1" applyAlignment="1">
      <alignment wrapText="1"/>
    </xf>
    <xf numFmtId="37" fontId="6" fillId="0" borderId="15" xfId="0" applyNumberFormat="1" applyFont="1" applyBorder="1"/>
    <xf numFmtId="0" fontId="7" fillId="0" borderId="9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37" fontId="7" fillId="0" borderId="25" xfId="0" applyNumberFormat="1" applyFont="1" applyBorder="1" applyAlignment="1">
      <alignment horizontal="left" indent="1"/>
    </xf>
    <xf numFmtId="37" fontId="7" fillId="0" borderId="26" xfId="0" applyNumberFormat="1" applyFont="1" applyBorder="1"/>
    <xf numFmtId="37" fontId="6" fillId="0" borderId="16" xfId="0" applyNumberFormat="1" applyFont="1" applyBorder="1"/>
    <xf numFmtId="37" fontId="7" fillId="0" borderId="9" xfId="0" applyNumberFormat="1" applyFont="1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center" vertical="center" wrapText="1"/>
    </xf>
    <xf numFmtId="165" fontId="9" fillId="0" borderId="4" xfId="1" quotePrefix="1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7">
    <cellStyle name="Comma" xfId="1" builtinId="3"/>
    <cellStyle name="Currency 2" xfId="4" xr:uid="{B8609DDB-F779-4CB6-9EE8-539A6E35680E}"/>
    <cellStyle name="Normal" xfId="0" builtinId="0"/>
    <cellStyle name="Normal 2 15" xfId="2" xr:uid="{13DEC5DD-2DDB-46B8-A012-F37A6601F831}"/>
    <cellStyle name="Normal 2 2 2 2" xfId="5" xr:uid="{017E02EC-FCEC-4CDE-AC58-91EA03768BDA}"/>
    <cellStyle name="Normal 32" xfId="3" xr:uid="{96318423-23FA-413D-A413-B2864E097E03}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08A3C-6E7C-4D58-BE7C-0A5D1DB5B129}">
  <dimension ref="A1:E16"/>
  <sheetViews>
    <sheetView tabSelected="1" workbookViewId="0">
      <selection activeCell="B13" sqref="B13"/>
    </sheetView>
  </sheetViews>
  <sheetFormatPr defaultRowHeight="14.5" x14ac:dyDescent="0.35"/>
  <cols>
    <col min="1" max="1" width="34.453125" customWidth="1"/>
    <col min="2" max="5" width="16.1796875" customWidth="1"/>
  </cols>
  <sheetData>
    <row r="1" spans="1:5" x14ac:dyDescent="0.35">
      <c r="A1" s="9" t="s">
        <v>18</v>
      </c>
    </row>
    <row r="2" spans="1:5" x14ac:dyDescent="0.35">
      <c r="A2" s="9" t="s">
        <v>5</v>
      </c>
    </row>
    <row r="3" spans="1:5" x14ac:dyDescent="0.35">
      <c r="A3" s="9" t="s">
        <v>19</v>
      </c>
    </row>
    <row r="4" spans="1:5" x14ac:dyDescent="0.35">
      <c r="A4" s="9" t="s">
        <v>75</v>
      </c>
    </row>
    <row r="5" spans="1:5" x14ac:dyDescent="0.35">
      <c r="A5" s="9" t="s">
        <v>63</v>
      </c>
    </row>
    <row r="9" spans="1:5" ht="15" thickBot="1" x14ac:dyDescent="0.4">
      <c r="A9" s="45"/>
      <c r="B9" s="10"/>
      <c r="C9" s="10"/>
      <c r="D9" s="10"/>
      <c r="E9" s="10"/>
    </row>
    <row r="10" spans="1:5" s="1" customFormat="1" ht="45" customHeight="1" x14ac:dyDescent="0.35">
      <c r="A10" s="47" t="s">
        <v>0</v>
      </c>
      <c r="B10" s="48" t="s">
        <v>77</v>
      </c>
      <c r="C10" s="48" t="s">
        <v>78</v>
      </c>
      <c r="D10" s="48" t="s">
        <v>79</v>
      </c>
      <c r="E10" s="49" t="s">
        <v>70</v>
      </c>
    </row>
    <row r="11" spans="1:5" ht="20.5" customHeight="1" x14ac:dyDescent="0.35">
      <c r="A11" s="50" t="s">
        <v>2</v>
      </c>
      <c r="B11" s="51">
        <f>'Depreciation Impact'!G10/1000000</f>
        <v>30.293826016484463</v>
      </c>
      <c r="C11" s="51">
        <f>'PILs Impact'!H10/1000000</f>
        <v>153.41432343393302</v>
      </c>
      <c r="D11" s="51">
        <f>'Revenue Requirements'!G10/1000000</f>
        <v>4593.8054349552476</v>
      </c>
      <c r="E11" s="52">
        <f>'Rate Base'!B20/1000000</f>
        <v>4354.6657228459972</v>
      </c>
    </row>
    <row r="12" spans="1:5" ht="16.5" customHeight="1" x14ac:dyDescent="0.35">
      <c r="A12" s="50" t="s">
        <v>64</v>
      </c>
      <c r="B12" s="51">
        <f>'Depreciation Impact'!G11/1000000</f>
        <v>55.331843699655415</v>
      </c>
      <c r="C12" s="51">
        <f>'PILs Impact'!H11/1000000</f>
        <v>161.41564637566896</v>
      </c>
      <c r="D12" s="51">
        <f>'Revenue Requirements'!G9/1000000</f>
        <v>4620.6690759291841</v>
      </c>
      <c r="E12" s="52">
        <f>'Rate Base'!B51/1000000</f>
        <v>4354.6657228459972</v>
      </c>
    </row>
    <row r="13" spans="1:5" ht="16.5" customHeight="1" thickBot="1" x14ac:dyDescent="0.4">
      <c r="A13" s="53" t="s">
        <v>3</v>
      </c>
      <c r="B13" s="54">
        <f>B11-B12</f>
        <v>-25.038017683170953</v>
      </c>
      <c r="C13" s="54">
        <f t="shared" ref="C13:E13" si="0">C11-C12</f>
        <v>-8.0013229417359355</v>
      </c>
      <c r="D13" s="54">
        <f>D11-D12</f>
        <v>-26.863640973936526</v>
      </c>
      <c r="E13" s="55">
        <f t="shared" si="0"/>
        <v>0</v>
      </c>
    </row>
    <row r="14" spans="1:5" x14ac:dyDescent="0.35">
      <c r="C14" s="46"/>
    </row>
    <row r="15" spans="1:5" x14ac:dyDescent="0.35">
      <c r="B15" s="46"/>
      <c r="C15" s="46"/>
      <c r="D15" s="46"/>
      <c r="E15" s="46"/>
    </row>
    <row r="16" spans="1:5" x14ac:dyDescent="0.35">
      <c r="B16" s="46"/>
      <c r="C16" s="46"/>
      <c r="D16" s="46"/>
      <c r="E16" s="4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24761-4AC4-4453-851F-E98BDC4EE6D4}">
  <dimension ref="A1:H39"/>
  <sheetViews>
    <sheetView topLeftCell="A7" workbookViewId="0">
      <selection activeCell="A42" sqref="A42"/>
    </sheetView>
  </sheetViews>
  <sheetFormatPr defaultRowHeight="14.5" x14ac:dyDescent="0.35"/>
  <cols>
    <col min="1" max="1" width="47" style="10" customWidth="1"/>
    <col min="2" max="6" width="18.1796875" style="10" customWidth="1"/>
    <col min="7" max="7" width="18.453125" customWidth="1"/>
  </cols>
  <sheetData>
    <row r="1" spans="1:7" x14ac:dyDescent="0.35">
      <c r="A1" s="9" t="s">
        <v>18</v>
      </c>
    </row>
    <row r="2" spans="1:7" x14ac:dyDescent="0.35">
      <c r="A2" s="9" t="s">
        <v>5</v>
      </c>
    </row>
    <row r="3" spans="1:7" x14ac:dyDescent="0.35">
      <c r="A3" s="9" t="s">
        <v>19</v>
      </c>
    </row>
    <row r="4" spans="1:7" x14ac:dyDescent="0.35">
      <c r="A4" s="9" t="s">
        <v>75</v>
      </c>
    </row>
    <row r="5" spans="1:7" x14ac:dyDescent="0.35">
      <c r="A5" s="9" t="s">
        <v>58</v>
      </c>
    </row>
    <row r="7" spans="1:7" x14ac:dyDescent="0.35">
      <c r="A7" s="45"/>
    </row>
    <row r="8" spans="1:7" x14ac:dyDescent="0.35">
      <c r="B8" s="29">
        <v>2027</v>
      </c>
      <c r="C8" s="29">
        <v>2028</v>
      </c>
      <c r="D8" s="29">
        <v>2029</v>
      </c>
      <c r="E8" s="29">
        <v>2030</v>
      </c>
      <c r="F8" s="29">
        <v>2031</v>
      </c>
      <c r="G8" s="29" t="s">
        <v>66</v>
      </c>
    </row>
    <row r="9" spans="1:7" x14ac:dyDescent="0.35">
      <c r="A9" s="10" t="s">
        <v>73</v>
      </c>
      <c r="B9" s="30">
        <v>813637453.09475112</v>
      </c>
      <c r="C9" s="30">
        <v>872358555.87662804</v>
      </c>
      <c r="D9" s="30">
        <v>920567136.54832602</v>
      </c>
      <c r="E9" s="30">
        <v>979859312.94849634</v>
      </c>
      <c r="F9" s="30">
        <v>1034246617.460982</v>
      </c>
      <c r="G9" s="30">
        <f>SUM(B9:F9)</f>
        <v>4620669075.929184</v>
      </c>
    </row>
    <row r="10" spans="1:7" ht="28.5" x14ac:dyDescent="0.35">
      <c r="A10" s="36" t="s">
        <v>65</v>
      </c>
      <c r="B10" s="37">
        <f>B24</f>
        <v>803107609.59042346</v>
      </c>
      <c r="C10" s="37">
        <f>C24</f>
        <v>862880974.51066363</v>
      </c>
      <c r="D10" s="37">
        <f>D24</f>
        <v>915836740.60925865</v>
      </c>
      <c r="E10" s="37">
        <f>E24</f>
        <v>977460646.15918279</v>
      </c>
      <c r="F10" s="37">
        <f>F24</f>
        <v>1034519464.0857193</v>
      </c>
      <c r="G10" s="30">
        <f>SUM(B10:F10)</f>
        <v>4593805434.9552479</v>
      </c>
    </row>
    <row r="11" spans="1:7" ht="15" thickBot="1" x14ac:dyDescent="0.4">
      <c r="A11" s="10" t="s">
        <v>32</v>
      </c>
      <c r="B11" s="38">
        <f>B9-B10</f>
        <v>10529843.504327655</v>
      </c>
      <c r="C11" s="38">
        <f t="shared" ref="C11:G11" si="0">C9-C10</f>
        <v>9477581.3659644127</v>
      </c>
      <c r="D11" s="38">
        <f t="shared" si="0"/>
        <v>4730395.9390673637</v>
      </c>
      <c r="E11" s="38">
        <f t="shared" si="0"/>
        <v>2398666.7893135548</v>
      </c>
      <c r="F11" s="38">
        <f t="shared" si="0"/>
        <v>-272846.62473738194</v>
      </c>
      <c r="G11" s="38">
        <f t="shared" si="0"/>
        <v>26863640.973936081</v>
      </c>
    </row>
    <row r="12" spans="1:7" ht="15" thickTop="1" x14ac:dyDescent="0.35"/>
    <row r="14" spans="1:7" s="28" customFormat="1" ht="28.5" x14ac:dyDescent="0.35">
      <c r="A14" s="39" t="s">
        <v>65</v>
      </c>
      <c r="B14" s="29">
        <v>2027</v>
      </c>
      <c r="C14" s="29">
        <v>2028</v>
      </c>
      <c r="D14" s="29">
        <v>2029</v>
      </c>
      <c r="E14" s="29">
        <v>2030</v>
      </c>
      <c r="F14" s="29">
        <v>2031</v>
      </c>
      <c r="G14"/>
    </row>
    <row r="15" spans="1:7" x14ac:dyDescent="0.35">
      <c r="A15" s="10" t="s">
        <v>50</v>
      </c>
      <c r="B15" s="30">
        <f>'Rate Base'!C51</f>
        <v>4534596246.9691944</v>
      </c>
      <c r="C15" s="30">
        <f>'Rate Base'!D51</f>
        <v>4814371064.0334663</v>
      </c>
      <c r="D15" s="30">
        <f>'Rate Base'!E51</f>
        <v>5143614637.0826054</v>
      </c>
      <c r="E15" s="30">
        <f>'Rate Base'!F51</f>
        <v>5534932406.1289234</v>
      </c>
      <c r="F15" s="30">
        <f>'Rate Base'!G51</f>
        <v>5934325166.0530643</v>
      </c>
    </row>
    <row r="16" spans="1:7" x14ac:dyDescent="0.35">
      <c r="A16" s="10" t="s">
        <v>59</v>
      </c>
      <c r="B16" s="13">
        <v>6.1028604187000658E-2</v>
      </c>
      <c r="C16" s="13">
        <v>6.1896436726146364E-2</v>
      </c>
      <c r="D16" s="13">
        <v>6.19933994581056E-2</v>
      </c>
      <c r="E16" s="13">
        <v>6.2054411756909011E-2</v>
      </c>
      <c r="F16" s="13">
        <v>6.2847092783868741E-2</v>
      </c>
    </row>
    <row r="17" spans="1:7" x14ac:dyDescent="0.35">
      <c r="A17" s="10" t="s">
        <v>51</v>
      </c>
      <c r="B17" s="30">
        <f t="shared" ref="B17:F17" si="1">B15*B16</f>
        <v>276740079.50414163</v>
      </c>
      <c r="C17" s="30">
        <f t="shared" si="1"/>
        <v>297992413.94113737</v>
      </c>
      <c r="D17" s="30">
        <f t="shared" si="1"/>
        <v>318870156.85522079</v>
      </c>
      <c r="E17" s="30">
        <f t="shared" si="1"/>
        <v>343466974.57658333</v>
      </c>
      <c r="F17" s="30">
        <f t="shared" si="1"/>
        <v>372955084.32058424</v>
      </c>
    </row>
    <row r="18" spans="1:7" x14ac:dyDescent="0.35">
      <c r="A18" s="10" t="s">
        <v>71</v>
      </c>
      <c r="B18" s="30">
        <v>345482759.14514154</v>
      </c>
      <c r="C18" s="30">
        <v>361874403.90189517</v>
      </c>
      <c r="D18" s="30">
        <v>377830899.70790529</v>
      </c>
      <c r="E18" s="30">
        <v>392020562.37629998</v>
      </c>
      <c r="F18" s="30">
        <v>402803243.49762464</v>
      </c>
    </row>
    <row r="19" spans="1:7" x14ac:dyDescent="0.35">
      <c r="A19" s="10" t="s">
        <v>53</v>
      </c>
      <c r="B19" s="30">
        <f>'Depreciation Impact'!B13</f>
        <v>186425318.75284195</v>
      </c>
      <c r="C19" s="30">
        <f>'Depreciation Impact'!C13</f>
        <v>192266142.46105754</v>
      </c>
      <c r="D19" s="30">
        <f>'Depreciation Impact'!D13</f>
        <v>211107787.01068896</v>
      </c>
      <c r="E19" s="30">
        <f>'Depreciation Impact'!E13</f>
        <v>230634004.78478768</v>
      </c>
      <c r="F19" s="30">
        <f>'Depreciation Impact'!F13</f>
        <v>242541709.82998392</v>
      </c>
    </row>
    <row r="20" spans="1:7" x14ac:dyDescent="0.35">
      <c r="A20" s="10" t="s">
        <v>72</v>
      </c>
      <c r="B20" s="30">
        <v>6940137.5700000003</v>
      </c>
      <c r="C20" s="30">
        <v>7796639.2400000002</v>
      </c>
      <c r="D20" s="30">
        <v>8625907.3300000001</v>
      </c>
      <c r="E20" s="30">
        <v>8807725.5500000007</v>
      </c>
      <c r="F20" s="30">
        <v>8982169.7799999993</v>
      </c>
    </row>
    <row r="21" spans="1:7" x14ac:dyDescent="0.35">
      <c r="A21" s="10" t="s">
        <v>54</v>
      </c>
      <c r="B21" s="30">
        <f>'PILs Impact'!C10</f>
        <v>19469060.491385847</v>
      </c>
      <c r="C21" s="30">
        <f>'PILs Impact'!D10</f>
        <v>35369613.404061712</v>
      </c>
      <c r="D21" s="30">
        <f>'PILs Impact'!E10</f>
        <v>28442152.99531639</v>
      </c>
      <c r="E21" s="30">
        <f>'PILs Impact'!F10</f>
        <v>32321380.591563154</v>
      </c>
      <c r="F21" s="30">
        <f>'PILs Impact'!G10</f>
        <v>37812115.951605909</v>
      </c>
    </row>
    <row r="22" spans="1:7" s="28" customFormat="1" x14ac:dyDescent="0.35">
      <c r="A22" s="9" t="s">
        <v>55</v>
      </c>
      <c r="B22" s="31">
        <f>SUM(B17:B21)</f>
        <v>835057355.46351099</v>
      </c>
      <c r="C22" s="31">
        <f t="shared" ref="C22:F22" si="2">SUM(C17:C21)</f>
        <v>895299212.94815183</v>
      </c>
      <c r="D22" s="31">
        <f t="shared" si="2"/>
        <v>944876903.89913154</v>
      </c>
      <c r="E22" s="31">
        <f t="shared" si="2"/>
        <v>1007250647.879234</v>
      </c>
      <c r="F22" s="31">
        <f t="shared" si="2"/>
        <v>1065094323.3797988</v>
      </c>
      <c r="G22"/>
    </row>
    <row r="23" spans="1:7" x14ac:dyDescent="0.35">
      <c r="A23" s="10" t="s">
        <v>67</v>
      </c>
      <c r="B23" s="30">
        <v>-31949745.873087499</v>
      </c>
      <c r="C23" s="30">
        <v>-32418238.437488198</v>
      </c>
      <c r="D23" s="30">
        <v>-29040163.2898729</v>
      </c>
      <c r="E23" s="30">
        <v>-29790001.720051199</v>
      </c>
      <c r="F23" s="30">
        <v>-30574859.294079401</v>
      </c>
    </row>
    <row r="24" spans="1:7" s="28" customFormat="1" ht="15" thickBot="1" x14ac:dyDescent="0.4">
      <c r="A24" s="9" t="s">
        <v>57</v>
      </c>
      <c r="B24" s="40">
        <f>B22+B23</f>
        <v>803107609.59042346</v>
      </c>
      <c r="C24" s="40">
        <f>C22+C23</f>
        <v>862880974.51066363</v>
      </c>
      <c r="D24" s="40">
        <f>D22+D23</f>
        <v>915836740.60925865</v>
      </c>
      <c r="E24" s="40">
        <f>E22+E23</f>
        <v>977460646.15918279</v>
      </c>
      <c r="F24" s="40">
        <f>F22+F23</f>
        <v>1034519464.0857193</v>
      </c>
      <c r="G24"/>
    </row>
    <row r="25" spans="1:7" ht="15" thickTop="1" x14ac:dyDescent="0.35">
      <c r="B25" s="30"/>
      <c r="C25" s="30"/>
      <c r="D25" s="30"/>
      <c r="E25" s="30"/>
      <c r="F25" s="30"/>
    </row>
    <row r="26" spans="1:7" x14ac:dyDescent="0.35">
      <c r="B26" s="30"/>
      <c r="C26" s="30"/>
      <c r="D26" s="30"/>
      <c r="E26" s="30"/>
      <c r="F26" s="30"/>
    </row>
    <row r="27" spans="1:7" x14ac:dyDescent="0.35">
      <c r="B27" s="30"/>
      <c r="C27" s="30"/>
      <c r="D27" s="30"/>
      <c r="E27" s="30"/>
      <c r="F27" s="30"/>
    </row>
    <row r="28" spans="1:7" x14ac:dyDescent="0.35">
      <c r="A28" s="9" t="s">
        <v>33</v>
      </c>
      <c r="B28" s="29">
        <v>2027</v>
      </c>
      <c r="C28" s="29">
        <v>2028</v>
      </c>
      <c r="D28" s="29">
        <v>2029</v>
      </c>
      <c r="E28" s="29">
        <v>2030</v>
      </c>
      <c r="F28" s="29">
        <v>2031</v>
      </c>
    </row>
    <row r="29" spans="1:7" x14ac:dyDescent="0.35">
      <c r="A29" s="10" t="s">
        <v>50</v>
      </c>
      <c r="B29" s="30">
        <f>'Rate Base'!C36</f>
        <v>3977908.6964555262</v>
      </c>
      <c r="C29" s="30">
        <f>'Rate Base'!D36</f>
        <v>11762496.46008978</v>
      </c>
      <c r="D29" s="30">
        <f>'Rate Base'!E36</f>
        <v>17797976.093599528</v>
      </c>
      <c r="E29" s="30">
        <f>'Rate Base'!F36</f>
        <v>21501181.711590216</v>
      </c>
      <c r="F29" s="30">
        <f>'Rate Base'!G36</f>
        <v>24006802.223210424</v>
      </c>
    </row>
    <row r="30" spans="1:7" x14ac:dyDescent="0.35">
      <c r="A30" s="10" t="s">
        <v>51</v>
      </c>
      <c r="B30" s="30">
        <f>B29*B16</f>
        <v>242766.21532801204</v>
      </c>
      <c r="C30" s="30">
        <f t="shared" ref="C30:F30" si="3">C29*C16</f>
        <v>728056.6178834677</v>
      </c>
      <c r="D30" s="30">
        <f t="shared" si="3"/>
        <v>1103357.0415163294</v>
      </c>
      <c r="E30" s="30">
        <f t="shared" si="3"/>
        <v>1334243.1831911409</v>
      </c>
      <c r="F30" s="30">
        <f t="shared" si="3"/>
        <v>1508757.726766092</v>
      </c>
    </row>
    <row r="31" spans="1:7" x14ac:dyDescent="0.35">
      <c r="A31" s="10" t="s">
        <v>52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</row>
    <row r="32" spans="1:7" x14ac:dyDescent="0.35">
      <c r="A32" s="10" t="s">
        <v>53</v>
      </c>
      <c r="B32" s="30">
        <f>'Depreciation Impact'!B12</f>
        <v>-7955817.3929110523</v>
      </c>
      <c r="C32" s="30">
        <f>'Depreciation Impact'!C12</f>
        <v>-7613358.134357457</v>
      </c>
      <c r="D32" s="30">
        <f>'Depreciation Impact'!D12</f>
        <v>-4457601.1326620383</v>
      </c>
      <c r="E32" s="30">
        <f>'Depreciation Impact'!E12</f>
        <v>-2948810.1033193301</v>
      </c>
      <c r="F32" s="30">
        <f>'Depreciation Impact'!F12</f>
        <v>-2062430.9199210806</v>
      </c>
    </row>
    <row r="33" spans="1:8" x14ac:dyDescent="0.35">
      <c r="A33" s="10" t="s">
        <v>72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</row>
    <row r="34" spans="1:8" x14ac:dyDescent="0.35">
      <c r="A34" s="10" t="s">
        <v>54</v>
      </c>
      <c r="B34" s="30">
        <f>'PILs Impact'!C12</f>
        <v>-2816792.326744549</v>
      </c>
      <c r="C34" s="30">
        <f>'PILs Impact'!D12</f>
        <v>-2592279.8494904339</v>
      </c>
      <c r="D34" s="30">
        <f>'PILs Impact'!E12</f>
        <v>-1376151.8479217701</v>
      </c>
      <c r="E34" s="30">
        <f>'PILs Impact'!F12</f>
        <v>-784099.86918510497</v>
      </c>
      <c r="F34" s="30">
        <f>'PILs Impact'!G12</f>
        <v>-431999.04839409143</v>
      </c>
    </row>
    <row r="35" spans="1:8" x14ac:dyDescent="0.35">
      <c r="A35" s="9" t="s">
        <v>55</v>
      </c>
      <c r="B35" s="31">
        <f>SUM(B30:B34)</f>
        <v>-10529843.50432759</v>
      </c>
      <c r="C35" s="31">
        <f t="shared" ref="C35:F35" si="4">SUM(C30:C34)</f>
        <v>-9477581.3659644239</v>
      </c>
      <c r="D35" s="31">
        <f t="shared" si="4"/>
        <v>-4730395.9390674792</v>
      </c>
      <c r="E35" s="31">
        <f t="shared" si="4"/>
        <v>-2398666.789313294</v>
      </c>
      <c r="F35" s="31">
        <f t="shared" si="4"/>
        <v>-985672.24154908</v>
      </c>
    </row>
    <row r="36" spans="1:8" x14ac:dyDescent="0.35">
      <c r="A36" s="10" t="s">
        <v>56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</row>
    <row r="37" spans="1:8" x14ac:dyDescent="0.35">
      <c r="A37" s="9" t="s">
        <v>57</v>
      </c>
      <c r="B37" s="31">
        <f>B35+B36</f>
        <v>-10529843.50432759</v>
      </c>
      <c r="C37" s="31">
        <f t="shared" ref="C37:F37" si="5">C35+C36</f>
        <v>-9477581.3659644239</v>
      </c>
      <c r="D37" s="31">
        <f t="shared" si="5"/>
        <v>-4730395.9390674792</v>
      </c>
      <c r="E37" s="31">
        <f t="shared" si="5"/>
        <v>-2398666.789313294</v>
      </c>
      <c r="F37" s="31">
        <f t="shared" si="5"/>
        <v>-985672.24154908</v>
      </c>
    </row>
    <row r="38" spans="1:8" x14ac:dyDescent="0.35">
      <c r="H38" s="12"/>
    </row>
    <row r="39" spans="1:8" x14ac:dyDescent="0.35">
      <c r="H39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0FB08-67FF-4E78-9BD9-298F78D5D37E}">
  <dimension ref="A1:K53"/>
  <sheetViews>
    <sheetView topLeftCell="A19" workbookViewId="0">
      <selection activeCell="L42" sqref="L42"/>
    </sheetView>
  </sheetViews>
  <sheetFormatPr defaultRowHeight="14.5" x14ac:dyDescent="0.35"/>
  <cols>
    <col min="1" max="1" width="34.453125" customWidth="1"/>
    <col min="2" max="7" width="14.81640625" bestFit="1" customWidth="1"/>
  </cols>
  <sheetData>
    <row r="1" spans="1:7" x14ac:dyDescent="0.35">
      <c r="A1" s="9" t="s">
        <v>18</v>
      </c>
      <c r="B1" s="9"/>
      <c r="C1" s="10"/>
      <c r="D1" s="10"/>
      <c r="E1" s="10"/>
      <c r="F1" s="10"/>
    </row>
    <row r="2" spans="1:7" x14ac:dyDescent="0.35">
      <c r="A2" s="9" t="s">
        <v>5</v>
      </c>
      <c r="B2" s="9"/>
      <c r="C2" s="10"/>
      <c r="D2" s="10"/>
      <c r="E2" s="10"/>
      <c r="F2" s="10"/>
    </row>
    <row r="3" spans="1:7" x14ac:dyDescent="0.35">
      <c r="A3" s="9" t="s">
        <v>19</v>
      </c>
      <c r="B3" s="9"/>
      <c r="C3" s="10"/>
      <c r="D3" s="10"/>
      <c r="E3" s="10"/>
      <c r="F3" s="10"/>
    </row>
    <row r="4" spans="1:7" x14ac:dyDescent="0.35">
      <c r="A4" s="9" t="s">
        <v>75</v>
      </c>
      <c r="B4" s="9"/>
      <c r="C4" s="10"/>
      <c r="D4" s="10"/>
      <c r="E4" s="10"/>
      <c r="F4" s="10"/>
    </row>
    <row r="5" spans="1:7" x14ac:dyDescent="0.35">
      <c r="A5" s="9" t="s">
        <v>60</v>
      </c>
      <c r="B5" s="9"/>
      <c r="C5" s="10"/>
      <c r="D5" s="10"/>
      <c r="E5" s="10"/>
      <c r="F5" s="10"/>
    </row>
    <row r="6" spans="1:7" x14ac:dyDescent="0.35">
      <c r="A6" s="10"/>
      <c r="B6" s="10"/>
      <c r="C6" s="10"/>
      <c r="D6" s="10"/>
      <c r="E6" s="10"/>
      <c r="F6" s="10"/>
    </row>
    <row r="7" spans="1:7" x14ac:dyDescent="0.35">
      <c r="A7" s="45"/>
    </row>
    <row r="8" spans="1:7" x14ac:dyDescent="0.35">
      <c r="A8" s="67" t="s">
        <v>74</v>
      </c>
      <c r="B8" s="43" t="s">
        <v>68</v>
      </c>
      <c r="C8" s="68" t="s">
        <v>6</v>
      </c>
      <c r="D8" s="68"/>
      <c r="E8" s="68"/>
      <c r="F8" s="68"/>
      <c r="G8" s="68"/>
    </row>
    <row r="9" spans="1:7" x14ac:dyDescent="0.35">
      <c r="A9" s="67"/>
      <c r="B9" s="44">
        <v>2026</v>
      </c>
      <c r="C9" s="44">
        <v>2027</v>
      </c>
      <c r="D9" s="44">
        <v>2028</v>
      </c>
      <c r="E9" s="44">
        <v>2029</v>
      </c>
      <c r="F9" s="44">
        <v>2030</v>
      </c>
      <c r="G9" s="44">
        <v>2031</v>
      </c>
    </row>
    <row r="10" spans="1:7" x14ac:dyDescent="0.35">
      <c r="A10" s="3" t="s">
        <v>7</v>
      </c>
      <c r="B10" s="4">
        <v>5244555137.1447115</v>
      </c>
      <c r="C10" s="4">
        <f>B11</f>
        <v>5592348827.5247211</v>
      </c>
      <c r="D10" s="4">
        <f t="shared" ref="D10:G10" si="0">C11</f>
        <v>6030784135.6855335</v>
      </c>
      <c r="E10" s="4">
        <f t="shared" si="0"/>
        <v>6498221935.3684416</v>
      </c>
      <c r="F10" s="4">
        <f t="shared" si="0"/>
        <v>7069942823.599412</v>
      </c>
      <c r="G10" s="4">
        <f t="shared" si="0"/>
        <v>7692018061.1080656</v>
      </c>
    </row>
    <row r="11" spans="1:7" x14ac:dyDescent="0.35">
      <c r="A11" s="3" t="s">
        <v>8</v>
      </c>
      <c r="B11" s="4">
        <v>5592348827.5247211</v>
      </c>
      <c r="C11" s="4">
        <v>6030784135.6855335</v>
      </c>
      <c r="D11" s="4">
        <v>6498221935.3684416</v>
      </c>
      <c r="E11" s="4">
        <v>7069942823.599412</v>
      </c>
      <c r="F11" s="4">
        <v>7692018061.1080656</v>
      </c>
      <c r="G11" s="4">
        <v>8313934183.0428972</v>
      </c>
    </row>
    <row r="12" spans="1:7" x14ac:dyDescent="0.35">
      <c r="A12" s="5" t="s">
        <v>9</v>
      </c>
      <c r="B12" s="6">
        <f t="shared" ref="B12:G12" si="1">AVERAGE(B10:B11)</f>
        <v>5418451982.3347168</v>
      </c>
      <c r="C12" s="6">
        <f t="shared" si="1"/>
        <v>5811566481.6051273</v>
      </c>
      <c r="D12" s="6">
        <f t="shared" si="1"/>
        <v>6264503035.5269871</v>
      </c>
      <c r="E12" s="6">
        <f t="shared" si="1"/>
        <v>6784082379.4839268</v>
      </c>
      <c r="F12" s="6">
        <f t="shared" si="1"/>
        <v>7380980442.3537388</v>
      </c>
      <c r="G12" s="6">
        <f t="shared" si="1"/>
        <v>8002976122.0754814</v>
      </c>
    </row>
    <row r="13" spans="1:7" x14ac:dyDescent="0.35">
      <c r="A13" s="3" t="s">
        <v>10</v>
      </c>
      <c r="B13" s="4">
        <v>-1369280717.5399413</v>
      </c>
      <c r="C13" s="4">
        <f>B14</f>
        <v>-1531199048.9204924</v>
      </c>
      <c r="D13" s="4">
        <f t="shared" ref="D13:G13" si="2">C14</f>
        <v>-1722879415.0955729</v>
      </c>
      <c r="E13" s="4">
        <f t="shared" si="2"/>
        <v>-1923766917.086987</v>
      </c>
      <c r="F13" s="4">
        <f t="shared" si="2"/>
        <v>-2140283633.661139</v>
      </c>
      <c r="G13" s="4">
        <f t="shared" si="2"/>
        <v>-2374128379.5231471</v>
      </c>
    </row>
    <row r="14" spans="1:7" x14ac:dyDescent="0.35">
      <c r="A14" s="3" t="s">
        <v>11</v>
      </c>
      <c r="B14" s="4">
        <v>-1531199048.9204924</v>
      </c>
      <c r="C14" s="4">
        <v>-1722879415.0955729</v>
      </c>
      <c r="D14" s="4">
        <v>-1923766917.086987</v>
      </c>
      <c r="E14" s="4">
        <v>-2140283633.661139</v>
      </c>
      <c r="F14" s="4">
        <v>-2374128379.5231471</v>
      </c>
      <c r="G14" s="4">
        <v>-2621606218.0273523</v>
      </c>
    </row>
    <row r="15" spans="1:7" x14ac:dyDescent="0.35">
      <c r="A15" s="5" t="s">
        <v>12</v>
      </c>
      <c r="B15" s="6">
        <f t="shared" ref="B15:G15" si="3">AVERAGE(B13:B14)</f>
        <v>-1450239883.230217</v>
      </c>
      <c r="C15" s="6">
        <f t="shared" si="3"/>
        <v>-1627039232.0080328</v>
      </c>
      <c r="D15" s="6">
        <f t="shared" si="3"/>
        <v>-1823323166.09128</v>
      </c>
      <c r="E15" s="6">
        <f t="shared" si="3"/>
        <v>-2032025275.374063</v>
      </c>
      <c r="F15" s="6">
        <f t="shared" si="3"/>
        <v>-2257206006.5921431</v>
      </c>
      <c r="G15" s="6">
        <f t="shared" si="3"/>
        <v>-2497867298.7752495</v>
      </c>
    </row>
    <row r="16" spans="1:7" x14ac:dyDescent="0.35">
      <c r="A16" s="3" t="s">
        <v>13</v>
      </c>
      <c r="B16" s="4">
        <f>B10+B13</f>
        <v>3875274419.6047702</v>
      </c>
      <c r="C16" s="4">
        <f t="shared" ref="C16:G17" si="4">C10+C13</f>
        <v>4061149778.604229</v>
      </c>
      <c r="D16" s="4">
        <f t="shared" si="4"/>
        <v>4307904720.5899601</v>
      </c>
      <c r="E16" s="4">
        <f t="shared" si="4"/>
        <v>4574455018.2814541</v>
      </c>
      <c r="F16" s="4">
        <f t="shared" si="4"/>
        <v>4929659189.9382725</v>
      </c>
      <c r="G16" s="4">
        <f t="shared" si="4"/>
        <v>5317889681.584919</v>
      </c>
    </row>
    <row r="17" spans="1:11" x14ac:dyDescent="0.35">
      <c r="A17" s="3" t="s">
        <v>14</v>
      </c>
      <c r="B17" s="4">
        <f>B11+B14</f>
        <v>4061149778.604229</v>
      </c>
      <c r="C17" s="4">
        <f t="shared" si="4"/>
        <v>4307904720.5899601</v>
      </c>
      <c r="D17" s="4">
        <f t="shared" si="4"/>
        <v>4574455018.2814541</v>
      </c>
      <c r="E17" s="4">
        <f t="shared" si="4"/>
        <v>4929659189.9382725</v>
      </c>
      <c r="F17" s="4">
        <f t="shared" si="4"/>
        <v>5317889681.584919</v>
      </c>
      <c r="G17" s="4">
        <f t="shared" si="4"/>
        <v>5692327965.0155449</v>
      </c>
    </row>
    <row r="18" spans="1:11" x14ac:dyDescent="0.35">
      <c r="A18" s="5" t="s">
        <v>15</v>
      </c>
      <c r="B18" s="6">
        <f t="shared" ref="B18:G18" si="5">AVERAGE(B16:B17)</f>
        <v>3968212099.1044998</v>
      </c>
      <c r="C18" s="6">
        <f t="shared" si="5"/>
        <v>4184527249.5970945</v>
      </c>
      <c r="D18" s="6">
        <f t="shared" si="5"/>
        <v>4441179869.4357071</v>
      </c>
      <c r="E18" s="6">
        <f t="shared" si="5"/>
        <v>4752057104.1098633</v>
      </c>
      <c r="F18" s="6">
        <f t="shared" si="5"/>
        <v>5123774435.7615957</v>
      </c>
      <c r="G18" s="6">
        <f t="shared" si="5"/>
        <v>5505108823.3002319</v>
      </c>
    </row>
    <row r="19" spans="1:11" x14ac:dyDescent="0.35">
      <c r="A19" s="3" t="s">
        <v>16</v>
      </c>
      <c r="B19" s="4">
        <v>386453623.74149698</v>
      </c>
      <c r="C19" s="4">
        <v>346091088.67564434</v>
      </c>
      <c r="D19" s="4">
        <v>361428698.13766897</v>
      </c>
      <c r="E19" s="4">
        <v>373759556.87914181</v>
      </c>
      <c r="F19" s="4">
        <v>389656788.65573692</v>
      </c>
      <c r="G19" s="4">
        <v>405209540.52962345</v>
      </c>
      <c r="H19" s="31"/>
      <c r="I19" s="31"/>
      <c r="J19" s="31"/>
      <c r="K19" s="31"/>
    </row>
    <row r="20" spans="1:11" x14ac:dyDescent="0.35">
      <c r="A20" s="3" t="s">
        <v>17</v>
      </c>
      <c r="B20" s="7">
        <f t="shared" ref="B20:G20" si="6">SUM(B18:B19)</f>
        <v>4354665722.8459969</v>
      </c>
      <c r="C20" s="7">
        <f t="shared" si="6"/>
        <v>4530618338.2727385</v>
      </c>
      <c r="D20" s="7">
        <f t="shared" si="6"/>
        <v>4802608567.5733757</v>
      </c>
      <c r="E20" s="7">
        <f t="shared" si="6"/>
        <v>5125816660.9890051</v>
      </c>
      <c r="F20" s="7">
        <f t="shared" si="6"/>
        <v>5513431224.4173326</v>
      </c>
      <c r="G20" s="7">
        <f t="shared" si="6"/>
        <v>5910318363.829855</v>
      </c>
      <c r="H20" s="30"/>
      <c r="I20" s="30"/>
      <c r="J20" s="30"/>
      <c r="K20" s="30"/>
    </row>
    <row r="21" spans="1:11" x14ac:dyDescent="0.35">
      <c r="A21" s="41"/>
      <c r="B21" s="42"/>
      <c r="C21" s="8"/>
      <c r="D21" s="8"/>
      <c r="E21" s="8"/>
      <c r="F21" s="8"/>
      <c r="G21" s="8"/>
      <c r="H21" s="30"/>
      <c r="I21" s="30"/>
      <c r="J21" s="30"/>
      <c r="K21" s="30"/>
    </row>
    <row r="24" spans="1:11" x14ac:dyDescent="0.35">
      <c r="A24" s="67" t="s">
        <v>61</v>
      </c>
      <c r="B24" s="43" t="s">
        <v>68</v>
      </c>
      <c r="C24" s="70" t="s">
        <v>6</v>
      </c>
      <c r="D24" s="70"/>
      <c r="E24" s="70"/>
      <c r="F24" s="70"/>
      <c r="G24" s="70"/>
    </row>
    <row r="25" spans="1:11" x14ac:dyDescent="0.35">
      <c r="A25" s="67"/>
      <c r="B25" s="44">
        <v>2026</v>
      </c>
      <c r="C25" s="2">
        <v>2027</v>
      </c>
      <c r="D25" s="2">
        <v>2028</v>
      </c>
      <c r="E25" s="2">
        <v>2029</v>
      </c>
      <c r="F25" s="2">
        <v>2030</v>
      </c>
      <c r="G25" s="2">
        <v>2031</v>
      </c>
    </row>
    <row r="26" spans="1:11" x14ac:dyDescent="0.35">
      <c r="A26" s="3" t="s">
        <v>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11" x14ac:dyDescent="0.35">
      <c r="A27" s="3" t="s">
        <v>8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</row>
    <row r="28" spans="1:11" x14ac:dyDescent="0.35">
      <c r="A28" s="5" t="s">
        <v>9</v>
      </c>
      <c r="B28" s="6">
        <f t="shared" ref="B28:G28" si="7">AVERAGE(B26:B27)</f>
        <v>0</v>
      </c>
      <c r="C28" s="6">
        <f t="shared" si="7"/>
        <v>0</v>
      </c>
      <c r="D28" s="6">
        <f t="shared" si="7"/>
        <v>0</v>
      </c>
      <c r="E28" s="6">
        <f t="shared" si="7"/>
        <v>0</v>
      </c>
      <c r="F28" s="6">
        <f t="shared" si="7"/>
        <v>0</v>
      </c>
      <c r="G28" s="6">
        <f t="shared" si="7"/>
        <v>0</v>
      </c>
    </row>
    <row r="29" spans="1:11" x14ac:dyDescent="0.35">
      <c r="A29" s="3" t="s">
        <v>10</v>
      </c>
      <c r="B29" s="4">
        <v>0</v>
      </c>
      <c r="C29" s="4">
        <v>0</v>
      </c>
      <c r="D29" s="4">
        <f>C30</f>
        <v>7955817.3929110523</v>
      </c>
      <c r="E29" s="4">
        <f t="shared" ref="E29:G29" si="8">D30</f>
        <v>15569175.52726851</v>
      </c>
      <c r="F29" s="4">
        <f t="shared" si="8"/>
        <v>20026776.65993055</v>
      </c>
      <c r="G29" s="4">
        <f t="shared" si="8"/>
        <v>22975586.763249882</v>
      </c>
    </row>
    <row r="30" spans="1:11" x14ac:dyDescent="0.35">
      <c r="A30" s="3" t="s">
        <v>11</v>
      </c>
      <c r="B30" s="4">
        <v>0</v>
      </c>
      <c r="C30" s="4">
        <f>-'Depreciation Impact'!B12</f>
        <v>7955817.3929110523</v>
      </c>
      <c r="D30" s="4">
        <f>-'Depreciation Impact'!C12+D29</f>
        <v>15569175.52726851</v>
      </c>
      <c r="E30" s="4">
        <f>-'Depreciation Impact'!D12+E29</f>
        <v>20026776.65993055</v>
      </c>
      <c r="F30" s="4">
        <f>-'Depreciation Impact'!E12+F29</f>
        <v>22975586.763249882</v>
      </c>
      <c r="G30" s="4">
        <f>-'Depreciation Impact'!F12+G29</f>
        <v>25038017.683170963</v>
      </c>
    </row>
    <row r="31" spans="1:11" x14ac:dyDescent="0.35">
      <c r="A31" s="5" t="s">
        <v>12</v>
      </c>
      <c r="B31" s="6">
        <f t="shared" ref="B31:G31" si="9">AVERAGE(B30:B30)</f>
        <v>0</v>
      </c>
      <c r="C31" s="6">
        <f>AVERAGE(C29:C30)</f>
        <v>3977908.6964555262</v>
      </c>
      <c r="D31" s="6">
        <f t="shared" ref="D31:G31" si="10">AVERAGE(D29:D30)</f>
        <v>11762496.46008978</v>
      </c>
      <c r="E31" s="6">
        <f t="shared" si="10"/>
        <v>17797976.093599528</v>
      </c>
      <c r="F31" s="6">
        <f t="shared" si="10"/>
        <v>21501181.711590216</v>
      </c>
      <c r="G31" s="6">
        <f t="shared" si="10"/>
        <v>24006802.223210424</v>
      </c>
    </row>
    <row r="32" spans="1:11" x14ac:dyDescent="0.35">
      <c r="A32" s="3" t="s">
        <v>13</v>
      </c>
      <c r="B32" s="4">
        <f t="shared" ref="B32" si="11">+B26+B29</f>
        <v>0</v>
      </c>
      <c r="C32" s="4">
        <f t="shared" ref="C32:G33" si="12">+C26+C29</f>
        <v>0</v>
      </c>
      <c r="D32" s="4">
        <f t="shared" ref="D32:G32" si="13">+C33</f>
        <v>7955817.3929110523</v>
      </c>
      <c r="E32" s="4">
        <f t="shared" si="13"/>
        <v>15569175.52726851</v>
      </c>
      <c r="F32" s="4">
        <f t="shared" si="13"/>
        <v>20026776.65993055</v>
      </c>
      <c r="G32" s="4">
        <f t="shared" si="13"/>
        <v>22975586.763249882</v>
      </c>
    </row>
    <row r="33" spans="1:7" x14ac:dyDescent="0.35">
      <c r="A33" s="3" t="s">
        <v>14</v>
      </c>
      <c r="B33" s="4">
        <f t="shared" ref="B33" si="14">+B27+B30</f>
        <v>0</v>
      </c>
      <c r="C33" s="4">
        <f>+C27+C30</f>
        <v>7955817.3929110523</v>
      </c>
      <c r="D33" s="4">
        <f>+D27+D30</f>
        <v>15569175.52726851</v>
      </c>
      <c r="E33" s="4">
        <f t="shared" si="12"/>
        <v>20026776.65993055</v>
      </c>
      <c r="F33" s="4">
        <f t="shared" si="12"/>
        <v>22975586.763249882</v>
      </c>
      <c r="G33" s="35">
        <f t="shared" si="12"/>
        <v>25038017.683170963</v>
      </c>
    </row>
    <row r="34" spans="1:7" x14ac:dyDescent="0.35">
      <c r="A34" s="5" t="s">
        <v>15</v>
      </c>
      <c r="B34" s="6">
        <f t="shared" ref="B34" si="15">AVERAGE(B32:B33)</f>
        <v>0</v>
      </c>
      <c r="C34" s="6">
        <f>AVERAGE(C32:C33)</f>
        <v>3977908.6964555262</v>
      </c>
      <c r="D34" s="6">
        <f>AVERAGE(D32:D33)</f>
        <v>11762496.46008978</v>
      </c>
      <c r="E34" s="6">
        <f t="shared" ref="D34:G34" si="16">AVERAGE(E32:E33)</f>
        <v>17797976.093599528</v>
      </c>
      <c r="F34" s="6">
        <f t="shared" si="16"/>
        <v>21501181.711590216</v>
      </c>
      <c r="G34" s="6">
        <f t="shared" si="16"/>
        <v>24006802.223210424</v>
      </c>
    </row>
    <row r="35" spans="1:7" x14ac:dyDescent="0.35">
      <c r="A35" s="3" t="s">
        <v>16</v>
      </c>
      <c r="B35" s="3"/>
      <c r="C35" s="4">
        <v>0</v>
      </c>
      <c r="D35" s="4">
        <v>0</v>
      </c>
      <c r="E35" s="4">
        <v>0</v>
      </c>
      <c r="F35" s="4">
        <v>0</v>
      </c>
      <c r="G35" s="4">
        <v>0</v>
      </c>
    </row>
    <row r="36" spans="1:7" x14ac:dyDescent="0.35">
      <c r="A36" s="5" t="s">
        <v>17</v>
      </c>
      <c r="B36" s="7">
        <f t="shared" ref="B36:G36" si="17">SUM(B34:B35)</f>
        <v>0</v>
      </c>
      <c r="C36" s="7">
        <f t="shared" si="17"/>
        <v>3977908.6964555262</v>
      </c>
      <c r="D36" s="7">
        <f t="shared" si="17"/>
        <v>11762496.46008978</v>
      </c>
      <c r="E36" s="7">
        <f t="shared" si="17"/>
        <v>17797976.093599528</v>
      </c>
      <c r="F36" s="7">
        <f t="shared" si="17"/>
        <v>21501181.711590216</v>
      </c>
      <c r="G36" s="7">
        <f t="shared" si="17"/>
        <v>24006802.223210424</v>
      </c>
    </row>
    <row r="37" spans="1:7" x14ac:dyDescent="0.35">
      <c r="C37" s="8"/>
      <c r="D37" s="8"/>
      <c r="E37" s="8"/>
      <c r="F37" s="8"/>
      <c r="G37" s="8"/>
    </row>
    <row r="39" spans="1:7" x14ac:dyDescent="0.35">
      <c r="A39" s="67" t="s">
        <v>35</v>
      </c>
      <c r="B39" s="43" t="s">
        <v>68</v>
      </c>
      <c r="C39" s="69" t="s">
        <v>6</v>
      </c>
      <c r="D39" s="69"/>
      <c r="E39" s="69"/>
      <c r="F39" s="69"/>
      <c r="G39" s="69"/>
    </row>
    <row r="40" spans="1:7" x14ac:dyDescent="0.35">
      <c r="A40" s="67"/>
      <c r="B40" s="44">
        <v>2026</v>
      </c>
      <c r="C40" s="2">
        <v>2027</v>
      </c>
      <c r="D40" s="2">
        <v>2028</v>
      </c>
      <c r="E40" s="2">
        <v>2029</v>
      </c>
      <c r="F40" s="2">
        <v>2030</v>
      </c>
      <c r="G40" s="2">
        <v>2031</v>
      </c>
    </row>
    <row r="41" spans="1:7" x14ac:dyDescent="0.35">
      <c r="A41" s="3" t="s">
        <v>7</v>
      </c>
      <c r="B41" s="4">
        <f>B10+B26</f>
        <v>5244555137.1447115</v>
      </c>
      <c r="C41" s="4">
        <f t="shared" ref="B41:G42" si="18">C10+C26</f>
        <v>5592348827.5247211</v>
      </c>
      <c r="D41" s="4">
        <f t="shared" si="18"/>
        <v>6030784135.6855335</v>
      </c>
      <c r="E41" s="4">
        <f t="shared" si="18"/>
        <v>6498221935.3684416</v>
      </c>
      <c r="F41" s="4">
        <f t="shared" si="18"/>
        <v>7069942823.599412</v>
      </c>
      <c r="G41" s="4">
        <f t="shared" si="18"/>
        <v>7692018061.1080656</v>
      </c>
    </row>
    <row r="42" spans="1:7" x14ac:dyDescent="0.35">
      <c r="A42" s="3" t="s">
        <v>8</v>
      </c>
      <c r="B42" s="4">
        <f t="shared" si="18"/>
        <v>5592348827.5247211</v>
      </c>
      <c r="C42" s="4">
        <f t="shared" si="18"/>
        <v>6030784135.6855335</v>
      </c>
      <c r="D42" s="4">
        <f t="shared" si="18"/>
        <v>6498221935.3684416</v>
      </c>
      <c r="E42" s="4">
        <f t="shared" si="18"/>
        <v>7069942823.599412</v>
      </c>
      <c r="F42" s="4">
        <f t="shared" si="18"/>
        <v>7692018061.1080656</v>
      </c>
      <c r="G42" s="4">
        <f t="shared" si="18"/>
        <v>8313934183.0428972</v>
      </c>
    </row>
    <row r="43" spans="1:7" x14ac:dyDescent="0.35">
      <c r="A43" s="5" t="s">
        <v>9</v>
      </c>
      <c r="B43" s="6">
        <f>AVERAGE(B41:B42)</f>
        <v>5418451982.3347168</v>
      </c>
      <c r="C43" s="6">
        <f t="shared" ref="C43:G43" si="19">AVERAGE(C41:C42)</f>
        <v>5811566481.6051273</v>
      </c>
      <c r="D43" s="6">
        <f t="shared" si="19"/>
        <v>6264503035.5269871</v>
      </c>
      <c r="E43" s="6">
        <f t="shared" si="19"/>
        <v>6784082379.4839268</v>
      </c>
      <c r="F43" s="6">
        <f t="shared" si="19"/>
        <v>7380980442.3537388</v>
      </c>
      <c r="G43" s="6">
        <f t="shared" si="19"/>
        <v>8002976122.0754814</v>
      </c>
    </row>
    <row r="44" spans="1:7" x14ac:dyDescent="0.35">
      <c r="A44" s="3" t="s">
        <v>10</v>
      </c>
      <c r="B44" s="4">
        <f t="shared" ref="B44:G45" si="20">B13+B29</f>
        <v>-1369280717.5399413</v>
      </c>
      <c r="C44" s="4">
        <f t="shared" si="20"/>
        <v>-1531199048.9204924</v>
      </c>
      <c r="D44" s="4">
        <f t="shared" si="20"/>
        <v>-1714923597.702662</v>
      </c>
      <c r="E44" s="4">
        <f t="shared" si="20"/>
        <v>-1908197741.5597186</v>
      </c>
      <c r="F44" s="4">
        <f t="shared" si="20"/>
        <v>-2120256857.0012085</v>
      </c>
      <c r="G44" s="4">
        <f t="shared" si="20"/>
        <v>-2351152792.7598972</v>
      </c>
    </row>
    <row r="45" spans="1:7" x14ac:dyDescent="0.35">
      <c r="A45" s="3" t="s">
        <v>11</v>
      </c>
      <c r="B45" s="4">
        <f t="shared" si="20"/>
        <v>-1531199048.9204924</v>
      </c>
      <c r="C45" s="4">
        <f t="shared" si="20"/>
        <v>-1714923597.702662</v>
      </c>
      <c r="D45" s="4">
        <f t="shared" si="20"/>
        <v>-1908197741.5597186</v>
      </c>
      <c r="E45" s="4">
        <f t="shared" si="20"/>
        <v>-2120256857.0012085</v>
      </c>
      <c r="F45" s="4">
        <f t="shared" si="20"/>
        <v>-2351152792.7598972</v>
      </c>
      <c r="G45" s="4">
        <f t="shared" si="20"/>
        <v>-2596568200.3441815</v>
      </c>
    </row>
    <row r="46" spans="1:7" x14ac:dyDescent="0.35">
      <c r="A46" s="5" t="s">
        <v>12</v>
      </c>
      <c r="B46" s="6">
        <f t="shared" ref="B46" si="21">AVERAGE(B44:B45)</f>
        <v>-1450239883.230217</v>
      </c>
      <c r="C46" s="6">
        <f t="shared" ref="C46:G46" si="22">AVERAGE(C44:C45)</f>
        <v>-1623061323.3115773</v>
      </c>
      <c r="D46" s="6">
        <f t="shared" si="22"/>
        <v>-1811560669.6311903</v>
      </c>
      <c r="E46" s="6">
        <f t="shared" si="22"/>
        <v>-2014227299.2804637</v>
      </c>
      <c r="F46" s="6">
        <f t="shared" si="22"/>
        <v>-2235704824.8805528</v>
      </c>
      <c r="G46" s="6">
        <f t="shared" si="22"/>
        <v>-2473860496.5520391</v>
      </c>
    </row>
    <row r="47" spans="1:7" x14ac:dyDescent="0.35">
      <c r="A47" s="3" t="s">
        <v>13</v>
      </c>
      <c r="B47" s="4">
        <f>+B41+B44</f>
        <v>3875274419.6047702</v>
      </c>
      <c r="C47" s="4">
        <f t="shared" ref="C47:G48" si="23">+C41+C44</f>
        <v>4061149778.604229</v>
      </c>
      <c r="D47" s="4">
        <f t="shared" ref="D47" si="24">+C48</f>
        <v>4315860537.982872</v>
      </c>
      <c r="E47" s="4">
        <f t="shared" ref="E47" si="25">+D48</f>
        <v>4590024193.8087234</v>
      </c>
      <c r="F47" s="4">
        <f t="shared" ref="F47" si="26">+E48</f>
        <v>4949685966.5982037</v>
      </c>
      <c r="G47" s="4">
        <f t="shared" ref="G47" si="27">+F48</f>
        <v>5340865268.3481684</v>
      </c>
    </row>
    <row r="48" spans="1:7" x14ac:dyDescent="0.35">
      <c r="A48" s="3" t="s">
        <v>14</v>
      </c>
      <c r="B48" s="4">
        <f t="shared" ref="B48" si="28">+B42+B45</f>
        <v>4061149778.604229</v>
      </c>
      <c r="C48" s="4">
        <f t="shared" si="23"/>
        <v>4315860537.982872</v>
      </c>
      <c r="D48" s="4">
        <f t="shared" si="23"/>
        <v>4590024193.8087234</v>
      </c>
      <c r="E48" s="4">
        <f t="shared" si="23"/>
        <v>4949685966.5982037</v>
      </c>
      <c r="F48" s="4">
        <f t="shared" si="23"/>
        <v>5340865268.3481684</v>
      </c>
      <c r="G48" s="4">
        <f t="shared" si="23"/>
        <v>5717365982.6987152</v>
      </c>
    </row>
    <row r="49" spans="1:11" x14ac:dyDescent="0.35">
      <c r="A49" s="5" t="s">
        <v>15</v>
      </c>
      <c r="B49" s="6">
        <f t="shared" ref="B49" si="29">AVERAGE(B47:B48)</f>
        <v>3968212099.1044998</v>
      </c>
      <c r="C49" s="6">
        <f t="shared" ref="C49:G49" si="30">AVERAGE(C47:C48)</f>
        <v>4188505158.2935505</v>
      </c>
      <c r="D49" s="6">
        <f t="shared" si="30"/>
        <v>4452942365.8957977</v>
      </c>
      <c r="E49" s="6">
        <f t="shared" si="30"/>
        <v>4769855080.2034636</v>
      </c>
      <c r="F49" s="6">
        <f t="shared" si="30"/>
        <v>5145275617.4731865</v>
      </c>
      <c r="G49" s="6">
        <f t="shared" si="30"/>
        <v>5529115625.5234413</v>
      </c>
    </row>
    <row r="50" spans="1:11" x14ac:dyDescent="0.35">
      <c r="A50" s="3" t="s">
        <v>16</v>
      </c>
      <c r="B50" s="4">
        <f t="shared" ref="B50:G50" si="31">B19+B35</f>
        <v>386453623.74149698</v>
      </c>
      <c r="C50" s="4">
        <f t="shared" si="31"/>
        <v>346091088.67564434</v>
      </c>
      <c r="D50" s="4">
        <f t="shared" si="31"/>
        <v>361428698.13766897</v>
      </c>
      <c r="E50" s="4">
        <f t="shared" si="31"/>
        <v>373759556.87914181</v>
      </c>
      <c r="F50" s="4">
        <f t="shared" si="31"/>
        <v>389656788.65573692</v>
      </c>
      <c r="G50" s="4">
        <f t="shared" si="31"/>
        <v>405209540.52962345</v>
      </c>
      <c r="H50" s="31"/>
      <c r="I50" s="31"/>
      <c r="J50" s="31"/>
      <c r="K50" s="31"/>
    </row>
    <row r="51" spans="1:11" x14ac:dyDescent="0.35">
      <c r="A51" s="3" t="s">
        <v>17</v>
      </c>
      <c r="B51" s="7">
        <f>SUM(B49:B50)</f>
        <v>4354665722.8459969</v>
      </c>
      <c r="C51" s="7">
        <f>SUM(C49:C50)</f>
        <v>4534596246.9691944</v>
      </c>
      <c r="D51" s="7">
        <f t="shared" ref="D51:G51" si="32">SUM(D49:D50)</f>
        <v>4814371064.0334663</v>
      </c>
      <c r="E51" s="7">
        <f t="shared" si="32"/>
        <v>5143614637.0826054</v>
      </c>
      <c r="F51" s="7">
        <f t="shared" si="32"/>
        <v>5534932406.1289234</v>
      </c>
      <c r="G51" s="7">
        <f t="shared" si="32"/>
        <v>5934325166.0530643</v>
      </c>
      <c r="H51" s="30"/>
      <c r="I51" s="30"/>
      <c r="J51" s="30"/>
      <c r="K51" s="30"/>
    </row>
    <row r="52" spans="1:11" x14ac:dyDescent="0.35">
      <c r="H52" s="30"/>
      <c r="I52" s="30"/>
      <c r="J52" s="30"/>
      <c r="K52" s="30"/>
    </row>
    <row r="53" spans="1:11" x14ac:dyDescent="0.35">
      <c r="C53" s="8"/>
      <c r="D53" s="8"/>
      <c r="E53" s="8"/>
      <c r="F53" s="8"/>
      <c r="G53" s="8"/>
      <c r="H53" s="31"/>
      <c r="I53" s="31"/>
      <c r="J53" s="31"/>
      <c r="K53" s="31"/>
    </row>
  </sheetData>
  <mergeCells count="6">
    <mergeCell ref="A8:A9"/>
    <mergeCell ref="C8:G8"/>
    <mergeCell ref="A39:A40"/>
    <mergeCell ref="C39:G39"/>
    <mergeCell ref="A24:A25"/>
    <mergeCell ref="C24:G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9591E-BC89-4728-AB42-64CD072F2D21}">
  <dimension ref="A1:H39"/>
  <sheetViews>
    <sheetView topLeftCell="A15" workbookViewId="0">
      <selection activeCell="A28" sqref="A28"/>
    </sheetView>
  </sheetViews>
  <sheetFormatPr defaultColWidth="9.1796875" defaultRowHeight="14" x14ac:dyDescent="0.3"/>
  <cols>
    <col min="1" max="1" width="45.81640625" style="10" customWidth="1"/>
    <col min="2" max="2" width="22.1796875" style="10" customWidth="1"/>
    <col min="3" max="7" width="12" style="10" bestFit="1" customWidth="1"/>
    <col min="8" max="8" width="13.26953125" style="10" bestFit="1" customWidth="1"/>
    <col min="9" max="16384" width="9.1796875" style="10"/>
  </cols>
  <sheetData>
    <row r="1" spans="1:8" x14ac:dyDescent="0.3">
      <c r="A1" s="9" t="s">
        <v>18</v>
      </c>
    </row>
    <row r="2" spans="1:8" x14ac:dyDescent="0.3">
      <c r="A2" s="9" t="s">
        <v>5</v>
      </c>
    </row>
    <row r="3" spans="1:8" x14ac:dyDescent="0.3">
      <c r="A3" s="9" t="s">
        <v>19</v>
      </c>
    </row>
    <row r="4" spans="1:8" x14ac:dyDescent="0.3">
      <c r="A4" s="9" t="s">
        <v>75</v>
      </c>
    </row>
    <row r="5" spans="1:8" x14ac:dyDescent="0.3">
      <c r="A5" s="9" t="s">
        <v>1</v>
      </c>
    </row>
    <row r="7" spans="1:8" ht="14.5" x14ac:dyDescent="0.35">
      <c r="A7" s="45" t="s">
        <v>69</v>
      </c>
      <c r="B7"/>
      <c r="C7"/>
      <c r="D7"/>
      <c r="E7"/>
      <c r="F7"/>
      <c r="G7"/>
    </row>
    <row r="8" spans="1:8" x14ac:dyDescent="0.3">
      <c r="A8" s="9" t="s">
        <v>34</v>
      </c>
    </row>
    <row r="9" spans="1:8" x14ac:dyDescent="0.3">
      <c r="C9" s="11">
        <v>2027</v>
      </c>
      <c r="D9" s="11">
        <v>2028</v>
      </c>
      <c r="E9" s="11">
        <v>2029</v>
      </c>
      <c r="F9" s="11">
        <v>2030</v>
      </c>
      <c r="G9" s="11">
        <v>2031</v>
      </c>
      <c r="H9" s="11" t="s">
        <v>4</v>
      </c>
    </row>
    <row r="10" spans="1:8" x14ac:dyDescent="0.3">
      <c r="A10" s="10" t="s">
        <v>31</v>
      </c>
      <c r="C10" s="12">
        <f>+C11+C31</f>
        <v>19469060.491385847</v>
      </c>
      <c r="D10" s="12">
        <f t="shared" ref="D10:G10" si="0">+D11+D31</f>
        <v>35369613.404061712</v>
      </c>
      <c r="E10" s="12">
        <f t="shared" si="0"/>
        <v>28442152.99531639</v>
      </c>
      <c r="F10" s="12">
        <f t="shared" si="0"/>
        <v>32321380.591563154</v>
      </c>
      <c r="G10" s="12">
        <f t="shared" si="0"/>
        <v>37812115.951605909</v>
      </c>
      <c r="H10" s="12">
        <f>SUM(C10:G10)</f>
        <v>153414323.43393302</v>
      </c>
    </row>
    <row r="11" spans="1:8" x14ac:dyDescent="0.3">
      <c r="A11" s="10" t="s">
        <v>76</v>
      </c>
      <c r="C11" s="16">
        <v>22285852.818130396</v>
      </c>
      <c r="D11" s="16">
        <v>37961893.253552146</v>
      </c>
      <c r="E11" s="16">
        <v>29818304.84323816</v>
      </c>
      <c r="F11" s="16">
        <v>33105480.460748259</v>
      </c>
      <c r="G11" s="16">
        <v>38244115</v>
      </c>
      <c r="H11" s="12">
        <f>SUM(C11:G11)</f>
        <v>161415646.37566894</v>
      </c>
    </row>
    <row r="12" spans="1:8" ht="14.5" thickBot="1" x14ac:dyDescent="0.35">
      <c r="A12" s="10" t="s">
        <v>32</v>
      </c>
      <c r="C12" s="15">
        <f>+C10-C11</f>
        <v>-2816792.326744549</v>
      </c>
      <c r="D12" s="15">
        <f t="shared" ref="D12:G12" si="1">+D10-D11</f>
        <v>-2592279.8494904339</v>
      </c>
      <c r="E12" s="15">
        <f t="shared" si="1"/>
        <v>-1376151.8479217701</v>
      </c>
      <c r="F12" s="15">
        <f t="shared" si="1"/>
        <v>-784099.86918510497</v>
      </c>
      <c r="G12" s="15">
        <f t="shared" si="1"/>
        <v>-431999.04839409143</v>
      </c>
      <c r="H12" s="15">
        <f>SUM(C12:G12)</f>
        <v>-8001322.9417359494</v>
      </c>
    </row>
    <row r="13" spans="1:8" ht="14.5" thickTop="1" x14ac:dyDescent="0.3">
      <c r="C13" s="12"/>
      <c r="D13" s="12"/>
      <c r="E13" s="12"/>
      <c r="F13" s="12"/>
      <c r="G13" s="12"/>
    </row>
    <row r="14" spans="1:8" x14ac:dyDescent="0.3">
      <c r="C14" s="12"/>
      <c r="D14" s="12"/>
      <c r="E14" s="12"/>
      <c r="F14" s="12"/>
      <c r="G14" s="12"/>
    </row>
    <row r="15" spans="1:8" x14ac:dyDescent="0.3">
      <c r="C15" s="12"/>
      <c r="D15" s="12"/>
      <c r="E15" s="12"/>
      <c r="F15" s="12"/>
      <c r="G15" s="12"/>
    </row>
    <row r="16" spans="1:8" x14ac:dyDescent="0.3">
      <c r="A16" s="9" t="s">
        <v>33</v>
      </c>
      <c r="H16" s="12"/>
    </row>
    <row r="17" spans="1:8" x14ac:dyDescent="0.3">
      <c r="C17" s="11">
        <v>2027</v>
      </c>
      <c r="D17" s="11">
        <v>2028</v>
      </c>
      <c r="E17" s="11">
        <v>2029</v>
      </c>
      <c r="F17" s="11">
        <v>2030</v>
      </c>
      <c r="G17" s="11">
        <v>2031</v>
      </c>
      <c r="H17" s="12"/>
    </row>
    <row r="18" spans="1:8" x14ac:dyDescent="0.3">
      <c r="A18" s="10" t="s">
        <v>23</v>
      </c>
      <c r="C18" s="12">
        <f>'Rate Base'!C36</f>
        <v>3977908.6964555262</v>
      </c>
      <c r="D18" s="12">
        <f>'Rate Base'!D36</f>
        <v>11762496.46008978</v>
      </c>
      <c r="E18" s="12">
        <f>'Rate Base'!E36</f>
        <v>17797976.093599528</v>
      </c>
      <c r="F18" s="12">
        <f>'Rate Base'!F36</f>
        <v>21501181.711590216</v>
      </c>
      <c r="G18" s="12">
        <f>'Rate Base'!G36</f>
        <v>24006802.223210424</v>
      </c>
      <c r="H18" s="12"/>
    </row>
    <row r="19" spans="1:8" x14ac:dyDescent="0.3">
      <c r="A19" s="10" t="s">
        <v>21</v>
      </c>
      <c r="C19" s="13">
        <v>0.4</v>
      </c>
      <c r="D19" s="13">
        <v>0.4</v>
      </c>
      <c r="E19" s="13">
        <v>0.4</v>
      </c>
      <c r="F19" s="13">
        <v>0.4</v>
      </c>
      <c r="G19" s="13">
        <v>0.4</v>
      </c>
      <c r="H19" s="12"/>
    </row>
    <row r="20" spans="1:8" x14ac:dyDescent="0.3">
      <c r="A20" s="10" t="s">
        <v>22</v>
      </c>
      <c r="C20" s="13">
        <v>0.09</v>
      </c>
      <c r="D20" s="13">
        <v>0.09</v>
      </c>
      <c r="E20" s="13">
        <v>0.09</v>
      </c>
      <c r="F20" s="13">
        <v>0.09</v>
      </c>
      <c r="G20" s="13">
        <v>0.09</v>
      </c>
      <c r="H20" s="12"/>
    </row>
    <row r="21" spans="1:8" x14ac:dyDescent="0.3">
      <c r="A21" s="10" t="s">
        <v>24</v>
      </c>
      <c r="C21" s="14">
        <f t="shared" ref="C21:G21" si="2">+C18*C19*C20</f>
        <v>143204.71307239894</v>
      </c>
      <c r="D21" s="14">
        <f t="shared" si="2"/>
        <v>423449.87256323209</v>
      </c>
      <c r="E21" s="14">
        <f t="shared" si="2"/>
        <v>640727.13936958299</v>
      </c>
      <c r="F21" s="14">
        <f t="shared" si="2"/>
        <v>774042.54161724774</v>
      </c>
      <c r="G21" s="14">
        <f t="shared" si="2"/>
        <v>864244.88003557525</v>
      </c>
      <c r="H21" s="12"/>
    </row>
    <row r="22" spans="1:8" x14ac:dyDescent="0.3">
      <c r="C22" s="12"/>
      <c r="D22" s="12"/>
      <c r="E22" s="12"/>
      <c r="F22" s="12"/>
      <c r="G22" s="12"/>
      <c r="H22" s="12"/>
    </row>
    <row r="23" spans="1:8" x14ac:dyDescent="0.3">
      <c r="A23" s="10" t="s">
        <v>25</v>
      </c>
      <c r="C23" s="12">
        <f t="shared" ref="C23:G23" si="3">+C21</f>
        <v>143204.71307239894</v>
      </c>
      <c r="D23" s="12">
        <f t="shared" si="3"/>
        <v>423449.87256323209</v>
      </c>
      <c r="E23" s="12">
        <f t="shared" si="3"/>
        <v>640727.13936958299</v>
      </c>
      <c r="F23" s="12">
        <f t="shared" si="3"/>
        <v>774042.54161724774</v>
      </c>
      <c r="G23" s="12">
        <f t="shared" si="3"/>
        <v>864244.88003557525</v>
      </c>
      <c r="H23" s="12"/>
    </row>
    <row r="24" spans="1:8" x14ac:dyDescent="0.3">
      <c r="A24" s="10" t="s">
        <v>20</v>
      </c>
      <c r="C24" s="16">
        <f>'Depreciation Impact'!B12</f>
        <v>-7955817.3929110523</v>
      </c>
      <c r="D24" s="16">
        <f>'Depreciation Impact'!C12</f>
        <v>-7613358.134357457</v>
      </c>
      <c r="E24" s="16">
        <f>'Depreciation Impact'!D12</f>
        <v>-4457601.1326620383</v>
      </c>
      <c r="F24" s="16">
        <f>'Depreciation Impact'!E12</f>
        <v>-2948810.1033193301</v>
      </c>
      <c r="G24" s="16">
        <f>'Depreciation Impact'!F12</f>
        <v>-2062430.9199210806</v>
      </c>
      <c r="H24" s="12"/>
    </row>
    <row r="25" spans="1:8" x14ac:dyDescent="0.3">
      <c r="A25" s="10" t="s">
        <v>26</v>
      </c>
      <c r="C25" s="12">
        <f>SUM(C23:C24)</f>
        <v>-7812612.6798386537</v>
      </c>
      <c r="D25" s="12">
        <f t="shared" ref="D25:G25" si="4">SUM(D23:D24)</f>
        <v>-7189908.2617942253</v>
      </c>
      <c r="E25" s="12">
        <f t="shared" si="4"/>
        <v>-3816873.9932924556</v>
      </c>
      <c r="F25" s="12">
        <f t="shared" si="4"/>
        <v>-2174767.5617020824</v>
      </c>
      <c r="G25" s="12">
        <f t="shared" si="4"/>
        <v>-1198186.0398855053</v>
      </c>
      <c r="H25" s="12"/>
    </row>
    <row r="26" spans="1:8" x14ac:dyDescent="0.3">
      <c r="A26" s="10" t="s">
        <v>27</v>
      </c>
      <c r="C26" s="17">
        <v>0.26500000000000001</v>
      </c>
      <c r="D26" s="17">
        <v>0.26500000000000001</v>
      </c>
      <c r="E26" s="17">
        <v>0.26500000000000001</v>
      </c>
      <c r="F26" s="17">
        <v>0.26500000000000001</v>
      </c>
      <c r="G26" s="17">
        <v>0.26500000000000001</v>
      </c>
      <c r="H26" s="12"/>
    </row>
    <row r="27" spans="1:8" x14ac:dyDescent="0.3">
      <c r="A27" s="10" t="s">
        <v>28</v>
      </c>
      <c r="C27" s="12">
        <f t="shared" ref="C27:G27" si="5">+C25*C26</f>
        <v>-2070342.3601572432</v>
      </c>
      <c r="D27" s="12">
        <f t="shared" si="5"/>
        <v>-1905325.6893754697</v>
      </c>
      <c r="E27" s="12">
        <f t="shared" si="5"/>
        <v>-1011471.6082225008</v>
      </c>
      <c r="F27" s="12">
        <f t="shared" si="5"/>
        <v>-576313.40385105181</v>
      </c>
      <c r="G27" s="12">
        <f t="shared" si="5"/>
        <v>-317519.30056965892</v>
      </c>
      <c r="H27" s="12"/>
    </row>
    <row r="28" spans="1:8" x14ac:dyDescent="0.3">
      <c r="C28" s="12"/>
      <c r="D28" s="12"/>
      <c r="E28" s="12"/>
      <c r="F28" s="12"/>
      <c r="G28" s="12"/>
      <c r="H28" s="12"/>
    </row>
    <row r="29" spans="1:8" x14ac:dyDescent="0.3">
      <c r="A29" s="10" t="s">
        <v>29</v>
      </c>
      <c r="B29" s="18">
        <f>1-C26</f>
        <v>0.73499999999999999</v>
      </c>
      <c r="C29" s="12">
        <f t="shared" ref="C29:G29" si="6">C27/$B$29-C27</f>
        <v>-746449.9665873053</v>
      </c>
      <c r="D29" s="12">
        <f t="shared" si="6"/>
        <v>-686954.16011496517</v>
      </c>
      <c r="E29" s="12">
        <f t="shared" si="6"/>
        <v>-364680.23969926906</v>
      </c>
      <c r="F29" s="12">
        <f t="shared" si="6"/>
        <v>-207786.46533405269</v>
      </c>
      <c r="G29" s="12">
        <f t="shared" si="6"/>
        <v>-114479.74782443483</v>
      </c>
      <c r="H29" s="12"/>
    </row>
    <row r="30" spans="1:8" x14ac:dyDescent="0.3">
      <c r="C30" s="12"/>
      <c r="D30" s="12"/>
      <c r="E30" s="12"/>
      <c r="F30" s="12"/>
      <c r="G30" s="12"/>
      <c r="H30" s="12"/>
    </row>
    <row r="31" spans="1:8" x14ac:dyDescent="0.3">
      <c r="A31" s="10" t="s">
        <v>30</v>
      </c>
      <c r="C31" s="12">
        <f t="shared" ref="C31:G31" si="7">+C27+C29</f>
        <v>-2816792.3267445485</v>
      </c>
      <c r="D31" s="12">
        <f t="shared" si="7"/>
        <v>-2592279.8494904349</v>
      </c>
      <c r="E31" s="12">
        <f t="shared" si="7"/>
        <v>-1376151.8479217698</v>
      </c>
      <c r="F31" s="12">
        <f t="shared" si="7"/>
        <v>-784099.8691851045</v>
      </c>
      <c r="G31" s="12">
        <f t="shared" si="7"/>
        <v>-431999.04839409376</v>
      </c>
      <c r="H31" s="12"/>
    </row>
    <row r="32" spans="1:8" x14ac:dyDescent="0.3">
      <c r="C32" s="19"/>
      <c r="D32" s="19"/>
      <c r="E32" s="19"/>
      <c r="F32" s="19"/>
      <c r="G32" s="19"/>
      <c r="H32" s="12"/>
    </row>
    <row r="33" spans="3:8" x14ac:dyDescent="0.3">
      <c r="C33" s="12"/>
      <c r="D33" s="12"/>
      <c r="E33" s="12"/>
      <c r="F33" s="12"/>
      <c r="G33" s="12"/>
      <c r="H33" s="12"/>
    </row>
    <row r="34" spans="3:8" x14ac:dyDescent="0.3">
      <c r="C34" s="12"/>
      <c r="D34" s="12"/>
      <c r="E34" s="12"/>
      <c r="F34" s="12"/>
      <c r="G34" s="12"/>
      <c r="H34" s="12"/>
    </row>
    <row r="35" spans="3:8" x14ac:dyDescent="0.3">
      <c r="C35" s="12"/>
      <c r="D35" s="12"/>
      <c r="E35" s="12"/>
      <c r="F35" s="12"/>
      <c r="G35" s="12"/>
      <c r="H35" s="12"/>
    </row>
    <row r="36" spans="3:8" x14ac:dyDescent="0.3">
      <c r="C36" s="12"/>
      <c r="D36" s="12"/>
      <c r="E36" s="12"/>
      <c r="F36" s="12"/>
      <c r="G36" s="12"/>
      <c r="H36" s="12"/>
    </row>
    <row r="37" spans="3:8" x14ac:dyDescent="0.3">
      <c r="C37" s="12"/>
      <c r="D37" s="12"/>
      <c r="E37" s="12"/>
      <c r="F37" s="12"/>
      <c r="G37" s="12"/>
      <c r="H37" s="12"/>
    </row>
    <row r="38" spans="3:8" x14ac:dyDescent="0.3">
      <c r="C38" s="12"/>
      <c r="D38" s="12"/>
      <c r="E38" s="12"/>
      <c r="F38" s="12"/>
      <c r="G38" s="12"/>
      <c r="H38" s="12"/>
    </row>
    <row r="39" spans="3:8" x14ac:dyDescent="0.3">
      <c r="C39" s="12"/>
      <c r="D39" s="12"/>
      <c r="E39" s="12"/>
      <c r="F39" s="12"/>
      <c r="G39" s="12"/>
      <c r="H39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78C32-30DB-4630-B07D-AF0552FCEC22}">
  <dimension ref="A1:S22"/>
  <sheetViews>
    <sheetView topLeftCell="A4" workbookViewId="0">
      <selection activeCell="C28" sqref="C28"/>
    </sheetView>
  </sheetViews>
  <sheetFormatPr defaultRowHeight="14.5" x14ac:dyDescent="0.35"/>
  <cols>
    <col min="1" max="1" width="34" customWidth="1"/>
    <col min="2" max="6" width="12.1796875" customWidth="1"/>
    <col min="7" max="7" width="14.1796875" bestFit="1" customWidth="1"/>
    <col min="8" max="8" width="11.81640625" bestFit="1" customWidth="1"/>
    <col min="9" max="9" width="10.81640625" bestFit="1" customWidth="1"/>
    <col min="10" max="10" width="9.81640625" bestFit="1" customWidth="1"/>
    <col min="11" max="11" width="9" bestFit="1" customWidth="1"/>
    <col min="12" max="12" width="10.81640625" bestFit="1" customWidth="1"/>
    <col min="13" max="13" width="9.81640625" bestFit="1" customWidth="1"/>
    <col min="14" max="14" width="9" bestFit="1" customWidth="1"/>
    <col min="15" max="15" width="10.81640625" bestFit="1" customWidth="1"/>
    <col min="16" max="17" width="9.81640625" bestFit="1" customWidth="1"/>
    <col min="18" max="18" width="10.81640625" bestFit="1" customWidth="1"/>
    <col min="19" max="19" width="10.453125" bestFit="1" customWidth="1"/>
  </cols>
  <sheetData>
    <row r="1" spans="1:14" s="10" customFormat="1" ht="14" x14ac:dyDescent="0.3">
      <c r="A1" s="9" t="s">
        <v>18</v>
      </c>
    </row>
    <row r="2" spans="1:14" s="10" customFormat="1" ht="14" x14ac:dyDescent="0.3">
      <c r="A2" s="9" t="s">
        <v>5</v>
      </c>
    </row>
    <row r="3" spans="1:14" s="10" customFormat="1" ht="14" x14ac:dyDescent="0.3">
      <c r="A3" s="9" t="s">
        <v>19</v>
      </c>
    </row>
    <row r="4" spans="1:14" s="10" customFormat="1" ht="14" x14ac:dyDescent="0.3">
      <c r="A4" s="9" t="s">
        <v>75</v>
      </c>
    </row>
    <row r="5" spans="1:14" s="10" customFormat="1" ht="14" x14ac:dyDescent="0.3">
      <c r="A5" s="9" t="s">
        <v>62</v>
      </c>
    </row>
    <row r="6" spans="1:14" s="10" customFormat="1" thickBot="1" x14ac:dyDescent="0.35">
      <c r="A6" s="9"/>
    </row>
    <row r="7" spans="1:14" x14ac:dyDescent="0.35">
      <c r="A7" s="56" t="s">
        <v>80</v>
      </c>
      <c r="B7" s="32">
        <v>2027</v>
      </c>
      <c r="C7" s="32">
        <v>2028</v>
      </c>
      <c r="D7" s="32">
        <v>2029</v>
      </c>
      <c r="E7" s="32">
        <v>2030</v>
      </c>
      <c r="F7" s="32">
        <v>2031</v>
      </c>
      <c r="G7" s="33" t="s">
        <v>4</v>
      </c>
    </row>
    <row r="8" spans="1:14" ht="28.5" x14ac:dyDescent="0.35">
      <c r="A8" s="66" t="s">
        <v>82</v>
      </c>
      <c r="B8" s="12">
        <v>194381136.145753</v>
      </c>
      <c r="C8" s="12">
        <v>199879500.595415</v>
      </c>
      <c r="D8" s="12">
        <v>215565388.14335099</v>
      </c>
      <c r="E8" s="12">
        <v>233582814.888107</v>
      </c>
      <c r="F8" s="12">
        <v>244604140.74990499</v>
      </c>
      <c r="G8" s="34">
        <f>SUM(B8:F8)</f>
        <v>1088012980.522531</v>
      </c>
    </row>
    <row r="9" spans="1:14" x14ac:dyDescent="0.35">
      <c r="A9" s="61" t="s">
        <v>83</v>
      </c>
      <c r="B9" s="58"/>
      <c r="C9" s="58"/>
      <c r="D9" s="58"/>
      <c r="E9" s="58"/>
      <c r="F9" s="58"/>
      <c r="G9" s="62"/>
    </row>
    <row r="10" spans="1:14" x14ac:dyDescent="0.35">
      <c r="A10" s="57" t="s">
        <v>2</v>
      </c>
      <c r="B10" s="12">
        <f>B22</f>
        <v>6688469.0812037699</v>
      </c>
      <c r="C10" s="12">
        <f>E22</f>
        <v>6438130.2519322736</v>
      </c>
      <c r="D10" s="12">
        <f>H22</f>
        <v>6145636.7712604338</v>
      </c>
      <c r="E10" s="12">
        <f>K22</f>
        <v>5724278.5664789937</v>
      </c>
      <c r="F10" s="12">
        <f>N22</f>
        <v>5297311.3456089925</v>
      </c>
      <c r="G10" s="34">
        <f>SUM(B10:F10)</f>
        <v>30293826.016484462</v>
      </c>
    </row>
    <row r="11" spans="1:14" x14ac:dyDescent="0.35">
      <c r="A11" s="57" t="s">
        <v>64</v>
      </c>
      <c r="B11" s="12">
        <f>C22</f>
        <v>14644286.474114822</v>
      </c>
      <c r="C11" s="12">
        <f>F22</f>
        <v>14051488.386289731</v>
      </c>
      <c r="D11" s="12">
        <f>I22</f>
        <v>10603237.903922472</v>
      </c>
      <c r="E11" s="12">
        <f>L22</f>
        <v>8673088.6697983239</v>
      </c>
      <c r="F11" s="12">
        <f>O22</f>
        <v>7359742.2655300731</v>
      </c>
      <c r="G11" s="34">
        <f>SUM(B11:F11)</f>
        <v>55331843.699655414</v>
      </c>
    </row>
    <row r="12" spans="1:14" x14ac:dyDescent="0.35">
      <c r="A12" s="63" t="s">
        <v>3</v>
      </c>
      <c r="B12" s="14">
        <f>+B10-B11</f>
        <v>-7955817.3929110523</v>
      </c>
      <c r="C12" s="14">
        <f t="shared" ref="C12:G12" si="0">+C10-C11</f>
        <v>-7613358.134357457</v>
      </c>
      <c r="D12" s="14">
        <f t="shared" si="0"/>
        <v>-4457601.1326620383</v>
      </c>
      <c r="E12" s="14">
        <f t="shared" si="0"/>
        <v>-2948810.1033193301</v>
      </c>
      <c r="F12" s="14">
        <f t="shared" si="0"/>
        <v>-2062430.9199210806</v>
      </c>
      <c r="G12" s="64">
        <f t="shared" si="0"/>
        <v>-25038017.683170952</v>
      </c>
    </row>
    <row r="13" spans="1:14" ht="29" thickBot="1" x14ac:dyDescent="0.4">
      <c r="A13" s="59" t="s">
        <v>81</v>
      </c>
      <c r="B13" s="60">
        <f>B8+B12</f>
        <v>186425318.75284195</v>
      </c>
      <c r="C13" s="60">
        <f t="shared" ref="C13:F13" si="1">C8+C12</f>
        <v>192266142.46105754</v>
      </c>
      <c r="D13" s="60">
        <f t="shared" si="1"/>
        <v>211107787.01068896</v>
      </c>
      <c r="E13" s="60">
        <f t="shared" si="1"/>
        <v>230634004.78478768</v>
      </c>
      <c r="F13" s="60">
        <f t="shared" si="1"/>
        <v>242541709.82998392</v>
      </c>
      <c r="G13" s="65">
        <f>G8+G12</f>
        <v>1062974962.8393601</v>
      </c>
      <c r="I13" s="12"/>
      <c r="J13" s="12"/>
      <c r="K13" s="12"/>
      <c r="L13" s="12"/>
      <c r="M13" s="12"/>
      <c r="N13" s="12"/>
    </row>
    <row r="14" spans="1:14" x14ac:dyDescent="0.35">
      <c r="A14" s="12"/>
    </row>
    <row r="16" spans="1:14" s="10" customFormat="1" ht="14" x14ac:dyDescent="0.3">
      <c r="A16" s="9"/>
    </row>
    <row r="17" spans="1:19" x14ac:dyDescent="0.35">
      <c r="A17" s="20"/>
      <c r="B17" s="71" t="s">
        <v>44</v>
      </c>
      <c r="C17" s="72"/>
      <c r="D17" s="73"/>
      <c r="E17" s="71" t="s">
        <v>45</v>
      </c>
      <c r="F17" s="72">
        <v>2028</v>
      </c>
      <c r="G17" s="73"/>
      <c r="H17" s="71" t="s">
        <v>46</v>
      </c>
      <c r="I17" s="72">
        <v>2029</v>
      </c>
      <c r="J17" s="73"/>
      <c r="K17" s="71" t="s">
        <v>47</v>
      </c>
      <c r="L17" s="72">
        <v>2030</v>
      </c>
      <c r="M17" s="73"/>
      <c r="N17" s="71" t="s">
        <v>48</v>
      </c>
      <c r="O17" s="72">
        <v>2031</v>
      </c>
      <c r="P17" s="73"/>
      <c r="Q17" s="71" t="s">
        <v>49</v>
      </c>
      <c r="R17" s="72" t="s">
        <v>36</v>
      </c>
      <c r="S17" s="73"/>
    </row>
    <row r="18" spans="1:19" x14ac:dyDescent="0.35">
      <c r="A18" s="20" t="s">
        <v>43</v>
      </c>
      <c r="B18" s="21" t="s">
        <v>37</v>
      </c>
      <c r="C18" s="21" t="s">
        <v>38</v>
      </c>
      <c r="D18" s="21" t="s">
        <v>39</v>
      </c>
      <c r="E18" s="21" t="s">
        <v>37</v>
      </c>
      <c r="F18" s="21" t="s">
        <v>38</v>
      </c>
      <c r="G18" s="21" t="s">
        <v>39</v>
      </c>
      <c r="H18" s="21" t="s">
        <v>37</v>
      </c>
      <c r="I18" s="21" t="s">
        <v>38</v>
      </c>
      <c r="J18" s="21" t="s">
        <v>39</v>
      </c>
      <c r="K18" s="21" t="s">
        <v>37</v>
      </c>
      <c r="L18" s="21" t="s">
        <v>38</v>
      </c>
      <c r="M18" s="21" t="s">
        <v>39</v>
      </c>
      <c r="N18" s="21" t="s">
        <v>37</v>
      </c>
      <c r="O18" s="21" t="s">
        <v>38</v>
      </c>
      <c r="P18" s="21" t="s">
        <v>39</v>
      </c>
      <c r="Q18" s="21" t="s">
        <v>37</v>
      </c>
      <c r="R18" s="21" t="s">
        <v>38</v>
      </c>
      <c r="S18" s="21" t="s">
        <v>39</v>
      </c>
    </row>
    <row r="19" spans="1:19" x14ac:dyDescent="0.35">
      <c r="A19" s="22" t="s">
        <v>40</v>
      </c>
      <c r="B19" s="23">
        <v>1807092.951296594</v>
      </c>
      <c r="C19" s="23">
        <v>6838216.8753846902</v>
      </c>
      <c r="D19" s="23">
        <f>B19-C19</f>
        <v>-5031123.9240880962</v>
      </c>
      <c r="E19" s="23">
        <v>1806671.565333345</v>
      </c>
      <c r="F19" s="23">
        <v>6491167.5208678432</v>
      </c>
      <c r="G19" s="23">
        <f>E19-F19</f>
        <v>-4684495.9555344982</v>
      </c>
      <c r="H19" s="23">
        <v>1802983.1846850039</v>
      </c>
      <c r="I19" s="23">
        <v>3331722.1385240834</v>
      </c>
      <c r="J19" s="23">
        <f>H19-I19</f>
        <v>-1528738.9538390795</v>
      </c>
      <c r="K19" s="23">
        <v>1752862.9203543272</v>
      </c>
      <c r="L19" s="23">
        <v>2589198.0834579822</v>
      </c>
      <c r="M19" s="23">
        <f>K19-L19</f>
        <v>-836335.16310365498</v>
      </c>
      <c r="N19" s="23">
        <v>1659451.0518314918</v>
      </c>
      <c r="O19" s="23">
        <v>2397005.2116288906</v>
      </c>
      <c r="P19" s="23">
        <f>N19-O19</f>
        <v>-737554.15979739884</v>
      </c>
      <c r="Q19" s="23">
        <f>B19+E19+H19+K19+N19</f>
        <v>8829061.6735007614</v>
      </c>
      <c r="R19" s="23">
        <f>C19+F19+I19+L19+O19</f>
        <v>21647309.829863489</v>
      </c>
      <c r="S19" s="23">
        <f>Q19-R19</f>
        <v>-12818248.156362727</v>
      </c>
    </row>
    <row r="20" spans="1:19" x14ac:dyDescent="0.35">
      <c r="A20" s="24" t="s">
        <v>41</v>
      </c>
      <c r="B20" s="23">
        <v>1016186.200323128</v>
      </c>
      <c r="C20" s="23">
        <v>1603052.3582816578</v>
      </c>
      <c r="D20" s="23">
        <f t="shared" ref="D20:D21" si="2">B20-C20</f>
        <v>-586866.15795852977</v>
      </c>
      <c r="E20" s="23">
        <v>1016186.200323128</v>
      </c>
      <c r="F20" s="23">
        <v>1603145.994948324</v>
      </c>
      <c r="G20" s="23">
        <f t="shared" ref="G20:G21" si="3">E20-F20</f>
        <v>-586959.79462519602</v>
      </c>
      <c r="H20" s="23">
        <v>1016186.200323128</v>
      </c>
      <c r="I20" s="23">
        <v>1603145.994948324</v>
      </c>
      <c r="J20" s="23">
        <f t="shared" ref="J20:J21" si="4">H20-I20</f>
        <v>-586959.79462519602</v>
      </c>
      <c r="K20" s="23">
        <v>986446.13502814632</v>
      </c>
      <c r="L20" s="23">
        <v>1573405.9296533426</v>
      </c>
      <c r="M20" s="23">
        <f t="shared" ref="M20:M21" si="5">K20-L20</f>
        <v>-586959.79462519626</v>
      </c>
      <c r="N20" s="23">
        <v>894952.41225962224</v>
      </c>
      <c r="O20" s="23">
        <v>1425480.879912856</v>
      </c>
      <c r="P20" s="23">
        <f t="shared" ref="P20:P21" si="6">N20-O20</f>
        <v>-530528.46765323379</v>
      </c>
      <c r="Q20" s="23">
        <f t="shared" ref="Q20:R21" si="7">B20+E20+H20+K20+N20</f>
        <v>4929957.1482571522</v>
      </c>
      <c r="R20" s="23">
        <f t="shared" si="7"/>
        <v>7808231.1577445045</v>
      </c>
      <c r="S20" s="23">
        <f t="shared" ref="S20:S21" si="8">Q20-R20</f>
        <v>-2878274.0094873523</v>
      </c>
    </row>
    <row r="21" spans="1:19" x14ac:dyDescent="0.35">
      <c r="A21" s="24" t="s">
        <v>42</v>
      </c>
      <c r="B21" s="25">
        <v>3865189.9295840478</v>
      </c>
      <c r="C21" s="25">
        <v>6203017.2404484749</v>
      </c>
      <c r="D21" s="23">
        <f t="shared" si="2"/>
        <v>-2337827.3108644271</v>
      </c>
      <c r="E21" s="25">
        <v>3615272.4862758005</v>
      </c>
      <c r="F21" s="25">
        <v>5957174.8704735637</v>
      </c>
      <c r="G21" s="23">
        <f t="shared" si="3"/>
        <v>-2341902.3841977632</v>
      </c>
      <c r="H21" s="25">
        <v>3326467.3862523017</v>
      </c>
      <c r="I21" s="25">
        <v>5668369.7704500649</v>
      </c>
      <c r="J21" s="23">
        <f t="shared" si="4"/>
        <v>-2341902.3841977632</v>
      </c>
      <c r="K21" s="25">
        <v>2984969.5110965203</v>
      </c>
      <c r="L21" s="25">
        <v>4510484.6566869989</v>
      </c>
      <c r="M21" s="23">
        <f t="shared" si="5"/>
        <v>-1525515.1455904786</v>
      </c>
      <c r="N21" s="25">
        <v>2742907.8815178792</v>
      </c>
      <c r="O21" s="25">
        <v>3537256.1739883265</v>
      </c>
      <c r="P21" s="23">
        <f t="shared" si="6"/>
        <v>-794348.29247044725</v>
      </c>
      <c r="Q21" s="23">
        <f t="shared" si="7"/>
        <v>16534807.194726551</v>
      </c>
      <c r="R21" s="23">
        <f t="shared" si="7"/>
        <v>25876302.712047428</v>
      </c>
      <c r="S21" s="23">
        <f t="shared" si="8"/>
        <v>-9341495.5173208769</v>
      </c>
    </row>
    <row r="22" spans="1:19" x14ac:dyDescent="0.35">
      <c r="A22" s="26" t="s">
        <v>4</v>
      </c>
      <c r="B22" s="27">
        <f>SUM(B19:B21)</f>
        <v>6688469.0812037699</v>
      </c>
      <c r="C22" s="27">
        <f t="shared" ref="C22:S22" si="9">SUM(C19:C21)</f>
        <v>14644286.474114822</v>
      </c>
      <c r="D22" s="27">
        <f t="shared" si="9"/>
        <v>-7955817.3929110533</v>
      </c>
      <c r="E22" s="27">
        <f t="shared" si="9"/>
        <v>6438130.2519322736</v>
      </c>
      <c r="F22" s="27">
        <f t="shared" si="9"/>
        <v>14051488.386289731</v>
      </c>
      <c r="G22" s="27">
        <f t="shared" si="9"/>
        <v>-7613358.134357457</v>
      </c>
      <c r="H22" s="27">
        <f t="shared" si="9"/>
        <v>6145636.7712604338</v>
      </c>
      <c r="I22" s="27">
        <f t="shared" si="9"/>
        <v>10603237.903922472</v>
      </c>
      <c r="J22" s="27">
        <f t="shared" si="9"/>
        <v>-4457601.1326620393</v>
      </c>
      <c r="K22" s="27">
        <f t="shared" si="9"/>
        <v>5724278.5664789937</v>
      </c>
      <c r="L22" s="27">
        <f t="shared" si="9"/>
        <v>8673088.6697983239</v>
      </c>
      <c r="M22" s="27">
        <f t="shared" si="9"/>
        <v>-2948810.1033193297</v>
      </c>
      <c r="N22" s="27">
        <f t="shared" si="9"/>
        <v>5297311.3456089925</v>
      </c>
      <c r="O22" s="27">
        <f t="shared" si="9"/>
        <v>7359742.2655300731</v>
      </c>
      <c r="P22" s="27">
        <f t="shared" si="9"/>
        <v>-2062430.9199210799</v>
      </c>
      <c r="Q22" s="27">
        <f t="shared" si="9"/>
        <v>30293826.016484462</v>
      </c>
      <c r="R22" s="27">
        <f t="shared" si="9"/>
        <v>55331843.699655421</v>
      </c>
      <c r="S22" s="27">
        <f t="shared" si="9"/>
        <v>-25038017.683170959</v>
      </c>
    </row>
  </sheetData>
  <mergeCells count="6">
    <mergeCell ref="Q17:S17"/>
    <mergeCell ref="B17:D17"/>
    <mergeCell ref="E17:G17"/>
    <mergeCell ref="H17:J17"/>
    <mergeCell ref="K17:M17"/>
    <mergeCell ref="N17:P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A5907537-7FA3-4E70-816E-3F406B468F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371BDC-32AD-4019-A66C-61156ECB78D7}"/>
</file>

<file path=customXml/itemProps3.xml><?xml version="1.0" encoding="utf-8"?>
<ds:datastoreItem xmlns:ds="http://schemas.openxmlformats.org/officeDocument/2006/customXml" ds:itemID="{13E6B330-CFFD-4642-B63A-473AAE8EBB94}">
  <ds:schemaRefs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c4ac414c-25a2-4ad1-8aac-59589dae9f3b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Revenue Requirements</vt:lpstr>
      <vt:lpstr>Rate Base</vt:lpstr>
      <vt:lpstr>PILs Impact</vt:lpstr>
      <vt:lpstr>Depreciation Impact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JT-1.1.8_2-Staff-282</dc:title>
  <dc:creator>Edlira Gjevori</dc:creator>
  <cp:lastModifiedBy>Edlira Gjevori</cp:lastModifiedBy>
  <dcterms:created xsi:type="dcterms:W3CDTF">2026-01-23T21:31:18Z</dcterms:created>
  <dcterms:modified xsi:type="dcterms:W3CDTF">2026-03-20T17:22:25Z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