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10" documentId="13_ncr:1_{6281A0F4-117D-4DE7-BD04-1AE033E0CF7D}" xr6:coauthVersionLast="47" xr6:coauthVersionMax="47" xr10:uidLastSave="{A3323604-D1E5-43D2-8E6E-7FF6F9F1E60D}"/>
  <bookViews>
    <workbookView xWindow="-110" yWindow="-110" windowWidth="19420" windowHeight="11620" xr2:uid="{1376DADE-2EE6-41D4-9EC8-C3AA7C03DE9C}"/>
  </bookViews>
  <sheets>
    <sheet name="Rate Base" sheetId="5" r:id="rId1"/>
    <sheet name="Monthly" sheetId="6" r:id="rId2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xlnm._FilterDatabase" localSheetId="1" hidden="1">Monthly!$A$1:$AO$450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localSheetId="0" hidden="1">255</definedName>
    <definedName name="_Order1" hidden="1">0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localSheetId="1" hidden="1">{#N/A,#N/A,FALSE,"Aging Summary";#N/A,#N/A,FALSE,"Ratio Analysis";#N/A,#N/A,FALSE,"Test 120 Day Accts";#N/A,#N/A,FALSE,"Tickmarks"}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 localSheetId="1" hidden="1">{#N/A,#N/A,FALSE,"Aging Summary";#N/A,#N/A,FALSE,"Ratio Analysis";#N/A,#N/A,FALSE,"Test 120 Day Accts";#N/A,#N/A,FALSE,"Tickmarks"}</definedName>
    <definedName name="A" localSheetId="0">#REF!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localSheetId="1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localSheetId="1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localSheetId="1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b">#REF!</definedName>
    <definedName name="abc" localSheetId="1" hidden="1">{#N/A,#N/A,FALSE,"Aging Summary";#N/A,#N/A,FALSE,"Ratio Analysis";#N/A,#N/A,FALSE,"Test 120 Day Accts";#N/A,#N/A,FALSE,"Tickmarks"}</definedName>
    <definedName name="abc" localSheetId="0" hidden="1">{#N/A,#N/A,FALSE,"CLAIMS";#N/A,#N/A,FALSE,"EXPENSE";#N/A,#N/A,FALSE,"CAPITAL"}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 localSheetId="1">INDIRECT([0]!ActualRange2010Input)</definedName>
    <definedName name="ActualRange2010" localSheetId="0">INDIRECT([0]!ActualRange2010Input)</definedName>
    <definedName name="ActualRange2010">INDIRECT([0]!ActualRange2010Input)</definedName>
    <definedName name="ActualRange2010Input">#REF!</definedName>
    <definedName name="ActualRange2011" localSheetId="1">INDIRECT([0]!ActualRange2011Input)</definedName>
    <definedName name="ActualRange2011" localSheetId="0">INDIRECT([0]!ActualRange2011Input)</definedName>
    <definedName name="ActualRange2011">INDIRECT([0]!ActualRange2011Input)</definedName>
    <definedName name="ActualRange2011Input">#REF!</definedName>
    <definedName name="actuals2014" localSheetId="1">ISA #REF!</definedName>
    <definedName name="actuals2014" localSheetId="0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localSheetId="1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ltName">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 localSheetId="1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 localSheetId="1">IF([0]!YEAR_SELECTED=2012,#REF!,IF([0]!YEAR_SELECTED=2013,#REF!,#REF!))</definedName>
    <definedName name="ASSET_AMOUNT_SELECTED_YEAR" localSheetId="0">IF(YEAR_SELECTED=2012,#REF!,IF(YEAR_SELECTED=2013,#REF!,#REF!))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 localSheetId="1">IF([0]!YEAR_SELECTED=2012,#REF!,IF([0]!YEAR_SELECTED=2013,#REF!,#REF!))</definedName>
    <definedName name="ASSETS_LIST_SELECTED_YEAR" localSheetId="0">IF(YEAR_SELECTED=2012,#REF!,IF(YEAR_SELECTED=2013,#REF!,#REF!))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SYear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localSheetId="1" hidden="1">{#N/A,#N/A,FALSE,"Aging Summary";#N/A,#N/A,FALSE,"Ratio Analysis";#N/A,#N/A,FALSE,"Test 120 Day Accts";#N/A,#N/A,FALSE,"Tickmarks"}</definedName>
    <definedName name="azad" localSheetId="0" hidden="1">{#N/A,#N/A,FALSE,"Aging Summary";#N/A,#N/A,FALSE,"Ratio Analysis";#N/A,#N/A,FALSE,"Test 120 Day Accts";#N/A,#N/A,FALSE,"Tickmarks"}</definedName>
    <definedName name="azad" hidden="1">{#N/A,#N/A,FALSE,"Aging Summary";#N/A,#N/A,FALSE,"Ratio Analysis";#N/A,#N/A,FALSE,"Test 120 Day Accts";#N/A,#N/A,FALSE,"Tickmarks"}</definedName>
    <definedName name="b" localSheetId="0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localSheetId="0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CustomFunction">#REF!</definedName>
    <definedName name="BE">#REF!</definedName>
    <definedName name="BEB">#REF!</definedName>
    <definedName name="Benefit">#REF!</definedName>
    <definedName name="Benefits_Rate">#REF!</definedName>
    <definedName name="BEOM">#REF!</definedName>
    <definedName name="BEOMB">#REF!</definedName>
    <definedName name="BGRisk">#REF!</definedName>
    <definedName name="BI_LDCLIST" localSheetId="1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 localSheetId="1">#REF!</definedName>
    <definedName name="Bridge_Year">#REF!</definedName>
    <definedName name="BridgeYear" localSheetId="1">#REF!</definedName>
    <definedName name="BridgeYear">#REF!</definedName>
    <definedName name="BRisk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 localSheetId="1">IF([0]!Entity_OptButtonStatus=1,IF([0]!FS_OptButtonStatus=1,[0]!THC_CONSOL_BS,[0]!THC_CONSOL_BS_RESTATED),IF([0]!Entity_OptButtonStatus=2,IF([0]!FS_OptButtonStatus=1,[0]!THESL_BS,[0]!THESL_BS_RESTATED),IF([0]!Entity_OptButtonStatus=3,IF([0]!FS_OptButtonStatus=1,[0]!THC_BS,[0]!THC_BS_RESTATED),IF([0]!Entity_OptButtonStatus=4,IF([0]!FS_OptButtonStatus=1,[0]!THESI_BS,[0]!THESI_BS_RESTATED),IF([0]!Entity_OptButtonStatus=5,IF([0]!FS_OptButtonStatus=1,[0]!THSTL_BS,[0]!THSTL_BS_RESTATED),IF([0]!Entity_OptButtonStatus=6,IF([0]!FS_OptButtonStatus=1,[0]!THTI_BS,[0]!THTI_BS_RESTATED),IF([0]!Entity_OptButtonStatus=7,IF([0]!FS_OptButtonStatus=1,[0]!_14CO_BS,[0]!_14CO_BS_RESTATED))))))))</definedName>
    <definedName name="BS_REPORT" localSheetId="0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 localSheetId="1">INDIRECT([0]!BudgetRange2010Input)</definedName>
    <definedName name="BudgetRange2010" localSheetId="0">INDIRECT([0]!BudgetRange2010Input)</definedName>
    <definedName name="BudgetRange2010">INDIRECT([0]!BudgetRange2010Input)</definedName>
    <definedName name="BudgetRange2010Input">#REF!</definedName>
    <definedName name="BudgetRange2011" localSheetId="1">INDIRECT([0]!BudgetRange2011Input)</definedName>
    <definedName name="BudgetRange2011" localSheetId="0">INDIRECT([0]!BudgetRange2011Input)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 localSheetId="1">IF([0]!Entity_OptButtonStatus=1,IF([0]!FS_OptButtonStatus=1,[0]!THC_CONSOL_CF,[0]!THC_CONSOL_CF_RESTATED),IF([0]!Entity_OptButtonStatus=2,IF([0]!FS_OptButtonStatus=1,[0]!THESL_CF,[0]!THESL_CF_RESTATED),IF([0]!Entity_OptButtonStatus=3,IF([0]!FS_OptButtonStatus=1,[0]!THC_CF,[0]!THC_CF_RESTATED),IF([0]!Entity_OptButtonStatus=4,IF([0]!FS_OptButtonStatus=1,[0]!THESI_CF,[0]!THESI_CF_RESTATED),IF([0]!Entity_OptButtonStatus=5,IF([0]!FS_OptButtonStatus=1,[0]!THSTL_CF,[0]!THSTL_CF_RESTATED),IF([0]!Entity_OptButtonStatus=6,IF([0]!FS_OptButtonStatus=1,[0]!THTI_CF,[0]!THTI_CF_RESTATED),IF([0]!Entity_OptButtonStatus=7,IF([0]!FS_OptButtonStatus=1,[0]!_14CO_CF,[0]!_14CO_CF_RESTATED))))))))</definedName>
    <definedName name="CF_REPORT" localSheetId="0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 localSheetId="1">IF([0]!Entity_OptButtonStatus=1,#REF!,#REF!)</definedName>
    <definedName name="Chart_NI_DataSeries" localSheetId="0">IF(Entity_OptButtonStatus=1,#REF!,#REF!)</definedName>
    <definedName name="Chart_NI_DataSeries">IF(Entity_OptButtonStatus=1,#REF!,#REF!)</definedName>
    <definedName name="Chart_NI_Legend" localSheetId="1">IF([0]!Entity_OptButtonStatus=1,#REF!,#REF!)</definedName>
    <definedName name="Chart_NI_Legend" localSheetId="0">IF(Entity_OptButtonStatus=1,#REF!,#REF!)</definedName>
    <definedName name="Chart_NI_Legend">IF(Entity_OptButtonStatus=1,#REF!,#REF!)</definedName>
    <definedName name="Chart_NI_Xaxis" localSheetId="1">IF([0]!Entity_OptButtonStatus=1,#REF!,#REF!)</definedName>
    <definedName name="Chart_NI_Xaxis" localSheetId="0">IF(Entity_OptButtonStatus=1,#REF!,#REF!)</definedName>
    <definedName name="Chart_NI_Xaxis">IF(Entity_OptButtonStatus=1,#REF!,#REF!)</definedName>
    <definedName name="Chart_OpEx_Data_Series" localSheetId="1">IF([0]!Entity_OptButtonStatus=1,#REF!,#REF!)</definedName>
    <definedName name="Chart_OpEx_Data_Series" localSheetId="0">IF(Entity_OptButtonStatus=1,#REF!,#REF!)</definedName>
    <definedName name="Chart_OpEx_Data_Series">IF(Entity_OptButtonStatus=1,#REF!,#REF!)</definedName>
    <definedName name="Chart_OpEx_Legend" localSheetId="1">IF([0]!Entity_OptButtonStatus=1,#REF!,#REF!)</definedName>
    <definedName name="Chart_OpEx_Legend" localSheetId="0">IF(Entity_OptButtonStatus=1,#REF!,#REF!)</definedName>
    <definedName name="Chart_OpEx_Legend">IF(Entity_OptButtonStatus=1,#REF!,#REF!)</definedName>
    <definedName name="Chart_OpEx_Xaxis" localSheetId="1">IF([0]!Entity_OptButtonStatus=1,#REF!,#REF!)</definedName>
    <definedName name="Chart_OpEx_Xaxis" localSheetId="0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Month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Fields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 localSheetId="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"120626"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 localSheetId="1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 localSheetId="0">"SEP 2015"</definedName>
    <definedName name="Date">#REF!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 localSheetId="0">#N/A</definedName>
    <definedName name="Dates">#REF!</definedName>
    <definedName name="Days" localSheetId="1">{0,1,2,3,4,5,6}</definedName>
    <definedName name="Days" localSheetId="0">{0,1,2,3,4,5,6}</definedName>
    <definedName name="Days">{0,1,2,3,4,5,6}</definedName>
    <definedName name="DaysInPreviousYear">#REF!</definedName>
    <definedName name="DaysInYear">#REF!</definedName>
    <definedName name="db">#REF!</definedName>
    <definedName name="dc" localSheetId="0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>#REF!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 localSheetId="1" hidden="1">{#N/A,#N/A,FALSE,"Aging Summary";#N/A,#N/A,FALSE,"Ratio Analysis";#N/A,#N/A,FALSE,"Test 120 Day Accts";#N/A,#N/A,FALSE,"Tickmarks"}</definedName>
    <definedName name="DD" localSheetId="0">"07"</definedName>
    <definedName name="DD">"26"</definedName>
    <definedName name="ddd" localSheetId="1" hidden="1">{#N/A,#N/A,FALSE,"Aging Summary";#N/A,#N/A,FALSE,"Ratio Analysis";#N/A,#N/A,FALSE,"Test 120 Day Accts";#N/A,#N/A,FALSE,"Tickmarks"}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 hidden="1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"QSYSPRT2"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localSheetId="1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1">(((1+[0]!Real_Return)^Probable_Life)-(1+[0]!Real_Return)^#REF!)</definedName>
    <definedName name="ELF" localSheetId="0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d">#REF!</definedName>
    <definedName name="Energization.Rate">#REF!,#REF!,#REF!,#REF!,#REF!,#REF!,#REF!,#REF!,#REF!,#REF!</definedName>
    <definedName name="Entity_OptButtonStatus">#REF!</definedName>
    <definedName name="EPAGE">"2"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localSheetId="0" hidden="1">{#N/A,#N/A,FALSE,"Aging Summary";#N/A,#N/A,FALSE,"Ratio Analysis";#N/A,#N/A,FALSE,"Test 120 Day Accts";#N/A,#N/A,FALSE,"Tickmarks"}</definedName>
    <definedName name="fg">#REF!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TimeRunReport">0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 localSheetId="1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>#REF!</definedName>
    <definedName name="G1LD">#REF!</definedName>
    <definedName name="GA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Benefit">#REF!</definedName>
    <definedName name="GCFC">#REF!</definedName>
    <definedName name="GENERAL">#REF!</definedName>
    <definedName name="GENERAL_1">#REF!</definedName>
    <definedName name="GFHDF" hidden="1">#REF!</definedName>
    <definedName name="gg" localSheetId="0">{"'2003 05 15'!$W$11:$AI$18","'2003 05 15'!$A$1:$V$30"}</definedName>
    <definedName name="gg">#REF!</definedName>
    <definedName name="GGG">#REF!</definedName>
    <definedName name="gggggg">#REF!</definedName>
    <definedName name="ggggggg" localSheetId="1" hidden="1">{#N/A,#N/A,FALSE,"Aging Summary";#N/A,#N/A,FALSE,"Ratio Analysis";#N/A,#N/A,FALSE,"Test 120 Day Accts";#N/A,#N/A,FALSE,"Tickmarks"}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InvCost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isk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llo">#REF!</definedName>
    <definedName name="Here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1" hidden="1">{#N/A,#N/A,FALSE,"Aging Summary";#N/A,#N/A,FALSE,"Ratio Analysis";#N/A,#N/A,FALSE,"Test 120 Day Accts";#N/A,#N/A,FALSE,"Tickmarks"}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">"15"</definedName>
    <definedName name="hhhhhhhhh">#REF!</definedName>
    <definedName name="HighVoltageTrans">#REF!</definedName>
    <definedName name="histdate" localSheetId="1">#REF!</definedName>
    <definedName name="histdate">#REF!</definedName>
    <definedName name="HISTORIC.COST">#REF!</definedName>
    <definedName name="hjgkgkh">#REF!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B">#REF!</definedName>
    <definedName name="HUBS">#REF!</definedName>
    <definedName name="hubs10">#REF!</definedName>
    <definedName name="Huh?" hidden="1">{"'2003 05 15'!$W$11:$AI$18","'2003 05 15'!$A$1:$V$30"}</definedName>
    <definedName name="Huh?_BIT" hidden="1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nvCost">#REF!</definedName>
    <definedName name="InvName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localSheetId="0" hidden="1">"c89"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localSheetId="0" hidden="1">"c3460"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0" hidden="1">42443.5659490741</definedName>
    <definedName name="IQ_NAMES_REVISION_DATE_" hidden="1">40161.860162037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localSheetId="0" hidden="1">"c800"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localSheetId="0" hidden="1">39545.3291782407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localSheetId="0" hidden="1">"c1166"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localSheetId="0" hidden="1">"c2203"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 localSheetId="1">IF([0]!Entity_OptButtonStatus=1,IF([0]!FS_OptButtonStatus=1,[0]!THC_CONSOL_IS,[0]!THC_CONSOL_IS_RESTATED),IF([0]!Entity_OptButtonStatus=2,IF([0]!FS_OptButtonStatus=1,[0]!THESL_IS,[0]!THESL_IS_RESTATED),IF([0]!Entity_OptButtonStatus=3,IF([0]!FS_OptButtonStatus=1,[0]!THC_IS,[0]!THC_IS_RESTATED),IF([0]!Entity_OptButtonStatus=4,IF([0]!FS_OptButtonStatus=1,[0]!THESI_IS,[0]!THESI_IS_RESTATED),IF([0]!Entity_OptButtonStatus=5,IF([0]!FS_OptButtonStatus=1,[0]!THSTL_IS,[0]!THSTL_IS_RESTATED),IF([0]!Entity_OptButtonStatus=6,IF([0]!FS_OptButtonStatus=1,[0]!THTI_IS,[0]!THTI_IS_RESTATED),IF([0]!Entity_OptButtonStatus=7,IF([0]!FS_OptButtonStatus=1,[0]!_14CO_IS,[0]!_14CO_IS_RESTATED))))))))</definedName>
    <definedName name="IS_REPORT" localSheetId="0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localSheetId="1" hidden="1">{#N/A,#N/A,FALSE,"Aging Summary";#N/A,#N/A,FALSE,"Ratio Analysis";#N/A,#N/A,FALSE,"Test 120 Day Accts";#N/A,#N/A,FALSE,"Tickmarks"}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"QPADEV002T"</definedName>
    <definedName name="JBNMB">"184448"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localSheetId="1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1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localSheetId="1" hidden="1">{#N/A,#N/A,FALSE,"Aging Summary";#N/A,#N/A,FALSE,"Ratio Analysis";#N/A,#N/A,FALSE,"Test 120 Day Accts";#N/A,#N/A,FALSE,"Tickmarks"}</definedName>
    <definedName name="jjj" localSheetId="0">#REF!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localSheetId="1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localSheetId="1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 localSheetId="1">#REF!</definedName>
    <definedName name="Last_Rebasing_Year">#REF!</definedName>
    <definedName name="LastSheet" localSheetId="0" hidden="1">"Total Bill Impacts_All Customer"</definedName>
    <definedName name="LastSheet" hidden="1">"Fixed Asset Amort and  UCC 2"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 localSheetId="1">#REF!</definedName>
    <definedName name="LDC_LIST">#REF!</definedName>
    <definedName name="LDCkWh">#REF!</definedName>
    <definedName name="LDCkWh2">#REF!</definedName>
    <definedName name="LDCkWh3">#REF!</definedName>
    <definedName name="LDCLIST" localSheetId="1">#REF!</definedName>
    <definedName name="LDCList">OFFSET(#REF!,0,0,COUNTA(#REF!),1)</definedName>
    <definedName name="LDCLoads">#REF!</definedName>
    <definedName name="LDCNAME1">#REF!</definedName>
    <definedName name="LDCNAMES" localSheetId="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 localSheetId="0">#REF!,#REF!,#REF!,#REF!,#REF!,#REF!,#REF!,#REF!,#REF!,#REF!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 localSheetId="1">IF([0]!LoanPaybackStart&lt;TODAY(),TRUE,FALSE)</definedName>
    <definedName name="LoanStartLToday" localSheetId="0">IF(LoanPaybackStart&lt;TODAY(),TRUE,FALSE)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1">#REF!</definedName>
    <definedName name="LossFactors">#REF!</definedName>
    <definedName name="LU">#REF!</definedName>
    <definedName name="LYN">#REF!</definedName>
    <definedName name="m" localSheetId="1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"49"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 localSheetId="1" hidden="1">{#N/A,#N/A,FALSE,"Aging Summary";#N/A,#N/A,FALSE,"Ratio Analysis";#N/A,#N/A,FALSE,"Test 120 Day Accts";#N/A,#N/A,FALSE,"Tickmarks"}</definedName>
    <definedName name="MMM" localSheetId="0">"MAR"</definedName>
    <definedName name="MMM">"SEP"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 localSheetId="1" hidden="1">{#N/A,#N/A,FALSE,"Aging Summary";#N/A,#N/A,FALSE,"Ratio Analysis";#N/A,#N/A,FALSE,"Test 120 Day Accts";#N/A,#N/A,FALSE,"Tickmarks"}</definedName>
    <definedName name="n" localSheetId="0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 localSheetId="1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localSheetId="0" hidden="1">{#N/A,#N/A,FALSE,"New Depr Sch-150% DB";#N/A,#N/A,FALSE,"Cash Flows RLP";#N/A,#N/A,FALSE,"IRR";#N/A,#N/A,FALSE,"Proforma IS";#N/A,#N/A,FALSE,"Assumptions"}</definedName>
    <definedName name="o">#REF!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alse">INDEX(#REF!, MATCH("false",#REF!, 0))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k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localSheetId="1" hidden="1">{#N/A,#N/A,FALSE,"Aging Summary";#N/A,#N/A,FALSE,"Ratio Analysis";#N/A,#N/A,FALSE,"Test 120 Day Accts";#N/A,#N/A,FALSE,"Tickmarks"}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true">INDEX(#REF!, MATCH("true",#REF!, 0))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localSheetId="1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"9/26/2012"</definedName>
    <definedName name="PCDAY">"26"</definedName>
    <definedName name="PCDT2">"20120926"</definedName>
    <definedName name="PCMON">"09"</definedName>
    <definedName name="PCTIM">"12:08:21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 localSheetId="0">"PERIOD  JAN 2015"</definedName>
    <definedName name="Period">#REF!</definedName>
    <definedName name="PERIOD_CUTOFF">#REF!</definedName>
    <definedName name="PFD_COL">#REF!</definedName>
    <definedName name="PG" localSheetId="1">(1+[0]!Real_Return)^Probable_Life-1</definedName>
    <definedName name="PG" localSheetId="0">(1+[0]!Real_Return)^Probable_Life-1</definedName>
    <definedName name="PG">(1+Real_Return)^Probable_Life-1</definedName>
    <definedName name="PGM">"GL150"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localSheetId="1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1">Monthly!$A$1:$AO$1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 localSheetId="1">IF([0]!YEAR_SELECTED=2012,#REF!,IF([0]!YEAR_SELECTED=2013,#REF!,#REF!))</definedName>
    <definedName name="PROJECTS_LIST_SELECTED_YEAR" localSheetId="0">IF(YEAR_SELECTED=2012,#REF!,IF(YEAR_SELECTED=2013,#REF!,#REF!))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1">#REF!</definedName>
    <definedName name="Rate_Class">#REF!</definedName>
    <definedName name="RATE_CLASSES" localSheetId="1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 localSheetId="1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 localSheetId="1">INDIRECT([0]!RCRange2010Input)</definedName>
    <definedName name="RCRange2010" localSheetId="0">INDIRECT([0]!RCRange2010Input)</definedName>
    <definedName name="RCRange2010">INDIRECT([0]!RCRange2010Input)</definedName>
    <definedName name="RCRange2010Input">#REF!</definedName>
    <definedName name="RCRange2011" localSheetId="1">INDIRECT([0]!RCRange2011Input)</definedName>
    <definedName name="RCRange2011" localSheetId="0">INDIRECT([0]!RCRange2011Input)</definedName>
    <definedName name="RCRange2011">INDIRECT([0]!RCRange2011Input)</definedName>
    <definedName name="RCRange2011Input">#REF!</definedName>
    <definedName name="rDeptCode">#REF!</definedName>
    <definedName name="rDeptYrly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 localSheetId="1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 localSheetId="1">#REF!</definedName>
    <definedName name="RenameBridge">#REF!</definedName>
    <definedName name="RenameRebase" localSheetId="1">#REF!</definedName>
    <definedName name="RenameRebase">#REF!</definedName>
    <definedName name="RenameTest" localSheetId="1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ersing">#REF!</definedName>
    <definedName name="Revised_PV_Rates">#REF!</definedName>
    <definedName name="RevWHAG30">#REF!</definedName>
    <definedName name="RevWHCC30">#REF!</definedName>
    <definedName name="rewrewr" hidden="1">#REF!</definedName>
    <definedName name="rFunc">#REF!</definedName>
    <definedName name="rgdyhtdjuh">#REF!</definedName>
    <definedName name="rGroup">#REF!</definedName>
    <definedName name="rGroupCode">#REF!</definedName>
    <definedName name="RIA_ADJ">#REF!</definedName>
    <definedName name="RID">#REF!</definedName>
    <definedName name="rIndex">#REF!</definedName>
    <definedName name="RIP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 localSheetId="1">#REF!</definedName>
    <definedName name="RMpilsVer">#REF!</definedName>
    <definedName name="RMversion" localSheetId="1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UTGroup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localSheetId="1" hidden="1">{#N/A,#N/A,FALSE,"Aging Summary";#N/A,#N/A,FALSE,"Ratio Analysis";#N/A,#N/A,FALSE,"Test 120 Day Accts";#N/A,#N/A,FALSE,"Tickmarks"}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>#REF!</definedName>
    <definedName name="rSCS">#REF!</definedName>
    <definedName name="rSMS">#REF!</definedName>
    <definedName name="RSVA_PPVA">#REF!</definedName>
    <definedName name="rte">#REF!</definedName>
    <definedName name="rtet">#REF!</definedName>
    <definedName name="rtyr" localSheetId="1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UL_RANGE">#REF!</definedName>
    <definedName name="rYrlyGroup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ale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localSheetId="0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1">(1-[0]!Service_Life)*(Probable_Life-#REF!)/Probable_Life+[0]!Service_Life</definedName>
    <definedName name="Service_Factor" localSheetId="0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"9/26/2012"</definedName>
    <definedName name="SPDAY">"26"</definedName>
    <definedName name="SPDT2">"20120926"</definedName>
    <definedName name="splist">#REF!</definedName>
    <definedName name="Split_kWh_First___Balance_040212b_Summary_Query">#REF!</definedName>
    <definedName name="SPMON">"09"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"QSYSPRT2"</definedName>
    <definedName name="SPNMB">"2"</definedName>
    <definedName name="SPTIM">"12:06:26"</definedName>
    <definedName name="SPTM2">"120821"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"04"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 localSheetId="0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ear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complishment">#REF!</definedName>
    <definedName name="Tactical_Teams_Listing">OFFSET(#REF!,0,0,COUNTA(#REF!)-1,1)</definedName>
    <definedName name="Target">#REF!</definedName>
    <definedName name="TargetRange2010" localSheetId="1">INDIRECT([0]!TargetRange2010Input)</definedName>
    <definedName name="TargetRange2010" localSheetId="0">INDIRECT([0]!TargetRange2010Input)</definedName>
    <definedName name="TargetRange2010">INDIRECT([0]!TargetRange2010Input)</definedName>
    <definedName name="TargetRange2010Input">#REF!</definedName>
    <definedName name="TargetRange2011" localSheetId="1">INDIRECT([0]!TargetRange2011Input)</definedName>
    <definedName name="TargetRange2011" localSheetId="0">INDIRECT([0]!TargetRange2011Input)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Commitments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localSheetId="0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">#REF!</definedName>
    <definedName name="Test_Year" localSheetId="1">#REF!</definedName>
    <definedName name="Test_Year">#REF!</definedName>
    <definedName name="TEST0">#REF!</definedName>
    <definedName name="test1">#REF!</definedName>
    <definedName name="test2" localSheetId="0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1">#REF!</definedName>
    <definedName name="TestYear">#REF!</definedName>
    <definedName name="TestYr" localSheetId="1">#REF!</definedName>
    <definedName name="TestYr">#REF!</definedName>
    <definedName name="tForecast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"WORK ORDER MTD AMOUNTS FOR SEP 2012 -
G/L ACCOUNT 4082  Retail Services Reve"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 localSheetId="0">#REF!,#REF!,#REF!,#REF!,#REF!,#REF!,#REF!,#REF!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"2"</definedName>
    <definedName name="TPATH">"C:\Documents and Settings\All Users\Application Data\Symtrax\Compleo Suite 4\Temp\9ee12985-ed8d-4475-a6ab-533b6249471f"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1" hidden="1">{#N/A,#N/A,FALSE,"Aging Summary";#N/A,#N/A,FALSE,"Ratio Analysis";#N/A,#N/A,FALSE,"Test 120 Day Accts";#N/A,#N/A,FALSE,"Tickmarks"}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 localSheetId="1">#REF!</definedName>
    <definedName name="Units">#REF!</definedName>
    <definedName name="Units1" localSheetId="1">#REF!</definedName>
    <definedName name="Units1">#REF!</definedName>
    <definedName name="Units2" localSheetId="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"GL150"</definedName>
    <definedName name="Usefull_Life">#REF!</definedName>
    <definedName name="UsefulLife">#REF!</definedName>
    <definedName name="USNAM">"OSELIVANOV"</definedName>
    <definedName name="USOA">#REF!</definedName>
    <definedName name="USoATB">#REF!</definedName>
    <definedName name="usofa">#REF!</definedName>
    <definedName name="Utility" localSheetId="1">#REF!</definedName>
    <definedName name="Utility">#REF!</definedName>
    <definedName name="UtilityInfo">#REF!</definedName>
    <definedName name="Utilization">#REF!</definedName>
    <definedName name="utitliy1" localSheetId="1">#REF!</definedName>
    <definedName name="utitliy1">#REF!</definedName>
    <definedName name="uu" localSheetId="1" hidden="1">{#N/A,#N/A,FALSE,"Aging Summary";#N/A,#N/A,FALSE,"Ratio Analysis";#N/A,#N/A,FALSE,"Test 120 Day Accts";#N/A,#N/A,FALSE,"Tickmarks"}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v">#REF!</definedName>
    <definedName name="v" localSheetId="1" hidden="1">{#N/A,#N/A,FALSE,"Aging Summary";#N/A,#N/A,FALSE,"Ratio Analysis";#N/A,#N/A,FALSE,"Test 120 Day Accts";#N/A,#N/A,FALSE,"Tickmarks"}</definedName>
    <definedName name="v" localSheetId="0">#REF!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CFunction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localSheetId="1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ustomFunctionEnd">#REF!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localSheetId="1" hidden="1">{#N/A,#N/A,FALSE,"Aging Summary";#N/A,#N/A,FALSE,"Ratio Analysis";#N/A,#N/A,FALSE,"Test 120 Day Accts";#N/A,#N/A,FALSE,"Tickmarks"}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 localSheetId="1">{"Monday","Tuesday","Wednesday","Thursday","Friday","Saturday","Sunday"}</definedName>
    <definedName name="Weekdays" localSheetId="0">{"Monday","Tuesday","Wednesday","Thursday","Friday","Saturday","Sunday"}</definedName>
    <definedName name="Weekdays">{"Monday","Tuesday","Wednesday","Thursday","Friday","Saturday","Sunday"}</definedName>
    <definedName name="Weekly">#REF!</definedName>
    <definedName name="WeekStartValue" localSheetId="1">IF(WeekStart="Monday",2,1)</definedName>
    <definedName name="WeekStartValue" localSheetId="0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Nom">INDEX(#REF!, MATCH("ForecastColumnHeaders",#REF!, 0))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localSheetId="1" hidden="1">{#N/A,#N/A,FALSE,"Aging Summary";#N/A,#N/A,FALSE,"Ratio Analysis";#N/A,#N/A,FALSE,"Test 120 Day Accts";#N/A,#N/A,FALSE,"Tickmarks"}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localSheetId="1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41" i="6" l="1"/>
  <c r="AD424" i="6" l="1"/>
  <c r="AD423" i="6"/>
  <c r="AF421" i="6"/>
  <c r="AD421" i="6"/>
  <c r="AE421" i="6"/>
  <c r="AD419" i="6"/>
  <c r="AD418" i="6"/>
  <c r="AE418" i="6"/>
  <c r="AG415" i="6"/>
  <c r="AF415" i="6"/>
  <c r="AD415" i="6"/>
  <c r="AE415" i="6"/>
  <c r="AD414" i="6"/>
  <c r="AD412" i="6"/>
  <c r="AG412" i="6"/>
  <c r="AE412" i="6"/>
  <c r="AD410" i="6"/>
  <c r="AG409" i="6"/>
  <c r="AD409" i="6"/>
  <c r="AE409" i="6"/>
  <c r="AF408" i="6"/>
  <c r="AD408" i="6"/>
  <c r="AD406" i="6"/>
  <c r="AE406" i="6"/>
  <c r="AD391" i="6"/>
  <c r="AE391" i="6"/>
  <c r="AD390" i="6"/>
  <c r="AE389" i="6"/>
  <c r="AD389" i="6"/>
  <c r="AF389" i="6"/>
  <c r="AD388" i="6"/>
  <c r="AE388" i="6"/>
  <c r="AE386" i="6"/>
  <c r="AD386" i="6"/>
  <c r="AD385" i="6"/>
  <c r="AE385" i="6"/>
  <c r="AF383" i="6"/>
  <c r="AD383" i="6"/>
  <c r="AD382" i="6"/>
  <c r="AD381" i="6"/>
  <c r="AF380" i="6"/>
  <c r="AE380" i="6"/>
  <c r="AD380" i="6"/>
  <c r="AD376" i="6"/>
  <c r="AE376" i="6"/>
  <c r="AD375" i="6"/>
  <c r="AF375" i="6"/>
  <c r="AE375" i="6"/>
  <c r="AD373" i="6"/>
  <c r="AH373" i="6"/>
  <c r="AG373" i="6"/>
  <c r="AD372" i="6"/>
  <c r="AE372" i="6"/>
  <c r="AD370" i="6"/>
  <c r="AF370" i="6"/>
  <c r="AD369" i="6"/>
  <c r="AE369" i="6"/>
  <c r="AD367" i="6"/>
  <c r="AG367" i="6"/>
  <c r="AD366" i="6"/>
  <c r="AD355" i="6"/>
  <c r="AD354" i="6"/>
  <c r="AH353" i="6"/>
  <c r="AD352" i="6"/>
  <c r="AE352" i="6"/>
  <c r="AD351" i="6"/>
  <c r="AE350" i="6"/>
  <c r="AD350" i="6"/>
  <c r="AD349" i="6"/>
  <c r="AD348" i="6"/>
  <c r="AD347" i="6"/>
  <c r="AE347" i="6"/>
  <c r="AD346" i="6"/>
  <c r="AD345" i="6"/>
  <c r="AE344" i="6"/>
  <c r="AD344" i="6"/>
  <c r="AD343" i="6"/>
  <c r="AD342" i="6"/>
  <c r="AE341" i="6"/>
  <c r="AD341" i="6"/>
  <c r="AD340" i="6"/>
  <c r="AD339" i="6"/>
  <c r="AE338" i="6"/>
  <c r="AD338" i="6"/>
  <c r="AD337" i="6"/>
  <c r="AD336" i="6"/>
  <c r="AD335" i="6"/>
  <c r="AD334" i="6"/>
  <c r="AD333" i="6"/>
  <c r="AD332" i="6"/>
  <c r="AD323" i="6"/>
  <c r="AD322" i="6"/>
  <c r="AE322" i="6"/>
  <c r="AD321" i="6"/>
  <c r="AD320" i="6"/>
  <c r="AE319" i="6"/>
  <c r="AD319" i="6"/>
  <c r="AD318" i="6"/>
  <c r="AD317" i="6"/>
  <c r="AE316" i="6"/>
  <c r="AD316" i="6"/>
  <c r="AD315" i="6"/>
  <c r="AD314" i="6"/>
  <c r="AD313" i="6"/>
  <c r="AE313" i="6"/>
  <c r="AE312" i="6"/>
  <c r="AD312" i="6"/>
  <c r="AD311" i="6"/>
  <c r="AD310" i="6"/>
  <c r="AE310" i="6"/>
  <c r="AD309" i="6"/>
  <c r="AD308" i="6"/>
  <c r="AE307" i="6"/>
  <c r="AD307" i="6"/>
  <c r="AD306" i="6"/>
  <c r="AD305" i="6"/>
  <c r="AD304" i="6"/>
  <c r="AD303" i="6"/>
  <c r="AE303" i="6"/>
  <c r="AD302" i="6"/>
  <c r="AD301" i="6"/>
  <c r="AD300" i="6"/>
  <c r="AE300" i="6"/>
  <c r="AD299" i="6"/>
  <c r="Q324" i="6"/>
  <c r="AE287" i="6"/>
  <c r="AD287" i="6"/>
  <c r="AF287" i="6"/>
  <c r="AD286" i="6"/>
  <c r="AF284" i="6"/>
  <c r="AE284" i="6"/>
  <c r="AD284" i="6"/>
  <c r="AD283" i="6"/>
  <c r="AD281" i="6"/>
  <c r="AF281" i="6"/>
  <c r="AD280" i="6"/>
  <c r="AF278" i="6"/>
  <c r="AE278" i="6"/>
  <c r="AD278" i="6"/>
  <c r="AD277" i="6"/>
  <c r="AF275" i="6"/>
  <c r="AE275" i="6"/>
  <c r="AD275" i="6"/>
  <c r="AD274" i="6"/>
  <c r="AE272" i="6"/>
  <c r="AD271" i="6"/>
  <c r="AE270" i="6"/>
  <c r="AD270" i="6"/>
  <c r="AD269" i="6"/>
  <c r="AE269" i="6"/>
  <c r="AD268" i="6"/>
  <c r="AE267" i="6"/>
  <c r="AD267" i="6"/>
  <c r="AD266" i="6"/>
  <c r="AE266" i="6"/>
  <c r="AE265" i="6"/>
  <c r="AD265" i="6"/>
  <c r="AD264" i="6"/>
  <c r="AE263" i="6"/>
  <c r="AD263" i="6"/>
  <c r="AD253" i="6"/>
  <c r="AD252" i="6"/>
  <c r="AD251" i="6"/>
  <c r="AD249" i="6"/>
  <c r="AD248" i="6"/>
  <c r="AD246" i="6"/>
  <c r="AD245" i="6"/>
  <c r="AD244" i="6"/>
  <c r="AD243" i="6"/>
  <c r="AD242" i="6"/>
  <c r="AD241" i="6"/>
  <c r="AD240" i="6"/>
  <c r="AD239" i="6"/>
  <c r="AD238" i="6"/>
  <c r="AD236" i="6"/>
  <c r="AD235" i="6"/>
  <c r="AD234" i="6"/>
  <c r="AD233" i="6"/>
  <c r="AD232" i="6"/>
  <c r="AD231" i="6"/>
  <c r="AD230" i="6"/>
  <c r="AE229" i="6"/>
  <c r="AD229" i="6"/>
  <c r="AD218" i="6"/>
  <c r="AF218" i="6"/>
  <c r="AE218" i="6"/>
  <c r="AD217" i="6"/>
  <c r="AE217" i="6"/>
  <c r="AE216" i="6"/>
  <c r="AD216" i="6"/>
  <c r="AD215" i="6"/>
  <c r="AD214" i="6"/>
  <c r="AD212" i="6"/>
  <c r="AE211" i="6"/>
  <c r="AD211" i="6"/>
  <c r="AD210" i="6"/>
  <c r="AE208" i="6"/>
  <c r="AD208" i="6"/>
  <c r="AE207" i="6"/>
  <c r="AD207" i="6"/>
  <c r="AD206" i="6"/>
  <c r="AE205" i="6"/>
  <c r="AD205" i="6"/>
  <c r="AD204" i="6"/>
  <c r="AD203" i="6"/>
  <c r="AE203" i="6"/>
  <c r="AD202" i="6"/>
  <c r="AE201" i="6"/>
  <c r="AD201" i="6"/>
  <c r="AD200" i="6"/>
  <c r="AE199" i="6"/>
  <c r="AD199" i="6"/>
  <c r="AD198" i="6"/>
  <c r="AD197" i="6"/>
  <c r="AD196" i="6"/>
  <c r="AE195" i="6"/>
  <c r="AD195" i="6"/>
  <c r="D219" i="6"/>
  <c r="AD183" i="6"/>
  <c r="AD182" i="6"/>
  <c r="AD181" i="6"/>
  <c r="AD180" i="6"/>
  <c r="AE180" i="6"/>
  <c r="AD179" i="6"/>
  <c r="AD178" i="6"/>
  <c r="AE178" i="6"/>
  <c r="AD176" i="6"/>
  <c r="AE176" i="6"/>
  <c r="AD175" i="6"/>
  <c r="AD173" i="6"/>
  <c r="AF173" i="6"/>
  <c r="AD172" i="6"/>
  <c r="AF170" i="6"/>
  <c r="AD170" i="6"/>
  <c r="AE170" i="6"/>
  <c r="AD169" i="6"/>
  <c r="AD167" i="6"/>
  <c r="AE167" i="6"/>
  <c r="AE166" i="6"/>
  <c r="AD166" i="6"/>
  <c r="AD164" i="6"/>
  <c r="AD163" i="6"/>
  <c r="AE160" i="6"/>
  <c r="AD160" i="6"/>
  <c r="AD158" i="6"/>
  <c r="AE157" i="6"/>
  <c r="AD157" i="6"/>
  <c r="AD147" i="6"/>
  <c r="AE147" i="6"/>
  <c r="AF146" i="6"/>
  <c r="AE146" i="6"/>
  <c r="AD146" i="6"/>
  <c r="AE145" i="6"/>
  <c r="AD145" i="6"/>
  <c r="AG145" i="6"/>
  <c r="AF145" i="6"/>
  <c r="AD144" i="6"/>
  <c r="AD143" i="6"/>
  <c r="AD142" i="6"/>
  <c r="AD141" i="6"/>
  <c r="AE140" i="6"/>
  <c r="AF140" i="6"/>
  <c r="AD140" i="6"/>
  <c r="AE139" i="6"/>
  <c r="AF139" i="6"/>
  <c r="AD139" i="6"/>
  <c r="AE137" i="6"/>
  <c r="AD137" i="6"/>
  <c r="AD136" i="6"/>
  <c r="AE134" i="6"/>
  <c r="AF134" i="6"/>
  <c r="AD134" i="6"/>
  <c r="AD133" i="6"/>
  <c r="AD131" i="6"/>
  <c r="AD130" i="6"/>
  <c r="AD128" i="6"/>
  <c r="AD127" i="6"/>
  <c r="AD126" i="6"/>
  <c r="AD125" i="6"/>
  <c r="AE125" i="6"/>
  <c r="AD124" i="6"/>
  <c r="AE124" i="6"/>
  <c r="AD122" i="6"/>
  <c r="AE122" i="6"/>
  <c r="AD121" i="6"/>
  <c r="AE121" i="6"/>
  <c r="AD119" i="6"/>
  <c r="AD110" i="6"/>
  <c r="AD109" i="6"/>
  <c r="AD108" i="6"/>
  <c r="AD107" i="6"/>
  <c r="AD106" i="6"/>
  <c r="AD105" i="6"/>
  <c r="AD104" i="6"/>
  <c r="AD103" i="6"/>
  <c r="AD102" i="6"/>
  <c r="AD101" i="6"/>
  <c r="AD100" i="6"/>
  <c r="AE99" i="6"/>
  <c r="AD99" i="6"/>
  <c r="AD97" i="6"/>
  <c r="AD96" i="6"/>
  <c r="AD94" i="6"/>
  <c r="AE93" i="6"/>
  <c r="AD93" i="6"/>
  <c r="AD91" i="6"/>
  <c r="AD90" i="6"/>
  <c r="AD88" i="6"/>
  <c r="AD87" i="6"/>
  <c r="AD86" i="6"/>
  <c r="AD85" i="6"/>
  <c r="AE84" i="6"/>
  <c r="AD84" i="6"/>
  <c r="AD82" i="6"/>
  <c r="AE82" i="6"/>
  <c r="AE71" i="6"/>
  <c r="AD71" i="6"/>
  <c r="AF71" i="6"/>
  <c r="AE70" i="6"/>
  <c r="AE68" i="6"/>
  <c r="AF68" i="6"/>
  <c r="AD68" i="6"/>
  <c r="AD67" i="6"/>
  <c r="AE65" i="6"/>
  <c r="AF65" i="6"/>
  <c r="AD65" i="6"/>
  <c r="AD64" i="6"/>
  <c r="AE62" i="6"/>
  <c r="AF62" i="6"/>
  <c r="AD62" i="6"/>
  <c r="AD61" i="6"/>
  <c r="AE59" i="6"/>
  <c r="AF56" i="6"/>
  <c r="AD55" i="6"/>
  <c r="AE53" i="6"/>
  <c r="AF53" i="6"/>
  <c r="AD53" i="6"/>
  <c r="AD52" i="6"/>
  <c r="AE50" i="6"/>
  <c r="AF47" i="6"/>
  <c r="AD46" i="6"/>
  <c r="AE44" i="6"/>
  <c r="AF44" i="6"/>
  <c r="AD44" i="6"/>
  <c r="AE34" i="6"/>
  <c r="AD34" i="6"/>
  <c r="AE33" i="6"/>
  <c r="AD33" i="6"/>
  <c r="AD32" i="6"/>
  <c r="AE31" i="6"/>
  <c r="AF31" i="6"/>
  <c r="AD31" i="6"/>
  <c r="AE30" i="6"/>
  <c r="AD30" i="6"/>
  <c r="AD29" i="6"/>
  <c r="AE28" i="6"/>
  <c r="AD28" i="6"/>
  <c r="AE27" i="6"/>
  <c r="AD27" i="6"/>
  <c r="AD26" i="6"/>
  <c r="AD24" i="6"/>
  <c r="AE24" i="6"/>
  <c r="AD23" i="6"/>
  <c r="AE23" i="6"/>
  <c r="AE22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E7" i="6"/>
  <c r="AD7" i="6"/>
  <c r="Q35" i="6"/>
  <c r="AE11" i="6" l="1"/>
  <c r="AE14" i="6"/>
  <c r="AF17" i="6"/>
  <c r="AF20" i="6"/>
  <c r="AG47" i="6"/>
  <c r="AE8" i="6"/>
  <c r="AG56" i="6"/>
  <c r="AE10" i="6"/>
  <c r="AE13" i="6"/>
  <c r="AE16" i="6"/>
  <c r="AE19" i="6"/>
  <c r="AE17" i="6"/>
  <c r="AE20" i="6"/>
  <c r="D35" i="6"/>
  <c r="AF27" i="6"/>
  <c r="AE47" i="6"/>
  <c r="AE56" i="6"/>
  <c r="AG128" i="6"/>
  <c r="AG27" i="6"/>
  <c r="AE46" i="6"/>
  <c r="AD51" i="6"/>
  <c r="AE55" i="6"/>
  <c r="AD60" i="6"/>
  <c r="AE92" i="6"/>
  <c r="AD156" i="6"/>
  <c r="AE29" i="6"/>
  <c r="AD47" i="6"/>
  <c r="AD56" i="6"/>
  <c r="AE26" i="6"/>
  <c r="AF33" i="6"/>
  <c r="AE43" i="6"/>
  <c r="AD48" i="6"/>
  <c r="AE52" i="6"/>
  <c r="AD57" i="6"/>
  <c r="AE61" i="6"/>
  <c r="AD95" i="6"/>
  <c r="AD138" i="6"/>
  <c r="AD6" i="6"/>
  <c r="AF26" i="6"/>
  <c r="AG33" i="6"/>
  <c r="AG82" i="6"/>
  <c r="AE97" i="6"/>
  <c r="AG28" i="6"/>
  <c r="AF30" i="6"/>
  <c r="AG44" i="6"/>
  <c r="AD49" i="6"/>
  <c r="AG53" i="6"/>
  <c r="AD58" i="6"/>
  <c r="AG62" i="6"/>
  <c r="AD63" i="6"/>
  <c r="AD66" i="6"/>
  <c r="AD69" i="6"/>
  <c r="AE101" i="6"/>
  <c r="Q72" i="6"/>
  <c r="AD45" i="6"/>
  <c r="E72" i="6"/>
  <c r="AE49" i="6"/>
  <c r="AD54" i="6"/>
  <c r="AE58" i="6"/>
  <c r="AE64" i="6"/>
  <c r="AE67" i="6"/>
  <c r="S111" i="6"/>
  <c r="AF82" i="6"/>
  <c r="AF29" i="6"/>
  <c r="AF25" i="6"/>
  <c r="AE25" i="6"/>
  <c r="AD50" i="6"/>
  <c r="AD59" i="6"/>
  <c r="AG65" i="6"/>
  <c r="AG68" i="6"/>
  <c r="AF34" i="6"/>
  <c r="AG89" i="6"/>
  <c r="AE98" i="6"/>
  <c r="AD25" i="6"/>
  <c r="Q111" i="6"/>
  <c r="AF89" i="6"/>
  <c r="AE90" i="6"/>
  <c r="AD92" i="6"/>
  <c r="AE94" i="6"/>
  <c r="AH170" i="6"/>
  <c r="AE96" i="6"/>
  <c r="AD98" i="6"/>
  <c r="AE100" i="6"/>
  <c r="AE103" i="6"/>
  <c r="AE106" i="6"/>
  <c r="AE109" i="6"/>
  <c r="AE120" i="6"/>
  <c r="AG121" i="6"/>
  <c r="AD135" i="6"/>
  <c r="AD159" i="6"/>
  <c r="AD161" i="6"/>
  <c r="AF164" i="6"/>
  <c r="AD70" i="6"/>
  <c r="R148" i="6"/>
  <c r="AD120" i="6"/>
  <c r="D111" i="6"/>
  <c r="AE89" i="6"/>
  <c r="AF121" i="6"/>
  <c r="D72" i="6"/>
  <c r="AD123" i="6"/>
  <c r="AD129" i="6"/>
  <c r="AF136" i="6"/>
  <c r="AE143" i="6"/>
  <c r="AH167" i="6"/>
  <c r="AD83" i="6"/>
  <c r="AE85" i="6"/>
  <c r="AG134" i="6"/>
  <c r="AG146" i="6"/>
  <c r="AD174" i="6"/>
  <c r="AD43" i="6"/>
  <c r="AE88" i="6"/>
  <c r="AF124" i="6"/>
  <c r="AF132" i="6"/>
  <c r="AE87" i="6"/>
  <c r="AD89" i="6"/>
  <c r="AE91" i="6"/>
  <c r="AE158" i="6"/>
  <c r="AE183" i="6"/>
  <c r="E184" i="6"/>
  <c r="AG170" i="6"/>
  <c r="AF176" i="6"/>
  <c r="AE133" i="6"/>
  <c r="AG139" i="6"/>
  <c r="AE169" i="6"/>
  <c r="AE173" i="6"/>
  <c r="AD177" i="6"/>
  <c r="AF217" i="6"/>
  <c r="AE136" i="6"/>
  <c r="Q184" i="6"/>
  <c r="AF167" i="6"/>
  <c r="AG173" i="6"/>
  <c r="AE155" i="6"/>
  <c r="R111" i="6"/>
  <c r="AE126" i="6"/>
  <c r="AD132" i="6"/>
  <c r="AE141" i="6"/>
  <c r="AD168" i="6"/>
  <c r="AE172" i="6"/>
  <c r="AE209" i="6"/>
  <c r="AF126" i="6"/>
  <c r="AE128" i="6"/>
  <c r="AG140" i="6"/>
  <c r="AF141" i="6"/>
  <c r="AG176" i="6"/>
  <c r="AD209" i="6"/>
  <c r="AF128" i="6"/>
  <c r="AE144" i="6"/>
  <c r="AD155" i="6"/>
  <c r="AD194" i="6"/>
  <c r="D148" i="6"/>
  <c r="AF144" i="6"/>
  <c r="AD165" i="6"/>
  <c r="AD171" i="6"/>
  <c r="AE175" i="6"/>
  <c r="AF197" i="6"/>
  <c r="Q148" i="6"/>
  <c r="AE132" i="6"/>
  <c r="AD162" i="6"/>
  <c r="AE163" i="6"/>
  <c r="AE164" i="6"/>
  <c r="AG167" i="6"/>
  <c r="AE197" i="6"/>
  <c r="AF215" i="6"/>
  <c r="AE204" i="6"/>
  <c r="AE196" i="6"/>
  <c r="AE200" i="6"/>
  <c r="AE240" i="6"/>
  <c r="AF200" i="6"/>
  <c r="AF180" i="6"/>
  <c r="AF203" i="6"/>
  <c r="AE181" i="6"/>
  <c r="AF214" i="6"/>
  <c r="AF181" i="6"/>
  <c r="AE206" i="6"/>
  <c r="AE210" i="6"/>
  <c r="D184" i="6"/>
  <c r="AE198" i="6"/>
  <c r="AE214" i="6"/>
  <c r="AE215" i="6"/>
  <c r="AD213" i="6"/>
  <c r="D254" i="6"/>
  <c r="AD228" i="6"/>
  <c r="AE243" i="6"/>
  <c r="AE213" i="6"/>
  <c r="Q254" i="6"/>
  <c r="AE234" i="6"/>
  <c r="AE253" i="6"/>
  <c r="AD273" i="6"/>
  <c r="E219" i="6"/>
  <c r="Q219" i="6"/>
  <c r="AD237" i="6"/>
  <c r="AE241" i="6"/>
  <c r="AD193" i="6"/>
  <c r="AE237" i="6"/>
  <c r="AE250" i="6"/>
  <c r="AH278" i="6"/>
  <c r="AE249" i="6"/>
  <c r="AE264" i="6"/>
  <c r="AE252" i="6"/>
  <c r="AF263" i="6"/>
  <c r="AE268" i="6"/>
  <c r="AG263" i="6"/>
  <c r="R289" i="6"/>
  <c r="AF272" i="6"/>
  <c r="AG272" i="6"/>
  <c r="AD282" i="6"/>
  <c r="AD247" i="6"/>
  <c r="AE271" i="6"/>
  <c r="AG287" i="6"/>
  <c r="AE247" i="6"/>
  <c r="AD250" i="6"/>
  <c r="AE251" i="6"/>
  <c r="AF300" i="6"/>
  <c r="AG319" i="6"/>
  <c r="AD276" i="6"/>
  <c r="AG281" i="6"/>
  <c r="AE298" i="6"/>
  <c r="AF304" i="6"/>
  <c r="AD285" i="6"/>
  <c r="AG307" i="6"/>
  <c r="AG275" i="6"/>
  <c r="AG284" i="6"/>
  <c r="AF310" i="6"/>
  <c r="AD298" i="6"/>
  <c r="AD324" i="6" s="1"/>
  <c r="AF303" i="6"/>
  <c r="AF316" i="6"/>
  <c r="AE274" i="6"/>
  <c r="AD279" i="6"/>
  <c r="AE301" i="6"/>
  <c r="D289" i="6"/>
  <c r="AD272" i="6"/>
  <c r="AE281" i="6"/>
  <c r="AF301" i="6"/>
  <c r="Q289" i="6"/>
  <c r="AG278" i="6"/>
  <c r="AD288" i="6"/>
  <c r="D324" i="6"/>
  <c r="AF307" i="6"/>
  <c r="AF319" i="6"/>
  <c r="AE304" i="6"/>
  <c r="AE332" i="6"/>
  <c r="AE335" i="6"/>
  <c r="AF322" i="6"/>
  <c r="AG322" i="6"/>
  <c r="D357" i="6"/>
  <c r="AD331" i="6"/>
  <c r="Q357" i="6"/>
  <c r="AG344" i="6"/>
  <c r="AH367" i="6"/>
  <c r="AF338" i="6"/>
  <c r="AF350" i="6"/>
  <c r="AI353" i="6"/>
  <c r="AG353" i="6"/>
  <c r="AI373" i="6"/>
  <c r="AG376" i="6"/>
  <c r="AF341" i="6"/>
  <c r="AE356" i="6"/>
  <c r="AD368" i="6"/>
  <c r="AD377" i="6"/>
  <c r="AF344" i="6"/>
  <c r="AF353" i="6"/>
  <c r="AE353" i="6"/>
  <c r="AE374" i="6"/>
  <c r="AF382" i="6"/>
  <c r="AE390" i="6"/>
  <c r="AF386" i="6"/>
  <c r="AF388" i="6"/>
  <c r="AF352" i="6"/>
  <c r="AE354" i="6"/>
  <c r="AF369" i="6"/>
  <c r="AF355" i="6"/>
  <c r="AE355" i="6"/>
  <c r="AE370" i="6"/>
  <c r="AD371" i="6"/>
  <c r="AF373" i="6"/>
  <c r="AG389" i="6"/>
  <c r="E392" i="6"/>
  <c r="AF372" i="6"/>
  <c r="AG383" i="6"/>
  <c r="AF367" i="6"/>
  <c r="AD379" i="6"/>
  <c r="AE367" i="6"/>
  <c r="AE373" i="6"/>
  <c r="AD374" i="6"/>
  <c r="AF376" i="6"/>
  <c r="AG380" i="6"/>
  <c r="AD353" i="6"/>
  <c r="AD356" i="6"/>
  <c r="AE378" i="6"/>
  <c r="AE382" i="6"/>
  <c r="AE387" i="6"/>
  <c r="AD401" i="6"/>
  <c r="AI409" i="6"/>
  <c r="AF418" i="6"/>
  <c r="AF385" i="6"/>
  <c r="AE402" i="6"/>
  <c r="AD403" i="6"/>
  <c r="AD416" i="6"/>
  <c r="AF391" i="6"/>
  <c r="AE383" i="6"/>
  <c r="AI412" i="6"/>
  <c r="AI415" i="6"/>
  <c r="AE405" i="6"/>
  <c r="D392" i="6"/>
  <c r="AD404" i="6"/>
  <c r="Q392" i="6"/>
  <c r="AD378" i="6"/>
  <c r="AF378" i="6"/>
  <c r="AE379" i="6"/>
  <c r="AH389" i="6"/>
  <c r="AE366" i="6"/>
  <c r="AD384" i="6"/>
  <c r="AE400" i="6"/>
  <c r="AD387" i="6"/>
  <c r="AE403" i="6"/>
  <c r="AH409" i="6"/>
  <c r="AE407" i="6"/>
  <c r="AF409" i="6"/>
  <c r="AG411" i="6"/>
  <c r="AE413" i="6"/>
  <c r="AF424" i="6"/>
  <c r="AE414" i="6"/>
  <c r="AE424" i="6"/>
  <c r="AD425" i="6"/>
  <c r="D426" i="6"/>
  <c r="AE408" i="6"/>
  <c r="AD420" i="6"/>
  <c r="AD422" i="6"/>
  <c r="AE423" i="6"/>
  <c r="AG424" i="6"/>
  <c r="AE419" i="6"/>
  <c r="AE420" i="6"/>
  <c r="AG421" i="6"/>
  <c r="AH424" i="6"/>
  <c r="Q426" i="6"/>
  <c r="AD400" i="6"/>
  <c r="AF412" i="6"/>
  <c r="AD402" i="6"/>
  <c r="AD405" i="6"/>
  <c r="AH412" i="6"/>
  <c r="AH415" i="6"/>
  <c r="AD411" i="6"/>
  <c r="AE411" i="6"/>
  <c r="AD417" i="6"/>
  <c r="AD407" i="6"/>
  <c r="AF411" i="6"/>
  <c r="AD413" i="6"/>
  <c r="AE417" i="6"/>
  <c r="AD111" i="6" l="1"/>
  <c r="AD357" i="6"/>
  <c r="AD148" i="6"/>
  <c r="AD289" i="6"/>
  <c r="AD254" i="6"/>
  <c r="AD219" i="6"/>
  <c r="AJ409" i="6"/>
  <c r="AE314" i="6"/>
  <c r="AF210" i="6"/>
  <c r="AI28" i="6"/>
  <c r="AG372" i="6"/>
  <c r="AE336" i="6"/>
  <c r="AE299" i="6"/>
  <c r="AF199" i="6"/>
  <c r="AE384" i="6"/>
  <c r="AG386" i="6"/>
  <c r="AI424" i="6"/>
  <c r="AH411" i="6"/>
  <c r="AF379" i="6"/>
  <c r="AG369" i="6"/>
  <c r="AG378" i="6"/>
  <c r="AG418" i="6"/>
  <c r="AE342" i="6"/>
  <c r="AJ373" i="6"/>
  <c r="AG338" i="6"/>
  <c r="AE317" i="6"/>
  <c r="AF313" i="6"/>
  <c r="AE279" i="6"/>
  <c r="AF268" i="6"/>
  <c r="AE285" i="6"/>
  <c r="E324" i="6"/>
  <c r="AE242" i="6"/>
  <c r="AF232" i="6"/>
  <c r="AF269" i="6"/>
  <c r="AF208" i="6"/>
  <c r="AE273" i="6"/>
  <c r="AF213" i="6"/>
  <c r="AF172" i="6"/>
  <c r="AF87" i="6"/>
  <c r="AE102" i="6"/>
  <c r="AH146" i="6"/>
  <c r="AH121" i="6"/>
  <c r="AF16" i="6"/>
  <c r="AF58" i="6"/>
  <c r="AG30" i="6"/>
  <c r="AE104" i="6"/>
  <c r="AF50" i="6"/>
  <c r="AE156" i="6"/>
  <c r="AE404" i="6"/>
  <c r="AE339" i="6"/>
  <c r="AG136" i="6"/>
  <c r="F72" i="6"/>
  <c r="AF420" i="6"/>
  <c r="AF166" i="6"/>
  <c r="E148" i="6"/>
  <c r="AE119" i="6"/>
  <c r="AF120" i="6"/>
  <c r="AI170" i="6"/>
  <c r="AG25" i="6"/>
  <c r="AF10" i="6"/>
  <c r="AE54" i="6"/>
  <c r="AE107" i="6"/>
  <c r="AF417" i="6"/>
  <c r="AH421" i="6"/>
  <c r="AH383" i="6"/>
  <c r="AE416" i="6"/>
  <c r="AE401" i="6"/>
  <c r="E426" i="6"/>
  <c r="AE343" i="6"/>
  <c r="S426" i="6"/>
  <c r="AE333" i="6"/>
  <c r="AG341" i="6"/>
  <c r="R392" i="6"/>
  <c r="AH376" i="6"/>
  <c r="AE308" i="6"/>
  <c r="AE286" i="6"/>
  <c r="AF335" i="6"/>
  <c r="E289" i="6"/>
  <c r="AE246" i="6"/>
  <c r="AE245" i="6"/>
  <c r="AE233" i="6"/>
  <c r="AF251" i="6"/>
  <c r="AI278" i="6"/>
  <c r="AF196" i="6"/>
  <c r="AE179" i="6"/>
  <c r="AF204" i="6"/>
  <c r="AG181" i="6"/>
  <c r="AF163" i="6"/>
  <c r="AE142" i="6"/>
  <c r="AG197" i="6"/>
  <c r="AE177" i="6"/>
  <c r="AF88" i="6"/>
  <c r="AF70" i="6"/>
  <c r="AF7" i="6"/>
  <c r="AF101" i="6"/>
  <c r="AG26" i="6"/>
  <c r="AG71" i="6"/>
  <c r="AG34" i="6"/>
  <c r="AF92" i="6"/>
  <c r="AG375" i="6"/>
  <c r="AF265" i="6"/>
  <c r="AF13" i="6"/>
  <c r="S392" i="6"/>
  <c r="AE276" i="6"/>
  <c r="AF419" i="6"/>
  <c r="AE381" i="6"/>
  <c r="AE340" i="6"/>
  <c r="R426" i="6"/>
  <c r="AF390" i="6"/>
  <c r="AE368" i="6"/>
  <c r="AJ353" i="6"/>
  <c r="AE305" i="6"/>
  <c r="AE283" i="6"/>
  <c r="AG301" i="6"/>
  <c r="AG316" i="6"/>
  <c r="AH319" i="6"/>
  <c r="AF247" i="6"/>
  <c r="AE230" i="6"/>
  <c r="AF253" i="6"/>
  <c r="AF201" i="6"/>
  <c r="AE235" i="6"/>
  <c r="AF160" i="6"/>
  <c r="AE130" i="6"/>
  <c r="AG194" i="6"/>
  <c r="AH176" i="6"/>
  <c r="AH173" i="6"/>
  <c r="AF158" i="6"/>
  <c r="AF85" i="6"/>
  <c r="AE129" i="6"/>
  <c r="AF109" i="6"/>
  <c r="AE161" i="6"/>
  <c r="AG29" i="6"/>
  <c r="AH53" i="6"/>
  <c r="AE69" i="6"/>
  <c r="AF61" i="6"/>
  <c r="AE60" i="6"/>
  <c r="AH47" i="6"/>
  <c r="AE371" i="6"/>
  <c r="AG200" i="6"/>
  <c r="AF84" i="6"/>
  <c r="AF32" i="6"/>
  <c r="AH56" i="6"/>
  <c r="E357" i="6"/>
  <c r="AE331" i="6"/>
  <c r="AE248" i="6"/>
  <c r="AG218" i="6"/>
  <c r="AF207" i="6"/>
  <c r="AF183" i="6"/>
  <c r="AF403" i="6"/>
  <c r="AF387" i="6"/>
  <c r="AE337" i="6"/>
  <c r="AG388" i="6"/>
  <c r="AD392" i="6"/>
  <c r="AE321" i="6"/>
  <c r="AF347" i="6"/>
  <c r="AE280" i="6"/>
  <c r="AH281" i="6"/>
  <c r="AF216" i="6"/>
  <c r="AF250" i="6"/>
  <c r="R219" i="6"/>
  <c r="AF198" i="6"/>
  <c r="AE131" i="6"/>
  <c r="AF157" i="6"/>
  <c r="AE127" i="6"/>
  <c r="AF194" i="6"/>
  <c r="AG126" i="6"/>
  <c r="R184" i="6"/>
  <c r="AE83" i="6"/>
  <c r="S148" i="6"/>
  <c r="AG164" i="6"/>
  <c r="AE110" i="6"/>
  <c r="AF49" i="6"/>
  <c r="AF161" i="6"/>
  <c r="AD35" i="6"/>
  <c r="AH27" i="6"/>
  <c r="AG391" i="6"/>
  <c r="AE302" i="6"/>
  <c r="F324" i="6"/>
  <c r="AG217" i="6"/>
  <c r="AE95" i="6"/>
  <c r="AF46" i="6"/>
  <c r="AE410" i="6"/>
  <c r="AF414" i="6"/>
  <c r="AG408" i="6"/>
  <c r="AE334" i="6"/>
  <c r="AG382" i="6"/>
  <c r="AE318" i="6"/>
  <c r="AI367" i="6"/>
  <c r="AE277" i="6"/>
  <c r="AG303" i="6"/>
  <c r="AH307" i="6"/>
  <c r="AF270" i="6"/>
  <c r="AG300" i="6"/>
  <c r="AH287" i="6"/>
  <c r="AE282" i="6"/>
  <c r="AF241" i="6"/>
  <c r="AF193" i="6"/>
  <c r="AF234" i="6"/>
  <c r="AF195" i="6"/>
  <c r="AG214" i="6"/>
  <c r="AH145" i="6"/>
  <c r="AF240" i="6"/>
  <c r="AE171" i="6"/>
  <c r="AD184" i="6"/>
  <c r="AF147" i="6"/>
  <c r="AF91" i="6"/>
  <c r="AF106" i="6"/>
  <c r="T111" i="6"/>
  <c r="AE66" i="6"/>
  <c r="AG161" i="6"/>
  <c r="R35" i="6"/>
  <c r="AE57" i="6"/>
  <c r="AE21" i="6"/>
  <c r="AF407" i="6"/>
  <c r="AE377" i="6"/>
  <c r="AF229" i="6"/>
  <c r="AF206" i="6"/>
  <c r="AH139" i="6"/>
  <c r="AF209" i="6"/>
  <c r="AF67" i="6"/>
  <c r="AH124" i="6"/>
  <c r="AF98" i="6"/>
  <c r="AE32" i="6"/>
  <c r="AE45" i="6"/>
  <c r="AG133" i="6"/>
  <c r="AF122" i="6"/>
  <c r="AE18" i="6"/>
  <c r="AH128" i="6"/>
  <c r="AH28" i="6"/>
  <c r="AG20" i="6"/>
  <c r="AG370" i="6"/>
  <c r="AH344" i="6"/>
  <c r="AF264" i="6"/>
  <c r="AH272" i="6"/>
  <c r="AF238" i="6"/>
  <c r="AE193" i="6"/>
  <c r="R254" i="6"/>
  <c r="AE228" i="6"/>
  <c r="AE232" i="6"/>
  <c r="AF212" i="6"/>
  <c r="AE165" i="6"/>
  <c r="AH140" i="6"/>
  <c r="AF99" i="6"/>
  <c r="AF64" i="6"/>
  <c r="AG124" i="6"/>
  <c r="AE159" i="6"/>
  <c r="AF103" i="6"/>
  <c r="AG137" i="6"/>
  <c r="AH89" i="6"/>
  <c r="AE63" i="6"/>
  <c r="AF133" i="6"/>
  <c r="AF59" i="6"/>
  <c r="AF52" i="6"/>
  <c r="AE15" i="6"/>
  <c r="AF23" i="6"/>
  <c r="AF55" i="6"/>
  <c r="AG17" i="6"/>
  <c r="AG355" i="6"/>
  <c r="AE311" i="6"/>
  <c r="AG251" i="6"/>
  <c r="AH134" i="6"/>
  <c r="AF423" i="6"/>
  <c r="AF356" i="6"/>
  <c r="AF413" i="6"/>
  <c r="AG366" i="6"/>
  <c r="AI380" i="6"/>
  <c r="AF374" i="6"/>
  <c r="AE309" i="6"/>
  <c r="AF400" i="6"/>
  <c r="AE422" i="6"/>
  <c r="AI389" i="6"/>
  <c r="AG385" i="6"/>
  <c r="AF366" i="6"/>
  <c r="AF354" i="6"/>
  <c r="AE351" i="6"/>
  <c r="AF312" i="6"/>
  <c r="AE306" i="6"/>
  <c r="AG347" i="6"/>
  <c r="AH322" i="6"/>
  <c r="AF252" i="6"/>
  <c r="AH284" i="6"/>
  <c r="R324" i="6"/>
  <c r="AF298" i="6"/>
  <c r="AG304" i="6"/>
  <c r="AF266" i="6"/>
  <c r="AF237" i="6"/>
  <c r="AE202" i="6"/>
  <c r="F219" i="6"/>
  <c r="E254" i="6"/>
  <c r="AE194" i="6"/>
  <c r="AG180" i="6"/>
  <c r="AG203" i="6"/>
  <c r="AE162" i="6"/>
  <c r="AF96" i="6"/>
  <c r="E111" i="6"/>
  <c r="AD72" i="6"/>
  <c r="AI167" i="6"/>
  <c r="AF123" i="6"/>
  <c r="AF137" i="6"/>
  <c r="AH44" i="6"/>
  <c r="AF28" i="6"/>
  <c r="AF24" i="6"/>
  <c r="AE12" i="6"/>
  <c r="AF14" i="6"/>
  <c r="AF274" i="6"/>
  <c r="AG215" i="6"/>
  <c r="AG31" i="6"/>
  <c r="AE425" i="6"/>
  <c r="F426" i="6"/>
  <c r="AE346" i="6"/>
  <c r="AI376" i="6"/>
  <c r="AG310" i="6"/>
  <c r="AE236" i="6"/>
  <c r="AE182" i="6"/>
  <c r="AD426" i="6"/>
  <c r="AJ415" i="6"/>
  <c r="AF402" i="6"/>
  <c r="AH380" i="6"/>
  <c r="AJ412" i="6"/>
  <c r="AG352" i="6"/>
  <c r="AE348" i="6"/>
  <c r="AG350" i="6"/>
  <c r="AE323" i="6"/>
  <c r="R357" i="6"/>
  <c r="AF249" i="6"/>
  <c r="AH275" i="6"/>
  <c r="AH266" i="6"/>
  <c r="T289" i="6"/>
  <c r="AH263" i="6"/>
  <c r="AF235" i="6"/>
  <c r="AG269" i="6"/>
  <c r="AE238" i="6"/>
  <c r="AG183" i="6"/>
  <c r="AF178" i="6"/>
  <c r="AG144" i="6"/>
  <c r="AE168" i="6"/>
  <c r="AF93" i="6"/>
  <c r="AE108" i="6"/>
  <c r="AE86" i="6"/>
  <c r="AE174" i="6"/>
  <c r="AF125" i="6"/>
  <c r="AE123" i="6"/>
  <c r="AF100" i="6"/>
  <c r="AF94" i="6"/>
  <c r="AH68" i="6"/>
  <c r="AF22" i="6"/>
  <c r="R72" i="6"/>
  <c r="AF97" i="6"/>
  <c r="AE48" i="6"/>
  <c r="AE9" i="6"/>
  <c r="AF11" i="6"/>
  <c r="AE51" i="6"/>
  <c r="AE349" i="6"/>
  <c r="AF332" i="6"/>
  <c r="AE239" i="6"/>
  <c r="AF205" i="6"/>
  <c r="AF169" i="6"/>
  <c r="AG141" i="6"/>
  <c r="AH33" i="6"/>
  <c r="AF406" i="6"/>
  <c r="AF405" i="6"/>
  <c r="AJ380" i="6"/>
  <c r="AE315" i="6"/>
  <c r="AF267" i="6"/>
  <c r="AE345" i="6"/>
  <c r="AE320" i="6"/>
  <c r="AE288" i="6"/>
  <c r="AF271" i="6"/>
  <c r="AG266" i="6"/>
  <c r="S289" i="6"/>
  <c r="AE244" i="6"/>
  <c r="AF211" i="6"/>
  <c r="AE231" i="6"/>
  <c r="AF243" i="6"/>
  <c r="AF175" i="6"/>
  <c r="AE212" i="6"/>
  <c r="AF90" i="6"/>
  <c r="AE105" i="6"/>
  <c r="AG132" i="6"/>
  <c r="AF143" i="6"/>
  <c r="AE135" i="6"/>
  <c r="AH65" i="6"/>
  <c r="AF19" i="6"/>
  <c r="AH62" i="6"/>
  <c r="AE138" i="6"/>
  <c r="AE6" i="6"/>
  <c r="E35" i="6"/>
  <c r="AF8" i="6"/>
  <c r="AE426" i="6" l="1"/>
  <c r="AE72" i="6"/>
  <c r="AE289" i="6"/>
  <c r="AE324" i="6"/>
  <c r="AE184" i="6"/>
  <c r="AE35" i="6"/>
  <c r="AE392" i="6"/>
  <c r="AF315" i="6"/>
  <c r="AH385" i="6"/>
  <c r="AG49" i="6"/>
  <c r="AG92" i="6"/>
  <c r="AH132" i="6"/>
  <c r="AG19" i="6"/>
  <c r="AF6" i="6"/>
  <c r="F35" i="6"/>
  <c r="U148" i="6"/>
  <c r="AG143" i="6"/>
  <c r="AF51" i="6"/>
  <c r="AG178" i="6"/>
  <c r="AG237" i="6"/>
  <c r="AI322" i="6"/>
  <c r="AG374" i="6"/>
  <c r="AG23" i="6"/>
  <c r="AG238" i="6"/>
  <c r="AI344" i="6"/>
  <c r="AG67" i="6"/>
  <c r="AH161" i="6"/>
  <c r="AF282" i="6"/>
  <c r="AF277" i="6"/>
  <c r="AH217" i="6"/>
  <c r="AG250" i="6"/>
  <c r="AH388" i="6"/>
  <c r="AG84" i="6"/>
  <c r="AF69" i="6"/>
  <c r="AF305" i="6"/>
  <c r="AH375" i="6"/>
  <c r="AG7" i="6"/>
  <c r="AF286" i="6"/>
  <c r="AF343" i="6"/>
  <c r="AG417" i="6"/>
  <c r="AG50" i="6"/>
  <c r="AI121" i="6"/>
  <c r="AG271" i="6"/>
  <c r="AH352" i="6"/>
  <c r="AI134" i="6"/>
  <c r="AF377" i="6"/>
  <c r="AG160" i="6"/>
  <c r="AG70" i="6"/>
  <c r="AI68" i="6"/>
  <c r="AI44" i="6"/>
  <c r="AF15" i="6"/>
  <c r="AJ367" i="6"/>
  <c r="AJ28" i="6"/>
  <c r="AF231" i="6"/>
  <c r="AF288" i="6"/>
  <c r="AK380" i="6"/>
  <c r="AF108" i="6"/>
  <c r="AK412" i="6"/>
  <c r="AH215" i="6"/>
  <c r="AH203" i="6"/>
  <c r="AH304" i="6"/>
  <c r="AJ389" i="6"/>
  <c r="AF45" i="6"/>
  <c r="AI139" i="6"/>
  <c r="AG91" i="6"/>
  <c r="AG195" i="6"/>
  <c r="AG414" i="6"/>
  <c r="AF110" i="6"/>
  <c r="AG216" i="6"/>
  <c r="AF248" i="6"/>
  <c r="AG298" i="6"/>
  <c r="AF276" i="6"/>
  <c r="AH34" i="6"/>
  <c r="AG204" i="6"/>
  <c r="AF401" i="6"/>
  <c r="AF107" i="6"/>
  <c r="F148" i="6"/>
  <c r="AF119" i="6"/>
  <c r="AF104" i="6"/>
  <c r="AF102" i="6"/>
  <c r="AG313" i="6"/>
  <c r="AG22" i="6"/>
  <c r="AG419" i="6"/>
  <c r="AF279" i="6"/>
  <c r="AF86" i="6"/>
  <c r="AH31" i="6"/>
  <c r="AH370" i="6"/>
  <c r="AF337" i="6"/>
  <c r="AI53" i="6"/>
  <c r="AI146" i="6"/>
  <c r="AI62" i="6"/>
  <c r="AG205" i="6"/>
  <c r="AF9" i="6"/>
  <c r="AG249" i="6"/>
  <c r="AF236" i="6"/>
  <c r="AF306" i="6"/>
  <c r="AF311" i="6"/>
  <c r="AG103" i="6"/>
  <c r="AG212" i="6"/>
  <c r="U111" i="6"/>
  <c r="AH82" i="6"/>
  <c r="AG147" i="6"/>
  <c r="AH300" i="6"/>
  <c r="AF318" i="6"/>
  <c r="AH391" i="6"/>
  <c r="AH164" i="6"/>
  <c r="AG157" i="6"/>
  <c r="AI281" i="6"/>
  <c r="AF371" i="6"/>
  <c r="AH29" i="6"/>
  <c r="AG158" i="6"/>
  <c r="AG201" i="6"/>
  <c r="AF368" i="6"/>
  <c r="F392" i="6"/>
  <c r="AG88" i="6"/>
  <c r="AF233" i="6"/>
  <c r="AE148" i="6"/>
  <c r="AF339" i="6"/>
  <c r="AG232" i="6"/>
  <c r="AH378" i="6"/>
  <c r="AF384" i="6"/>
  <c r="AG210" i="6"/>
  <c r="AH137" i="6"/>
  <c r="AG243" i="6"/>
  <c r="AH418" i="6"/>
  <c r="AG405" i="6"/>
  <c r="AG94" i="6"/>
  <c r="AG93" i="6"/>
  <c r="AH269" i="6"/>
  <c r="S357" i="6"/>
  <c r="AH310" i="6"/>
  <c r="AG274" i="6"/>
  <c r="AG123" i="6"/>
  <c r="AH180" i="6"/>
  <c r="S324" i="6"/>
  <c r="AF422" i="6"/>
  <c r="AG52" i="6"/>
  <c r="AF159" i="6"/>
  <c r="AH20" i="6"/>
  <c r="AG206" i="6"/>
  <c r="AG234" i="6"/>
  <c r="AF410" i="6"/>
  <c r="F357" i="6"/>
  <c r="AF331" i="6"/>
  <c r="AI173" i="6"/>
  <c r="T392" i="6"/>
  <c r="AF177" i="6"/>
  <c r="AF179" i="6"/>
  <c r="AF245" i="6"/>
  <c r="AF416" i="6"/>
  <c r="AF54" i="6"/>
  <c r="AH30" i="6"/>
  <c r="AG87" i="6"/>
  <c r="AF317" i="6"/>
  <c r="AH183" i="6"/>
  <c r="AH214" i="6"/>
  <c r="AG208" i="6"/>
  <c r="AF105" i="6"/>
  <c r="AG90" i="6"/>
  <c r="AF320" i="6"/>
  <c r="AF239" i="6"/>
  <c r="AF48" i="6"/>
  <c r="AG312" i="6"/>
  <c r="AG413" i="6"/>
  <c r="AH355" i="6"/>
  <c r="AG59" i="6"/>
  <c r="AG264" i="6"/>
  <c r="AF21" i="6"/>
  <c r="AG270" i="6"/>
  <c r="AH382" i="6"/>
  <c r="AF280" i="6"/>
  <c r="AG387" i="6"/>
  <c r="AE357" i="6"/>
  <c r="AI47" i="6"/>
  <c r="AG253" i="6"/>
  <c r="AH316" i="6"/>
  <c r="AG390" i="6"/>
  <c r="AH71" i="6"/>
  <c r="AH341" i="6"/>
  <c r="AG166" i="6"/>
  <c r="AF404" i="6"/>
  <c r="G426" i="6"/>
  <c r="AH369" i="6"/>
  <c r="AF314" i="6"/>
  <c r="AG332" i="6"/>
  <c r="AG100" i="6"/>
  <c r="AF168" i="6"/>
  <c r="AG235" i="6"/>
  <c r="AF323" i="6"/>
  <c r="AG402" i="6"/>
  <c r="AJ376" i="6"/>
  <c r="AG14" i="6"/>
  <c r="AJ167" i="6"/>
  <c r="AI284" i="6"/>
  <c r="AE254" i="6"/>
  <c r="AG98" i="6"/>
  <c r="AG228" i="6"/>
  <c r="AF171" i="6"/>
  <c r="AI27" i="6"/>
  <c r="AE111" i="6"/>
  <c r="AF131" i="6"/>
  <c r="AI176" i="6"/>
  <c r="AH26" i="6"/>
  <c r="AH197" i="6"/>
  <c r="AF246" i="6"/>
  <c r="AI383" i="6"/>
  <c r="AG172" i="6"/>
  <c r="AF242" i="6"/>
  <c r="AH338" i="6"/>
  <c r="AG379" i="6"/>
  <c r="AG199" i="6"/>
  <c r="AF162" i="6"/>
  <c r="AI140" i="6"/>
  <c r="AH372" i="6"/>
  <c r="AF138" i="6"/>
  <c r="AI272" i="6"/>
  <c r="AG407" i="6"/>
  <c r="AF302" i="6"/>
  <c r="AH200" i="6"/>
  <c r="AG406" i="6"/>
  <c r="AF351" i="6"/>
  <c r="AG400" i="6"/>
  <c r="AG356" i="6"/>
  <c r="S254" i="6"/>
  <c r="AI128" i="6"/>
  <c r="AF228" i="6"/>
  <c r="AF57" i="6"/>
  <c r="AG193" i="6"/>
  <c r="AI307" i="6"/>
  <c r="AF334" i="6"/>
  <c r="AG46" i="6"/>
  <c r="AF83" i="6"/>
  <c r="F111" i="6"/>
  <c r="AG198" i="6"/>
  <c r="AI56" i="6"/>
  <c r="AF60" i="6"/>
  <c r="AG109" i="6"/>
  <c r="AH301" i="6"/>
  <c r="AG13" i="6"/>
  <c r="AG196" i="6"/>
  <c r="AF333" i="6"/>
  <c r="AG10" i="6"/>
  <c r="AG58" i="6"/>
  <c r="AF299" i="6"/>
  <c r="AK409" i="6"/>
  <c r="AF182" i="6"/>
  <c r="AG209" i="6"/>
  <c r="AH347" i="6"/>
  <c r="AF165" i="6"/>
  <c r="AI287" i="6"/>
  <c r="AF127" i="6"/>
  <c r="AG85" i="6"/>
  <c r="AK353" i="6"/>
  <c r="AF308" i="6"/>
  <c r="AH136" i="6"/>
  <c r="AG211" i="6"/>
  <c r="AI65" i="6"/>
  <c r="AF345" i="6"/>
  <c r="AG8" i="6"/>
  <c r="AF349" i="6"/>
  <c r="AG97" i="6"/>
  <c r="AH144" i="6"/>
  <c r="U289" i="6"/>
  <c r="AH350" i="6"/>
  <c r="AK415" i="6"/>
  <c r="AF346" i="6"/>
  <c r="AF12" i="6"/>
  <c r="AH17" i="6"/>
  <c r="AF63" i="6"/>
  <c r="AG64" i="6"/>
  <c r="AF18" i="6"/>
  <c r="F254" i="6"/>
  <c r="AG240" i="6"/>
  <c r="S184" i="6"/>
  <c r="AF155" i="6"/>
  <c r="AF321" i="6"/>
  <c r="AG403" i="6"/>
  <c r="AH194" i="6"/>
  <c r="AF340" i="6"/>
  <c r="AG265" i="6"/>
  <c r="AG101" i="6"/>
  <c r="AF142" i="6"/>
  <c r="AJ278" i="6"/>
  <c r="AG420" i="6"/>
  <c r="AF285" i="6"/>
  <c r="AK373" i="6"/>
  <c r="AI275" i="6"/>
  <c r="AH218" i="6"/>
  <c r="AI319" i="6"/>
  <c r="AH181" i="6"/>
  <c r="AH251" i="6"/>
  <c r="AF66" i="6"/>
  <c r="AH386" i="6"/>
  <c r="AF244" i="6"/>
  <c r="AF135" i="6"/>
  <c r="AI33" i="6"/>
  <c r="S72" i="6"/>
  <c r="AG43" i="6"/>
  <c r="AG125" i="6"/>
  <c r="G219" i="6"/>
  <c r="AF202" i="6"/>
  <c r="AF219" i="6" s="1"/>
  <c r="AG252" i="6"/>
  <c r="AG354" i="6"/>
  <c r="AF309" i="6"/>
  <c r="AG423" i="6"/>
  <c r="AG99" i="6"/>
  <c r="AE219" i="6"/>
  <c r="AI124" i="6"/>
  <c r="AG229" i="6"/>
  <c r="S35" i="6"/>
  <c r="AG106" i="6"/>
  <c r="AG241" i="6"/>
  <c r="S219" i="6"/>
  <c r="AG32" i="6"/>
  <c r="T148" i="6"/>
  <c r="G254" i="6"/>
  <c r="AF230" i="6"/>
  <c r="AF283" i="6"/>
  <c r="AG335" i="6"/>
  <c r="T426" i="6"/>
  <c r="AI421" i="6"/>
  <c r="AH25" i="6"/>
  <c r="AF156" i="6"/>
  <c r="F184" i="6"/>
  <c r="AG16" i="6"/>
  <c r="AG213" i="6"/>
  <c r="AI411" i="6"/>
  <c r="AF336" i="6"/>
  <c r="AG169" i="6"/>
  <c r="AH133" i="6"/>
  <c r="AG120" i="6"/>
  <c r="AG11" i="6"/>
  <c r="AG175" i="6"/>
  <c r="AG267" i="6"/>
  <c r="AH141" i="6"/>
  <c r="AF174" i="6"/>
  <c r="AI266" i="6"/>
  <c r="AF348" i="6"/>
  <c r="AF425" i="6"/>
  <c r="AG24" i="6"/>
  <c r="AG96" i="6"/>
  <c r="AG55" i="6"/>
  <c r="AI89" i="6"/>
  <c r="F289" i="6"/>
  <c r="AG122" i="6"/>
  <c r="AI145" i="6"/>
  <c r="AH303" i="6"/>
  <c r="AH408" i="6"/>
  <c r="AF95" i="6"/>
  <c r="AH126" i="6"/>
  <c r="AG207" i="6"/>
  <c r="AG61" i="6"/>
  <c r="AF129" i="6"/>
  <c r="AF130" i="6"/>
  <c r="AG247" i="6"/>
  <c r="AF381" i="6"/>
  <c r="AG163" i="6"/>
  <c r="AI263" i="6"/>
  <c r="AJ170" i="6"/>
  <c r="AF43" i="6"/>
  <c r="AF273" i="6"/>
  <c r="AG268" i="6"/>
  <c r="AF342" i="6"/>
  <c r="AJ424" i="6"/>
  <c r="AF392" i="6" l="1"/>
  <c r="AF324" i="6"/>
  <c r="AF426" i="6"/>
  <c r="AH271" i="6"/>
  <c r="AG342" i="6"/>
  <c r="AH207" i="6"/>
  <c r="AH175" i="6"/>
  <c r="U426" i="6"/>
  <c r="AH99" i="6"/>
  <c r="AH125" i="6"/>
  <c r="AG66" i="6"/>
  <c r="AL373" i="6"/>
  <c r="AH265" i="6"/>
  <c r="AF184" i="6"/>
  <c r="AI17" i="6"/>
  <c r="AI144" i="6"/>
  <c r="AJ65" i="6"/>
  <c r="AG127" i="6"/>
  <c r="AH198" i="6"/>
  <c r="AG302" i="6"/>
  <c r="AG162" i="6"/>
  <c r="AJ383" i="6"/>
  <c r="AI369" i="6"/>
  <c r="AH270" i="6"/>
  <c r="AH234" i="6"/>
  <c r="AH157" i="6"/>
  <c r="V111" i="6"/>
  <c r="AI82" i="6"/>
  <c r="AG306" i="6"/>
  <c r="H324" i="6"/>
  <c r="AJ146" i="6"/>
  <c r="AG279" i="6"/>
  <c r="G148" i="6"/>
  <c r="AG119" i="6"/>
  <c r="AH195" i="6"/>
  <c r="AI352" i="6"/>
  <c r="AG343" i="6"/>
  <c r="AH84" i="6"/>
  <c r="AH49" i="6"/>
  <c r="AL409" i="6"/>
  <c r="AJ284" i="6"/>
  <c r="AH90" i="6"/>
  <c r="AG299" i="6"/>
  <c r="AI385" i="6"/>
  <c r="AJ89" i="6"/>
  <c r="AJ266" i="6"/>
  <c r="AH120" i="6"/>
  <c r="AH16" i="6"/>
  <c r="AH423" i="6"/>
  <c r="AH240" i="6"/>
  <c r="AH97" i="6"/>
  <c r="AH211" i="6"/>
  <c r="AG83" i="6"/>
  <c r="G111" i="6"/>
  <c r="AH400" i="6"/>
  <c r="AH407" i="6"/>
  <c r="AH199" i="6"/>
  <c r="AG246" i="6"/>
  <c r="AK167" i="6"/>
  <c r="AG168" i="6"/>
  <c r="AJ47" i="6"/>
  <c r="AH413" i="6"/>
  <c r="AG105" i="6"/>
  <c r="U392" i="6"/>
  <c r="T324" i="6"/>
  <c r="AI269" i="6"/>
  <c r="AG236" i="6"/>
  <c r="AH419" i="6"/>
  <c r="AG107" i="6"/>
  <c r="G324" i="6"/>
  <c r="AI215" i="6"/>
  <c r="AK28" i="6"/>
  <c r="AI388" i="6"/>
  <c r="AI161" i="6"/>
  <c r="G35" i="6"/>
  <c r="AG6" i="6"/>
  <c r="AG315" i="6"/>
  <c r="AH241" i="6"/>
  <c r="AH87" i="6"/>
  <c r="AG339" i="6"/>
  <c r="AH374" i="6"/>
  <c r="AH247" i="6"/>
  <c r="AG283" i="6"/>
  <c r="AH106" i="6"/>
  <c r="AG309" i="6"/>
  <c r="AI181" i="6"/>
  <c r="AG346" i="6"/>
  <c r="AG349" i="6"/>
  <c r="AI136" i="6"/>
  <c r="AG165" i="6"/>
  <c r="AI301" i="6"/>
  <c r="AF111" i="6"/>
  <c r="AG57" i="6"/>
  <c r="AJ272" i="6"/>
  <c r="AH379" i="6"/>
  <c r="AI197" i="6"/>
  <c r="AG171" i="6"/>
  <c r="AH166" i="6"/>
  <c r="AH312" i="6"/>
  <c r="AI30" i="6"/>
  <c r="AI20" i="6"/>
  <c r="AI137" i="6"/>
  <c r="AI29" i="6"/>
  <c r="AI391" i="6"/>
  <c r="AH249" i="6"/>
  <c r="AG337" i="6"/>
  <c r="AH22" i="6"/>
  <c r="AG248" i="6"/>
  <c r="AH160" i="6"/>
  <c r="AJ121" i="6"/>
  <c r="AH7" i="6"/>
  <c r="AH250" i="6"/>
  <c r="AJ322" i="6"/>
  <c r="AF35" i="6"/>
  <c r="AI355" i="6"/>
  <c r="AI164" i="6"/>
  <c r="AG381" i="6"/>
  <c r="AG340" i="6"/>
  <c r="AG273" i="6"/>
  <c r="AG95" i="6"/>
  <c r="AI194" i="6"/>
  <c r="AF289" i="6"/>
  <c r="AG174" i="6"/>
  <c r="AI133" i="6"/>
  <c r="T35" i="6"/>
  <c r="AJ33" i="6"/>
  <c r="AH420" i="6"/>
  <c r="AH58" i="6"/>
  <c r="AI341" i="6"/>
  <c r="AG21" i="6"/>
  <c r="AG54" i="6"/>
  <c r="AJ173" i="6"/>
  <c r="AH93" i="6"/>
  <c r="AH210" i="6"/>
  <c r="AG233" i="6"/>
  <c r="AG371" i="6"/>
  <c r="AG318" i="6"/>
  <c r="AJ139" i="6"/>
  <c r="AK367" i="6"/>
  <c r="AH19" i="6"/>
  <c r="AG348" i="6"/>
  <c r="AH243" i="6"/>
  <c r="AH70" i="6"/>
  <c r="AF72" i="6"/>
  <c r="AG130" i="6"/>
  <c r="AH55" i="6"/>
  <c r="AG156" i="6"/>
  <c r="G184" i="6"/>
  <c r="AH354" i="6"/>
  <c r="AG135" i="6"/>
  <c r="AJ319" i="6"/>
  <c r="AK278" i="6"/>
  <c r="AG18" i="6"/>
  <c r="AG308" i="6"/>
  <c r="AI347" i="6"/>
  <c r="AH109" i="6"/>
  <c r="AF254" i="6"/>
  <c r="AG351" i="6"/>
  <c r="AG138" i="6"/>
  <c r="AI338" i="6"/>
  <c r="AH14" i="6"/>
  <c r="AH100" i="6"/>
  <c r="AH387" i="6"/>
  <c r="AH208" i="6"/>
  <c r="AG159" i="6"/>
  <c r="AI180" i="6"/>
  <c r="AH212" i="6"/>
  <c r="AG9" i="6"/>
  <c r="AH313" i="6"/>
  <c r="AG401" i="6"/>
  <c r="AG45" i="6"/>
  <c r="AL412" i="6"/>
  <c r="AH50" i="6"/>
  <c r="AI217" i="6"/>
  <c r="AH67" i="6"/>
  <c r="AH237" i="6"/>
  <c r="AI203" i="6"/>
  <c r="AH268" i="6"/>
  <c r="AH96" i="6"/>
  <c r="AJ128" i="6"/>
  <c r="AI26" i="6"/>
  <c r="AK376" i="6"/>
  <c r="AH332" i="6"/>
  <c r="AI71" i="6"/>
  <c r="G289" i="6"/>
  <c r="H72" i="6"/>
  <c r="AG48" i="6"/>
  <c r="AG416" i="6"/>
  <c r="G357" i="6"/>
  <c r="AG331" i="6"/>
  <c r="AH123" i="6"/>
  <c r="AH94" i="6"/>
  <c r="AG384" i="6"/>
  <c r="AH88" i="6"/>
  <c r="AI300" i="6"/>
  <c r="AI370" i="6"/>
  <c r="AH204" i="6"/>
  <c r="AH216" i="6"/>
  <c r="AG108" i="6"/>
  <c r="AG15" i="6"/>
  <c r="AI375" i="6"/>
  <c r="AJ344" i="6"/>
  <c r="AI132" i="6"/>
  <c r="AH253" i="6"/>
  <c r="T357" i="6"/>
  <c r="AG231" i="6"/>
  <c r="AI251" i="6"/>
  <c r="AJ287" i="6"/>
  <c r="AJ27" i="6"/>
  <c r="AK170" i="6"/>
  <c r="AG142" i="6"/>
  <c r="AI350" i="6"/>
  <c r="AH8" i="6"/>
  <c r="AL353" i="6"/>
  <c r="AH209" i="6"/>
  <c r="AG60" i="6"/>
  <c r="AH46" i="6"/>
  <c r="AH406" i="6"/>
  <c r="AJ176" i="6"/>
  <c r="AG280" i="6"/>
  <c r="AH264" i="6"/>
  <c r="AI214" i="6"/>
  <c r="AF357" i="6"/>
  <c r="AH103" i="6"/>
  <c r="AI31" i="6"/>
  <c r="AG102" i="6"/>
  <c r="AG110" i="6"/>
  <c r="AG377" i="6"/>
  <c r="AG305" i="6"/>
  <c r="AG277" i="6"/>
  <c r="AH178" i="6"/>
  <c r="T184" i="6"/>
  <c r="AG155" i="6"/>
  <c r="AG422" i="6"/>
  <c r="AF148" i="6"/>
  <c r="AH11" i="6"/>
  <c r="T72" i="6"/>
  <c r="AH43" i="6"/>
  <c r="AG12" i="6"/>
  <c r="H219" i="6"/>
  <c r="AG286" i="6"/>
  <c r="AI141" i="6"/>
  <c r="AG230" i="6"/>
  <c r="AI218" i="6"/>
  <c r="AH267" i="6"/>
  <c r="AH252" i="6"/>
  <c r="AH403" i="6"/>
  <c r="AH64" i="6"/>
  <c r="AH10" i="6"/>
  <c r="AG334" i="6"/>
  <c r="AI372" i="6"/>
  <c r="AG242" i="6"/>
  <c r="AH98" i="6"/>
  <c r="AG314" i="6"/>
  <c r="AH390" i="6"/>
  <c r="AI183" i="6"/>
  <c r="AG245" i="6"/>
  <c r="AH52" i="6"/>
  <c r="AH274" i="6"/>
  <c r="AG368" i="6"/>
  <c r="G392" i="6"/>
  <c r="AJ281" i="6"/>
  <c r="AH147" i="6"/>
  <c r="AH205" i="6"/>
  <c r="AK389" i="6"/>
  <c r="AJ44" i="6"/>
  <c r="AJ134" i="6"/>
  <c r="G72" i="6"/>
  <c r="AH238" i="6"/>
  <c r="AH92" i="6"/>
  <c r="AH122" i="6"/>
  <c r="AH235" i="6"/>
  <c r="AH158" i="6"/>
  <c r="V148" i="6"/>
  <c r="AH143" i="6"/>
  <c r="AI126" i="6"/>
  <c r="AH213" i="6"/>
  <c r="AG285" i="6"/>
  <c r="AH356" i="6"/>
  <c r="AH206" i="6"/>
  <c r="AJ53" i="6"/>
  <c r="AH91" i="6"/>
  <c r="AL415" i="6"/>
  <c r="AG129" i="6"/>
  <c r="AI25" i="6"/>
  <c r="AG244" i="6"/>
  <c r="AJ263" i="6"/>
  <c r="AI303" i="6"/>
  <c r="AH24" i="6"/>
  <c r="AG336" i="6"/>
  <c r="AH32" i="6"/>
  <c r="AK424" i="6"/>
  <c r="AJ421" i="6"/>
  <c r="AJ124" i="6"/>
  <c r="AJ275" i="6"/>
  <c r="AH101" i="6"/>
  <c r="AG321" i="6"/>
  <c r="AG63" i="6"/>
  <c r="V289" i="6"/>
  <c r="AG345" i="6"/>
  <c r="AG182" i="6"/>
  <c r="AG333" i="6"/>
  <c r="AJ56" i="6"/>
  <c r="AI200" i="6"/>
  <c r="AJ140" i="6"/>
  <c r="AG131" i="6"/>
  <c r="AH402" i="6"/>
  <c r="AG239" i="6"/>
  <c r="AG410" i="6"/>
  <c r="AH366" i="6"/>
  <c r="AH405" i="6"/>
  <c r="AI378" i="6"/>
  <c r="AG311" i="6"/>
  <c r="AJ62" i="6"/>
  <c r="AG86" i="6"/>
  <c r="AG104" i="6"/>
  <c r="AI34" i="6"/>
  <c r="AL380" i="6"/>
  <c r="AG69" i="6"/>
  <c r="AG282" i="6"/>
  <c r="AG51" i="6"/>
  <c r="AH163" i="6"/>
  <c r="AH196" i="6"/>
  <c r="AG404" i="6"/>
  <c r="AG177" i="6"/>
  <c r="AH335" i="6"/>
  <c r="AH13" i="6"/>
  <c r="AI408" i="6"/>
  <c r="AH229" i="6"/>
  <c r="AH169" i="6"/>
  <c r="AH61" i="6"/>
  <c r="AJ145" i="6"/>
  <c r="AG425" i="6"/>
  <c r="AJ411" i="6"/>
  <c r="T219" i="6"/>
  <c r="AG202" i="6"/>
  <c r="AG219" i="6" s="1"/>
  <c r="AI386" i="6"/>
  <c r="AH85" i="6"/>
  <c r="AJ307" i="6"/>
  <c r="T254" i="6"/>
  <c r="AH228" i="6"/>
  <c r="AH172" i="6"/>
  <c r="AG323" i="6"/>
  <c r="AI316" i="6"/>
  <c r="AI382" i="6"/>
  <c r="AH59" i="6"/>
  <c r="AG320" i="6"/>
  <c r="AG317" i="6"/>
  <c r="AG179" i="6"/>
  <c r="AI366" i="6"/>
  <c r="AI310" i="6"/>
  <c r="AI418" i="6"/>
  <c r="AH232" i="6"/>
  <c r="AH201" i="6"/>
  <c r="AG276" i="6"/>
  <c r="H289" i="6"/>
  <c r="AH414" i="6"/>
  <c r="AI304" i="6"/>
  <c r="AG288" i="6"/>
  <c r="AJ68" i="6"/>
  <c r="AH417" i="6"/>
  <c r="AH23" i="6"/>
  <c r="AG289" i="6" l="1"/>
  <c r="AG324" i="6"/>
  <c r="AG254" i="6"/>
  <c r="AG72" i="6"/>
  <c r="AG426" i="6"/>
  <c r="AI23" i="6"/>
  <c r="AI61" i="6"/>
  <c r="AI101" i="6"/>
  <c r="AK134" i="6"/>
  <c r="AH384" i="6"/>
  <c r="U324" i="6"/>
  <c r="AI120" i="6"/>
  <c r="AM373" i="6"/>
  <c r="AH12" i="6"/>
  <c r="AI264" i="6"/>
  <c r="AI209" i="6"/>
  <c r="AI14" i="6"/>
  <c r="AI109" i="6"/>
  <c r="W148" i="6"/>
  <c r="AI19" i="6"/>
  <c r="AJ341" i="6"/>
  <c r="AH340" i="6"/>
  <c r="AI250" i="6"/>
  <c r="AJ20" i="6"/>
  <c r="AJ215" i="6"/>
  <c r="AG111" i="6"/>
  <c r="AI90" i="6"/>
  <c r="AK146" i="6"/>
  <c r="AH127" i="6"/>
  <c r="AI207" i="6"/>
  <c r="AH323" i="6"/>
  <c r="AK275" i="6"/>
  <c r="AH129" i="6"/>
  <c r="AK44" i="6"/>
  <c r="AG392" i="6"/>
  <c r="AI390" i="6"/>
  <c r="AH334" i="6"/>
  <c r="AH102" i="6"/>
  <c r="AJ132" i="6"/>
  <c r="AI204" i="6"/>
  <c r="AI94" i="6"/>
  <c r="AJ71" i="6"/>
  <c r="AI50" i="6"/>
  <c r="AI55" i="6"/>
  <c r="AH233" i="6"/>
  <c r="AJ133" i="6"/>
  <c r="AH337" i="6"/>
  <c r="AH283" i="6"/>
  <c r="AH315" i="6"/>
  <c r="V392" i="6"/>
  <c r="AH246" i="6"/>
  <c r="AK266" i="6"/>
  <c r="AJ369" i="6"/>
  <c r="AH66" i="6"/>
  <c r="AH276" i="6"/>
  <c r="AH51" i="6"/>
  <c r="AI143" i="6"/>
  <c r="AI253" i="6"/>
  <c r="AH156" i="6"/>
  <c r="H184" i="6"/>
  <c r="AH165" i="6"/>
  <c r="AL167" i="6"/>
  <c r="AI84" i="6"/>
  <c r="AI96" i="6"/>
  <c r="AH179" i="6"/>
  <c r="AH311" i="6"/>
  <c r="AI235" i="6"/>
  <c r="AM353" i="6"/>
  <c r="AI7" i="6"/>
  <c r="AK65" i="6"/>
  <c r="AK68" i="6"/>
  <c r="AI229" i="6"/>
  <c r="AH131" i="6"/>
  <c r="AH345" i="6"/>
  <c r="AK124" i="6"/>
  <c r="AI24" i="6"/>
  <c r="AM415" i="6"/>
  <c r="AI356" i="6"/>
  <c r="AL389" i="6"/>
  <c r="AI274" i="6"/>
  <c r="AH230" i="6"/>
  <c r="I254" i="6"/>
  <c r="AJ31" i="6"/>
  <c r="AK344" i="6"/>
  <c r="AI123" i="6"/>
  <c r="AI332" i="6"/>
  <c r="AI268" i="6"/>
  <c r="AH130" i="6"/>
  <c r="AJ164" i="6"/>
  <c r="AK272" i="6"/>
  <c r="AI247" i="6"/>
  <c r="H35" i="6"/>
  <c r="AH6" i="6"/>
  <c r="AH107" i="6"/>
  <c r="AH105" i="6"/>
  <c r="AI97" i="6"/>
  <c r="AK89" i="6"/>
  <c r="AK383" i="6"/>
  <c r="AI125" i="6"/>
  <c r="AI298" i="6"/>
  <c r="AK27" i="6"/>
  <c r="AI201" i="6"/>
  <c r="AH182" i="6"/>
  <c r="AH280" i="6"/>
  <c r="AH381" i="6"/>
  <c r="AH342" i="6"/>
  <c r="AH317" i="6"/>
  <c r="AI172" i="6"/>
  <c r="AJ378" i="6"/>
  <c r="AH285" i="6"/>
  <c r="AI122" i="6"/>
  <c r="AI52" i="6"/>
  <c r="AI98" i="6"/>
  <c r="AI64" i="6"/>
  <c r="AJ141" i="6"/>
  <c r="AI11" i="6"/>
  <c r="AH305" i="6"/>
  <c r="AK176" i="6"/>
  <c r="AI8" i="6"/>
  <c r="AJ251" i="6"/>
  <c r="AJ370" i="6"/>
  <c r="AJ203" i="6"/>
  <c r="AH159" i="6"/>
  <c r="H254" i="6"/>
  <c r="AJ347" i="6"/>
  <c r="AK319" i="6"/>
  <c r="AL367" i="6"/>
  <c r="AI93" i="6"/>
  <c r="AI58" i="6"/>
  <c r="AK121" i="6"/>
  <c r="AJ30" i="6"/>
  <c r="AH349" i="6"/>
  <c r="AG35" i="6"/>
  <c r="AI199" i="6"/>
  <c r="AM409" i="6"/>
  <c r="AJ352" i="6"/>
  <c r="AJ144" i="6"/>
  <c r="AJ197" i="6"/>
  <c r="AK62" i="6"/>
  <c r="AH368" i="6"/>
  <c r="H392" i="6"/>
  <c r="AH177" i="6"/>
  <c r="AI10" i="6"/>
  <c r="AI210" i="6"/>
  <c r="AJ136" i="6"/>
  <c r="AI211" i="6"/>
  <c r="AK284" i="6"/>
  <c r="U219" i="6"/>
  <c r="AI232" i="6"/>
  <c r="AH288" i="6"/>
  <c r="AH320" i="6"/>
  <c r="U254" i="6"/>
  <c r="AJ408" i="6"/>
  <c r="AH404" i="6"/>
  <c r="AM380" i="6"/>
  <c r="AK140" i="6"/>
  <c r="W289" i="6"/>
  <c r="AK421" i="6"/>
  <c r="AJ303" i="6"/>
  <c r="AI91" i="6"/>
  <c r="AI205" i="6"/>
  <c r="AI103" i="6"/>
  <c r="AJ375" i="6"/>
  <c r="H357" i="6"/>
  <c r="AH331" i="6"/>
  <c r="AL376" i="6"/>
  <c r="AH45" i="6"/>
  <c r="AJ338" i="6"/>
  <c r="AJ194" i="6"/>
  <c r="AI374" i="6"/>
  <c r="AI419" i="6"/>
  <c r="AI413" i="6"/>
  <c r="AI407" i="6"/>
  <c r="AI240" i="6"/>
  <c r="AI195" i="6"/>
  <c r="W111" i="6"/>
  <c r="AJ82" i="6"/>
  <c r="AH162" i="6"/>
  <c r="AI99" i="6"/>
  <c r="AI271" i="6"/>
  <c r="AH333" i="6"/>
  <c r="AI216" i="6"/>
  <c r="AJ386" i="6"/>
  <c r="AI158" i="6"/>
  <c r="AJ218" i="6"/>
  <c r="AI169" i="6"/>
  <c r="AI379" i="6"/>
  <c r="AI403" i="6"/>
  <c r="AH286" i="6"/>
  <c r="AI406" i="6"/>
  <c r="AJ350" i="6"/>
  <c r="AJ300" i="6"/>
  <c r="AG357" i="6"/>
  <c r="AI237" i="6"/>
  <c r="AH401" i="6"/>
  <c r="AI208" i="6"/>
  <c r="AH308" i="6"/>
  <c r="AH135" i="6"/>
  <c r="AI70" i="6"/>
  <c r="AK173" i="6"/>
  <c r="AJ355" i="6"/>
  <c r="AI160" i="6"/>
  <c r="AI312" i="6"/>
  <c r="AH346" i="6"/>
  <c r="AJ161" i="6"/>
  <c r="AJ385" i="6"/>
  <c r="AI49" i="6"/>
  <c r="AJ17" i="6"/>
  <c r="AI402" i="6"/>
  <c r="AH306" i="6"/>
  <c r="AJ304" i="6"/>
  <c r="AJ200" i="6"/>
  <c r="AK53" i="6"/>
  <c r="AI213" i="6"/>
  <c r="AI147" i="6"/>
  <c r="AH245" i="6"/>
  <c r="AH242" i="6"/>
  <c r="AH231" i="6"/>
  <c r="AH15" i="6"/>
  <c r="AH138" i="6"/>
  <c r="AK139" i="6"/>
  <c r="AI420" i="6"/>
  <c r="AH95" i="6"/>
  <c r="AJ391" i="6"/>
  <c r="AH57" i="6"/>
  <c r="AJ181" i="6"/>
  <c r="AH339" i="6"/>
  <c r="AH236" i="6"/>
  <c r="AK47" i="6"/>
  <c r="AI400" i="6"/>
  <c r="AG148" i="6"/>
  <c r="AI157" i="6"/>
  <c r="AH302" i="6"/>
  <c r="AI175" i="6"/>
  <c r="AH298" i="6"/>
  <c r="AH336" i="6"/>
  <c r="AI178" i="6"/>
  <c r="AH202" i="6"/>
  <c r="AK411" i="6"/>
  <c r="AI405" i="6"/>
  <c r="AK263" i="6"/>
  <c r="AI13" i="6"/>
  <c r="AJ126" i="6"/>
  <c r="AI238" i="6"/>
  <c r="AJ372" i="6"/>
  <c r="AI252" i="6"/>
  <c r="AH422" i="6"/>
  <c r="AI46" i="6"/>
  <c r="AH142" i="6"/>
  <c r="AI67" i="6"/>
  <c r="AI313" i="6"/>
  <c r="AI354" i="6"/>
  <c r="AI243" i="6"/>
  <c r="AH318" i="6"/>
  <c r="AK33" i="6"/>
  <c r="AH248" i="6"/>
  <c r="AI166" i="6"/>
  <c r="AI423" i="6"/>
  <c r="H148" i="6"/>
  <c r="AH119" i="6"/>
  <c r="V426" i="6"/>
  <c r="AI32" i="6"/>
  <c r="AH60" i="6"/>
  <c r="AI241" i="6"/>
  <c r="AH282" i="6"/>
  <c r="AH277" i="6"/>
  <c r="AM412" i="6"/>
  <c r="AH174" i="6"/>
  <c r="AJ34" i="6"/>
  <c r="AH63" i="6"/>
  <c r="AJ310" i="6"/>
  <c r="AH104" i="6"/>
  <c r="AI85" i="6"/>
  <c r="AK56" i="6"/>
  <c r="AH321" i="6"/>
  <c r="AL424" i="6"/>
  <c r="AH244" i="6"/>
  <c r="AI206" i="6"/>
  <c r="AK281" i="6"/>
  <c r="AJ183" i="6"/>
  <c r="AG184" i="6"/>
  <c r="AJ214" i="6"/>
  <c r="U357" i="6"/>
  <c r="AH108" i="6"/>
  <c r="AI88" i="6"/>
  <c r="AH416" i="6"/>
  <c r="AJ26" i="6"/>
  <c r="AI387" i="6"/>
  <c r="AH351" i="6"/>
  <c r="AH54" i="6"/>
  <c r="AH273" i="6"/>
  <c r="I289" i="6"/>
  <c r="AJ29" i="6"/>
  <c r="AH171" i="6"/>
  <c r="AJ301" i="6"/>
  <c r="AH309" i="6"/>
  <c r="AI87" i="6"/>
  <c r="AJ388" i="6"/>
  <c r="AJ269" i="6"/>
  <c r="AH168" i="6"/>
  <c r="H426" i="6"/>
  <c r="AI234" i="6"/>
  <c r="AJ316" i="6"/>
  <c r="AH239" i="6"/>
  <c r="AJ25" i="6"/>
  <c r="AH110" i="6"/>
  <c r="AH48" i="6"/>
  <c r="AI106" i="6"/>
  <c r="AH83" i="6"/>
  <c r="H111" i="6"/>
  <c r="AI270" i="6"/>
  <c r="AI212" i="6"/>
  <c r="AI417" i="6"/>
  <c r="AH69" i="6"/>
  <c r="AH314" i="6"/>
  <c r="U72" i="6"/>
  <c r="AI43" i="6"/>
  <c r="AK287" i="6"/>
  <c r="AJ180" i="6"/>
  <c r="AL278" i="6"/>
  <c r="AI249" i="6"/>
  <c r="AH343" i="6"/>
  <c r="AJ418" i="6"/>
  <c r="AI92" i="6"/>
  <c r="AK307" i="6"/>
  <c r="AI196" i="6"/>
  <c r="AI59" i="6"/>
  <c r="AH425" i="6"/>
  <c r="AI163" i="6"/>
  <c r="AI335" i="6"/>
  <c r="AI414" i="6"/>
  <c r="AJ366" i="6"/>
  <c r="AJ382" i="6"/>
  <c r="AK145" i="6"/>
  <c r="AH86" i="6"/>
  <c r="AH410" i="6"/>
  <c r="AI267" i="6"/>
  <c r="AH193" i="6"/>
  <c r="U184" i="6"/>
  <c r="AH155" i="6"/>
  <c r="AH377" i="6"/>
  <c r="AL170" i="6"/>
  <c r="AK128" i="6"/>
  <c r="AJ217" i="6"/>
  <c r="AH9" i="6"/>
  <c r="AI100" i="6"/>
  <c r="AH18" i="6"/>
  <c r="AH348" i="6"/>
  <c r="AH371" i="6"/>
  <c r="AH21" i="6"/>
  <c r="U35" i="6"/>
  <c r="AK322" i="6"/>
  <c r="AI22" i="6"/>
  <c r="AJ137" i="6"/>
  <c r="AL28" i="6"/>
  <c r="AI16" i="6"/>
  <c r="AH299" i="6"/>
  <c r="AH279" i="6"/>
  <c r="AI198" i="6"/>
  <c r="AI265" i="6"/>
  <c r="AH392" i="6" l="1"/>
  <c r="AH254" i="6"/>
  <c r="AH324" i="6"/>
  <c r="AH72" i="6"/>
  <c r="AH148" i="6"/>
  <c r="AH426" i="6"/>
  <c r="AH289" i="6"/>
  <c r="AH219" i="6"/>
  <c r="AI54" i="6"/>
  <c r="AI108" i="6"/>
  <c r="AL281" i="6"/>
  <c r="AJ354" i="6"/>
  <c r="AI95" i="6"/>
  <c r="AI231" i="6"/>
  <c r="AJ49" i="6"/>
  <c r="I72" i="6"/>
  <c r="AJ271" i="6"/>
  <c r="AI45" i="6"/>
  <c r="AJ232" i="6"/>
  <c r="AK347" i="6"/>
  <c r="AJ201" i="6"/>
  <c r="AL272" i="6"/>
  <c r="AJ332" i="6"/>
  <c r="AN353" i="6"/>
  <c r="AI276" i="6"/>
  <c r="AI323" i="6"/>
  <c r="AI425" i="6"/>
  <c r="V35" i="6"/>
  <c r="AK385" i="6"/>
  <c r="AJ237" i="6"/>
  <c r="AJ99" i="6"/>
  <c r="AJ407" i="6"/>
  <c r="AI177" i="6"/>
  <c r="AL176" i="6"/>
  <c r="AI342" i="6"/>
  <c r="AM389" i="6"/>
  <c r="AI131" i="6"/>
  <c r="AI165" i="6"/>
  <c r="AI315" i="6"/>
  <c r="AJ50" i="6"/>
  <c r="AI334" i="6"/>
  <c r="AK215" i="6"/>
  <c r="AN373" i="6"/>
  <c r="AK382" i="6"/>
  <c r="AJ249" i="6"/>
  <c r="AI314" i="6"/>
  <c r="AH111" i="6"/>
  <c r="V357" i="6"/>
  <c r="AJ206" i="6"/>
  <c r="AI104" i="6"/>
  <c r="I148" i="6"/>
  <c r="AI119" i="6"/>
  <c r="AJ175" i="6"/>
  <c r="AI236" i="6"/>
  <c r="AJ420" i="6"/>
  <c r="AI242" i="6"/>
  <c r="AI286" i="6"/>
  <c r="AK386" i="6"/>
  <c r="AJ413" i="6"/>
  <c r="AM376" i="6"/>
  <c r="AJ91" i="6"/>
  <c r="AJ52" i="6"/>
  <c r="AJ97" i="6"/>
  <c r="AK164" i="6"/>
  <c r="AJ123" i="6"/>
  <c r="AJ356" i="6"/>
  <c r="AJ235" i="6"/>
  <c r="AI66" i="6"/>
  <c r="AK71" i="6"/>
  <c r="AJ207" i="6"/>
  <c r="AK20" i="6"/>
  <c r="AJ61" i="6"/>
  <c r="AJ166" i="6"/>
  <c r="AK217" i="6"/>
  <c r="AI277" i="6"/>
  <c r="AJ403" i="6"/>
  <c r="AL284" i="6"/>
  <c r="AI305" i="6"/>
  <c r="AI105" i="6"/>
  <c r="AJ229" i="6"/>
  <c r="AI311" i="6"/>
  <c r="AI283" i="6"/>
  <c r="AJ390" i="6"/>
  <c r="AJ23" i="6"/>
  <c r="AJ196" i="6"/>
  <c r="AI69" i="6"/>
  <c r="AJ106" i="6"/>
  <c r="AK301" i="6"/>
  <c r="AJ387" i="6"/>
  <c r="AK214" i="6"/>
  <c r="AI244" i="6"/>
  <c r="AK310" i="6"/>
  <c r="AI282" i="6"/>
  <c r="AK372" i="6"/>
  <c r="AI302" i="6"/>
  <c r="AI339" i="6"/>
  <c r="AL139" i="6"/>
  <c r="AI245" i="6"/>
  <c r="AJ70" i="6"/>
  <c r="AJ419" i="6"/>
  <c r="I357" i="6"/>
  <c r="AI331" i="6"/>
  <c r="AK303" i="6"/>
  <c r="AK408" i="6"/>
  <c r="AN409" i="6"/>
  <c r="AI381" i="6"/>
  <c r="AL344" i="6"/>
  <c r="AN415" i="6"/>
  <c r="AL68" i="6"/>
  <c r="AI156" i="6"/>
  <c r="I184" i="6"/>
  <c r="AI127" i="6"/>
  <c r="AJ250" i="6"/>
  <c r="AJ14" i="6"/>
  <c r="AI299" i="6"/>
  <c r="AJ16" i="6"/>
  <c r="AJ216" i="6"/>
  <c r="AI159" i="6"/>
  <c r="AJ109" i="6"/>
  <c r="AI371" i="6"/>
  <c r="AL128" i="6"/>
  <c r="AI48" i="6"/>
  <c r="AL411" i="6"/>
  <c r="AI135" i="6"/>
  <c r="AK300" i="6"/>
  <c r="AH357" i="6"/>
  <c r="V254" i="6"/>
  <c r="AJ211" i="6"/>
  <c r="AI368" i="6"/>
  <c r="I392" i="6"/>
  <c r="AJ199" i="6"/>
  <c r="AJ58" i="6"/>
  <c r="AK203" i="6"/>
  <c r="AJ11" i="6"/>
  <c r="AI285" i="6"/>
  <c r="J254" i="6"/>
  <c r="AJ228" i="6"/>
  <c r="AI107" i="6"/>
  <c r="AK369" i="6"/>
  <c r="AI337" i="6"/>
  <c r="AJ94" i="6"/>
  <c r="AK316" i="6"/>
  <c r="AJ252" i="6"/>
  <c r="V219" i="6"/>
  <c r="AJ59" i="6"/>
  <c r="AJ122" i="6"/>
  <c r="AJ120" i="6"/>
  <c r="AM28" i="6"/>
  <c r="AJ414" i="6"/>
  <c r="AL307" i="6"/>
  <c r="AM278" i="6"/>
  <c r="AJ417" i="6"/>
  <c r="AI168" i="6"/>
  <c r="AI171" i="6"/>
  <c r="AK26" i="6"/>
  <c r="AM424" i="6"/>
  <c r="AI63" i="6"/>
  <c r="AL33" i="6"/>
  <c r="AJ67" i="6"/>
  <c r="AJ238" i="6"/>
  <c r="AJ157" i="6"/>
  <c r="AK181" i="6"/>
  <c r="AI138" i="6"/>
  <c r="AJ147" i="6"/>
  <c r="AI306" i="6"/>
  <c r="AI346" i="6"/>
  <c r="AK350" i="6"/>
  <c r="AJ379" i="6"/>
  <c r="AJ374" i="6"/>
  <c r="AL421" i="6"/>
  <c r="AL62" i="6"/>
  <c r="AJ93" i="6"/>
  <c r="AI228" i="6"/>
  <c r="I324" i="6"/>
  <c r="AI130" i="6"/>
  <c r="AK31" i="6"/>
  <c r="AL65" i="6"/>
  <c r="AI179" i="6"/>
  <c r="AJ253" i="6"/>
  <c r="AL266" i="6"/>
  <c r="AK133" i="6"/>
  <c r="AJ204" i="6"/>
  <c r="AL146" i="6"/>
  <c r="AJ209" i="6"/>
  <c r="V324" i="6"/>
  <c r="AI83" i="6"/>
  <c r="I111" i="6"/>
  <c r="AN412" i="6"/>
  <c r="AI404" i="6"/>
  <c r="AJ234" i="6"/>
  <c r="AK161" i="6"/>
  <c r="AJ265" i="6"/>
  <c r="AM170" i="6"/>
  <c r="AI410" i="6"/>
  <c r="AI110" i="6"/>
  <c r="AJ193" i="6"/>
  <c r="AJ241" i="6"/>
  <c r="AI142" i="6"/>
  <c r="AK126" i="6"/>
  <c r="AI308" i="6"/>
  <c r="AJ169" i="6"/>
  <c r="X111" i="6"/>
  <c r="AK82" i="6"/>
  <c r="X289" i="6"/>
  <c r="AI320" i="6"/>
  <c r="AK136" i="6"/>
  <c r="AK141" i="6"/>
  <c r="AK378" i="6"/>
  <c r="AJ125" i="6"/>
  <c r="I35" i="6"/>
  <c r="AI6" i="6"/>
  <c r="AJ24" i="6"/>
  <c r="AJ96" i="6"/>
  <c r="AL44" i="6"/>
  <c r="AI340" i="6"/>
  <c r="AJ100" i="6"/>
  <c r="AJ87" i="6"/>
  <c r="AI9" i="6"/>
  <c r="AI343" i="6"/>
  <c r="AJ85" i="6"/>
  <c r="W426" i="6"/>
  <c r="AL47" i="6"/>
  <c r="AK200" i="6"/>
  <c r="AL173" i="6"/>
  <c r="AI309" i="6"/>
  <c r="AJ335" i="6"/>
  <c r="AK29" i="6"/>
  <c r="AI318" i="6"/>
  <c r="AI202" i="6"/>
  <c r="J219" i="6"/>
  <c r="AI57" i="6"/>
  <c r="AJ213" i="6"/>
  <c r="AJ402" i="6"/>
  <c r="AJ312" i="6"/>
  <c r="AJ406" i="6"/>
  <c r="AI333" i="6"/>
  <c r="AJ195" i="6"/>
  <c r="AK194" i="6"/>
  <c r="AK375" i="6"/>
  <c r="AK197" i="6"/>
  <c r="AK370" i="6"/>
  <c r="AH35" i="6"/>
  <c r="AI230" i="6"/>
  <c r="AI246" i="6"/>
  <c r="AI233" i="6"/>
  <c r="AK132" i="6"/>
  <c r="AI129" i="6"/>
  <c r="AJ90" i="6"/>
  <c r="AK341" i="6"/>
  <c r="AI384" i="6"/>
  <c r="I219" i="6"/>
  <c r="AI321" i="6"/>
  <c r="AK34" i="6"/>
  <c r="AJ178" i="6"/>
  <c r="AJ400" i="6"/>
  <c r="AK17" i="6"/>
  <c r="AJ160" i="6"/>
  <c r="AJ208" i="6"/>
  <c r="AL140" i="6"/>
  <c r="AI288" i="6"/>
  <c r="AJ210" i="6"/>
  <c r="AI349" i="6"/>
  <c r="AM367" i="6"/>
  <c r="AJ172" i="6"/>
  <c r="AI280" i="6"/>
  <c r="AL383" i="6"/>
  <c r="AL124" i="6"/>
  <c r="AJ7" i="6"/>
  <c r="AJ84" i="6"/>
  <c r="X148" i="6"/>
  <c r="AJ143" i="6"/>
  <c r="AJ264" i="6"/>
  <c r="AL134" i="6"/>
  <c r="V184" i="6"/>
  <c r="AI155" i="6"/>
  <c r="AK352" i="6"/>
  <c r="AI21" i="6"/>
  <c r="AJ267" i="6"/>
  <c r="AI248" i="6"/>
  <c r="AJ405" i="6"/>
  <c r="AL121" i="6"/>
  <c r="AJ92" i="6"/>
  <c r="AJ212" i="6"/>
  <c r="AK269" i="6"/>
  <c r="AI416" i="6"/>
  <c r="AI60" i="6"/>
  <c r="AJ198" i="6"/>
  <c r="AJ22" i="6"/>
  <c r="AI18" i="6"/>
  <c r="AI377" i="6"/>
  <c r="AI86" i="6"/>
  <c r="AK25" i="6"/>
  <c r="AJ163" i="6"/>
  <c r="AK418" i="6"/>
  <c r="AL287" i="6"/>
  <c r="AJ270" i="6"/>
  <c r="AI273" i="6"/>
  <c r="AK183" i="6"/>
  <c r="AI174" i="6"/>
  <c r="AJ32" i="6"/>
  <c r="AJ423" i="6"/>
  <c r="AJ243" i="6"/>
  <c r="AJ46" i="6"/>
  <c r="AJ13" i="6"/>
  <c r="AI15" i="6"/>
  <c r="AK218" i="6"/>
  <c r="AJ240" i="6"/>
  <c r="AK338" i="6"/>
  <c r="AJ103" i="6"/>
  <c r="AK144" i="6"/>
  <c r="AK30" i="6"/>
  <c r="AL319" i="6"/>
  <c r="AK251" i="6"/>
  <c r="AJ64" i="6"/>
  <c r="AJ247" i="6"/>
  <c r="AI345" i="6"/>
  <c r="AI51" i="6"/>
  <c r="W392" i="6"/>
  <c r="AL275" i="6"/>
  <c r="AJ19" i="6"/>
  <c r="V72" i="6"/>
  <c r="AI351" i="6"/>
  <c r="AJ313" i="6"/>
  <c r="AK304" i="6"/>
  <c r="AI162" i="6"/>
  <c r="AL27" i="6"/>
  <c r="AK137" i="6"/>
  <c r="AI348" i="6"/>
  <c r="AK180" i="6"/>
  <c r="AI193" i="6"/>
  <c r="AI279" i="6"/>
  <c r="J289" i="6"/>
  <c r="AL322" i="6"/>
  <c r="AH184" i="6"/>
  <c r="AL145" i="6"/>
  <c r="AI239" i="6"/>
  <c r="AK388" i="6"/>
  <c r="AJ88" i="6"/>
  <c r="AL56" i="6"/>
  <c r="AI422" i="6"/>
  <c r="AI336" i="6"/>
  <c r="I426" i="6"/>
  <c r="AK391" i="6"/>
  <c r="AL53" i="6"/>
  <c r="AK355" i="6"/>
  <c r="AI401" i="6"/>
  <c r="J426" i="6"/>
  <c r="AJ43" i="6"/>
  <c r="AJ158" i="6"/>
  <c r="AJ205" i="6"/>
  <c r="AN380" i="6"/>
  <c r="AJ10" i="6"/>
  <c r="AJ8" i="6"/>
  <c r="AJ98" i="6"/>
  <c r="AI317" i="6"/>
  <c r="AI182" i="6"/>
  <c r="AL89" i="6"/>
  <c r="AJ268" i="6"/>
  <c r="AJ274" i="6"/>
  <c r="AM167" i="6"/>
  <c r="AJ55" i="6"/>
  <c r="AI102" i="6"/>
  <c r="AI12" i="6"/>
  <c r="AJ101" i="6"/>
  <c r="AI426" i="6" l="1"/>
  <c r="AI324" i="6"/>
  <c r="AI289" i="6"/>
  <c r="AI148" i="6"/>
  <c r="AI219" i="6"/>
  <c r="AI72" i="6"/>
  <c r="AM272" i="6"/>
  <c r="AM275" i="6"/>
  <c r="AJ57" i="6"/>
  <c r="AJ404" i="6"/>
  <c r="AK94" i="6"/>
  <c r="AK268" i="6"/>
  <c r="AK10" i="6"/>
  <c r="AM56" i="6"/>
  <c r="AJ162" i="6"/>
  <c r="AL338" i="6"/>
  <c r="AK46" i="6"/>
  <c r="AM134" i="6"/>
  <c r="AK210" i="6"/>
  <c r="AK335" i="6"/>
  <c r="AK85" i="6"/>
  <c r="AM44" i="6"/>
  <c r="AM146" i="6"/>
  <c r="AM65" i="6"/>
  <c r="AM421" i="6"/>
  <c r="AK67" i="6"/>
  <c r="AJ171" i="6"/>
  <c r="AN28" i="6"/>
  <c r="AL316" i="6"/>
  <c r="AM128" i="6"/>
  <c r="AM68" i="6"/>
  <c r="AK70" i="6"/>
  <c r="AJ282" i="6"/>
  <c r="AK106" i="6"/>
  <c r="AK175" i="6"/>
  <c r="AK50" i="6"/>
  <c r="W35" i="6"/>
  <c r="AK267" i="6"/>
  <c r="AK169" i="6"/>
  <c r="AL300" i="6"/>
  <c r="AJ177" i="6"/>
  <c r="AL355" i="6"/>
  <c r="AJ343" i="6"/>
  <c r="AI392" i="6"/>
  <c r="AJ371" i="6"/>
  <c r="AO415" i="6"/>
  <c r="AJ245" i="6"/>
  <c r="AJ69" i="6"/>
  <c r="AL386" i="6"/>
  <c r="AJ18" i="6"/>
  <c r="AK212" i="6"/>
  <c r="AJ21" i="6"/>
  <c r="AK264" i="6"/>
  <c r="AM140" i="6"/>
  <c r="AJ129" i="6"/>
  <c r="AJ309" i="6"/>
  <c r="AK96" i="6"/>
  <c r="AL136" i="6"/>
  <c r="AO412" i="6"/>
  <c r="AK204" i="6"/>
  <c r="AK374" i="6"/>
  <c r="AJ138" i="6"/>
  <c r="AK211" i="6"/>
  <c r="AK14" i="6"/>
  <c r="AL408" i="6"/>
  <c r="AJ311" i="6"/>
  <c r="AL71" i="6"/>
  <c r="AK97" i="6"/>
  <c r="AL382" i="6"/>
  <c r="AJ165" i="6"/>
  <c r="AK407" i="6"/>
  <c r="AJ299" i="6"/>
  <c r="AJ425" i="6"/>
  <c r="AL304" i="6"/>
  <c r="AM383" i="6"/>
  <c r="AJ168" i="6"/>
  <c r="AK205" i="6"/>
  <c r="X392" i="6"/>
  <c r="AJ280" i="6"/>
  <c r="AK406" i="6"/>
  <c r="AJ202" i="6"/>
  <c r="AJ219" i="6" s="1"/>
  <c r="AM173" i="6"/>
  <c r="AJ9" i="6"/>
  <c r="AK24" i="6"/>
  <c r="AL126" i="6"/>
  <c r="AJ410" i="6"/>
  <c r="AL133" i="6"/>
  <c r="AK122" i="6"/>
  <c r="AK11" i="6"/>
  <c r="AM411" i="6"/>
  <c r="AK109" i="6"/>
  <c r="AM344" i="6"/>
  <c r="AJ244" i="6"/>
  <c r="AK196" i="6"/>
  <c r="AJ277" i="6"/>
  <c r="AJ286" i="6"/>
  <c r="AJ104" i="6"/>
  <c r="AK201" i="6"/>
  <c r="AM281" i="6"/>
  <c r="AK270" i="6"/>
  <c r="J148" i="6"/>
  <c r="AJ119" i="6"/>
  <c r="AK90" i="6"/>
  <c r="AM53" i="6"/>
  <c r="AM287" i="6"/>
  <c r="AL180" i="6"/>
  <c r="AK313" i="6"/>
  <c r="AM319" i="6"/>
  <c r="AK423" i="6"/>
  <c r="AK55" i="6"/>
  <c r="AJ182" i="6"/>
  <c r="AL388" i="6"/>
  <c r="AL218" i="6"/>
  <c r="AK32" i="6"/>
  <c r="AK22" i="6"/>
  <c r="AK92" i="6"/>
  <c r="AK208" i="6"/>
  <c r="AL34" i="6"/>
  <c r="AL132" i="6"/>
  <c r="AL370" i="6"/>
  <c r="AJ320" i="6"/>
  <c r="AN170" i="6"/>
  <c r="AJ130" i="6"/>
  <c r="AK417" i="6"/>
  <c r="AJ337" i="6"/>
  <c r="W254" i="6"/>
  <c r="AK250" i="6"/>
  <c r="AM139" i="6"/>
  <c r="AL217" i="6"/>
  <c r="AJ66" i="6"/>
  <c r="AK52" i="6"/>
  <c r="AJ242" i="6"/>
  <c r="AO373" i="6"/>
  <c r="AJ131" i="6"/>
  <c r="AJ323" i="6"/>
  <c r="AL347" i="6"/>
  <c r="AK49" i="6"/>
  <c r="AL141" i="6"/>
  <c r="AK178" i="6"/>
  <c r="AJ315" i="6"/>
  <c r="AJ317" i="6"/>
  <c r="AK158" i="6"/>
  <c r="AL391" i="6"/>
  <c r="AJ239" i="6"/>
  <c r="AJ348" i="6"/>
  <c r="AJ51" i="6"/>
  <c r="AJ15" i="6"/>
  <c r="AL418" i="6"/>
  <c r="AL352" i="6"/>
  <c r="AK143" i="6"/>
  <c r="AK172" i="6"/>
  <c r="AL197" i="6"/>
  <c r="AK312" i="6"/>
  <c r="AJ318" i="6"/>
  <c r="AL200" i="6"/>
  <c r="J35" i="6"/>
  <c r="AJ6" i="6"/>
  <c r="AJ83" i="6"/>
  <c r="J111" i="6"/>
  <c r="AM266" i="6"/>
  <c r="AK379" i="6"/>
  <c r="AL181" i="6"/>
  <c r="AJ63" i="6"/>
  <c r="AN278" i="6"/>
  <c r="AL203" i="6"/>
  <c r="AJ48" i="6"/>
  <c r="AJ159" i="6"/>
  <c r="AL303" i="6"/>
  <c r="AJ339" i="6"/>
  <c r="AL214" i="6"/>
  <c r="AK366" i="6"/>
  <c r="AK229" i="6"/>
  <c r="AK206" i="6"/>
  <c r="AK99" i="6"/>
  <c r="AJ231" i="6"/>
  <c r="AJ108" i="6"/>
  <c r="AJ279" i="6"/>
  <c r="AK243" i="6"/>
  <c r="AK400" i="6"/>
  <c r="AK354" i="6"/>
  <c r="AO380" i="6"/>
  <c r="AK240" i="6"/>
  <c r="AJ174" i="6"/>
  <c r="AM121" i="6"/>
  <c r="AN367" i="6"/>
  <c r="AJ321" i="6"/>
  <c r="AJ233" i="6"/>
  <c r="AK87" i="6"/>
  <c r="AI35" i="6"/>
  <c r="Y289" i="6"/>
  <c r="AJ142" i="6"/>
  <c r="AK265" i="6"/>
  <c r="AI111" i="6"/>
  <c r="AI254" i="6"/>
  <c r="AL350" i="6"/>
  <c r="AK59" i="6"/>
  <c r="AL369" i="6"/>
  <c r="J357" i="6"/>
  <c r="AJ331" i="6"/>
  <c r="AL366" i="6"/>
  <c r="AJ105" i="6"/>
  <c r="AK91" i="6"/>
  <c r="AN389" i="6"/>
  <c r="AK237" i="6"/>
  <c r="AJ276" i="6"/>
  <c r="AK19" i="6"/>
  <c r="AK195" i="6"/>
  <c r="AJ110" i="6"/>
  <c r="AK147" i="6"/>
  <c r="AJ368" i="6"/>
  <c r="J392" i="6"/>
  <c r="AO409" i="6"/>
  <c r="AK403" i="6"/>
  <c r="AL251" i="6"/>
  <c r="AK98" i="6"/>
  <c r="AK163" i="6"/>
  <c r="AK198" i="6"/>
  <c r="AK84" i="6"/>
  <c r="AK160" i="6"/>
  <c r="AL375" i="6"/>
  <c r="AM47" i="6"/>
  <c r="AK100" i="6"/>
  <c r="AK253" i="6"/>
  <c r="AK157" i="6"/>
  <c r="AN424" i="6"/>
  <c r="AM307" i="6"/>
  <c r="AJ107" i="6"/>
  <c r="AK216" i="6"/>
  <c r="AJ127" i="6"/>
  <c r="J324" i="6"/>
  <c r="AI357" i="6"/>
  <c r="AJ302" i="6"/>
  <c r="AK387" i="6"/>
  <c r="AK166" i="6"/>
  <c r="AK235" i="6"/>
  <c r="AK420" i="6"/>
  <c r="W357" i="6"/>
  <c r="AL215" i="6"/>
  <c r="AJ95" i="6"/>
  <c r="AJ54" i="6"/>
  <c r="AL269" i="6"/>
  <c r="AM33" i="6"/>
  <c r="AK271" i="6"/>
  <c r="AM89" i="6"/>
  <c r="AK88" i="6"/>
  <c r="AJ377" i="6"/>
  <c r="AJ333" i="6"/>
  <c r="AJ308" i="6"/>
  <c r="AL31" i="6"/>
  <c r="AK120" i="6"/>
  <c r="AJ285" i="6"/>
  <c r="AJ135" i="6"/>
  <c r="AL310" i="6"/>
  <c r="AJ283" i="6"/>
  <c r="AK207" i="6"/>
  <c r="AJ102" i="6"/>
  <c r="AJ351" i="6"/>
  <c r="AK43" i="6"/>
  <c r="AL144" i="6"/>
  <c r="AM145" i="6"/>
  <c r="W72" i="6"/>
  <c r="AL183" i="6"/>
  <c r="AL25" i="6"/>
  <c r="AJ60" i="6"/>
  <c r="AI184" i="6"/>
  <c r="AL17" i="6"/>
  <c r="AJ384" i="6"/>
  <c r="AJ246" i="6"/>
  <c r="AK402" i="6"/>
  <c r="AK125" i="6"/>
  <c r="AK241" i="6"/>
  <c r="AL161" i="6"/>
  <c r="W324" i="6"/>
  <c r="AK93" i="6"/>
  <c r="AJ346" i="6"/>
  <c r="W219" i="6"/>
  <c r="AK193" i="6"/>
  <c r="AK58" i="6"/>
  <c r="AK298" i="6"/>
  <c r="AK23" i="6"/>
  <c r="AJ305" i="6"/>
  <c r="K324" i="6"/>
  <c r="AK356" i="6"/>
  <c r="AN376" i="6"/>
  <c r="AJ236" i="6"/>
  <c r="AJ334" i="6"/>
  <c r="AJ342" i="6"/>
  <c r="AL385" i="6"/>
  <c r="AO353" i="6"/>
  <c r="AJ12" i="6"/>
  <c r="AK64" i="6"/>
  <c r="AK249" i="6"/>
  <c r="AL30" i="6"/>
  <c r="AN167" i="6"/>
  <c r="AJ336" i="6"/>
  <c r="AL137" i="6"/>
  <c r="AJ345" i="6"/>
  <c r="AK8" i="6"/>
  <c r="J72" i="6"/>
  <c r="AJ422" i="6"/>
  <c r="AK247" i="6"/>
  <c r="AK103" i="6"/>
  <c r="AK13" i="6"/>
  <c r="AK405" i="6"/>
  <c r="W184" i="6"/>
  <c r="AJ155" i="6"/>
  <c r="AK7" i="6"/>
  <c r="AJ349" i="6"/>
  <c r="AL194" i="6"/>
  <c r="AK213" i="6"/>
  <c r="AL29" i="6"/>
  <c r="X426" i="6"/>
  <c r="K219" i="6"/>
  <c r="AK209" i="6"/>
  <c r="AM62" i="6"/>
  <c r="AK238" i="6"/>
  <c r="AL26" i="6"/>
  <c r="AK252" i="6"/>
  <c r="AK199" i="6"/>
  <c r="AJ156" i="6"/>
  <c r="J184" i="6"/>
  <c r="AJ298" i="6"/>
  <c r="AK419" i="6"/>
  <c r="AL301" i="6"/>
  <c r="AK61" i="6"/>
  <c r="AK232" i="6"/>
  <c r="AM263" i="6"/>
  <c r="AJ288" i="6"/>
  <c r="AL164" i="6"/>
  <c r="AK101" i="6"/>
  <c r="AK274" i="6"/>
  <c r="AJ401" i="6"/>
  <c r="K426" i="6"/>
  <c r="AM322" i="6"/>
  <c r="AM27" i="6"/>
  <c r="AJ273" i="6"/>
  <c r="AJ86" i="6"/>
  <c r="AJ416" i="6"/>
  <c r="AJ248" i="6"/>
  <c r="AM124" i="6"/>
  <c r="AL341" i="6"/>
  <c r="AJ230" i="6"/>
  <c r="AJ340" i="6"/>
  <c r="AL378" i="6"/>
  <c r="Y111" i="6"/>
  <c r="AL82" i="6"/>
  <c r="AK234" i="6"/>
  <c r="AJ179" i="6"/>
  <c r="AJ306" i="6"/>
  <c r="AK414" i="6"/>
  <c r="AK16" i="6"/>
  <c r="AJ381" i="6"/>
  <c r="AL372" i="6"/>
  <c r="AK390" i="6"/>
  <c r="AM284" i="6"/>
  <c r="AL20" i="6"/>
  <c r="AK123" i="6"/>
  <c r="AK413" i="6"/>
  <c r="AJ314" i="6"/>
  <c r="AM176" i="6"/>
  <c r="AK332" i="6"/>
  <c r="K72" i="6"/>
  <c r="AJ45" i="6"/>
  <c r="AL263" i="6"/>
  <c r="AJ35" i="6" l="1"/>
  <c r="AJ254" i="6"/>
  <c r="AJ184" i="6"/>
  <c r="AJ289" i="6"/>
  <c r="AJ72" i="6"/>
  <c r="AJ426" i="6"/>
  <c r="AK422" i="6"/>
  <c r="AK231" i="6"/>
  <c r="AN411" i="6"/>
  <c r="Y426" i="6"/>
  <c r="AK60" i="6"/>
  <c r="AK314" i="6"/>
  <c r="AM372" i="6"/>
  <c r="AK86" i="6"/>
  <c r="AL101" i="6"/>
  <c r="AL241" i="6"/>
  <c r="AM310" i="6"/>
  <c r="AK333" i="6"/>
  <c r="AM269" i="6"/>
  <c r="AL235" i="6"/>
  <c r="AL216" i="6"/>
  <c r="AL253" i="6"/>
  <c r="AK321" i="6"/>
  <c r="AK108" i="6"/>
  <c r="AK339" i="6"/>
  <c r="AO278" i="6"/>
  <c r="AJ111" i="6"/>
  <c r="AL172" i="6"/>
  <c r="AK348" i="6"/>
  <c r="AL178" i="6"/>
  <c r="AL250" i="6"/>
  <c r="AK320" i="6"/>
  <c r="AL423" i="6"/>
  <c r="AL90" i="6"/>
  <c r="AK410" i="6"/>
  <c r="AM136" i="6"/>
  <c r="AM300" i="6"/>
  <c r="AO28" i="6"/>
  <c r="AN44" i="6"/>
  <c r="AL46" i="6"/>
  <c r="AL94" i="6"/>
  <c r="AK179" i="6"/>
  <c r="AL265" i="6"/>
  <c r="AK282" i="6"/>
  <c r="AK273" i="6"/>
  <c r="L289" i="6"/>
  <c r="AL354" i="6"/>
  <c r="AL32" i="6"/>
  <c r="AM338" i="6"/>
  <c r="AL413" i="6"/>
  <c r="AL234" i="6"/>
  <c r="AM341" i="6"/>
  <c r="X184" i="6"/>
  <c r="AK155" i="6"/>
  <c r="AM30" i="6"/>
  <c r="AK342" i="6"/>
  <c r="AL23" i="6"/>
  <c r="AK346" i="6"/>
  <c r="AK54" i="6"/>
  <c r="AL198" i="6"/>
  <c r="AK368" i="6"/>
  <c r="K392" i="6"/>
  <c r="AL237" i="6"/>
  <c r="AJ357" i="6"/>
  <c r="AL99" i="6"/>
  <c r="AM303" i="6"/>
  <c r="AK63" i="6"/>
  <c r="AL143" i="6"/>
  <c r="AM370" i="6"/>
  <c r="AJ148" i="6"/>
  <c r="AK277" i="6"/>
  <c r="AL11" i="6"/>
  <c r="AM126" i="6"/>
  <c r="AK280" i="6"/>
  <c r="AK425" i="6"/>
  <c r="AL97" i="6"/>
  <c r="AK138" i="6"/>
  <c r="AK309" i="6"/>
  <c r="AL267" i="6"/>
  <c r="AK230" i="6"/>
  <c r="AM385" i="6"/>
  <c r="AL169" i="6"/>
  <c r="AK381" i="6"/>
  <c r="AL125" i="6"/>
  <c r="K357" i="6"/>
  <c r="AK331" i="6"/>
  <c r="AK239" i="6"/>
  <c r="AK404" i="6"/>
  <c r="AK288" i="6"/>
  <c r="AM26" i="6"/>
  <c r="AL8" i="6"/>
  <c r="AL402" i="6"/>
  <c r="AM25" i="6"/>
  <c r="AK351" i="6"/>
  <c r="AK285" i="6"/>
  <c r="AL88" i="6"/>
  <c r="AK95" i="6"/>
  <c r="AL387" i="6"/>
  <c r="AK107" i="6"/>
  <c r="AN47" i="6"/>
  <c r="AL163" i="6"/>
  <c r="AJ392" i="6"/>
  <c r="AK142" i="6"/>
  <c r="AM200" i="6"/>
  <c r="AM352" i="6"/>
  <c r="AM391" i="6"/>
  <c r="AL49" i="6"/>
  <c r="AL52" i="6"/>
  <c r="AK337" i="6"/>
  <c r="AM132" i="6"/>
  <c r="AM218" i="6"/>
  <c r="AL313" i="6"/>
  <c r="AL70" i="6"/>
  <c r="AL67" i="6"/>
  <c r="AL335" i="6"/>
  <c r="AK162" i="6"/>
  <c r="AK21" i="6"/>
  <c r="AL85" i="6"/>
  <c r="AL123" i="6"/>
  <c r="AN27" i="6"/>
  <c r="AL419" i="6"/>
  <c r="AL16" i="6"/>
  <c r="AJ324" i="6"/>
  <c r="AM29" i="6"/>
  <c r="AL249" i="6"/>
  <c r="AK334" i="6"/>
  <c r="AL93" i="6"/>
  <c r="AM183" i="6"/>
  <c r="AL147" i="6"/>
  <c r="AO389" i="6"/>
  <c r="AM369" i="6"/>
  <c r="Z289" i="6"/>
  <c r="AL400" i="6"/>
  <c r="AL206" i="6"/>
  <c r="AM181" i="6"/>
  <c r="AL270" i="6"/>
  <c r="AL196" i="6"/>
  <c r="AL122" i="6"/>
  <c r="AL24" i="6"/>
  <c r="Y392" i="6"/>
  <c r="AM71" i="6"/>
  <c r="AK129" i="6"/>
  <c r="AK18" i="6"/>
  <c r="AK343" i="6"/>
  <c r="X35" i="6"/>
  <c r="AN68" i="6"/>
  <c r="AK57" i="6"/>
  <c r="AK305" i="6"/>
  <c r="AM164" i="6"/>
  <c r="X254" i="6"/>
  <c r="AL213" i="6"/>
  <c r="AL405" i="6"/>
  <c r="AK246" i="6"/>
  <c r="AL120" i="6"/>
  <c r="AN89" i="6"/>
  <c r="AM215" i="6"/>
  <c r="AN307" i="6"/>
  <c r="AL98" i="6"/>
  <c r="AN121" i="6"/>
  <c r="AK159" i="6"/>
  <c r="AK318" i="6"/>
  <c r="AM418" i="6"/>
  <c r="AL158" i="6"/>
  <c r="AM347" i="6"/>
  <c r="AL417" i="6"/>
  <c r="AM388" i="6"/>
  <c r="AM180" i="6"/>
  <c r="L324" i="6"/>
  <c r="AK299" i="6"/>
  <c r="AL374" i="6"/>
  <c r="AN421" i="6"/>
  <c r="AN56" i="6"/>
  <c r="AN275" i="6"/>
  <c r="AO167" i="6"/>
  <c r="AL84" i="6"/>
  <c r="AL22" i="6"/>
  <c r="AL211" i="6"/>
  <c r="AM20" i="6"/>
  <c r="AN124" i="6"/>
  <c r="AK45" i="6"/>
  <c r="AK228" i="6"/>
  <c r="AK156" i="6"/>
  <c r="K184" i="6"/>
  <c r="AN62" i="6"/>
  <c r="AK345" i="6"/>
  <c r="AL64" i="6"/>
  <c r="AK236" i="6"/>
  <c r="X324" i="6"/>
  <c r="X72" i="6"/>
  <c r="AK102" i="6"/>
  <c r="AK302" i="6"/>
  <c r="AK110" i="6"/>
  <c r="AL91" i="6"/>
  <c r="AL243" i="6"/>
  <c r="AL229" i="6"/>
  <c r="AL379" i="6"/>
  <c r="AK66" i="6"/>
  <c r="AM34" i="6"/>
  <c r="AN281" i="6"/>
  <c r="AK244" i="6"/>
  <c r="AK9" i="6"/>
  <c r="AL205" i="6"/>
  <c r="Z148" i="6"/>
  <c r="AK311" i="6"/>
  <c r="AN140" i="6"/>
  <c r="AM386" i="6"/>
  <c r="AM355" i="6"/>
  <c r="AN128" i="6"/>
  <c r="AL406" i="6"/>
  <c r="AL96" i="6"/>
  <c r="AK135" i="6"/>
  <c r="AK171" i="6"/>
  <c r="AL332" i="6"/>
  <c r="AM194" i="6"/>
  <c r="AL13" i="6"/>
  <c r="AK384" i="6"/>
  <c r="AL271" i="6"/>
  <c r="X357" i="6"/>
  <c r="AO424" i="6"/>
  <c r="AM375" i="6"/>
  <c r="AM251" i="6"/>
  <c r="AL59" i="6"/>
  <c r="AL87" i="6"/>
  <c r="AK174" i="6"/>
  <c r="AN266" i="6"/>
  <c r="AL312" i="6"/>
  <c r="AK317" i="6"/>
  <c r="AK323" i="6"/>
  <c r="AM217" i="6"/>
  <c r="AK130" i="6"/>
  <c r="AL208" i="6"/>
  <c r="AK182" i="6"/>
  <c r="AN287" i="6"/>
  <c r="AN173" i="6"/>
  <c r="Y148" i="6"/>
  <c r="AL204" i="6"/>
  <c r="AL50" i="6"/>
  <c r="AN65" i="6"/>
  <c r="AL10" i="6"/>
  <c r="AN272" i="6"/>
  <c r="AM301" i="6"/>
  <c r="X219" i="6"/>
  <c r="AK286" i="6"/>
  <c r="AM382" i="6"/>
  <c r="AL166" i="6"/>
  <c r="AO367" i="6"/>
  <c r="K35" i="6"/>
  <c r="AK6" i="6"/>
  <c r="AK242" i="6"/>
  <c r="AK119" i="6"/>
  <c r="K148" i="6"/>
  <c r="AL212" i="6"/>
  <c r="AL238" i="6"/>
  <c r="Z111" i="6"/>
  <c r="AM82" i="6"/>
  <c r="AK248" i="6"/>
  <c r="AL232" i="6"/>
  <c r="AL209" i="6"/>
  <c r="AL103" i="6"/>
  <c r="AM137" i="6"/>
  <c r="AO376" i="6"/>
  <c r="AM161" i="6"/>
  <c r="AN145" i="6"/>
  <c r="AL207" i="6"/>
  <c r="AM31" i="6"/>
  <c r="AM350" i="6"/>
  <c r="AK279" i="6"/>
  <c r="AK48" i="6"/>
  <c r="AK15" i="6"/>
  <c r="AN344" i="6"/>
  <c r="AK168" i="6"/>
  <c r="AM408" i="6"/>
  <c r="K289" i="6"/>
  <c r="AK69" i="6"/>
  <c r="AK177" i="6"/>
  <c r="AL175" i="6"/>
  <c r="AL210" i="6"/>
  <c r="AL252" i="6"/>
  <c r="AL43" i="6"/>
  <c r="AK276" i="6"/>
  <c r="AM304" i="6"/>
  <c r="AK377" i="6"/>
  <c r="AL100" i="6"/>
  <c r="AM141" i="6"/>
  <c r="AN319" i="6"/>
  <c r="AN263" i="6"/>
  <c r="K254" i="6"/>
  <c r="AK401" i="6"/>
  <c r="AL390" i="6"/>
  <c r="AK416" i="6"/>
  <c r="AM17" i="6"/>
  <c r="AK308" i="6"/>
  <c r="AN33" i="6"/>
  <c r="AL420" i="6"/>
  <c r="AK127" i="6"/>
  <c r="AL157" i="6"/>
  <c r="AL160" i="6"/>
  <c r="AL195" i="6"/>
  <c r="AK105" i="6"/>
  <c r="AK233" i="6"/>
  <c r="L254" i="6"/>
  <c r="AL240" i="6"/>
  <c r="AM214" i="6"/>
  <c r="AM203" i="6"/>
  <c r="AM197" i="6"/>
  <c r="AK315" i="6"/>
  <c r="AK131" i="6"/>
  <c r="AN139" i="6"/>
  <c r="AO170" i="6"/>
  <c r="AL92" i="6"/>
  <c r="AL55" i="6"/>
  <c r="AN53" i="6"/>
  <c r="AL201" i="6"/>
  <c r="AK202" i="6"/>
  <c r="AK219" i="6" s="1"/>
  <c r="AL407" i="6"/>
  <c r="AL264" i="6"/>
  <c r="AM316" i="6"/>
  <c r="AN146" i="6"/>
  <c r="AN134" i="6"/>
  <c r="AL268" i="6"/>
  <c r="AL7" i="6"/>
  <c r="AK371" i="6"/>
  <c r="AN322" i="6"/>
  <c r="AN284" i="6"/>
  <c r="AN176" i="6"/>
  <c r="AL414" i="6"/>
  <c r="AM378" i="6"/>
  <c r="AL274" i="6"/>
  <c r="AK349" i="6"/>
  <c r="AK12" i="6"/>
  <c r="AK306" i="6"/>
  <c r="AK340" i="6"/>
  <c r="AL61" i="6"/>
  <c r="AL199" i="6"/>
  <c r="L219" i="6"/>
  <c r="AL193" i="6"/>
  <c r="AL247" i="6"/>
  <c r="AK336" i="6"/>
  <c r="AL356" i="6"/>
  <c r="AL58" i="6"/>
  <c r="AM144" i="6"/>
  <c r="AK283" i="6"/>
  <c r="AL403" i="6"/>
  <c r="AL19" i="6"/>
  <c r="AM366" i="6"/>
  <c r="AK83" i="6"/>
  <c r="K111" i="6"/>
  <c r="AK51" i="6"/>
  <c r="AK104" i="6"/>
  <c r="AL109" i="6"/>
  <c r="AM133" i="6"/>
  <c r="AN383" i="6"/>
  <c r="AK165" i="6"/>
  <c r="AL14" i="6"/>
  <c r="AK245" i="6"/>
  <c r="AL106" i="6"/>
  <c r="AK392" i="6" l="1"/>
  <c r="AK289" i="6"/>
  <c r="AK324" i="6"/>
  <c r="AK72" i="6"/>
  <c r="AK426" i="6"/>
  <c r="AO421" i="6"/>
  <c r="AN341" i="6"/>
  <c r="AL51" i="6"/>
  <c r="AL15" i="6"/>
  <c r="AL156" i="6"/>
  <c r="L184" i="6"/>
  <c r="AM99" i="6"/>
  <c r="AL12" i="6"/>
  <c r="AO284" i="6"/>
  <c r="AO146" i="6"/>
  <c r="AL401" i="6"/>
  <c r="AM210" i="6"/>
  <c r="AO344" i="6"/>
  <c r="AM212" i="6"/>
  <c r="AM166" i="6"/>
  <c r="AM10" i="6"/>
  <c r="AL323" i="6"/>
  <c r="AL384" i="6"/>
  <c r="AL171" i="6"/>
  <c r="AN386" i="6"/>
  <c r="Y254" i="6"/>
  <c r="AA289" i="6"/>
  <c r="AL334" i="6"/>
  <c r="AO27" i="6"/>
  <c r="AM67" i="6"/>
  <c r="AM52" i="6"/>
  <c r="AL95" i="6"/>
  <c r="AM8" i="6"/>
  <c r="AM267" i="6"/>
  <c r="AN126" i="6"/>
  <c r="AM354" i="6"/>
  <c r="AM46" i="6"/>
  <c r="AL410" i="6"/>
  <c r="AL333" i="6"/>
  <c r="M219" i="6"/>
  <c r="AM193" i="6"/>
  <c r="AM91" i="6"/>
  <c r="AM98" i="6"/>
  <c r="AL348" i="6"/>
  <c r="AO53" i="6"/>
  <c r="AM207" i="6"/>
  <c r="AO287" i="6"/>
  <c r="AM249" i="6"/>
  <c r="AM88" i="6"/>
  <c r="AL60" i="6"/>
  <c r="AM55" i="6"/>
  <c r="AN197" i="6"/>
  <c r="AL308" i="6"/>
  <c r="AO145" i="6"/>
  <c r="AM232" i="6"/>
  <c r="AL119" i="6"/>
  <c r="L148" i="6"/>
  <c r="AO65" i="6"/>
  <c r="AM96" i="6"/>
  <c r="AL311" i="6"/>
  <c r="AL110" i="6"/>
  <c r="AM84" i="6"/>
  <c r="AM158" i="6"/>
  <c r="AO307" i="6"/>
  <c r="AL305" i="6"/>
  <c r="AL129" i="6"/>
  <c r="AM123" i="6"/>
  <c r="AN26" i="6"/>
  <c r="AL381" i="6"/>
  <c r="AL138" i="6"/>
  <c r="AL277" i="6"/>
  <c r="AM234" i="6"/>
  <c r="AO44" i="6"/>
  <c r="AM423" i="6"/>
  <c r="AM253" i="6"/>
  <c r="AM241" i="6"/>
  <c r="Z426" i="6"/>
  <c r="AL105" i="6"/>
  <c r="Y324" i="6"/>
  <c r="AM196" i="6"/>
  <c r="AM125" i="6"/>
  <c r="AL165" i="6"/>
  <c r="AL83" i="6"/>
  <c r="L111" i="6"/>
  <c r="AN144" i="6"/>
  <c r="AM199" i="6"/>
  <c r="AM274" i="6"/>
  <c r="AM195" i="6"/>
  <c r="AL276" i="6"/>
  <c r="AL177" i="6"/>
  <c r="AK148" i="6"/>
  <c r="AL286" i="6"/>
  <c r="AL182" i="6"/>
  <c r="AM312" i="6"/>
  <c r="AN375" i="6"/>
  <c r="AN34" i="6"/>
  <c r="AL236" i="6"/>
  <c r="AK254" i="6"/>
  <c r="AM374" i="6"/>
  <c r="AM405" i="6"/>
  <c r="AM270" i="6"/>
  <c r="AM85" i="6"/>
  <c r="AM313" i="6"/>
  <c r="AN391" i="6"/>
  <c r="AM163" i="6"/>
  <c r="AL285" i="6"/>
  <c r="AL288" i="6"/>
  <c r="AM23" i="6"/>
  <c r="AL282" i="6"/>
  <c r="AM175" i="6"/>
  <c r="AO281" i="6"/>
  <c r="AL18" i="6"/>
  <c r="AL309" i="6"/>
  <c r="AN316" i="6"/>
  <c r="AN304" i="6"/>
  <c r="AN382" i="6"/>
  <c r="AN251" i="6"/>
  <c r="AM49" i="6"/>
  <c r="AM92" i="6"/>
  <c r="AN203" i="6"/>
  <c r="AM160" i="6"/>
  <c r="AN17" i="6"/>
  <c r="AL48" i="6"/>
  <c r="AN161" i="6"/>
  <c r="AL242" i="6"/>
  <c r="AM50" i="6"/>
  <c r="AM13" i="6"/>
  <c r="AM406" i="6"/>
  <c r="AN418" i="6"/>
  <c r="AN215" i="6"/>
  <c r="AN71" i="6"/>
  <c r="AN29" i="6"/>
  <c r="AM169" i="6"/>
  <c r="AM97" i="6"/>
  <c r="AM237" i="6"/>
  <c r="AL320" i="6"/>
  <c r="AM101" i="6"/>
  <c r="AO411" i="6"/>
  <c r="AO140" i="6"/>
  <c r="AM298" i="6"/>
  <c r="AN303" i="6"/>
  <c r="AO263" i="6"/>
  <c r="AL346" i="6"/>
  <c r="AM264" i="6"/>
  <c r="AO319" i="6"/>
  <c r="AL69" i="6"/>
  <c r="AL248" i="6"/>
  <c r="Y219" i="6"/>
  <c r="AM204" i="6"/>
  <c r="AM208" i="6"/>
  <c r="AO266" i="6"/>
  <c r="AL66" i="6"/>
  <c r="AM64" i="6"/>
  <c r="AL45" i="6"/>
  <c r="M72" i="6"/>
  <c r="AL299" i="6"/>
  <c r="AM213" i="6"/>
  <c r="AL57" i="6"/>
  <c r="AN181" i="6"/>
  <c r="AM147" i="6"/>
  <c r="AL21" i="6"/>
  <c r="AN218" i="6"/>
  <c r="AN352" i="6"/>
  <c r="AL351" i="6"/>
  <c r="AM413" i="6"/>
  <c r="AM265" i="6"/>
  <c r="AM216" i="6"/>
  <c r="AN214" i="6"/>
  <c r="AL279" i="6"/>
  <c r="L35" i="6"/>
  <c r="AL6" i="6"/>
  <c r="AN194" i="6"/>
  <c r="AO128" i="6"/>
  <c r="AM205" i="6"/>
  <c r="AM379" i="6"/>
  <c r="AO124" i="6"/>
  <c r="AO275" i="6"/>
  <c r="AN180" i="6"/>
  <c r="AL318" i="6"/>
  <c r="AM206" i="6"/>
  <c r="AM16" i="6"/>
  <c r="AO47" i="6"/>
  <c r="AL404" i="6"/>
  <c r="AN385" i="6"/>
  <c r="AN370" i="6"/>
  <c r="AL342" i="6"/>
  <c r="AN338" i="6"/>
  <c r="AN300" i="6"/>
  <c r="AM250" i="6"/>
  <c r="AM235" i="6"/>
  <c r="AL86" i="6"/>
  <c r="AL231" i="6"/>
  <c r="AL283" i="6"/>
  <c r="AL377" i="6"/>
  <c r="AM59" i="6"/>
  <c r="AN347" i="6"/>
  <c r="AL54" i="6"/>
  <c r="AL371" i="6"/>
  <c r="AM7" i="6"/>
  <c r="AN133" i="6"/>
  <c r="AL340" i="6"/>
  <c r="AM407" i="6"/>
  <c r="AL416" i="6"/>
  <c r="L72" i="6"/>
  <c r="AN408" i="6"/>
  <c r="AK35" i="6"/>
  <c r="AN301" i="6"/>
  <c r="AL130" i="6"/>
  <c r="Y357" i="6"/>
  <c r="AL302" i="6"/>
  <c r="AO89" i="6"/>
  <c r="AO68" i="6"/>
  <c r="Z392" i="6"/>
  <c r="AN366" i="6"/>
  <c r="AN183" i="6"/>
  <c r="AN200" i="6"/>
  <c r="AL107" i="6"/>
  <c r="AN25" i="6"/>
  <c r="AL239" i="6"/>
  <c r="AL425" i="6"/>
  <c r="AN30" i="6"/>
  <c r="AL179" i="6"/>
  <c r="AL339" i="6"/>
  <c r="AM22" i="6"/>
  <c r="AL142" i="6"/>
  <c r="AN310" i="6"/>
  <c r="AO322" i="6"/>
  <c r="AL317" i="6"/>
  <c r="AL298" i="6"/>
  <c r="AN369" i="6"/>
  <c r="AM70" i="6"/>
  <c r="AL273" i="6"/>
  <c r="AO383" i="6"/>
  <c r="AN378" i="6"/>
  <c r="AM356" i="6"/>
  <c r="AM157" i="6"/>
  <c r="AM109" i="6"/>
  <c r="AL202" i="6"/>
  <c r="AL219" i="6" s="1"/>
  <c r="AO139" i="6"/>
  <c r="AM240" i="6"/>
  <c r="AL127" i="6"/>
  <c r="AN141" i="6"/>
  <c r="AM252" i="6"/>
  <c r="AN350" i="6"/>
  <c r="AN137" i="6"/>
  <c r="AA111" i="6"/>
  <c r="AN82" i="6"/>
  <c r="AO173" i="6"/>
  <c r="AL174" i="6"/>
  <c r="AM332" i="6"/>
  <c r="AN355" i="6"/>
  <c r="AL9" i="6"/>
  <c r="AM229" i="6"/>
  <c r="AL102" i="6"/>
  <c r="AL345" i="6"/>
  <c r="AN20" i="6"/>
  <c r="AN388" i="6"/>
  <c r="AM228" i="6"/>
  <c r="Y35" i="6"/>
  <c r="AM24" i="6"/>
  <c r="M426" i="6"/>
  <c r="AM400" i="6"/>
  <c r="AL162" i="6"/>
  <c r="AN132" i="6"/>
  <c r="AL230" i="6"/>
  <c r="AL280" i="6"/>
  <c r="AM143" i="6"/>
  <c r="AL368" i="6"/>
  <c r="L392" i="6"/>
  <c r="AN136" i="6"/>
  <c r="AL108" i="6"/>
  <c r="AN269" i="6"/>
  <c r="AN372" i="6"/>
  <c r="AO33" i="6"/>
  <c r="AL135" i="6"/>
  <c r="AN164" i="6"/>
  <c r="AM11" i="6"/>
  <c r="AM172" i="6"/>
  <c r="AM58" i="6"/>
  <c r="AM268" i="6"/>
  <c r="AL336" i="6"/>
  <c r="AO176" i="6"/>
  <c r="AO134" i="6"/>
  <c r="AM390" i="6"/>
  <c r="AM100" i="6"/>
  <c r="AM238" i="6"/>
  <c r="AO272" i="6"/>
  <c r="AN217" i="6"/>
  <c r="AM87" i="6"/>
  <c r="AM271" i="6"/>
  <c r="AO56" i="6"/>
  <c r="AL159" i="6"/>
  <c r="AM120" i="6"/>
  <c r="AL228" i="6"/>
  <c r="AM93" i="6"/>
  <c r="AM335" i="6"/>
  <c r="AL337" i="6"/>
  <c r="AM402" i="6"/>
  <c r="L357" i="6"/>
  <c r="AL331" i="6"/>
  <c r="AM198" i="6"/>
  <c r="AK184" i="6"/>
  <c r="AM32" i="6"/>
  <c r="AM94" i="6"/>
  <c r="AM178" i="6"/>
  <c r="AL422" i="6"/>
  <c r="AM14" i="6"/>
  <c r="AL315" i="6"/>
  <c r="AM209" i="6"/>
  <c r="AM90" i="6"/>
  <c r="AL349" i="6"/>
  <c r="AK111" i="6"/>
  <c r="AM61" i="6"/>
  <c r="AM106" i="6"/>
  <c r="AM414" i="6"/>
  <c r="AM19" i="6"/>
  <c r="AL306" i="6"/>
  <c r="AL245" i="6"/>
  <c r="AL104" i="6"/>
  <c r="AM403" i="6"/>
  <c r="AM247" i="6"/>
  <c r="AM201" i="6"/>
  <c r="AL131" i="6"/>
  <c r="AL233" i="6"/>
  <c r="AM420" i="6"/>
  <c r="AL168" i="6"/>
  <c r="AN31" i="6"/>
  <c r="AM103" i="6"/>
  <c r="AL244" i="6"/>
  <c r="AM243" i="6"/>
  <c r="AM43" i="6"/>
  <c r="Y72" i="6"/>
  <c r="AO62" i="6"/>
  <c r="AM211" i="6"/>
  <c r="AM417" i="6"/>
  <c r="AO121" i="6"/>
  <c r="AL246" i="6"/>
  <c r="AL343" i="6"/>
  <c r="AM122" i="6"/>
  <c r="L426" i="6"/>
  <c r="AM419" i="6"/>
  <c r="AM387" i="6"/>
  <c r="AK357" i="6"/>
  <c r="AL63" i="6"/>
  <c r="Y184" i="6"/>
  <c r="AL155" i="6"/>
  <c r="AL321" i="6"/>
  <c r="AL314" i="6"/>
  <c r="AL426" i="6" l="1"/>
  <c r="AL72" i="6"/>
  <c r="AL184" i="6"/>
  <c r="AL111" i="6"/>
  <c r="AL289" i="6"/>
  <c r="AN109" i="6"/>
  <c r="AO133" i="6"/>
  <c r="AM66" i="6"/>
  <c r="AN85" i="6"/>
  <c r="AM233" i="6"/>
  <c r="AM108" i="6"/>
  <c r="AO378" i="6"/>
  <c r="AM318" i="6"/>
  <c r="AM321" i="6"/>
  <c r="AN419" i="6"/>
  <c r="AL392" i="6"/>
  <c r="AN400" i="6"/>
  <c r="AN332" i="6"/>
  <c r="AM130" i="6"/>
  <c r="AN59" i="6"/>
  <c r="AM404" i="6"/>
  <c r="M35" i="6"/>
  <c r="AM6" i="6"/>
  <c r="AN147" i="6"/>
  <c r="AM282" i="6"/>
  <c r="AM177" i="6"/>
  <c r="AM83" i="6"/>
  <c r="M111" i="6"/>
  <c r="AA426" i="6"/>
  <c r="AM277" i="6"/>
  <c r="AO126" i="6"/>
  <c r="AM384" i="6"/>
  <c r="AN210" i="6"/>
  <c r="AM323" i="6"/>
  <c r="AN122" i="6"/>
  <c r="AN106" i="6"/>
  <c r="AN209" i="6"/>
  <c r="AN335" i="6"/>
  <c r="AN271" i="6"/>
  <c r="AO372" i="6"/>
  <c r="AN143" i="6"/>
  <c r="AN24" i="6"/>
  <c r="AM345" i="6"/>
  <c r="AM174" i="6"/>
  <c r="AN157" i="6"/>
  <c r="AM273" i="6"/>
  <c r="AM239" i="6"/>
  <c r="AN7" i="6"/>
  <c r="AM283" i="6"/>
  <c r="AO338" i="6"/>
  <c r="AN16" i="6"/>
  <c r="AM57" i="6"/>
  <c r="AO215" i="6"/>
  <c r="AM242" i="6"/>
  <c r="AN92" i="6"/>
  <c r="AM309" i="6"/>
  <c r="AN270" i="6"/>
  <c r="AN195" i="6"/>
  <c r="AM165" i="6"/>
  <c r="AO197" i="6"/>
  <c r="AM333" i="6"/>
  <c r="AN8" i="6"/>
  <c r="AB289" i="6"/>
  <c r="N426" i="6"/>
  <c r="AM401" i="6"/>
  <c r="AN414" i="6"/>
  <c r="AN413" i="6"/>
  <c r="AO316" i="6"/>
  <c r="AM308" i="6"/>
  <c r="AO300" i="6"/>
  <c r="AN50" i="6"/>
  <c r="AN23" i="6"/>
  <c r="AO375" i="6"/>
  <c r="AM138" i="6"/>
  <c r="AN207" i="6"/>
  <c r="AN267" i="6"/>
  <c r="AM168" i="6"/>
  <c r="AN32" i="6"/>
  <c r="AN390" i="6"/>
  <c r="AN172" i="6"/>
  <c r="AM280" i="6"/>
  <c r="AM102" i="6"/>
  <c r="AO141" i="6"/>
  <c r="AN70" i="6"/>
  <c r="AM142" i="6"/>
  <c r="AO408" i="6"/>
  <c r="AN379" i="6"/>
  <c r="AM279" i="6"/>
  <c r="AM351" i="6"/>
  <c r="AM320" i="6"/>
  <c r="AM288" i="6"/>
  <c r="AN312" i="6"/>
  <c r="AN125" i="6"/>
  <c r="AN253" i="6"/>
  <c r="AN158" i="6"/>
  <c r="AN55" i="6"/>
  <c r="AN10" i="6"/>
  <c r="AM15" i="6"/>
  <c r="AM337" i="6"/>
  <c r="AN252" i="6"/>
  <c r="AM377" i="6"/>
  <c r="AN96" i="6"/>
  <c r="Z184" i="6"/>
  <c r="AM155" i="6"/>
  <c r="AN403" i="6"/>
  <c r="AM63" i="6"/>
  <c r="AM343" i="6"/>
  <c r="AN420" i="6"/>
  <c r="AM104" i="6"/>
  <c r="AN61" i="6"/>
  <c r="AM315" i="6"/>
  <c r="AO269" i="6"/>
  <c r="Z35" i="6"/>
  <c r="AN22" i="6"/>
  <c r="AO25" i="6"/>
  <c r="AM231" i="6"/>
  <c r="AN206" i="6"/>
  <c r="AN205" i="6"/>
  <c r="AO352" i="6"/>
  <c r="AN213" i="6"/>
  <c r="AN208" i="6"/>
  <c r="AO303" i="6"/>
  <c r="AO418" i="6"/>
  <c r="AO161" i="6"/>
  <c r="AN49" i="6"/>
  <c r="AM18" i="6"/>
  <c r="AN405" i="6"/>
  <c r="AN274" i="6"/>
  <c r="AM381" i="6"/>
  <c r="M148" i="6"/>
  <c r="AM119" i="6"/>
  <c r="AM95" i="6"/>
  <c r="Z254" i="6"/>
  <c r="AM51" i="6"/>
  <c r="AN211" i="6"/>
  <c r="AO310" i="6"/>
  <c r="AO181" i="6"/>
  <c r="AO34" i="6"/>
  <c r="AN90" i="6"/>
  <c r="AM425" i="6"/>
  <c r="AO71" i="6"/>
  <c r="AO203" i="6"/>
  <c r="AM276" i="6"/>
  <c r="AN241" i="6"/>
  <c r="AN43" i="6"/>
  <c r="Z72" i="6"/>
  <c r="AN198" i="6"/>
  <c r="AN93" i="6"/>
  <c r="AN87" i="6"/>
  <c r="AM230" i="6"/>
  <c r="AN229" i="6"/>
  <c r="AM127" i="6"/>
  <c r="AN356" i="6"/>
  <c r="AO369" i="6"/>
  <c r="AM371" i="6"/>
  <c r="AM342" i="6"/>
  <c r="AN237" i="6"/>
  <c r="AM285" i="6"/>
  <c r="AN196" i="6"/>
  <c r="AN423" i="6"/>
  <c r="AO26" i="6"/>
  <c r="AL148" i="6"/>
  <c r="AM60" i="6"/>
  <c r="AM410" i="6"/>
  <c r="AN166" i="6"/>
  <c r="AO31" i="6"/>
  <c r="AM305" i="6"/>
  <c r="AM245" i="6"/>
  <c r="AM299" i="6"/>
  <c r="AB148" i="6"/>
  <c r="AN374" i="6"/>
  <c r="AM182" i="6"/>
  <c r="AN199" i="6"/>
  <c r="AN84" i="6"/>
  <c r="AN232" i="6"/>
  <c r="AM348" i="6"/>
  <c r="AN46" i="6"/>
  <c r="AN52" i="6"/>
  <c r="AO341" i="6"/>
  <c r="AN100" i="6"/>
  <c r="AN14" i="6"/>
  <c r="AN11" i="6"/>
  <c r="AM107" i="6"/>
  <c r="AM54" i="6"/>
  <c r="AO218" i="6"/>
  <c r="AN204" i="6"/>
  <c r="AN97" i="6"/>
  <c r="M357" i="6"/>
  <c r="AM331" i="6"/>
  <c r="AL254" i="6"/>
  <c r="AO217" i="6"/>
  <c r="AO132" i="6"/>
  <c r="M254" i="6"/>
  <c r="AB111" i="6"/>
  <c r="AO82" i="6"/>
  <c r="AN240" i="6"/>
  <c r="AL324" i="6"/>
  <c r="AM339" i="6"/>
  <c r="AM302" i="6"/>
  <c r="AM416" i="6"/>
  <c r="AO370" i="6"/>
  <c r="AN216" i="6"/>
  <c r="M289" i="6"/>
  <c r="M324" i="6"/>
  <c r="AA148" i="6"/>
  <c r="AM286" i="6"/>
  <c r="Z324" i="6"/>
  <c r="AM110" i="6"/>
  <c r="AN88" i="6"/>
  <c r="AN98" i="6"/>
  <c r="AO386" i="6"/>
  <c r="AN212" i="6"/>
  <c r="AN94" i="6"/>
  <c r="AM69" i="6"/>
  <c r="AM334" i="6"/>
  <c r="AO301" i="6"/>
  <c r="AM246" i="6"/>
  <c r="AN163" i="6"/>
  <c r="AN387" i="6"/>
  <c r="AM244" i="6"/>
  <c r="AM131" i="6"/>
  <c r="AM306" i="6"/>
  <c r="AL357" i="6"/>
  <c r="AN120" i="6"/>
  <c r="AO164" i="6"/>
  <c r="AO136" i="6"/>
  <c r="N254" i="6"/>
  <c r="AN228" i="6"/>
  <c r="AM9" i="6"/>
  <c r="AO137" i="6"/>
  <c r="Z357" i="6"/>
  <c r="AN407" i="6"/>
  <c r="AO347" i="6"/>
  <c r="AN235" i="6"/>
  <c r="AO385" i="6"/>
  <c r="AO180" i="6"/>
  <c r="AM45" i="6"/>
  <c r="Z219" i="6"/>
  <c r="AN264" i="6"/>
  <c r="AN169" i="6"/>
  <c r="AO382" i="6"/>
  <c r="AN175" i="6"/>
  <c r="AO391" i="6"/>
  <c r="AN123" i="6"/>
  <c r="AN67" i="6"/>
  <c r="AM12" i="6"/>
  <c r="AO20" i="6"/>
  <c r="AN101" i="6"/>
  <c r="AN58" i="6"/>
  <c r="AM86" i="6"/>
  <c r="AO214" i="6"/>
  <c r="AO251" i="6"/>
  <c r="AM336" i="6"/>
  <c r="AM162" i="6"/>
  <c r="AO388" i="6"/>
  <c r="AO355" i="6"/>
  <c r="AM317" i="6"/>
  <c r="AM179" i="6"/>
  <c r="AO200" i="6"/>
  <c r="AO194" i="6"/>
  <c r="AM21" i="6"/>
  <c r="AN406" i="6"/>
  <c r="AO17" i="6"/>
  <c r="AM236" i="6"/>
  <c r="AO144" i="6"/>
  <c r="AM105" i="6"/>
  <c r="AM129" i="6"/>
  <c r="AN249" i="6"/>
  <c r="AN91" i="6"/>
  <c r="AN354" i="6"/>
  <c r="AM171" i="6"/>
  <c r="AN247" i="6"/>
  <c r="AM368" i="6"/>
  <c r="M392" i="6"/>
  <c r="AA392" i="6"/>
  <c r="AO366" i="6"/>
  <c r="AM156" i="6"/>
  <c r="M184" i="6"/>
  <c r="AM48" i="6"/>
  <c r="AN243" i="6"/>
  <c r="AM422" i="6"/>
  <c r="AM314" i="6"/>
  <c r="AN417" i="6"/>
  <c r="AN103" i="6"/>
  <c r="AN201" i="6"/>
  <c r="AN19" i="6"/>
  <c r="AM349" i="6"/>
  <c r="AN178" i="6"/>
  <c r="AN402" i="6"/>
  <c r="AM159" i="6"/>
  <c r="AN238" i="6"/>
  <c r="AN268" i="6"/>
  <c r="AM135" i="6"/>
  <c r="AO350" i="6"/>
  <c r="AM202" i="6"/>
  <c r="AM219" i="6" s="1"/>
  <c r="AO30" i="6"/>
  <c r="AO183" i="6"/>
  <c r="AM340" i="6"/>
  <c r="AN250" i="6"/>
  <c r="AL35" i="6"/>
  <c r="AN265" i="6"/>
  <c r="AN64" i="6"/>
  <c r="AM248" i="6"/>
  <c r="AM346" i="6"/>
  <c r="AO29" i="6"/>
  <c r="AN13" i="6"/>
  <c r="AN160" i="6"/>
  <c r="AO304" i="6"/>
  <c r="AN313" i="6"/>
  <c r="AN234" i="6"/>
  <c r="AM311" i="6"/>
  <c r="AN99" i="6"/>
  <c r="AM289" i="6" l="1"/>
  <c r="AM324" i="6"/>
  <c r="AM426" i="6"/>
  <c r="AM72" i="6"/>
  <c r="AM254" i="6"/>
  <c r="AN21" i="6"/>
  <c r="AN377" i="6"/>
  <c r="AN340" i="6"/>
  <c r="AO268" i="6"/>
  <c r="AO19" i="6"/>
  <c r="AM392" i="6"/>
  <c r="AN129" i="6"/>
  <c r="AA219" i="6"/>
  <c r="AN306" i="6"/>
  <c r="AO52" i="6"/>
  <c r="AN182" i="6"/>
  <c r="AN305" i="6"/>
  <c r="AO423" i="6"/>
  <c r="AN342" i="6"/>
  <c r="AN230" i="6"/>
  <c r="AN95" i="6"/>
  <c r="AN18" i="6"/>
  <c r="AN320" i="6"/>
  <c r="AO92" i="6"/>
  <c r="AB426" i="6"/>
  <c r="AM35" i="6"/>
  <c r="AN233" i="6"/>
  <c r="AO58" i="6"/>
  <c r="AO238" i="6"/>
  <c r="AN131" i="6"/>
  <c r="AO85" i="6"/>
  <c r="AN248" i="6"/>
  <c r="AN171" i="6"/>
  <c r="AN162" i="6"/>
  <c r="AO175" i="6"/>
  <c r="AN45" i="6"/>
  <c r="AN334" i="6"/>
  <c r="AO88" i="6"/>
  <c r="N357" i="6"/>
  <c r="AN331" i="6"/>
  <c r="AO374" i="6"/>
  <c r="AO166" i="6"/>
  <c r="AM148" i="6"/>
  <c r="AO205" i="6"/>
  <c r="AO252" i="6"/>
  <c r="AO267" i="6"/>
  <c r="AN165" i="6"/>
  <c r="AN83" i="6"/>
  <c r="N111" i="6"/>
  <c r="AO419" i="6"/>
  <c r="AN54" i="6"/>
  <c r="AN371" i="6"/>
  <c r="AO158" i="6"/>
  <c r="AN174" i="6"/>
  <c r="AO313" i="6"/>
  <c r="AO87" i="6"/>
  <c r="AN351" i="6"/>
  <c r="AN404" i="6"/>
  <c r="AO103" i="6"/>
  <c r="AO101" i="6"/>
  <c r="AN244" i="6"/>
  <c r="AO216" i="6"/>
  <c r="AM357" i="6"/>
  <c r="AN348" i="6"/>
  <c r="AO93" i="6"/>
  <c r="AN63" i="6"/>
  <c r="AO253" i="6"/>
  <c r="AN279" i="6"/>
  <c r="AN102" i="6"/>
  <c r="AO7" i="6"/>
  <c r="AN345" i="6"/>
  <c r="AO209" i="6"/>
  <c r="AN384" i="6"/>
  <c r="AM111" i="6"/>
  <c r="AN321" i="6"/>
  <c r="AO243" i="6"/>
  <c r="AN343" i="6"/>
  <c r="AN159" i="6"/>
  <c r="AN48" i="6"/>
  <c r="AO64" i="6"/>
  <c r="AO354" i="6"/>
  <c r="AN236" i="6"/>
  <c r="AN336" i="6"/>
  <c r="AN110" i="6"/>
  <c r="AO240" i="6"/>
  <c r="AO11" i="6"/>
  <c r="AN410" i="6"/>
  <c r="AN285" i="6"/>
  <c r="AO356" i="6"/>
  <c r="AO211" i="6"/>
  <c r="AN315" i="6"/>
  <c r="AO403" i="6"/>
  <c r="AN337" i="6"/>
  <c r="AO125" i="6"/>
  <c r="AO379" i="6"/>
  <c r="AN280" i="6"/>
  <c r="AO207" i="6"/>
  <c r="AN401" i="6"/>
  <c r="AO195" i="6"/>
  <c r="AO24" i="6"/>
  <c r="AO106" i="6"/>
  <c r="AN177" i="6"/>
  <c r="AO59" i="6"/>
  <c r="AN66" i="6"/>
  <c r="AO201" i="6"/>
  <c r="AO160" i="6"/>
  <c r="AN202" i="6"/>
  <c r="AO402" i="6"/>
  <c r="AO417" i="6"/>
  <c r="AN156" i="6"/>
  <c r="N184" i="6"/>
  <c r="AO120" i="6"/>
  <c r="AO387" i="6"/>
  <c r="AN69" i="6"/>
  <c r="AO97" i="6"/>
  <c r="AO232" i="6"/>
  <c r="AO198" i="6"/>
  <c r="AN381" i="6"/>
  <c r="AO206" i="6"/>
  <c r="AN130" i="6"/>
  <c r="AN318" i="6"/>
  <c r="AO49" i="6"/>
  <c r="AO210" i="6"/>
  <c r="AN179" i="6"/>
  <c r="AN12" i="6"/>
  <c r="AO169" i="6"/>
  <c r="AO94" i="6"/>
  <c r="AO14" i="6"/>
  <c r="AN299" i="6"/>
  <c r="AO237" i="6"/>
  <c r="AN127" i="6"/>
  <c r="AN425" i="6"/>
  <c r="AO274" i="6"/>
  <c r="AO61" i="6"/>
  <c r="AM184" i="6"/>
  <c r="AO312" i="6"/>
  <c r="AO172" i="6"/>
  <c r="B12" i="5"/>
  <c r="AO270" i="6"/>
  <c r="N72" i="6"/>
  <c r="AN239" i="6"/>
  <c r="AO122" i="6"/>
  <c r="O219" i="6"/>
  <c r="AO193" i="6"/>
  <c r="AN346" i="6"/>
  <c r="AO407" i="6"/>
  <c r="AN339" i="6"/>
  <c r="AN168" i="6"/>
  <c r="AN283" i="6"/>
  <c r="AB392" i="6"/>
  <c r="AO235" i="6"/>
  <c r="AO163" i="6"/>
  <c r="AA324" i="6"/>
  <c r="AO204" i="6"/>
  <c r="AO100" i="6"/>
  <c r="AO84" i="6"/>
  <c r="AN60" i="6"/>
  <c r="AN298" i="6"/>
  <c r="AN51" i="6"/>
  <c r="AN231" i="6"/>
  <c r="AN15" i="6"/>
  <c r="AN138" i="6"/>
  <c r="AO143" i="6"/>
  <c r="AN193" i="6"/>
  <c r="AN282" i="6"/>
  <c r="AO332" i="6"/>
  <c r="AO109" i="6"/>
  <c r="AN276" i="6"/>
  <c r="AO335" i="6"/>
  <c r="AN105" i="6"/>
  <c r="AA357" i="6"/>
  <c r="AN107" i="6"/>
  <c r="AO196" i="6"/>
  <c r="AN119" i="6"/>
  <c r="N148" i="6"/>
  <c r="AO414" i="6"/>
  <c r="AO13" i="6"/>
  <c r="AO178" i="6"/>
  <c r="AN314" i="6"/>
  <c r="AO249" i="6"/>
  <c r="AO406" i="6"/>
  <c r="AO67" i="6"/>
  <c r="N289" i="6"/>
  <c r="AN9" i="6"/>
  <c r="AN416" i="6"/>
  <c r="AN245" i="6"/>
  <c r="AO298" i="6"/>
  <c r="AA72" i="6"/>
  <c r="AO43" i="6"/>
  <c r="AO90" i="6"/>
  <c r="AO405" i="6"/>
  <c r="AO208" i="6"/>
  <c r="AN104" i="6"/>
  <c r="AA184" i="6"/>
  <c r="AN155" i="6"/>
  <c r="AO10" i="6"/>
  <c r="AN142" i="6"/>
  <c r="AO390" i="6"/>
  <c r="AN308" i="6"/>
  <c r="AO8" i="6"/>
  <c r="AN309" i="6"/>
  <c r="AN57" i="6"/>
  <c r="AN323" i="6"/>
  <c r="N219" i="6"/>
  <c r="AO234" i="6"/>
  <c r="AO413" i="6"/>
  <c r="AO247" i="6"/>
  <c r="AO46" i="6"/>
  <c r="AO50" i="6"/>
  <c r="AO265" i="6"/>
  <c r="AO91" i="6"/>
  <c r="AN311" i="6"/>
  <c r="AN349" i="6"/>
  <c r="AN422" i="6"/>
  <c r="AN317" i="6"/>
  <c r="AO264" i="6"/>
  <c r="AO212" i="6"/>
  <c r="AN286" i="6"/>
  <c r="AO199" i="6"/>
  <c r="N324" i="6"/>
  <c r="AO229" i="6"/>
  <c r="AA254" i="6"/>
  <c r="AO228" i="6"/>
  <c r="AO96" i="6"/>
  <c r="AN288" i="6"/>
  <c r="AO16" i="6"/>
  <c r="AN273" i="6"/>
  <c r="O289" i="6"/>
  <c r="AN277" i="6"/>
  <c r="AO147" i="6"/>
  <c r="AO400" i="6"/>
  <c r="AA35" i="6"/>
  <c r="AN242" i="6"/>
  <c r="AO98" i="6"/>
  <c r="AO99" i="6"/>
  <c r="AO250" i="6"/>
  <c r="AN135" i="6"/>
  <c r="AN368" i="6"/>
  <c r="N392" i="6"/>
  <c r="AN86" i="6"/>
  <c r="AO123" i="6"/>
  <c r="AN246" i="6"/>
  <c r="AN302" i="6"/>
  <c r="AO213" i="6"/>
  <c r="AO22" i="6"/>
  <c r="AO420" i="6"/>
  <c r="AO55" i="6"/>
  <c r="AO70" i="6"/>
  <c r="AO32" i="6"/>
  <c r="AO23" i="6"/>
  <c r="AN333" i="6"/>
  <c r="AO157" i="6"/>
  <c r="AO271" i="6"/>
  <c r="N35" i="6"/>
  <c r="AN6" i="6"/>
  <c r="AN108" i="6"/>
  <c r="AN72" i="6" l="1"/>
  <c r="AN426" i="6"/>
  <c r="AN289" i="6"/>
  <c r="AN254" i="6"/>
  <c r="AN35" i="6"/>
  <c r="B11" i="5"/>
  <c r="AO277" i="6"/>
  <c r="AN148" i="6"/>
  <c r="AO15" i="6"/>
  <c r="E12" i="5"/>
  <c r="AO202" i="6"/>
  <c r="AO219" i="6" s="1"/>
  <c r="AO177" i="6"/>
  <c r="AO410" i="6"/>
  <c r="AO236" i="6"/>
  <c r="AO343" i="6"/>
  <c r="AO174" i="6"/>
  <c r="AO45" i="6"/>
  <c r="F12" i="5"/>
  <c r="AO306" i="6"/>
  <c r="AO348" i="6"/>
  <c r="AO242" i="6"/>
  <c r="AO273" i="6"/>
  <c r="AO317" i="6"/>
  <c r="AO323" i="6"/>
  <c r="AO142" i="6"/>
  <c r="AO231" i="6"/>
  <c r="AB324" i="6"/>
  <c r="AO299" i="6"/>
  <c r="AO280" i="6"/>
  <c r="AO102" i="6"/>
  <c r="AO302" i="6"/>
  <c r="AO9" i="6"/>
  <c r="AO107" i="6"/>
  <c r="AO321" i="6"/>
  <c r="AO351" i="6"/>
  <c r="AO371" i="6"/>
  <c r="AN357" i="6"/>
  <c r="O254" i="6"/>
  <c r="AO314" i="6"/>
  <c r="AO315" i="6"/>
  <c r="AO340" i="6"/>
  <c r="AO86" i="6"/>
  <c r="AN392" i="6"/>
  <c r="AB35" i="6"/>
  <c r="AB357" i="6"/>
  <c r="AO282" i="6"/>
  <c r="AO51" i="6"/>
  <c r="AO168" i="6"/>
  <c r="AO239" i="6"/>
  <c r="AO54" i="6"/>
  <c r="O357" i="6"/>
  <c r="AO331" i="6"/>
  <c r="AO162" i="6"/>
  <c r="AO320" i="6"/>
  <c r="AO305" i="6"/>
  <c r="AB219" i="6"/>
  <c r="AO377" i="6"/>
  <c r="AO416" i="6"/>
  <c r="AO381" i="6"/>
  <c r="AO368" i="6"/>
  <c r="O392" i="6"/>
  <c r="AO422" i="6"/>
  <c r="AO57" i="6"/>
  <c r="AB72" i="6"/>
  <c r="AN324" i="6"/>
  <c r="AO339" i="6"/>
  <c r="AO110" i="6"/>
  <c r="AO279" i="6"/>
  <c r="AO342" i="6"/>
  <c r="AO404" i="6"/>
  <c r="AO349" i="6"/>
  <c r="AO309" i="6"/>
  <c r="AN184" i="6"/>
  <c r="AO105" i="6"/>
  <c r="AN219" i="6"/>
  <c r="AO318" i="6"/>
  <c r="AO156" i="6"/>
  <c r="O184" i="6"/>
  <c r="O72" i="6"/>
  <c r="AO384" i="6"/>
  <c r="AO18" i="6"/>
  <c r="AO182" i="6"/>
  <c r="AO129" i="6"/>
  <c r="AO131" i="6"/>
  <c r="AO286" i="6"/>
  <c r="AO60" i="6"/>
  <c r="AO66" i="6"/>
  <c r="AO244" i="6"/>
  <c r="AO171" i="6"/>
  <c r="AO233" i="6"/>
  <c r="AO21" i="6"/>
  <c r="AO179" i="6"/>
  <c r="AO165" i="6"/>
  <c r="AO246" i="6"/>
  <c r="AO333" i="6"/>
  <c r="O426" i="6"/>
  <c r="AO311" i="6"/>
  <c r="AB184" i="6"/>
  <c r="AO155" i="6"/>
  <c r="AO130" i="6"/>
  <c r="AO337" i="6"/>
  <c r="AO336" i="6"/>
  <c r="AO48" i="6"/>
  <c r="AO334" i="6"/>
  <c r="AO248" i="6"/>
  <c r="AO283" i="6"/>
  <c r="AO135" i="6"/>
  <c r="AO108" i="6"/>
  <c r="O324" i="6"/>
  <c r="AO138" i="6"/>
  <c r="AO346" i="6"/>
  <c r="AO425" i="6"/>
  <c r="AO285" i="6"/>
  <c r="AO63" i="6"/>
  <c r="AN111" i="6"/>
  <c r="AO95" i="6"/>
  <c r="O35" i="6"/>
  <c r="AO6" i="6"/>
  <c r="AO288" i="6"/>
  <c r="AB254" i="6"/>
  <c r="AO308" i="6"/>
  <c r="AO104" i="6"/>
  <c r="AO245" i="6"/>
  <c r="O148" i="6"/>
  <c r="AO119" i="6"/>
  <c r="AO276" i="6"/>
  <c r="AO127" i="6"/>
  <c r="AO12" i="6"/>
  <c r="AO69" i="6"/>
  <c r="AO401" i="6"/>
  <c r="AO159" i="6"/>
  <c r="AO345" i="6"/>
  <c r="AO83" i="6"/>
  <c r="O111" i="6"/>
  <c r="AO230" i="6"/>
  <c r="E11" i="5" l="1"/>
  <c r="AO148" i="6"/>
  <c r="AO35" i="6"/>
  <c r="AO289" i="6"/>
  <c r="D12" i="5"/>
  <c r="AO324" i="6"/>
  <c r="C11" i="5"/>
  <c r="F11" i="5"/>
  <c r="AO357" i="6"/>
  <c r="AO254" i="6"/>
  <c r="B13" i="5"/>
  <c r="B15" i="5" s="1"/>
  <c r="AO184" i="6"/>
  <c r="AO392" i="6"/>
  <c r="AO111" i="6"/>
  <c r="D11" i="5"/>
  <c r="C12" i="5"/>
  <c r="AO426" i="6"/>
  <c r="AO72" i="6"/>
  <c r="F13" i="5" l="1"/>
  <c r="F15" i="5" s="1"/>
  <c r="D13" i="5"/>
  <c r="D15" i="5" s="1"/>
  <c r="C13" i="5"/>
  <c r="C15" i="5" s="1"/>
  <c r="E13" i="5"/>
  <c r="E15" i="5" s="1"/>
</calcChain>
</file>

<file path=xl/sharedStrings.xml><?xml version="1.0" encoding="utf-8"?>
<sst xmlns="http://schemas.openxmlformats.org/spreadsheetml/2006/main" count="879" uniqueCount="63">
  <si>
    <t>Capital Contributions Paid</t>
  </si>
  <si>
    <t>Computer Software (Formally known as Account 1925)</t>
  </si>
  <si>
    <t>Land Rights (Formally known as Account 1906)</t>
  </si>
  <si>
    <t>Land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</si>
  <si>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</si>
  <si>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</si>
  <si>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</si>
  <si>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</si>
  <si>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</si>
  <si>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</si>
  <si>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</si>
  <si>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</si>
  <si>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</si>
  <si>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</si>
  <si>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</si>
  <si>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Office Furniture &amp; Equipment (10 years)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</si>
  <si>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</si>
  <si>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</si>
  <si>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</si>
  <si>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</si>
  <si>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</si>
  <si>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</si>
  <si>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</si>
  <si>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System Supervisor Equipment</t>
  </si>
  <si>
    <t>NBV</t>
  </si>
  <si>
    <t>Cost</t>
  </si>
  <si>
    <t>Accumulated Depreciation</t>
  </si>
  <si>
    <r>
      <t xml:space="preserve">CCA Class </t>
    </r>
    <r>
      <rPr>
        <b/>
        <vertAlign val="superscript"/>
        <sz val="10"/>
        <rFont val="Arial"/>
        <family val="2"/>
      </rPr>
      <t>2</t>
    </r>
  </si>
  <si>
    <r>
      <t xml:space="preserve">OEB Account </t>
    </r>
    <r>
      <rPr>
        <b/>
        <vertAlign val="superscript"/>
        <sz val="10"/>
        <rFont val="Arial"/>
        <family val="2"/>
      </rPr>
      <t>3</t>
    </r>
  </si>
  <si>
    <r>
      <t xml:space="preserve">Description </t>
    </r>
    <r>
      <rPr>
        <b/>
        <vertAlign val="superscript"/>
        <sz val="10"/>
        <rFont val="Arial"/>
        <family val="2"/>
      </rPr>
      <t>3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</si>
  <si>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</si>
  <si>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</si>
  <si>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</si>
  <si>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</si>
  <si>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</si>
  <si>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</si>
  <si>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</si>
  <si>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</si>
  <si>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</si>
  <si>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</si>
  <si>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</si>
  <si>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</si>
  <si>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CEC</t>
  </si>
  <si>
    <t>N/A</t>
  </si>
  <si>
    <r>
      <t>Deferred Revenue</t>
    </r>
    <r>
      <rPr>
        <vertAlign val="superscript"/>
        <sz val="10"/>
        <rFont val="Arial"/>
        <family val="2"/>
      </rPr>
      <t>5</t>
    </r>
  </si>
  <si>
    <r>
      <t>Property Under Finance Lease</t>
    </r>
    <r>
      <rPr>
        <vertAlign val="superscript"/>
        <sz val="10"/>
        <rFont val="Arial"/>
        <family val="2"/>
      </rPr>
      <t>7</t>
    </r>
  </si>
  <si>
    <t>Sub-Total</t>
  </si>
  <si>
    <t>Alectra Utilities Corporation</t>
  </si>
  <si>
    <t>EB-2025-0252</t>
  </si>
  <si>
    <t>Interrogatory Responses</t>
  </si>
  <si>
    <r>
      <t xml:space="preserve">Rate Base </t>
    </r>
    <r>
      <rPr>
        <b/>
        <sz val="11"/>
        <color rgb="FFFF0000"/>
        <rFont val="Arial"/>
        <family val="2"/>
      </rPr>
      <t>(Illustrative)</t>
    </r>
  </si>
  <si>
    <t>Test Years</t>
  </si>
  <si>
    <t>Average Gross Assets</t>
  </si>
  <si>
    <t>Average Accumulated Depreciation</t>
  </si>
  <si>
    <t>Average Net Book Value</t>
  </si>
  <si>
    <t>Working Capital Allowance</t>
  </si>
  <si>
    <t>RATE BASE</t>
  </si>
  <si>
    <t>Rate Base Calculated by averaging monthly balances</t>
  </si>
  <si>
    <t>Load Management Controls Customer Premises</t>
  </si>
  <si>
    <t>Miscellaneous Fixed Assets</t>
  </si>
  <si>
    <t>Contributions &amp; Grants</t>
  </si>
  <si>
    <t>Total PP&amp;E for Rate Base Purposes</t>
  </si>
  <si>
    <t>JT-3.37; 2B-SEC-66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</si>
</sst>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_-* #,##0.00_-;\-* #,##0.00_-;_-* &quot;-&quot;??_-;_-@_-"/>
    <numFmt numFmtId="167" formatCode="_(* #,##0_);_(* \(#,##0\);_(* &quot;-&quot;??_);_(@_)"/>
  </numFmts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3" borderId="0" applyNumberFormat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1" applyProtection="1">
      <protection locked="0"/>
    </xf>
    <xf numFmtId="0" fontId="6" fillId="0" borderId="2" xfId="1" applyBorder="1" applyAlignment="1" applyProtection="1">
      <alignment horizontal="center" vertical="center"/>
      <protection locked="0"/>
    </xf>
    <xf numFmtId="0" fontId="6" fillId="0" borderId="2" xfId="1" applyBorder="1" applyAlignment="1" applyProtection="1">
      <alignment vertical="center" wrapText="1"/>
      <protection locked="0"/>
    </xf>
    <xf numFmtId="0" fontId="6" fillId="0" borderId="0" xfId="1" applyAlignment="1" applyProtection="1">
      <alignment horizontal="center"/>
      <protection locked="0"/>
    </xf>
    <xf numFmtId="0" fontId="7" fillId="2" borderId="2" xfId="1" applyFont="1" applyFill="1" applyBorder="1" applyAlignment="1" applyProtection="1">
      <alignment horizontal="center" wrapText="1"/>
      <protection locked="0"/>
    </xf>
    <xf numFmtId="0" fontId="7" fillId="2" borderId="2" xfId="1" applyFont="1" applyFill="1" applyBorder="1" applyProtection="1">
      <protection locked="0"/>
    </xf>
    <xf numFmtId="0" fontId="7" fillId="0" borderId="2" xfId="1" applyFont="1" applyBorder="1" applyAlignment="1" applyProtection="1">
      <alignment horizontal="center" wrapText="1"/>
      <protection locked="0"/>
    </xf>
    <xf numFmtId="165" fontId="0" fillId="0" borderId="2" xfId="5" applyNumberFormat="1" applyFont="1" applyFill="1" applyBorder="1" applyProtection="1">
      <protection locked="0"/>
    </xf>
    <xf numFmtId="0" fontId="6" fillId="0" borderId="2" xfId="1" applyBorder="1" applyAlignment="1" applyProtection="1">
      <alignment horizontal="center"/>
      <protection locked="0"/>
    </xf>
    <xf numFmtId="0" fontId="6" fillId="0" borderId="2" xfId="1" applyBorder="1" applyProtection="1">
      <protection locked="0"/>
    </xf>
    <xf numFmtId="0" fontId="2" fillId="0" borderId="0" xfId="6"/>
    <xf numFmtId="0" fontId="5" fillId="0" borderId="2" xfId="6" applyFont="1" applyBorder="1" applyAlignment="1">
      <alignment vertical="center" wrapText="1"/>
    </xf>
    <xf numFmtId="0" fontId="2" fillId="0" borderId="2" xfId="6" applyBorder="1" applyAlignment="1">
      <alignment vertical="center" wrapText="1"/>
    </xf>
    <xf numFmtId="167" fontId="0" fillId="0" borderId="2" xfId="7" applyNumberFormat="1" applyFont="1" applyBorder="1" applyAlignment="1">
      <alignment vertical="center" wrapText="1"/>
    </xf>
    <xf numFmtId="167" fontId="5" fillId="5" borderId="2" xfId="7" applyNumberFormat="1" applyFont="1" applyFill="1" applyBorder="1" applyAlignment="1">
      <alignment vertical="center" wrapText="1"/>
    </xf>
    <xf numFmtId="167" fontId="2" fillId="0" borderId="0" xfId="6" applyNumberFormat="1"/>
    <xf numFmtId="0" fontId="13" fillId="0" borderId="0" xfId="8" applyProtection="1">
      <protection locked="0"/>
    </xf>
    <xf numFmtId="165" fontId="6" fillId="0" borderId="0" xfId="1" applyNumberFormat="1" applyProtection="1">
      <protection locked="0"/>
    </xf>
    <xf numFmtId="0" fontId="7" fillId="0" borderId="2" xfId="1" applyFont="1" applyBorder="1" applyProtection="1">
      <protection locked="0"/>
    </xf>
    <xf numFmtId="165" fontId="7" fillId="0" borderId="2" xfId="1" applyNumberFormat="1" applyFont="1" applyBorder="1"/>
    <xf numFmtId="165" fontId="7" fillId="0" borderId="0" xfId="1" applyNumberFormat="1" applyFont="1"/>
    <xf numFmtId="0" fontId="7" fillId="0" borderId="3" xfId="1" applyFont="1" applyBorder="1" applyProtection="1">
      <protection locked="0"/>
    </xf>
    <xf numFmtId="0" fontId="7" fillId="0" borderId="0" xfId="1" applyFont="1" applyProtection="1">
      <protection locked="0"/>
    </xf>
    <xf numFmtId="0" fontId="11" fillId="0" borderId="0" xfId="9" applyFont="1"/>
    <xf numFmtId="0" fontId="5" fillId="0" borderId="2" xfId="6" applyFont="1" applyBorder="1" applyAlignment="1">
      <alignment vertical="center" wrapText="1"/>
    </xf>
    <xf numFmtId="0" fontId="5" fillId="0" borderId="2" xfId="6" applyFont="1" applyBorder="1" applyAlignment="1">
      <alignment horizontal="center" vertical="center" wrapText="1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left"/>
      <protection locked="0"/>
    </xf>
    <xf numFmtId="0" fontId="14" fillId="2" borderId="3" xfId="1" applyFont="1" applyFill="1" applyBorder="1" applyAlignment="1" applyProtection="1">
      <alignment horizontal="left"/>
      <protection locked="0"/>
    </xf>
    <xf numFmtId="0" fontId="7" fillId="0" borderId="3" xfId="1" applyFont="1" applyBorder="1" applyProtection="1">
      <protection locked="0"/>
    </xf>
  </cellXfs>
  <cellStyles count="11">
    <cellStyle name="Comma 2" xfId="7" xr:uid="{16FCD1D2-8739-48B1-BBCB-34829B7500B8}"/>
    <cellStyle name="Comma 3" xfId="10" xr:uid="{2EBD8CF2-6294-452C-BB09-7BE96E48987D}"/>
    <cellStyle name="Comma 5 3" xfId="3" xr:uid="{6FD88BFD-2F41-40BC-BBE5-F9443F448FE2}"/>
    <cellStyle name="Currency 2" xfId="5" xr:uid="{D627A9D5-2DC3-4D48-A084-722C61B31DBE}"/>
    <cellStyle name="Currency 4" xfId="2" xr:uid="{623BF64C-DDF4-46EF-BE87-04AE499199EE}"/>
    <cellStyle name="Good 2" xfId="4" xr:uid="{D3B2E925-610C-4993-970F-E070AB6ECCE9}"/>
    <cellStyle name="Hyperlink" xfId="8" builtinId="8"/>
    <cellStyle name="Normal" xfId="0" builtinId="0"/>
    <cellStyle name="Normal 2" xfId="6" xr:uid="{ABEC2A62-0C94-42B1-8EF8-3045B97BCAD1}"/>
    <cellStyle name="Normal 2 15" xfId="1" xr:uid="{CFF9515C-1005-4710-8520-25BBBFD84F63}"/>
    <cellStyle name="Normal 3" xfId="9" xr:uid="{0C2ED453-C6A9-473E-85F7-781080A3A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A361-5F69-4D80-9FD9-A3A774FFD2F5}">
  <dimension ref="A1:F16"/>
  <sheetViews>
    <sheetView tabSelected="1" zoomScale="85" zoomScaleNormal="85" workbookViewId="0">
      <selection activeCell="D20" sqref="D20"/>
    </sheetView>
  </sheetViews>
  <sheetFormatPr defaultRowHeight="14.5" x14ac:dyDescent="0.35"/>
  <cols>
    <col min="1" max="1" width="34.453125" style="11" customWidth="1"/>
    <col min="2" max="6" width="14.7265625" style="11" bestFit="1" customWidth="1"/>
    <col min="7" max="16384" width="8.7265625" style="11"/>
  </cols>
  <sheetData>
    <row r="1" spans="1:6" x14ac:dyDescent="0.35">
      <c r="A1" s="24" t="s">
        <v>47</v>
      </c>
    </row>
    <row r="2" spans="1:6" x14ac:dyDescent="0.35">
      <c r="A2" s="24" t="s">
        <v>48</v>
      </c>
    </row>
    <row r="3" spans="1:6" x14ac:dyDescent="0.35">
      <c r="A3" s="24" t="s">
        <v>49</v>
      </c>
    </row>
    <row r="4" spans="1:6" x14ac:dyDescent="0.35">
      <c r="A4" s="24" t="s">
        <v>62</v>
      </c>
    </row>
    <row r="5" spans="1:6" x14ac:dyDescent="0.35">
      <c r="A5" s="24" t="s">
        <v>50</v>
      </c>
    </row>
    <row r="8" spans="1:6" ht="15" customHeight="1" x14ac:dyDescent="0.35"/>
    <row r="9" spans="1:6" ht="15" customHeight="1" x14ac:dyDescent="0.35">
      <c r="A9" s="25" t="s">
        <v>57</v>
      </c>
      <c r="B9" s="26" t="s">
        <v>51</v>
      </c>
      <c r="C9" s="26"/>
      <c r="D9" s="26"/>
      <c r="E9" s="26"/>
      <c r="F9" s="26"/>
    </row>
    <row r="10" spans="1:6" ht="15" customHeight="1" x14ac:dyDescent="0.35">
      <c r="A10" s="25"/>
      <c r="B10" s="12">
        <v>2027</v>
      </c>
      <c r="C10" s="12">
        <v>2028</v>
      </c>
      <c r="D10" s="12">
        <v>2029</v>
      </c>
      <c r="E10" s="12">
        <v>2030</v>
      </c>
      <c r="F10" s="12">
        <v>2031</v>
      </c>
    </row>
    <row r="11" spans="1:6" ht="15" customHeight="1" x14ac:dyDescent="0.35">
      <c r="A11" s="13" t="s">
        <v>52</v>
      </c>
      <c r="B11" s="14">
        <f>+AVERAGE(Monthly!D289:O289)</f>
        <v>5771212874.3814077</v>
      </c>
      <c r="C11" s="14">
        <f>+AVERAGE(Monthly!D324:O324)</f>
        <v>6204323784.1665697</v>
      </c>
      <c r="D11" s="14">
        <f>+AVERAGE(Monthly!D357:O357)</f>
        <v>6705348512.0765047</v>
      </c>
      <c r="E11" s="14">
        <f>AVERAGE(Monthly!D392:O392)</f>
        <v>7288513857.6230459</v>
      </c>
      <c r="F11" s="14">
        <f>+AVERAGE(Monthly!D426:O426)</f>
        <v>7934488090.1516809</v>
      </c>
    </row>
    <row r="12" spans="1:6" ht="15" customHeight="1" x14ac:dyDescent="0.35">
      <c r="A12" s="13" t="s">
        <v>53</v>
      </c>
      <c r="B12" s="14">
        <f>AVERAGE(Monthly!Q289:AB289)</f>
        <v>-1636887205.6693232</v>
      </c>
      <c r="C12" s="14">
        <f>AVERAGE(Monthly!Q324:AB324)</f>
        <v>-1830659042.9716511</v>
      </c>
      <c r="D12" s="14">
        <f>AVERAGE(Monthly!Q357:AB357)</f>
        <v>-2038924917.7040513</v>
      </c>
      <c r="E12" s="14">
        <f>AVERAGE(Monthly!Q392:AB392)</f>
        <v>-2268243026.9761748</v>
      </c>
      <c r="F12" s="14">
        <f>AVERAGE(Monthly!Q426:AB426)</f>
        <v>-2507983963.7918267</v>
      </c>
    </row>
    <row r="13" spans="1:6" ht="15" customHeight="1" x14ac:dyDescent="0.35">
      <c r="A13" s="13" t="s">
        <v>54</v>
      </c>
      <c r="B13" s="14">
        <f t="shared" ref="B13:F13" si="0">+B11+B12</f>
        <v>4134325668.7120848</v>
      </c>
      <c r="C13" s="14">
        <f t="shared" si="0"/>
        <v>4373664741.1949186</v>
      </c>
      <c r="D13" s="14">
        <f t="shared" si="0"/>
        <v>4666423594.3724537</v>
      </c>
      <c r="E13" s="14">
        <f t="shared" si="0"/>
        <v>5020270830.6468716</v>
      </c>
      <c r="F13" s="14">
        <f t="shared" si="0"/>
        <v>5426504126.3598537</v>
      </c>
    </row>
    <row r="14" spans="1:6" ht="15" customHeight="1" x14ac:dyDescent="0.35">
      <c r="A14" s="13" t="s">
        <v>55</v>
      </c>
      <c r="B14" s="14">
        <v>346091088.67564434</v>
      </c>
      <c r="C14" s="14">
        <v>361428698.13766897</v>
      </c>
      <c r="D14" s="14">
        <v>373759556.87914181</v>
      </c>
      <c r="E14" s="14">
        <v>389656788.65573692</v>
      </c>
      <c r="F14" s="14">
        <v>405209540.52962345</v>
      </c>
    </row>
    <row r="15" spans="1:6" ht="15" customHeight="1" x14ac:dyDescent="0.35">
      <c r="A15" s="12" t="s">
        <v>56</v>
      </c>
      <c r="B15" s="15">
        <f>SUM(B13:B14)</f>
        <v>4480416757.3877287</v>
      </c>
      <c r="C15" s="15">
        <f t="shared" ref="C15:F15" si="1">SUM(C13:C14)</f>
        <v>4735093439.3325872</v>
      </c>
      <c r="D15" s="15">
        <f t="shared" si="1"/>
        <v>5040183151.2515955</v>
      </c>
      <c r="E15" s="15">
        <f t="shared" si="1"/>
        <v>5409927619.3026085</v>
      </c>
      <c r="F15" s="15">
        <f t="shared" si="1"/>
        <v>5831713666.8894768</v>
      </c>
    </row>
    <row r="16" spans="1:6" ht="15" customHeight="1" x14ac:dyDescent="0.35">
      <c r="B16" s="16"/>
      <c r="C16" s="16"/>
      <c r="D16" s="16"/>
      <c r="E16" s="16"/>
      <c r="F16" s="16"/>
    </row>
  </sheetData>
  <mergeCells count="2">
    <mergeCell ref="A9:A10"/>
    <mergeCell ref="B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57347-559A-4308-82F8-69266FAA1428}">
  <sheetPr>
    <pageSetUpPr fitToPage="1"/>
  </sheetPr>
  <dimension ref="A1:AO426"/>
  <sheetViews>
    <sheetView topLeftCell="A425" zoomScale="80" zoomScaleNormal="80" workbookViewId="0">
      <pane xSplit="3" topLeftCell="D1" activePane="topRight" state="frozen"/>
      <selection activeCell="A38" sqref="A38"/>
      <selection pane="topRight" activeCell="AQ12" sqref="AQ12"/>
    </sheetView>
  </sheetViews>
  <sheetFormatPr defaultColWidth="9.453125" defaultRowHeight="12.5" x14ac:dyDescent="0.25"/>
  <cols>
    <col min="1" max="1" width="7.54296875" style="4" customWidth="1"/>
    <col min="2" max="2" width="10.453125" style="4" customWidth="1"/>
    <col min="3" max="3" width="37.54296875" style="1" customWidth="1"/>
    <col min="4" max="15" width="17.453125" style="1" customWidth="1"/>
    <col min="16" max="16" width="7.36328125" style="1" customWidth="1"/>
    <col min="17" max="28" width="17.453125" style="1" customWidth="1"/>
    <col min="29" max="29" width="5.7265625" style="1" bestFit="1" customWidth="1"/>
    <col min="30" max="41" width="17.453125" style="1" customWidth="1"/>
    <col min="42" max="16384" width="9.453125" style="1"/>
  </cols>
  <sheetData>
    <row r="1" spans="1:41" ht="13" thickBot="1" x14ac:dyDescent="0.3"/>
    <row r="2" spans="1:41" ht="14.5" x14ac:dyDescent="0.35">
      <c r="A2" s="27">
        <v>2020</v>
      </c>
      <c r="B2" s="28"/>
      <c r="D2" s="17"/>
    </row>
    <row r="3" spans="1:41" ht="13" thickBot="1" x14ac:dyDescent="0.3">
      <c r="A3" s="29"/>
      <c r="B3" s="30"/>
    </row>
    <row r="4" spans="1:41" ht="13" x14ac:dyDescent="0.3">
      <c r="D4" s="31" t="s">
        <v>25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Q4" s="31" t="s">
        <v>26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D4" s="31" t="s">
        <v>24</v>
      </c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28" x14ac:dyDescent="0.3">
      <c r="A5" s="5" t="s">
        <v>27</v>
      </c>
      <c r="B5" s="5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7" t="s">
        <v>37</v>
      </c>
      <c r="L5" s="7" t="s">
        <v>38</v>
      </c>
      <c r="M5" s="7" t="s">
        <v>39</v>
      </c>
      <c r="N5" s="7" t="s">
        <v>40</v>
      </c>
      <c r="O5" s="7" t="s">
        <v>41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 t="s">
        <v>41</v>
      </c>
      <c r="AD5" s="7" t="s">
        <v>30</v>
      </c>
      <c r="AE5" s="7" t="s">
        <v>31</v>
      </c>
      <c r="AF5" s="7" t="s">
        <v>32</v>
      </c>
      <c r="AG5" s="7" t="s">
        <v>33</v>
      </c>
      <c r="AH5" s="7" t="s">
        <v>34</v>
      </c>
      <c r="AI5" s="7" t="s">
        <v>35</v>
      </c>
      <c r="AJ5" s="7" t="s">
        <v>36</v>
      </c>
      <c r="AK5" s="7" t="s">
        <v>37</v>
      </c>
      <c r="AL5" s="7" t="s">
        <v>38</v>
      </c>
      <c r="AM5" s="7" t="s">
        <v>39</v>
      </c>
      <c r="AN5" s="7" t="s">
        <v>40</v>
      </c>
      <c r="AO5" s="7" t="s">
        <v>41</v>
      </c>
    </row>
    <row r="6" spans="1:41" ht="13" x14ac:dyDescent="0.3">
      <c r="A6" s="5"/>
      <c r="B6" s="2">
        <v>1609</v>
      </c>
      <c r="C6" s="3" t="s">
        <v>0</v>
      </c>
      <c r="D6" s="8">
        <v>100988641.59</v>
      </c>
      <c r="E6" s="8">
        <v>100988641.59</v>
      </c>
      <c r="F6" s="8">
        <v>100988641.59</v>
      </c>
      <c r="G6" s="8">
        <v>100988641.59</v>
      </c>
      <c r="H6" s="8">
        <v>101439741.59</v>
      </c>
      <c r="I6" s="8">
        <v>101439741.59</v>
      </c>
      <c r="J6" s="8">
        <v>101439741.59</v>
      </c>
      <c r="K6" s="8">
        <v>101439741.59</v>
      </c>
      <c r="L6" s="8">
        <v>101439741.59</v>
      </c>
      <c r="M6" s="8">
        <v>101439741.59</v>
      </c>
      <c r="N6" s="8">
        <v>101439741.59</v>
      </c>
      <c r="O6" s="8">
        <v>101439741.59</v>
      </c>
      <c r="Q6" s="8">
        <v>-20396735.830000002</v>
      </c>
      <c r="R6" s="8">
        <v>-20688873.66</v>
      </c>
      <c r="S6" s="8">
        <v>-20981011.559999999</v>
      </c>
      <c r="T6" s="8">
        <v>-21273149.349999998</v>
      </c>
      <c r="U6" s="8">
        <v>-21578102.589999996</v>
      </c>
      <c r="V6" s="8">
        <v>-21872803.459999997</v>
      </c>
      <c r="W6" s="8">
        <v>-22167504.389999997</v>
      </c>
      <c r="X6" s="8">
        <v>-22462205.349999998</v>
      </c>
      <c r="Y6" s="8">
        <v>-22756906.259999998</v>
      </c>
      <c r="Z6" s="8">
        <v>-23051607.119999997</v>
      </c>
      <c r="AA6" s="8">
        <v>-23346308.049999997</v>
      </c>
      <c r="AB6" s="8">
        <v>-23641008.969999999</v>
      </c>
      <c r="AD6" s="8">
        <f>D6+Q6</f>
        <v>80591905.760000005</v>
      </c>
      <c r="AE6" s="8">
        <f>E6+R6</f>
        <v>80299767.930000007</v>
      </c>
      <c r="AF6" s="8">
        <f>F6+S6</f>
        <v>80007630.030000001</v>
      </c>
      <c r="AG6" s="8">
        <f>G6+T6</f>
        <v>79715492.24000001</v>
      </c>
      <c r="AH6" s="8">
        <f>H6+U6</f>
        <v>79861639</v>
      </c>
      <c r="AI6" s="8">
        <f>I6+V6</f>
        <v>79566938.13000001</v>
      </c>
      <c r="AJ6" s="8">
        <f>J6+W6</f>
        <v>79272237.200000003</v>
      </c>
      <c r="AK6" s="8">
        <f>K6+X6</f>
        <v>78977536.24000001</v>
      </c>
      <c r="AL6" s="8">
        <f>L6+Y6</f>
        <v>78682835.330000013</v>
      </c>
      <c r="AM6" s="8">
        <f>M6+Z6</f>
        <v>78388134.469999999</v>
      </c>
      <c r="AN6" s="8">
        <f>N6+AA6</f>
        <v>78093433.540000007</v>
      </c>
      <c r="AO6" s="8">
        <f>O6+AB6</f>
        <v>77798732.620000005</v>
      </c>
    </row>
    <row r="7" spans="1:41" ht="25" x14ac:dyDescent="0.25">
      <c r="A7" s="2">
        <v>12</v>
      </c>
      <c r="B7" s="2">
        <v>1611</v>
      </c>
      <c r="C7" s="3" t="s">
        <v>1</v>
      </c>
      <c r="D7" s="8">
        <v>177761275.3221074</v>
      </c>
      <c r="E7" s="8">
        <v>179074007.34210742</v>
      </c>
      <c r="F7" s="8">
        <v>179488936.69210741</v>
      </c>
      <c r="G7" s="8">
        <v>185029998.49210739</v>
      </c>
      <c r="H7" s="8">
        <v>185366117.80210739</v>
      </c>
      <c r="I7" s="8">
        <v>185710688.09210739</v>
      </c>
      <c r="J7" s="8">
        <v>186054459.18210739</v>
      </c>
      <c r="K7" s="8">
        <v>186601606.0421074</v>
      </c>
      <c r="L7" s="8">
        <v>186741099.02210739</v>
      </c>
      <c r="M7" s="8">
        <v>187141119.91210738</v>
      </c>
      <c r="N7" s="8">
        <v>158669604.72210738</v>
      </c>
      <c r="O7" s="8">
        <v>167556396.06210738</v>
      </c>
      <c r="Q7" s="8">
        <v>-70490898.091975212</v>
      </c>
      <c r="R7" s="8">
        <v>-71853944.28197521</v>
      </c>
      <c r="S7" s="8">
        <v>-73243333.741975203</v>
      </c>
      <c r="T7" s="8">
        <v>-74673976.111975208</v>
      </c>
      <c r="U7" s="8">
        <v>-76132537.431975216</v>
      </c>
      <c r="V7" s="8">
        <v>-77577118.541975215</v>
      </c>
      <c r="W7" s="8">
        <v>-79013920.55197522</v>
      </c>
      <c r="X7" s="8">
        <v>-80454669.631975219</v>
      </c>
      <c r="Y7" s="8">
        <v>-81812570.05197522</v>
      </c>
      <c r="Z7" s="8">
        <v>-82911773.211975217</v>
      </c>
      <c r="AA7" s="8">
        <v>-55295096.351975217</v>
      </c>
      <c r="AB7" s="8">
        <v>-57070517.191975221</v>
      </c>
      <c r="AD7" s="8">
        <f>D7+Q7</f>
        <v>107270377.23013219</v>
      </c>
      <c r="AE7" s="8">
        <f>E7+R7</f>
        <v>107220063.06013221</v>
      </c>
      <c r="AF7" s="8">
        <f>F7+S7</f>
        <v>106245602.95013221</v>
      </c>
      <c r="AG7" s="8">
        <f>G7+T7</f>
        <v>110356022.38013218</v>
      </c>
      <c r="AH7" s="8">
        <f>H7+U7</f>
        <v>109233580.37013218</v>
      </c>
      <c r="AI7" s="8">
        <f>I7+V7</f>
        <v>108133569.55013217</v>
      </c>
      <c r="AJ7" s="8">
        <f>J7+W7</f>
        <v>107040538.63013217</v>
      </c>
      <c r="AK7" s="8">
        <f>K7+X7</f>
        <v>106146936.41013218</v>
      </c>
      <c r="AL7" s="8">
        <f>L7+Y7</f>
        <v>104928528.97013217</v>
      </c>
      <c r="AM7" s="8">
        <f>M7+Z7</f>
        <v>104229346.70013216</v>
      </c>
      <c r="AN7" s="8">
        <f>N7+AA7</f>
        <v>103374508.37013216</v>
      </c>
      <c r="AO7" s="8">
        <f>O7+AB7</f>
        <v>110485878.87013216</v>
      </c>
    </row>
    <row r="8" spans="1:41" ht="25" x14ac:dyDescent="0.25">
      <c r="A8" s="2" t="s">
        <v>42</v>
      </c>
      <c r="B8" s="2">
        <v>1612</v>
      </c>
      <c r="C8" s="3" t="s">
        <v>2</v>
      </c>
      <c r="D8" s="8">
        <v>3452849.84</v>
      </c>
      <c r="E8" s="8">
        <v>3454206.01</v>
      </c>
      <c r="F8" s="8">
        <v>3454858.86</v>
      </c>
      <c r="G8" s="8">
        <v>3455791.36</v>
      </c>
      <c r="H8" s="8">
        <v>3467083.71</v>
      </c>
      <c r="I8" s="8">
        <v>3472669.42</v>
      </c>
      <c r="J8" s="8">
        <v>3481432.9699999997</v>
      </c>
      <c r="K8" s="8">
        <v>3483305.5199999996</v>
      </c>
      <c r="L8" s="8">
        <v>3487768.9899999998</v>
      </c>
      <c r="M8" s="8">
        <v>3497296.69</v>
      </c>
      <c r="N8" s="8">
        <v>3620009.65</v>
      </c>
      <c r="O8" s="8">
        <v>3637561.16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D8" s="8">
        <f>D8+Q8</f>
        <v>3452849.84</v>
      </c>
      <c r="AE8" s="8">
        <f>E8+R8</f>
        <v>3454206.01</v>
      </c>
      <c r="AF8" s="8">
        <f>F8+S8</f>
        <v>3454858.86</v>
      </c>
      <c r="AG8" s="8">
        <f>G8+T8</f>
        <v>3455791.36</v>
      </c>
      <c r="AH8" s="8">
        <f>H8+U8</f>
        <v>3467083.71</v>
      </c>
      <c r="AI8" s="8">
        <f>I8+V8</f>
        <v>3472669.42</v>
      </c>
      <c r="AJ8" s="8">
        <f>J8+W8</f>
        <v>3481432.9699999997</v>
      </c>
      <c r="AK8" s="8">
        <f>K8+X8</f>
        <v>3483305.5199999996</v>
      </c>
      <c r="AL8" s="8">
        <f>L8+Y8</f>
        <v>3487768.9899999998</v>
      </c>
      <c r="AM8" s="8">
        <f>M8+Z8</f>
        <v>3497296.69</v>
      </c>
      <c r="AN8" s="8">
        <f>N8+AA8</f>
        <v>3620009.65</v>
      </c>
      <c r="AO8" s="8">
        <f>O8+AB8</f>
        <v>3637561.16</v>
      </c>
    </row>
    <row r="9" spans="1:41" x14ac:dyDescent="0.25">
      <c r="A9" s="2" t="s">
        <v>43</v>
      </c>
      <c r="B9" s="2">
        <v>1805</v>
      </c>
      <c r="C9" s="3" t="s">
        <v>3</v>
      </c>
      <c r="D9" s="8">
        <v>40482250.109999999</v>
      </c>
      <c r="E9" s="8">
        <v>40482250.109999999</v>
      </c>
      <c r="F9" s="8">
        <v>40482250.109999999</v>
      </c>
      <c r="G9" s="8">
        <v>40482250.109999999</v>
      </c>
      <c r="H9" s="8">
        <v>40482250.109999999</v>
      </c>
      <c r="I9" s="8">
        <v>40482250.109999999</v>
      </c>
      <c r="J9" s="8">
        <v>40482250.109999999</v>
      </c>
      <c r="K9" s="8">
        <v>40482250.109999999</v>
      </c>
      <c r="L9" s="8">
        <v>40482250.109999999</v>
      </c>
      <c r="M9" s="8">
        <v>40482250.109999999</v>
      </c>
      <c r="N9" s="8">
        <v>32335358.469999999</v>
      </c>
      <c r="O9" s="8">
        <v>32335358.469999999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D9" s="8">
        <f>D9+Q9</f>
        <v>40482250.109999999</v>
      </c>
      <c r="AE9" s="8">
        <f>E9+R9</f>
        <v>40482250.109999999</v>
      </c>
      <c r="AF9" s="8">
        <f>F9+S9</f>
        <v>40482250.109999999</v>
      </c>
      <c r="AG9" s="8">
        <f>G9+T9</f>
        <v>40482250.109999999</v>
      </c>
      <c r="AH9" s="8">
        <f>H9+U9</f>
        <v>40482250.109999999</v>
      </c>
      <c r="AI9" s="8">
        <f>I9+V9</f>
        <v>40482250.109999999</v>
      </c>
      <c r="AJ9" s="8">
        <f>J9+W9</f>
        <v>40482250.109999999</v>
      </c>
      <c r="AK9" s="8">
        <f>K9+X9</f>
        <v>40482250.109999999</v>
      </c>
      <c r="AL9" s="8">
        <f>L9+Y9</f>
        <v>40482250.109999999</v>
      </c>
      <c r="AM9" s="8">
        <f>M9+Z9</f>
        <v>40482250.109999999</v>
      </c>
      <c r="AN9" s="8">
        <f>N9+AA9</f>
        <v>32335358.469999999</v>
      </c>
      <c r="AO9" s="8">
        <f>O9+AB9</f>
        <v>32335358.469999999</v>
      </c>
    </row>
    <row r="10" spans="1:41" x14ac:dyDescent="0.25">
      <c r="A10" s="2">
        <v>47</v>
      </c>
      <c r="B10" s="2">
        <v>1808</v>
      </c>
      <c r="C10" s="3" t="s">
        <v>4</v>
      </c>
      <c r="D10" s="8">
        <v>48888203.734999999</v>
      </c>
      <c r="E10" s="8">
        <v>48915137.325000003</v>
      </c>
      <c r="F10" s="8">
        <v>48951296.905000001</v>
      </c>
      <c r="G10" s="8">
        <v>49094828.905000001</v>
      </c>
      <c r="H10" s="8">
        <v>49125323.905000001</v>
      </c>
      <c r="I10" s="8">
        <v>49136593.175000004</v>
      </c>
      <c r="J10" s="8">
        <v>49148188.135000005</v>
      </c>
      <c r="K10" s="8">
        <v>49148188.435000002</v>
      </c>
      <c r="L10" s="8">
        <v>49478424.125</v>
      </c>
      <c r="M10" s="8">
        <v>49582120.435000002</v>
      </c>
      <c r="N10" s="8">
        <v>50562479.015000001</v>
      </c>
      <c r="O10" s="8">
        <v>51818184.115000002</v>
      </c>
      <c r="Q10" s="8">
        <v>-12881473.438785311</v>
      </c>
      <c r="R10" s="8">
        <v>-13005511.780451978</v>
      </c>
      <c r="S10" s="8">
        <v>-13129610.502118643</v>
      </c>
      <c r="T10" s="8">
        <v>-13254278.713785309</v>
      </c>
      <c r="U10" s="8">
        <v>-13378947.015451975</v>
      </c>
      <c r="V10" s="8">
        <v>-13503660.297118641</v>
      </c>
      <c r="W10" s="8">
        <v>-13628420.898785308</v>
      </c>
      <c r="X10" s="8">
        <v>-13753181.260451974</v>
      </c>
      <c r="Y10" s="8">
        <v>-13879236.412118642</v>
      </c>
      <c r="Z10" s="8">
        <v>-14005430.583785309</v>
      </c>
      <c r="AA10" s="8">
        <v>-14134852.675451975</v>
      </c>
      <c r="AB10" s="8">
        <v>-14260287.757118642</v>
      </c>
      <c r="AD10" s="8">
        <f>D10+Q10</f>
        <v>36006730.296214685</v>
      </c>
      <c r="AE10" s="8">
        <f>E10+R10</f>
        <v>35909625.544548027</v>
      </c>
      <c r="AF10" s="8">
        <f>F10+S10</f>
        <v>35821686.402881354</v>
      </c>
      <c r="AG10" s="8">
        <f>G10+T10</f>
        <v>35840550.191214696</v>
      </c>
      <c r="AH10" s="8">
        <f>H10+U10</f>
        <v>35746376.889548026</v>
      </c>
      <c r="AI10" s="8">
        <f>I10+V10</f>
        <v>35632932.877881363</v>
      </c>
      <c r="AJ10" s="8">
        <f>J10+W10</f>
        <v>35519767.236214697</v>
      </c>
      <c r="AK10" s="8">
        <f>K10+X10</f>
        <v>35395007.17454803</v>
      </c>
      <c r="AL10" s="8">
        <f>L10+Y10</f>
        <v>35599187.712881356</v>
      </c>
      <c r="AM10" s="8">
        <f>M10+Z10</f>
        <v>35576689.851214692</v>
      </c>
      <c r="AN10" s="8">
        <f>N10+AA10</f>
        <v>36427626.339548022</v>
      </c>
      <c r="AO10" s="8">
        <f>O10+AB10</f>
        <v>37557896.35788136</v>
      </c>
    </row>
    <row r="11" spans="1:41" x14ac:dyDescent="0.25">
      <c r="A11" s="2">
        <v>47</v>
      </c>
      <c r="B11" s="2">
        <v>1815</v>
      </c>
      <c r="C11" s="3" t="s">
        <v>5</v>
      </c>
      <c r="D11" s="8">
        <v>136919219.66</v>
      </c>
      <c r="E11" s="8">
        <v>137006618.00999999</v>
      </c>
      <c r="F11" s="8">
        <v>137234764.16</v>
      </c>
      <c r="G11" s="8">
        <v>137861769.63999999</v>
      </c>
      <c r="H11" s="8">
        <v>137880405.05999997</v>
      </c>
      <c r="I11" s="8">
        <v>137874173.49999997</v>
      </c>
      <c r="J11" s="8">
        <v>137875556.40999997</v>
      </c>
      <c r="K11" s="8">
        <v>137981528.77999997</v>
      </c>
      <c r="L11" s="8">
        <v>137981528.77999997</v>
      </c>
      <c r="M11" s="8">
        <v>137985100.59999996</v>
      </c>
      <c r="N11" s="8">
        <v>137997785.37999997</v>
      </c>
      <c r="O11" s="8">
        <v>138084437.87999997</v>
      </c>
      <c r="Q11" s="8">
        <v>-40309029.74098248</v>
      </c>
      <c r="R11" s="8">
        <v>-40630790.326815814</v>
      </c>
      <c r="S11" s="8">
        <v>-40989166.902649149</v>
      </c>
      <c r="T11" s="8">
        <v>-41349397.518482484</v>
      </c>
      <c r="U11" s="8">
        <v>-41709630.764315814</v>
      </c>
      <c r="V11" s="8">
        <v>-42069806.180149145</v>
      </c>
      <c r="W11" s="8">
        <v>-42429943.165982477</v>
      </c>
      <c r="X11" s="8">
        <v>-42790367.201815814</v>
      </c>
      <c r="Y11" s="8">
        <v>-43150753.287649147</v>
      </c>
      <c r="Z11" s="8">
        <v>-43511114.263482481</v>
      </c>
      <c r="AA11" s="8">
        <v>-43871480.279315814</v>
      </c>
      <c r="AB11" s="8">
        <v>-44232105.705149144</v>
      </c>
      <c r="AD11" s="8">
        <f>D11+Q11</f>
        <v>96610189.919017524</v>
      </c>
      <c r="AE11" s="8">
        <f>E11+R11</f>
        <v>96375827.683184177</v>
      </c>
      <c r="AF11" s="8">
        <f>F11+S11</f>
        <v>96245597.257350847</v>
      </c>
      <c r="AG11" s="8">
        <f>G11+T11</f>
        <v>96512372.121517509</v>
      </c>
      <c r="AH11" s="8">
        <f>H11+U11</f>
        <v>96170774.295684159</v>
      </c>
      <c r="AI11" s="8">
        <f>I11+V11</f>
        <v>95804367.319850832</v>
      </c>
      <c r="AJ11" s="8">
        <f>J11+W11</f>
        <v>95445613.244017482</v>
      </c>
      <c r="AK11" s="8">
        <f>K11+X11</f>
        <v>95191161.578184158</v>
      </c>
      <c r="AL11" s="8">
        <f>L11+Y11</f>
        <v>94830775.492350817</v>
      </c>
      <c r="AM11" s="8">
        <f>M11+Z11</f>
        <v>94473986.336517483</v>
      </c>
      <c r="AN11" s="8">
        <f>N11+AA11</f>
        <v>94126305.100684151</v>
      </c>
      <c r="AO11" s="8">
        <f>O11+AB11</f>
        <v>93852332.174850821</v>
      </c>
    </row>
    <row r="12" spans="1:41" x14ac:dyDescent="0.25">
      <c r="A12" s="2">
        <v>47</v>
      </c>
      <c r="B12" s="2">
        <v>1820</v>
      </c>
      <c r="C12" s="3" t="s">
        <v>6</v>
      </c>
      <c r="D12" s="8">
        <v>159505232.03</v>
      </c>
      <c r="E12" s="8">
        <v>159703217.15000001</v>
      </c>
      <c r="F12" s="8">
        <v>160085621.05000001</v>
      </c>
      <c r="G12" s="8">
        <v>160326431.66000003</v>
      </c>
      <c r="H12" s="8">
        <v>160335861.27000004</v>
      </c>
      <c r="I12" s="8">
        <v>160340739.00000003</v>
      </c>
      <c r="J12" s="8">
        <v>160436389.14000002</v>
      </c>
      <c r="K12" s="8">
        <v>160484081.33000001</v>
      </c>
      <c r="L12" s="8">
        <v>160488162.72</v>
      </c>
      <c r="M12" s="8">
        <v>160489398.78999999</v>
      </c>
      <c r="N12" s="8">
        <v>160620815.94999999</v>
      </c>
      <c r="O12" s="8">
        <v>164390576.14999998</v>
      </c>
      <c r="Q12" s="8">
        <v>-36978653.322273888</v>
      </c>
      <c r="R12" s="8">
        <v>-37392080.223107219</v>
      </c>
      <c r="S12" s="8">
        <v>-37806335.313940555</v>
      </c>
      <c r="T12" s="8">
        <v>-38221147.854773887</v>
      </c>
      <c r="U12" s="8">
        <v>-38635982.865607217</v>
      </c>
      <c r="V12" s="8">
        <v>-39044942.386440553</v>
      </c>
      <c r="W12" s="8">
        <v>-39459652.087273888</v>
      </c>
      <c r="X12" s="8">
        <v>-39874841.828107223</v>
      </c>
      <c r="Y12" s="8">
        <v>-40290041.848940559</v>
      </c>
      <c r="Z12" s="8">
        <v>-40705220.489773892</v>
      </c>
      <c r="AA12" s="8">
        <v>-41120710.950607225</v>
      </c>
      <c r="AB12" s="8">
        <v>-41444216.301440559</v>
      </c>
      <c r="AD12" s="8">
        <f>D12+Q12</f>
        <v>122526578.70772612</v>
      </c>
      <c r="AE12" s="8">
        <f>E12+R12</f>
        <v>122311136.92689279</v>
      </c>
      <c r="AF12" s="8">
        <f>F12+S12</f>
        <v>122279285.73605946</v>
      </c>
      <c r="AG12" s="8">
        <f>G12+T12</f>
        <v>122105283.80522615</v>
      </c>
      <c r="AH12" s="8">
        <f>H12+U12</f>
        <v>121699878.40439282</v>
      </c>
      <c r="AI12" s="8">
        <f>I12+V12</f>
        <v>121295796.61355948</v>
      </c>
      <c r="AJ12" s="8">
        <f>J12+W12</f>
        <v>120976737.05272612</v>
      </c>
      <c r="AK12" s="8">
        <f>K12+X12</f>
        <v>120609239.50189279</v>
      </c>
      <c r="AL12" s="8">
        <f>L12+Y12</f>
        <v>120198120.87105945</v>
      </c>
      <c r="AM12" s="8">
        <f>M12+Z12</f>
        <v>119784178.30022609</v>
      </c>
      <c r="AN12" s="8">
        <f>N12+AA12</f>
        <v>119500104.99939276</v>
      </c>
      <c r="AO12" s="8">
        <f>O12+AB12</f>
        <v>122946359.84855941</v>
      </c>
    </row>
    <row r="13" spans="1:41" x14ac:dyDescent="0.25">
      <c r="A13" s="2">
        <v>47</v>
      </c>
      <c r="B13" s="2">
        <v>1830</v>
      </c>
      <c r="C13" s="3" t="s">
        <v>7</v>
      </c>
      <c r="D13" s="8">
        <v>486575347.17000276</v>
      </c>
      <c r="E13" s="8">
        <v>487918000.30000275</v>
      </c>
      <c r="F13" s="8">
        <v>489109503.55000275</v>
      </c>
      <c r="G13" s="8">
        <v>489604841.32000279</v>
      </c>
      <c r="H13" s="8">
        <v>491672956.39000279</v>
      </c>
      <c r="I13" s="8">
        <v>492622435.8800028</v>
      </c>
      <c r="J13" s="8">
        <v>497753907.22000283</v>
      </c>
      <c r="K13" s="8">
        <v>499900701.40000278</v>
      </c>
      <c r="L13" s="8">
        <v>503705821.0000028</v>
      </c>
      <c r="M13" s="8">
        <v>507906314.35000277</v>
      </c>
      <c r="N13" s="8">
        <v>517093516.79000276</v>
      </c>
      <c r="O13" s="8">
        <v>532386646.92000276</v>
      </c>
      <c r="Q13" s="8">
        <v>-62147470.97312361</v>
      </c>
      <c r="R13" s="8">
        <v>-63075312.753105141</v>
      </c>
      <c r="S13" s="8">
        <v>-64000019.994334921</v>
      </c>
      <c r="T13" s="8">
        <v>-64942176.961639896</v>
      </c>
      <c r="U13" s="8">
        <v>-65880334.571535222</v>
      </c>
      <c r="V13" s="8">
        <v>-66822632.752363726</v>
      </c>
      <c r="W13" s="8">
        <v>-67757549.402711362</v>
      </c>
      <c r="X13" s="8">
        <v>-68723185.361470938</v>
      </c>
      <c r="Y13" s="8">
        <v>-69692528.476243392</v>
      </c>
      <c r="Z13" s="8">
        <v>-70660394.868168369</v>
      </c>
      <c r="AA13" s="8">
        <v>-71647107.790392369</v>
      </c>
      <c r="AB13" s="8">
        <v>-72661499.223450735</v>
      </c>
      <c r="AD13" s="8">
        <f>D13+Q13</f>
        <v>424427876.19687915</v>
      </c>
      <c r="AE13" s="8">
        <f>E13+R13</f>
        <v>424842687.54689759</v>
      </c>
      <c r="AF13" s="8">
        <f>F13+S13</f>
        <v>425109483.55566782</v>
      </c>
      <c r="AG13" s="8">
        <f>G13+T13</f>
        <v>424662664.35836291</v>
      </c>
      <c r="AH13" s="8">
        <f>H13+U13</f>
        <v>425792621.81846756</v>
      </c>
      <c r="AI13" s="8">
        <f>I13+V13</f>
        <v>425799803.12763906</v>
      </c>
      <c r="AJ13" s="8">
        <f>J13+W13</f>
        <v>429996357.8172915</v>
      </c>
      <c r="AK13" s="8">
        <f>K13+X13</f>
        <v>431177516.03853184</v>
      </c>
      <c r="AL13" s="8">
        <f>L13+Y13</f>
        <v>434013292.52375942</v>
      </c>
      <c r="AM13" s="8">
        <f>M13+Z13</f>
        <v>437245919.48183441</v>
      </c>
      <c r="AN13" s="8">
        <f>N13+AA13</f>
        <v>445446408.99961042</v>
      </c>
      <c r="AO13" s="8">
        <f>O13+AB13</f>
        <v>459725147.69655204</v>
      </c>
    </row>
    <row r="14" spans="1:41" x14ac:dyDescent="0.25">
      <c r="A14" s="2">
        <v>47</v>
      </c>
      <c r="B14" s="2">
        <v>1835</v>
      </c>
      <c r="C14" s="3" t="s">
        <v>8</v>
      </c>
      <c r="D14" s="8">
        <v>414641172.80000007</v>
      </c>
      <c r="E14" s="8">
        <v>415331833.01000005</v>
      </c>
      <c r="F14" s="8">
        <v>415986464.38000005</v>
      </c>
      <c r="G14" s="8">
        <v>416123044.23000008</v>
      </c>
      <c r="H14" s="8">
        <v>417178185.87000006</v>
      </c>
      <c r="I14" s="8">
        <v>417929053.60000008</v>
      </c>
      <c r="J14" s="8">
        <v>420756495.00000006</v>
      </c>
      <c r="K14" s="8">
        <v>422971718.19000006</v>
      </c>
      <c r="L14" s="8">
        <v>425565599.44000006</v>
      </c>
      <c r="M14" s="8">
        <v>427920100.68000007</v>
      </c>
      <c r="N14" s="8">
        <v>432601176.19000006</v>
      </c>
      <c r="O14" s="8">
        <v>442955802.18000007</v>
      </c>
      <c r="Q14" s="8">
        <v>-55614642.678043939</v>
      </c>
      <c r="R14" s="8">
        <v>-56462435.153414652</v>
      </c>
      <c r="S14" s="8">
        <v>-57368888.447869509</v>
      </c>
      <c r="T14" s="8">
        <v>-58184090.475491323</v>
      </c>
      <c r="U14" s="8">
        <v>-59040592.330105744</v>
      </c>
      <c r="V14" s="8">
        <v>-59902493.962691277</v>
      </c>
      <c r="W14" s="8">
        <v>-60760015.485603511</v>
      </c>
      <c r="X14" s="8">
        <v>-61627872.647365779</v>
      </c>
      <c r="Y14" s="8">
        <v>-62512769.089938067</v>
      </c>
      <c r="Z14" s="8">
        <v>-63401395.239074513</v>
      </c>
      <c r="AA14" s="8">
        <v>-63969297.576103292</v>
      </c>
      <c r="AB14" s="8">
        <v>-64885877.365251034</v>
      </c>
      <c r="AD14" s="8">
        <f>D14+Q14</f>
        <v>359026530.12195611</v>
      </c>
      <c r="AE14" s="8">
        <f>E14+R14</f>
        <v>358869397.85658538</v>
      </c>
      <c r="AF14" s="8">
        <f>F14+S14</f>
        <v>358617575.93213058</v>
      </c>
      <c r="AG14" s="8">
        <f>G14+T14</f>
        <v>357938953.75450873</v>
      </c>
      <c r="AH14" s="8">
        <f>H14+U14</f>
        <v>358137593.53989434</v>
      </c>
      <c r="AI14" s="8">
        <f>I14+V14</f>
        <v>358026559.63730884</v>
      </c>
      <c r="AJ14" s="8">
        <f>J14+W14</f>
        <v>359996479.51439655</v>
      </c>
      <c r="AK14" s="8">
        <f>K14+X14</f>
        <v>361343845.54263425</v>
      </c>
      <c r="AL14" s="8">
        <f>L14+Y14</f>
        <v>363052830.35006201</v>
      </c>
      <c r="AM14" s="8">
        <f>M14+Z14</f>
        <v>364518705.44092554</v>
      </c>
      <c r="AN14" s="8">
        <f>N14+AA14</f>
        <v>368631878.61389679</v>
      </c>
      <c r="AO14" s="8">
        <f>O14+AB14</f>
        <v>378069924.814749</v>
      </c>
    </row>
    <row r="15" spans="1:41" x14ac:dyDescent="0.25">
      <c r="A15" s="2">
        <v>47</v>
      </c>
      <c r="B15" s="2">
        <v>1840</v>
      </c>
      <c r="C15" s="3" t="s">
        <v>9</v>
      </c>
      <c r="D15" s="8">
        <v>441095676.18000025</v>
      </c>
      <c r="E15" s="8">
        <v>441487655.10000026</v>
      </c>
      <c r="F15" s="8">
        <v>442116600.71000028</v>
      </c>
      <c r="G15" s="8">
        <v>442419875.61000025</v>
      </c>
      <c r="H15" s="8">
        <v>442721846.61000025</v>
      </c>
      <c r="I15" s="8">
        <v>443317499.91000026</v>
      </c>
      <c r="J15" s="8">
        <v>444672849.33000028</v>
      </c>
      <c r="K15" s="8">
        <v>445761605.55000025</v>
      </c>
      <c r="L15" s="8">
        <v>447268539.33000028</v>
      </c>
      <c r="M15" s="8">
        <v>450025111.66000026</v>
      </c>
      <c r="N15" s="8">
        <v>453251376.8700003</v>
      </c>
      <c r="O15" s="8">
        <v>459092561.16000032</v>
      </c>
      <c r="Q15" s="8">
        <v>-59926657.022164539</v>
      </c>
      <c r="R15" s="8">
        <v>-60687173.42453701</v>
      </c>
      <c r="S15" s="8">
        <v>-61446136.299614131</v>
      </c>
      <c r="T15" s="8">
        <v>-62209462.767947465</v>
      </c>
      <c r="U15" s="8">
        <v>-62971671.558626123</v>
      </c>
      <c r="V15" s="8">
        <v>-63735942.284115769</v>
      </c>
      <c r="W15" s="8">
        <v>-64502847.512679182</v>
      </c>
      <c r="X15" s="8">
        <v>-65271462.029935338</v>
      </c>
      <c r="Y15" s="8">
        <v>-66042545.175996535</v>
      </c>
      <c r="Z15" s="8">
        <v>-66814143.156891845</v>
      </c>
      <c r="AA15" s="8">
        <v>-67592657.028455496</v>
      </c>
      <c r="AB15" s="8">
        <v>-68381050.521258116</v>
      </c>
      <c r="AD15" s="8">
        <f>D15+Q15</f>
        <v>381169019.15783572</v>
      </c>
      <c r="AE15" s="8">
        <f>E15+R15</f>
        <v>380800481.67546326</v>
      </c>
      <c r="AF15" s="8">
        <f>F15+S15</f>
        <v>380670464.41038615</v>
      </c>
      <c r="AG15" s="8">
        <f>G15+T15</f>
        <v>380210412.84205282</v>
      </c>
      <c r="AH15" s="8">
        <f>H15+U15</f>
        <v>379750175.05137414</v>
      </c>
      <c r="AI15" s="8">
        <f>I15+V15</f>
        <v>379581557.62588447</v>
      </c>
      <c r="AJ15" s="8">
        <f>J15+W15</f>
        <v>380170001.81732112</v>
      </c>
      <c r="AK15" s="8">
        <f>K15+X15</f>
        <v>380490143.52006489</v>
      </c>
      <c r="AL15" s="8">
        <f>L15+Y15</f>
        <v>381225994.15400374</v>
      </c>
      <c r="AM15" s="8">
        <f>M15+Z15</f>
        <v>383210968.50310844</v>
      </c>
      <c r="AN15" s="8">
        <f>N15+AA15</f>
        <v>385658719.84154481</v>
      </c>
      <c r="AO15" s="8">
        <f>O15+AB15</f>
        <v>390711510.63874221</v>
      </c>
    </row>
    <row r="16" spans="1:41" x14ac:dyDescent="0.25">
      <c r="A16" s="2">
        <v>47</v>
      </c>
      <c r="B16" s="2">
        <v>1845</v>
      </c>
      <c r="C16" s="3" t="s">
        <v>10</v>
      </c>
      <c r="D16" s="8">
        <v>1130080184.98</v>
      </c>
      <c r="E16" s="8">
        <v>1131863039.6800001</v>
      </c>
      <c r="F16" s="8">
        <v>1133875794.1399999</v>
      </c>
      <c r="G16" s="8">
        <v>1136057718.7299998</v>
      </c>
      <c r="H16" s="8">
        <v>1137334292.2399998</v>
      </c>
      <c r="I16" s="8">
        <v>1139957497.3199997</v>
      </c>
      <c r="J16" s="8">
        <v>1146323723.9899998</v>
      </c>
      <c r="K16" s="8">
        <v>1150838957.6699998</v>
      </c>
      <c r="L16" s="8">
        <v>1156940976.21</v>
      </c>
      <c r="M16" s="8">
        <v>1167425117.24</v>
      </c>
      <c r="N16" s="8">
        <v>1180790662.6800001</v>
      </c>
      <c r="O16" s="8">
        <v>1211408217.96</v>
      </c>
      <c r="Q16" s="8">
        <v>-212463966.61455384</v>
      </c>
      <c r="R16" s="8">
        <v>-215237880.7829372</v>
      </c>
      <c r="S16" s="8">
        <v>-218014726.10552895</v>
      </c>
      <c r="T16" s="8">
        <v>-220824609.04760653</v>
      </c>
      <c r="U16" s="8">
        <v>-223614829.48424485</v>
      </c>
      <c r="V16" s="8">
        <v>-226431093.12439626</v>
      </c>
      <c r="W16" s="8">
        <v>-229220175.44903702</v>
      </c>
      <c r="X16" s="8">
        <v>-232030885.33381131</v>
      </c>
      <c r="Y16" s="8">
        <v>-234878970.07285878</v>
      </c>
      <c r="Z16" s="8">
        <v>-237705836.97704569</v>
      </c>
      <c r="AA16" s="8">
        <v>-240599626.08424029</v>
      </c>
      <c r="AB16" s="8">
        <v>-243528203.91511256</v>
      </c>
      <c r="AD16" s="8">
        <f>D16+Q16</f>
        <v>917616218.36544621</v>
      </c>
      <c r="AE16" s="8">
        <f>E16+R16</f>
        <v>916625158.8970629</v>
      </c>
      <c r="AF16" s="8">
        <f>F16+S16</f>
        <v>915861068.03447092</v>
      </c>
      <c r="AG16" s="8">
        <f>G16+T16</f>
        <v>915233109.68239331</v>
      </c>
      <c r="AH16" s="8">
        <f>H16+U16</f>
        <v>913719462.75575495</v>
      </c>
      <c r="AI16" s="8">
        <f>I16+V16</f>
        <v>913526404.19560337</v>
      </c>
      <c r="AJ16" s="8">
        <f>J16+W16</f>
        <v>917103548.5409627</v>
      </c>
      <c r="AK16" s="8">
        <f>K16+X16</f>
        <v>918808072.33618855</v>
      </c>
      <c r="AL16" s="8">
        <f>L16+Y16</f>
        <v>922062006.13714123</v>
      </c>
      <c r="AM16" s="8">
        <f>M16+Z16</f>
        <v>929719280.26295435</v>
      </c>
      <c r="AN16" s="8">
        <f>N16+AA16</f>
        <v>940191036.59575975</v>
      </c>
      <c r="AO16" s="8">
        <f>O16+AB16</f>
        <v>967880014.04488754</v>
      </c>
    </row>
    <row r="17" spans="1:41" x14ac:dyDescent="0.25">
      <c r="A17" s="2">
        <v>47</v>
      </c>
      <c r="B17" s="2">
        <v>1850</v>
      </c>
      <c r="C17" s="3" t="s">
        <v>11</v>
      </c>
      <c r="D17" s="8">
        <v>494510665.22999984</v>
      </c>
      <c r="E17" s="8">
        <v>496465988.59999985</v>
      </c>
      <c r="F17" s="8">
        <v>498591599.13999987</v>
      </c>
      <c r="G17" s="8">
        <v>500678187.29999983</v>
      </c>
      <c r="H17" s="8">
        <v>502958651.41999984</v>
      </c>
      <c r="I17" s="8">
        <v>504898118.56999987</v>
      </c>
      <c r="J17" s="8">
        <v>506905409.24999982</v>
      </c>
      <c r="K17" s="8">
        <v>509351675.86999983</v>
      </c>
      <c r="L17" s="8">
        <v>513384598.54999983</v>
      </c>
      <c r="M17" s="8">
        <v>518763018.34999985</v>
      </c>
      <c r="N17" s="8">
        <v>526645687.90999985</v>
      </c>
      <c r="O17" s="8">
        <v>538441902.75999987</v>
      </c>
      <c r="Q17" s="8">
        <v>-98479846.45631358</v>
      </c>
      <c r="R17" s="8">
        <v>-99737024.526381403</v>
      </c>
      <c r="S17" s="8">
        <v>-101063161.80974086</v>
      </c>
      <c r="T17" s="8">
        <v>-102208549.02964409</v>
      </c>
      <c r="U17" s="8">
        <v>-103489988.72146611</v>
      </c>
      <c r="V17" s="8">
        <v>-104786775.66943848</v>
      </c>
      <c r="W17" s="8">
        <v>-106046992.74428292</v>
      </c>
      <c r="X17" s="8">
        <v>-107356382.18174256</v>
      </c>
      <c r="Y17" s="8">
        <v>-108634880.60779616</v>
      </c>
      <c r="Z17" s="8">
        <v>-109861213.44102716</v>
      </c>
      <c r="AA17" s="8">
        <v>-111164710.74094817</v>
      </c>
      <c r="AB17" s="8">
        <v>-112514869.79514316</v>
      </c>
      <c r="AD17" s="8">
        <f>D17+Q17</f>
        <v>396030818.77368629</v>
      </c>
      <c r="AE17" s="8">
        <f>E17+R17</f>
        <v>396728964.07361841</v>
      </c>
      <c r="AF17" s="8">
        <f>F17+S17</f>
        <v>397528437.33025903</v>
      </c>
      <c r="AG17" s="8">
        <f>G17+T17</f>
        <v>398469638.27035576</v>
      </c>
      <c r="AH17" s="8">
        <f>H17+U17</f>
        <v>399468662.69853371</v>
      </c>
      <c r="AI17" s="8">
        <f>I17+V17</f>
        <v>400111342.90056139</v>
      </c>
      <c r="AJ17" s="8">
        <f>J17+W17</f>
        <v>400858416.50571692</v>
      </c>
      <c r="AK17" s="8">
        <f>K17+X17</f>
        <v>401995293.68825728</v>
      </c>
      <c r="AL17" s="8">
        <f>L17+Y17</f>
        <v>404749717.94220364</v>
      </c>
      <c r="AM17" s="8">
        <f>M17+Z17</f>
        <v>408901804.90897268</v>
      </c>
      <c r="AN17" s="8">
        <f>N17+AA17</f>
        <v>415480977.16905165</v>
      </c>
      <c r="AO17" s="8">
        <f>O17+AB17</f>
        <v>425927032.96485674</v>
      </c>
    </row>
    <row r="18" spans="1:41" x14ac:dyDescent="0.25">
      <c r="A18" s="2">
        <v>47</v>
      </c>
      <c r="B18" s="2">
        <v>1855</v>
      </c>
      <c r="C18" s="3" t="s">
        <v>12</v>
      </c>
      <c r="D18" s="8">
        <v>108659524.11</v>
      </c>
      <c r="E18" s="8">
        <v>108767690.67</v>
      </c>
      <c r="F18" s="8">
        <v>108836889.67</v>
      </c>
      <c r="G18" s="8">
        <v>108887087.44</v>
      </c>
      <c r="H18" s="8">
        <v>109088855.64</v>
      </c>
      <c r="I18" s="8">
        <v>109217058.61</v>
      </c>
      <c r="J18" s="8">
        <v>109689144.39</v>
      </c>
      <c r="K18" s="8">
        <v>109907907.17999999</v>
      </c>
      <c r="L18" s="8">
        <v>110235311.34999999</v>
      </c>
      <c r="M18" s="8">
        <v>110593214.92</v>
      </c>
      <c r="N18" s="8">
        <v>111453289.34999999</v>
      </c>
      <c r="O18" s="8">
        <v>113387973.55999999</v>
      </c>
      <c r="Q18" s="8">
        <v>-15840315.822262289</v>
      </c>
      <c r="R18" s="8">
        <v>-16056917.307520635</v>
      </c>
      <c r="S18" s="8">
        <v>-16269633.926932739</v>
      </c>
      <c r="T18" s="8">
        <v>-16490959.791054877</v>
      </c>
      <c r="U18" s="8">
        <v>-16711179.546712784</v>
      </c>
      <c r="V18" s="8">
        <v>-16933961.50217931</v>
      </c>
      <c r="W18" s="8">
        <v>-17157810.332162812</v>
      </c>
      <c r="X18" s="8">
        <v>-17382448.727621727</v>
      </c>
      <c r="Y18" s="8">
        <v>-17602698.160159193</v>
      </c>
      <c r="Z18" s="8">
        <v>-17825092.639976397</v>
      </c>
      <c r="AA18" s="8">
        <v>-18048777.314268157</v>
      </c>
      <c r="AB18" s="8">
        <v>-18274670.797551181</v>
      </c>
      <c r="AD18" s="8">
        <f>D18+Q18</f>
        <v>92819208.287737712</v>
      </c>
      <c r="AE18" s="8">
        <f>E18+R18</f>
        <v>92710773.362479359</v>
      </c>
      <c r="AF18" s="8">
        <f>F18+S18</f>
        <v>92567255.743067265</v>
      </c>
      <c r="AG18" s="8">
        <f>G18+T18</f>
        <v>92396127.648945123</v>
      </c>
      <c r="AH18" s="8">
        <f>H18+U18</f>
        <v>92377676.093287215</v>
      </c>
      <c r="AI18" s="8">
        <f>I18+V18</f>
        <v>92283097.10782069</v>
      </c>
      <c r="AJ18" s="8">
        <f>J18+W18</f>
        <v>92531334.057837188</v>
      </c>
      <c r="AK18" s="8">
        <f>K18+X18</f>
        <v>92525458.452378273</v>
      </c>
      <c r="AL18" s="8">
        <f>L18+Y18</f>
        <v>92632613.189840794</v>
      </c>
      <c r="AM18" s="8">
        <f>M18+Z18</f>
        <v>92768122.280023605</v>
      </c>
      <c r="AN18" s="8">
        <f>N18+AA18</f>
        <v>93404512.035731837</v>
      </c>
      <c r="AO18" s="8">
        <f>O18+AB18</f>
        <v>95113302.762448803</v>
      </c>
    </row>
    <row r="19" spans="1:41" x14ac:dyDescent="0.25">
      <c r="A19" s="2">
        <v>47</v>
      </c>
      <c r="B19" s="2">
        <v>1860</v>
      </c>
      <c r="C19" s="3" t="s">
        <v>13</v>
      </c>
      <c r="D19" s="8">
        <v>277384906.07000005</v>
      </c>
      <c r="E19" s="8">
        <v>278859527.00000006</v>
      </c>
      <c r="F19" s="8">
        <v>280321453.53000003</v>
      </c>
      <c r="G19" s="8">
        <v>282140109.52000004</v>
      </c>
      <c r="H19" s="8">
        <v>282968512.73000002</v>
      </c>
      <c r="I19" s="8">
        <v>284324634.63</v>
      </c>
      <c r="J19" s="8">
        <v>285614183.45999998</v>
      </c>
      <c r="K19" s="8">
        <v>286765429.07999998</v>
      </c>
      <c r="L19" s="8">
        <v>287918863.93000001</v>
      </c>
      <c r="M19" s="8">
        <v>289276197.87</v>
      </c>
      <c r="N19" s="8">
        <v>290701768.66000003</v>
      </c>
      <c r="O19" s="8">
        <v>290970488.19999999</v>
      </c>
      <c r="Q19" s="8">
        <v>-130723540.8589076</v>
      </c>
      <c r="R19" s="8">
        <v>-132252749.64140759</v>
      </c>
      <c r="S19" s="8">
        <v>-133789318.4039076</v>
      </c>
      <c r="T19" s="8">
        <v>-135334417.12640759</v>
      </c>
      <c r="U19" s="8">
        <v>-136882855.21890759</v>
      </c>
      <c r="V19" s="8">
        <v>-138436725.7114076</v>
      </c>
      <c r="W19" s="8">
        <v>-139997126.2739076</v>
      </c>
      <c r="X19" s="8">
        <v>-141564014.95640761</v>
      </c>
      <c r="Y19" s="8">
        <v>-143139243.2089076</v>
      </c>
      <c r="Z19" s="8">
        <v>-144724736.94140759</v>
      </c>
      <c r="AA19" s="8">
        <v>-146319783.8039076</v>
      </c>
      <c r="AB19" s="8">
        <v>-147929777.88640761</v>
      </c>
      <c r="AD19" s="8">
        <f>D19+Q19</f>
        <v>146661365.21109247</v>
      </c>
      <c r="AE19" s="8">
        <f>E19+R19</f>
        <v>146606777.35859245</v>
      </c>
      <c r="AF19" s="8">
        <f>F19+S19</f>
        <v>146532135.12609243</v>
      </c>
      <c r="AG19" s="8">
        <f>G19+T19</f>
        <v>146805692.39359245</v>
      </c>
      <c r="AH19" s="8">
        <f>H19+U19</f>
        <v>146085657.51109242</v>
      </c>
      <c r="AI19" s="8">
        <f>I19+V19</f>
        <v>145887908.91859239</v>
      </c>
      <c r="AJ19" s="8">
        <f>J19+W19</f>
        <v>145617057.18609238</v>
      </c>
      <c r="AK19" s="8">
        <f>K19+X19</f>
        <v>145201414.12359238</v>
      </c>
      <c r="AL19" s="8">
        <f>L19+Y19</f>
        <v>144779620.7210924</v>
      </c>
      <c r="AM19" s="8">
        <f>M19+Z19</f>
        <v>144551460.92859241</v>
      </c>
      <c r="AN19" s="8">
        <f>N19+AA19</f>
        <v>144381984.85609242</v>
      </c>
      <c r="AO19" s="8">
        <f>O19+AB19</f>
        <v>143040710.31359237</v>
      </c>
    </row>
    <row r="20" spans="1:41" x14ac:dyDescent="0.25">
      <c r="A20" s="2">
        <v>47</v>
      </c>
      <c r="B20" s="2">
        <v>1908</v>
      </c>
      <c r="C20" s="3" t="s">
        <v>14</v>
      </c>
      <c r="D20" s="8">
        <v>145615531.05000004</v>
      </c>
      <c r="E20" s="8">
        <v>145622431.39000005</v>
      </c>
      <c r="F20" s="8">
        <v>145690227.62000003</v>
      </c>
      <c r="G20" s="8">
        <v>145702053.29000002</v>
      </c>
      <c r="H20" s="8">
        <v>146493676.95000002</v>
      </c>
      <c r="I20" s="8">
        <v>146493676.95000002</v>
      </c>
      <c r="J20" s="8">
        <v>146494676.95000002</v>
      </c>
      <c r="K20" s="8">
        <v>146613657.90000001</v>
      </c>
      <c r="L20" s="8">
        <v>147148230.61000001</v>
      </c>
      <c r="M20" s="8">
        <v>147150840.05000001</v>
      </c>
      <c r="N20" s="8">
        <v>124070984.63000001</v>
      </c>
      <c r="O20" s="8">
        <v>129183547.41000001</v>
      </c>
      <c r="Q20" s="8">
        <v>-28698671.950000003</v>
      </c>
      <c r="R20" s="8">
        <v>-29063882.880000003</v>
      </c>
      <c r="S20" s="8">
        <v>-29429303.130000003</v>
      </c>
      <c r="T20" s="8">
        <v>-29794759.960000001</v>
      </c>
      <c r="U20" s="8">
        <v>-30162804.84</v>
      </c>
      <c r="V20" s="8">
        <v>-30530704.52</v>
      </c>
      <c r="W20" s="8">
        <v>-30898607.239999998</v>
      </c>
      <c r="X20" s="8">
        <v>-31266878.77</v>
      </c>
      <c r="Y20" s="8">
        <v>-31636800.140000001</v>
      </c>
      <c r="Z20" s="8">
        <v>-32006729.690000001</v>
      </c>
      <c r="AA20" s="8">
        <v>-26609110.010000002</v>
      </c>
      <c r="AB20" s="8">
        <v>-26925023.180000003</v>
      </c>
      <c r="AD20" s="8">
        <f>D20+Q20</f>
        <v>116916859.10000004</v>
      </c>
      <c r="AE20" s="8">
        <f>E20+R20</f>
        <v>116558548.51000005</v>
      </c>
      <c r="AF20" s="8">
        <f>F20+S20</f>
        <v>116260924.49000004</v>
      </c>
      <c r="AG20" s="8">
        <f>G20+T20</f>
        <v>115907293.33000001</v>
      </c>
      <c r="AH20" s="8">
        <f>H20+U20</f>
        <v>116330872.11000001</v>
      </c>
      <c r="AI20" s="8">
        <f>I20+V20</f>
        <v>115962972.43000002</v>
      </c>
      <c r="AJ20" s="8">
        <f>J20+W20</f>
        <v>115596069.71000002</v>
      </c>
      <c r="AK20" s="8">
        <f>K20+X20</f>
        <v>115346779.13000001</v>
      </c>
      <c r="AL20" s="8">
        <f>L20+Y20</f>
        <v>115511430.47000001</v>
      </c>
      <c r="AM20" s="8">
        <f>M20+Z20</f>
        <v>115144110.36000001</v>
      </c>
      <c r="AN20" s="8">
        <f>N20+AA20</f>
        <v>97461874.620000005</v>
      </c>
      <c r="AO20" s="8">
        <f>O20+AB20</f>
        <v>102258524.23</v>
      </c>
    </row>
    <row r="21" spans="1:41" x14ac:dyDescent="0.25">
      <c r="A21" s="2">
        <v>8</v>
      </c>
      <c r="B21" s="2">
        <v>1915</v>
      </c>
      <c r="C21" s="3" t="s">
        <v>15</v>
      </c>
      <c r="D21" s="8">
        <v>10423779.640000002</v>
      </c>
      <c r="E21" s="8">
        <v>10401116.330000002</v>
      </c>
      <c r="F21" s="8">
        <v>10411401.240000002</v>
      </c>
      <c r="G21" s="8">
        <v>10411401.240000002</v>
      </c>
      <c r="H21" s="8">
        <v>10409672.080000002</v>
      </c>
      <c r="I21" s="8">
        <v>10407472.680000002</v>
      </c>
      <c r="J21" s="8">
        <v>10407163.910000002</v>
      </c>
      <c r="K21" s="8">
        <v>10407163.910000002</v>
      </c>
      <c r="L21" s="8">
        <v>10408154.890000002</v>
      </c>
      <c r="M21" s="8">
        <v>10408154.890000002</v>
      </c>
      <c r="N21" s="8">
        <v>10408154.890000002</v>
      </c>
      <c r="O21" s="8">
        <v>10638707.330000002</v>
      </c>
      <c r="Q21" s="8">
        <v>-6718134.4359547645</v>
      </c>
      <c r="R21" s="8">
        <v>-6800034.3751214314</v>
      </c>
      <c r="S21" s="8">
        <v>-6880892.204288098</v>
      </c>
      <c r="T21" s="8">
        <v>-6961481.3734547645</v>
      </c>
      <c r="U21" s="8">
        <v>-7041820.0226214314</v>
      </c>
      <c r="V21" s="8">
        <v>-7121761.9417880978</v>
      </c>
      <c r="W21" s="8">
        <v>-7201022.1209547641</v>
      </c>
      <c r="X21" s="8">
        <v>-7279624.560121431</v>
      </c>
      <c r="Y21" s="8">
        <v>-7357965.9192880979</v>
      </c>
      <c r="Z21" s="8">
        <v>-7435965.4284547642</v>
      </c>
      <c r="AA21" s="8">
        <v>-7513735.0876214309</v>
      </c>
      <c r="AB21" s="8">
        <v>-7589296.8367880974</v>
      </c>
      <c r="AD21" s="8">
        <f>D21+Q21</f>
        <v>3705645.204045238</v>
      </c>
      <c r="AE21" s="8">
        <f>E21+R21</f>
        <v>3601081.9548785705</v>
      </c>
      <c r="AF21" s="8">
        <f>F21+S21</f>
        <v>3530509.0357119041</v>
      </c>
      <c r="AG21" s="8">
        <f>G21+T21</f>
        <v>3449919.8665452376</v>
      </c>
      <c r="AH21" s="8">
        <f>H21+U21</f>
        <v>3367852.0573785705</v>
      </c>
      <c r="AI21" s="8">
        <f>I21+V21</f>
        <v>3285710.7382119037</v>
      </c>
      <c r="AJ21" s="8">
        <f>J21+W21</f>
        <v>3206141.7890452379</v>
      </c>
      <c r="AK21" s="8">
        <f>K21+X21</f>
        <v>3127539.349878571</v>
      </c>
      <c r="AL21" s="8">
        <f>L21+Y21</f>
        <v>3050188.9707119046</v>
      </c>
      <c r="AM21" s="8">
        <f>M21+Z21</f>
        <v>2972189.4615452383</v>
      </c>
      <c r="AN21" s="8">
        <f>N21+AA21</f>
        <v>2894419.8023785716</v>
      </c>
      <c r="AO21" s="8">
        <f>O21+AB21</f>
        <v>3049410.4932119045</v>
      </c>
    </row>
    <row r="22" spans="1:41" x14ac:dyDescent="0.25">
      <c r="A22" s="2">
        <v>10</v>
      </c>
      <c r="B22" s="2">
        <v>1920</v>
      </c>
      <c r="C22" s="3" t="s">
        <v>16</v>
      </c>
      <c r="D22" s="8">
        <v>32161917.870000005</v>
      </c>
      <c r="E22" s="8">
        <v>32968527.300000004</v>
      </c>
      <c r="F22" s="8">
        <v>33093145.680000003</v>
      </c>
      <c r="G22" s="8">
        <v>33345025.100000001</v>
      </c>
      <c r="H22" s="8">
        <v>33870857.660000004</v>
      </c>
      <c r="I22" s="8">
        <v>34599805.190000005</v>
      </c>
      <c r="J22" s="8">
        <v>34880450.100000009</v>
      </c>
      <c r="K22" s="8">
        <v>35324174.120000005</v>
      </c>
      <c r="L22" s="8">
        <v>36024763.640000008</v>
      </c>
      <c r="M22" s="8">
        <v>37043068.580000006</v>
      </c>
      <c r="N22" s="8">
        <v>22595548.980000004</v>
      </c>
      <c r="O22" s="8">
        <v>23887148.880000003</v>
      </c>
      <c r="Q22" s="8">
        <v>-22078032.226333335</v>
      </c>
      <c r="R22" s="8">
        <v>-22410218.508000001</v>
      </c>
      <c r="S22" s="8">
        <v>-22706812.349666666</v>
      </c>
      <c r="T22" s="8">
        <v>-23002832.161333334</v>
      </c>
      <c r="U22" s="8">
        <v>-23335359.683000002</v>
      </c>
      <c r="V22" s="8">
        <v>-23676035.444666669</v>
      </c>
      <c r="W22" s="8">
        <v>-24012704.806333337</v>
      </c>
      <c r="X22" s="8">
        <v>-24339133.988000005</v>
      </c>
      <c r="Y22" s="8">
        <v>-24676459.299666673</v>
      </c>
      <c r="Z22" s="8">
        <v>-25092985.271333341</v>
      </c>
      <c r="AA22" s="8">
        <v>-10951369.763000004</v>
      </c>
      <c r="AB22" s="8">
        <v>-11290746.64466667</v>
      </c>
      <c r="AD22" s="8">
        <f>D22+Q22</f>
        <v>10083885.64366667</v>
      </c>
      <c r="AE22" s="8">
        <f>E22+R22</f>
        <v>10558308.792000003</v>
      </c>
      <c r="AF22" s="8">
        <f>F22+S22</f>
        <v>10386333.330333337</v>
      </c>
      <c r="AG22" s="8">
        <f>G22+T22</f>
        <v>10342192.938666668</v>
      </c>
      <c r="AH22" s="8">
        <f>H22+U22</f>
        <v>10535497.977000002</v>
      </c>
      <c r="AI22" s="8">
        <f>I22+V22</f>
        <v>10923769.745333336</v>
      </c>
      <c r="AJ22" s="8">
        <f>J22+W22</f>
        <v>10867745.293666672</v>
      </c>
      <c r="AK22" s="8">
        <f>K22+X22</f>
        <v>10985040.131999999</v>
      </c>
      <c r="AL22" s="8">
        <f>L22+Y22</f>
        <v>11348304.340333335</v>
      </c>
      <c r="AM22" s="8">
        <f>M22+Z22</f>
        <v>11950083.308666665</v>
      </c>
      <c r="AN22" s="8">
        <f>N22+AA22</f>
        <v>11644179.217</v>
      </c>
      <c r="AO22" s="8">
        <f>O22+AB22</f>
        <v>12596402.235333333</v>
      </c>
    </row>
    <row r="23" spans="1:41" x14ac:dyDescent="0.25">
      <c r="A23" s="2">
        <v>10</v>
      </c>
      <c r="B23" s="2">
        <v>1930</v>
      </c>
      <c r="C23" s="3" t="s">
        <v>17</v>
      </c>
      <c r="D23" s="8">
        <v>69714354.460000023</v>
      </c>
      <c r="E23" s="8">
        <v>70111453.530000031</v>
      </c>
      <c r="F23" s="8">
        <v>70176598.89000003</v>
      </c>
      <c r="G23" s="8">
        <v>70245833.110000029</v>
      </c>
      <c r="H23" s="8">
        <v>71440463.700000033</v>
      </c>
      <c r="I23" s="8">
        <v>71445183.080000028</v>
      </c>
      <c r="J23" s="8">
        <v>71952371.800000027</v>
      </c>
      <c r="K23" s="8">
        <v>72875416.580000028</v>
      </c>
      <c r="L23" s="8">
        <v>73401322.860000029</v>
      </c>
      <c r="M23" s="8">
        <v>73946870.900000021</v>
      </c>
      <c r="N23" s="8">
        <v>74391770.790000007</v>
      </c>
      <c r="O23" s="8">
        <v>78686627.320000008</v>
      </c>
      <c r="Q23" s="8">
        <v>-42185526.365645833</v>
      </c>
      <c r="R23" s="8">
        <v>-42414684.431787908</v>
      </c>
      <c r="S23" s="8">
        <v>-42764669.476147026</v>
      </c>
      <c r="T23" s="8">
        <v>-43181716.659542859</v>
      </c>
      <c r="U23" s="8">
        <v>-43569445.325701289</v>
      </c>
      <c r="V23" s="8">
        <v>-43997559.47909712</v>
      </c>
      <c r="W23" s="8">
        <v>-44413316.002492957</v>
      </c>
      <c r="X23" s="8">
        <v>-44839108.465888791</v>
      </c>
      <c r="Y23" s="8">
        <v>-45021682.775935747</v>
      </c>
      <c r="Z23" s="8">
        <v>-45437519.354262911</v>
      </c>
      <c r="AA23" s="8">
        <v>-45842186.907104164</v>
      </c>
      <c r="AB23" s="8">
        <v>-46321914.050499998</v>
      </c>
      <c r="AD23" s="8">
        <f>D23+Q23</f>
        <v>27528828.09435419</v>
      </c>
      <c r="AE23" s="8">
        <f>E23+R23</f>
        <v>27696769.098212123</v>
      </c>
      <c r="AF23" s="8">
        <f>F23+S23</f>
        <v>27411929.413853005</v>
      </c>
      <c r="AG23" s="8">
        <f>G23+T23</f>
        <v>27064116.450457171</v>
      </c>
      <c r="AH23" s="8">
        <f>H23+U23</f>
        <v>27871018.374298744</v>
      </c>
      <c r="AI23" s="8">
        <f>I23+V23</f>
        <v>27447623.600902908</v>
      </c>
      <c r="AJ23" s="8">
        <f>J23+W23</f>
        <v>27539055.79750707</v>
      </c>
      <c r="AK23" s="8">
        <f>K23+X23</f>
        <v>28036308.114111237</v>
      </c>
      <c r="AL23" s="8">
        <f>L23+Y23</f>
        <v>28379640.084064282</v>
      </c>
      <c r="AM23" s="8">
        <f>M23+Z23</f>
        <v>28509351.54573711</v>
      </c>
      <c r="AN23" s="8">
        <f>N23+AA23</f>
        <v>28549583.882895842</v>
      </c>
      <c r="AO23" s="8">
        <f>O23+AB23</f>
        <v>32364713.26950001</v>
      </c>
    </row>
    <row r="24" spans="1:41" x14ac:dyDescent="0.25">
      <c r="A24" s="2">
        <v>8</v>
      </c>
      <c r="B24" s="2">
        <v>1935</v>
      </c>
      <c r="C24" s="3" t="s">
        <v>18</v>
      </c>
      <c r="D24" s="8">
        <v>404891.91000000009</v>
      </c>
      <c r="E24" s="8">
        <v>404891.91000000009</v>
      </c>
      <c r="F24" s="8">
        <v>404891.91000000009</v>
      </c>
      <c r="G24" s="8">
        <v>394357.91000000009</v>
      </c>
      <c r="H24" s="8">
        <v>394357.91000000009</v>
      </c>
      <c r="I24" s="8">
        <v>394357.91000000009</v>
      </c>
      <c r="J24" s="8">
        <v>394357.91000000009</v>
      </c>
      <c r="K24" s="8">
        <v>394357.91000000009</v>
      </c>
      <c r="L24" s="8">
        <v>394357.91000000009</v>
      </c>
      <c r="M24" s="8">
        <v>394357.91000000009</v>
      </c>
      <c r="N24" s="8">
        <v>235657.53000000009</v>
      </c>
      <c r="O24" s="8">
        <v>237981.52000000008</v>
      </c>
      <c r="Q24" s="8">
        <v>-408107.93000000017</v>
      </c>
      <c r="R24" s="8">
        <v>-413374.34000000014</v>
      </c>
      <c r="S24" s="8">
        <v>-418607.98000000016</v>
      </c>
      <c r="T24" s="8">
        <v>-423723.27000000014</v>
      </c>
      <c r="U24" s="8">
        <v>-428809.93000000011</v>
      </c>
      <c r="V24" s="8">
        <v>-433869.59000000008</v>
      </c>
      <c r="W24" s="8">
        <v>-438903.77000000008</v>
      </c>
      <c r="X24" s="8">
        <v>-443913.8000000001</v>
      </c>
      <c r="Y24" s="8">
        <v>-448900.91000000009</v>
      </c>
      <c r="Z24" s="8">
        <v>-453866.1700000001</v>
      </c>
      <c r="AA24" s="8">
        <v>-300110.24000000011</v>
      </c>
      <c r="AB24" s="8">
        <v>-304393.0400000001</v>
      </c>
      <c r="AD24" s="8">
        <f>D24+Q24</f>
        <v>-3216.0200000000768</v>
      </c>
      <c r="AE24" s="8">
        <f>E24+R24</f>
        <v>-8482.4300000000512</v>
      </c>
      <c r="AF24" s="8">
        <f>F24+S24</f>
        <v>-13716.070000000065</v>
      </c>
      <c r="AG24" s="8">
        <f>G24+T24</f>
        <v>-29365.360000000044</v>
      </c>
      <c r="AH24" s="8">
        <f>H24+U24</f>
        <v>-34452.020000000019</v>
      </c>
      <c r="AI24" s="8">
        <f>I24+V24</f>
        <v>-39511.679999999993</v>
      </c>
      <c r="AJ24" s="8">
        <f>J24+W24</f>
        <v>-44545.859999999986</v>
      </c>
      <c r="AK24" s="8">
        <f>K24+X24</f>
        <v>-49555.890000000014</v>
      </c>
      <c r="AL24" s="8">
        <f>L24+Y24</f>
        <v>-54543</v>
      </c>
      <c r="AM24" s="8">
        <f>M24+Z24</f>
        <v>-59508.260000000009</v>
      </c>
      <c r="AN24" s="8">
        <f>N24+AA24</f>
        <v>-64452.710000000021</v>
      </c>
      <c r="AO24" s="8">
        <f>O24+AB24</f>
        <v>-66411.520000000019</v>
      </c>
    </row>
    <row r="25" spans="1:41" x14ac:dyDescent="0.25">
      <c r="A25" s="2">
        <v>8</v>
      </c>
      <c r="B25" s="2">
        <v>1940</v>
      </c>
      <c r="C25" s="3" t="s">
        <v>19</v>
      </c>
      <c r="D25" s="8">
        <v>12233610.399999999</v>
      </c>
      <c r="E25" s="8">
        <v>12224563.949999999</v>
      </c>
      <c r="F25" s="8">
        <v>12224563.949999999</v>
      </c>
      <c r="G25" s="8">
        <v>12224563.949999999</v>
      </c>
      <c r="H25" s="8">
        <v>12224563.949999999</v>
      </c>
      <c r="I25" s="8">
        <v>12224563.949999999</v>
      </c>
      <c r="J25" s="8">
        <v>12224563.949999999</v>
      </c>
      <c r="K25" s="8">
        <v>12224563.949999999</v>
      </c>
      <c r="L25" s="8">
        <v>12228396.439999999</v>
      </c>
      <c r="M25" s="8">
        <v>12232369.369999999</v>
      </c>
      <c r="N25" s="8">
        <v>11204619.409999998</v>
      </c>
      <c r="O25" s="8">
        <v>11216525.589999998</v>
      </c>
      <c r="Q25" s="8">
        <v>-7067394.1843730155</v>
      </c>
      <c r="R25" s="8">
        <v>-7165067.3160396824</v>
      </c>
      <c r="S25" s="8">
        <v>-7261935.6977063492</v>
      </c>
      <c r="T25" s="8">
        <v>-7357668.829373016</v>
      </c>
      <c r="U25" s="8">
        <v>-7452654.661039683</v>
      </c>
      <c r="V25" s="8">
        <v>-7547045.1227063499</v>
      </c>
      <c r="W25" s="8">
        <v>-7640899.3743730169</v>
      </c>
      <c r="X25" s="8">
        <v>-7734153.8860396836</v>
      </c>
      <c r="Y25" s="8">
        <v>-7826832.7377063502</v>
      </c>
      <c r="Z25" s="8">
        <v>-7919072.0393730169</v>
      </c>
      <c r="AA25" s="8">
        <v>-6982685.8510396834</v>
      </c>
      <c r="AB25" s="8">
        <v>-7073060.6227063499</v>
      </c>
      <c r="AD25" s="8">
        <f>D25+Q25</f>
        <v>5166216.215626983</v>
      </c>
      <c r="AE25" s="8">
        <f>E25+R25</f>
        <v>5059496.6339603169</v>
      </c>
      <c r="AF25" s="8">
        <f>F25+S25</f>
        <v>4962628.2522936501</v>
      </c>
      <c r="AG25" s="8">
        <f>G25+T25</f>
        <v>4866895.1206269832</v>
      </c>
      <c r="AH25" s="8">
        <f>H25+U25</f>
        <v>4771909.2889603162</v>
      </c>
      <c r="AI25" s="8">
        <f>I25+V25</f>
        <v>4677518.8272936493</v>
      </c>
      <c r="AJ25" s="8">
        <f>J25+W25</f>
        <v>4583664.5756269824</v>
      </c>
      <c r="AK25" s="8">
        <f>K25+X25</f>
        <v>4490410.0639603157</v>
      </c>
      <c r="AL25" s="8">
        <f>L25+Y25</f>
        <v>4401563.7022936493</v>
      </c>
      <c r="AM25" s="8">
        <f>M25+Z25</f>
        <v>4313297.3306269823</v>
      </c>
      <c r="AN25" s="8">
        <f>N25+AA25</f>
        <v>4221933.5589603148</v>
      </c>
      <c r="AO25" s="8">
        <f>O25+AB25</f>
        <v>4143464.967293648</v>
      </c>
    </row>
    <row r="26" spans="1:41" x14ac:dyDescent="0.25">
      <c r="A26" s="2">
        <v>8</v>
      </c>
      <c r="B26" s="2">
        <v>1945</v>
      </c>
      <c r="C26" s="3" t="s">
        <v>20</v>
      </c>
      <c r="D26" s="8">
        <v>1678375.5900000003</v>
      </c>
      <c r="E26" s="8">
        <v>1695629.1700000004</v>
      </c>
      <c r="F26" s="8">
        <v>1723996.1100000003</v>
      </c>
      <c r="G26" s="8">
        <v>1769738.5900000003</v>
      </c>
      <c r="H26" s="8">
        <v>1814758.5700000003</v>
      </c>
      <c r="I26" s="8">
        <v>1822239.3300000003</v>
      </c>
      <c r="J26" s="8">
        <v>1824790.3000000003</v>
      </c>
      <c r="K26" s="8">
        <v>1859939.8300000003</v>
      </c>
      <c r="L26" s="8">
        <v>1876379.7900000003</v>
      </c>
      <c r="M26" s="8">
        <v>1921573.1400000004</v>
      </c>
      <c r="N26" s="8">
        <v>1674854.4600000004</v>
      </c>
      <c r="O26" s="8">
        <v>1774590.1000000003</v>
      </c>
      <c r="Q26" s="8">
        <v>-859176.08999999985</v>
      </c>
      <c r="R26" s="8">
        <v>-871179.45999999985</v>
      </c>
      <c r="S26" s="8">
        <v>-883283.11999999988</v>
      </c>
      <c r="T26" s="8">
        <v>-895690.36999999988</v>
      </c>
      <c r="U26" s="8">
        <v>-908455.48999999987</v>
      </c>
      <c r="V26" s="8">
        <v>-921223.30999999982</v>
      </c>
      <c r="W26" s="8">
        <v>-933983.09999999986</v>
      </c>
      <c r="X26" s="8">
        <v>-947035.89999999991</v>
      </c>
      <c r="Y26" s="8">
        <v>-960225.65999999992</v>
      </c>
      <c r="Z26" s="8">
        <v>-973792.02999999991</v>
      </c>
      <c r="AA26" s="8">
        <v>-690227.37999999989</v>
      </c>
      <c r="AB26" s="8">
        <v>-704976.47999999986</v>
      </c>
      <c r="AD26" s="8">
        <f>D26+Q26</f>
        <v>819199.50000000047</v>
      </c>
      <c r="AE26" s="8">
        <f>E26+R26</f>
        <v>824449.71000000054</v>
      </c>
      <c r="AF26" s="8">
        <f>F26+S26</f>
        <v>840712.99000000046</v>
      </c>
      <c r="AG26" s="8">
        <f>G26+T26</f>
        <v>874048.22000000044</v>
      </c>
      <c r="AH26" s="8">
        <f>H26+U26</f>
        <v>906303.08000000042</v>
      </c>
      <c r="AI26" s="8">
        <f>I26+V26</f>
        <v>901016.02000000048</v>
      </c>
      <c r="AJ26" s="8">
        <f>J26+W26</f>
        <v>890807.20000000042</v>
      </c>
      <c r="AK26" s="8">
        <f>K26+X26</f>
        <v>912903.9300000004</v>
      </c>
      <c r="AL26" s="8">
        <f>L26+Y26</f>
        <v>916154.13000000035</v>
      </c>
      <c r="AM26" s="8">
        <f>M26+Z26</f>
        <v>947781.11000000045</v>
      </c>
      <c r="AN26" s="8">
        <f>N26+AA26</f>
        <v>984627.08000000054</v>
      </c>
      <c r="AO26" s="8">
        <f>O26+AB26</f>
        <v>1069613.6200000006</v>
      </c>
    </row>
    <row r="27" spans="1:41" x14ac:dyDescent="0.25">
      <c r="A27" s="2">
        <v>8</v>
      </c>
      <c r="B27" s="2">
        <v>1955</v>
      </c>
      <c r="C27" s="3" t="s">
        <v>21</v>
      </c>
      <c r="D27" s="8">
        <v>6724796.1299999999</v>
      </c>
      <c r="E27" s="8">
        <v>6741079.2199999997</v>
      </c>
      <c r="F27" s="8">
        <v>6754031.1399999997</v>
      </c>
      <c r="G27" s="8">
        <v>6779016.6799999997</v>
      </c>
      <c r="H27" s="8">
        <v>6812426.0299999993</v>
      </c>
      <c r="I27" s="8">
        <v>6853239.2899999991</v>
      </c>
      <c r="J27" s="8">
        <v>6861403.419999999</v>
      </c>
      <c r="K27" s="8">
        <v>6888968.2299999986</v>
      </c>
      <c r="L27" s="8">
        <v>6959216.0799999982</v>
      </c>
      <c r="M27" s="8">
        <v>6986293.299999998</v>
      </c>
      <c r="N27" s="8">
        <v>2814503.879999998</v>
      </c>
      <c r="O27" s="8">
        <v>4416296.3199999984</v>
      </c>
      <c r="Q27" s="8">
        <v>-5432925.7399999993</v>
      </c>
      <c r="R27" s="8">
        <v>-5468176.3599999994</v>
      </c>
      <c r="S27" s="8">
        <v>-5503053.1899999995</v>
      </c>
      <c r="T27" s="8">
        <v>-5538177.6999999993</v>
      </c>
      <c r="U27" s="8">
        <v>-5573210.2499999991</v>
      </c>
      <c r="V27" s="8">
        <v>-5608635.3199999994</v>
      </c>
      <c r="W27" s="8">
        <v>-5642018.9499999993</v>
      </c>
      <c r="X27" s="8">
        <v>-5675657.6899999995</v>
      </c>
      <c r="Y27" s="8">
        <v>-5708191.7899999991</v>
      </c>
      <c r="Z27" s="8">
        <v>-5741007.9899999993</v>
      </c>
      <c r="AA27" s="8">
        <v>-1563691.8499999987</v>
      </c>
      <c r="AB27" s="8">
        <v>-1611824.2799999986</v>
      </c>
      <c r="AD27" s="8">
        <f>D27+Q27</f>
        <v>1291870.3900000006</v>
      </c>
      <c r="AE27" s="8">
        <f>E27+R27</f>
        <v>1272902.8600000003</v>
      </c>
      <c r="AF27" s="8">
        <f>F27+S27</f>
        <v>1250977.9500000002</v>
      </c>
      <c r="AG27" s="8">
        <f>G27+T27</f>
        <v>1240838.9800000004</v>
      </c>
      <c r="AH27" s="8">
        <f>H27+U27</f>
        <v>1239215.7800000003</v>
      </c>
      <c r="AI27" s="8">
        <f>I27+V27</f>
        <v>1244603.9699999997</v>
      </c>
      <c r="AJ27" s="8">
        <f>J27+W27</f>
        <v>1219384.4699999997</v>
      </c>
      <c r="AK27" s="8">
        <f>K27+X27</f>
        <v>1213310.5399999991</v>
      </c>
      <c r="AL27" s="8">
        <f>L27+Y27</f>
        <v>1251024.2899999991</v>
      </c>
      <c r="AM27" s="8">
        <f>M27+Z27</f>
        <v>1245285.3099999987</v>
      </c>
      <c r="AN27" s="8">
        <f>N27+AA27</f>
        <v>1250812.0299999993</v>
      </c>
      <c r="AO27" s="8">
        <f>O27+AB27</f>
        <v>2804472.04</v>
      </c>
    </row>
    <row r="28" spans="1:41" x14ac:dyDescent="0.25">
      <c r="A28" s="2">
        <v>8</v>
      </c>
      <c r="B28" s="2">
        <v>1960</v>
      </c>
      <c r="C28" s="3" t="s">
        <v>22</v>
      </c>
      <c r="D28" s="8">
        <v>6844957.3900000006</v>
      </c>
      <c r="E28" s="8">
        <v>6844957.3900000006</v>
      </c>
      <c r="F28" s="8">
        <v>6844957.3900000006</v>
      </c>
      <c r="G28" s="8">
        <v>6844957.3900000006</v>
      </c>
      <c r="H28" s="8">
        <v>6875573.8500000006</v>
      </c>
      <c r="I28" s="8">
        <v>6875573.8500000006</v>
      </c>
      <c r="J28" s="8">
        <v>6875632.0900000008</v>
      </c>
      <c r="K28" s="8">
        <v>6875632.0900000008</v>
      </c>
      <c r="L28" s="8">
        <v>6875632.0900000008</v>
      </c>
      <c r="M28" s="8">
        <v>6875632.0900000008</v>
      </c>
      <c r="N28" s="8">
        <v>6875992.0900000008</v>
      </c>
      <c r="O28" s="8">
        <v>6877741.0900000008</v>
      </c>
      <c r="Q28" s="8">
        <v>-1208996.0318097202</v>
      </c>
      <c r="R28" s="8">
        <v>-1241744.8518097203</v>
      </c>
      <c r="S28" s="8">
        <v>-1274493.6318097203</v>
      </c>
      <c r="T28" s="8">
        <v>-1307242.4718097204</v>
      </c>
      <c r="U28" s="8">
        <v>-1340155.0518097205</v>
      </c>
      <c r="V28" s="8">
        <v>-1373067.6518097206</v>
      </c>
      <c r="W28" s="8">
        <v>-1405980.4818097206</v>
      </c>
      <c r="X28" s="8">
        <v>-1438893.3318097207</v>
      </c>
      <c r="Y28" s="8">
        <v>-1471806.2018097208</v>
      </c>
      <c r="Z28" s="8">
        <v>-1504719.0618097209</v>
      </c>
      <c r="AA28" s="8">
        <v>-1537633.421809721</v>
      </c>
      <c r="AB28" s="8">
        <v>-1570555.641809721</v>
      </c>
      <c r="AD28" s="8">
        <f>D28+Q28</f>
        <v>5635961.3581902804</v>
      </c>
      <c r="AE28" s="8">
        <f>E28+R28</f>
        <v>5603212.5381902801</v>
      </c>
      <c r="AF28" s="8">
        <f>F28+S28</f>
        <v>5570463.7581902798</v>
      </c>
      <c r="AG28" s="8">
        <f>G28+T28</f>
        <v>5537714.91819028</v>
      </c>
      <c r="AH28" s="8">
        <f>H28+U28</f>
        <v>5535418.7981902799</v>
      </c>
      <c r="AI28" s="8">
        <f>I28+V28</f>
        <v>5502506.1981902802</v>
      </c>
      <c r="AJ28" s="8">
        <f>J28+W28</f>
        <v>5469651.6081902804</v>
      </c>
      <c r="AK28" s="8">
        <f>K28+X28</f>
        <v>5436738.7581902798</v>
      </c>
      <c r="AL28" s="8">
        <f>L28+Y28</f>
        <v>5403825.8881902797</v>
      </c>
      <c r="AM28" s="8">
        <f>M28+Z28</f>
        <v>5370913.0281902794</v>
      </c>
      <c r="AN28" s="8">
        <f>N28+AA28</f>
        <v>5338358.66819028</v>
      </c>
      <c r="AO28" s="8">
        <f>O28+AB28</f>
        <v>5307185.4481902793</v>
      </c>
    </row>
    <row r="29" spans="1:41" ht="25" x14ac:dyDescent="0.25">
      <c r="A29" s="4">
        <v>47</v>
      </c>
      <c r="B29" s="2">
        <v>1970</v>
      </c>
      <c r="C29" s="3" t="s">
        <v>58</v>
      </c>
      <c r="D29" s="8">
        <v>136371.49</v>
      </c>
      <c r="E29" s="8">
        <v>136371.49</v>
      </c>
      <c r="F29" s="8">
        <v>136371.49</v>
      </c>
      <c r="G29" s="8">
        <v>136371.49</v>
      </c>
      <c r="H29" s="8">
        <v>136371.49</v>
      </c>
      <c r="I29" s="8">
        <v>136371.49</v>
      </c>
      <c r="J29" s="8">
        <v>136371.49</v>
      </c>
      <c r="K29" s="8">
        <v>136371.49</v>
      </c>
      <c r="L29" s="8">
        <v>136371.49</v>
      </c>
      <c r="M29" s="8">
        <v>136371.49</v>
      </c>
      <c r="N29" s="8">
        <v>136371.49</v>
      </c>
      <c r="O29" s="8">
        <v>136371.49</v>
      </c>
      <c r="Q29" s="8">
        <v>-105079.85673137712</v>
      </c>
      <c r="R29" s="8">
        <v>-105766.04673137712</v>
      </c>
      <c r="S29" s="8">
        <v>-106452.23673137712</v>
      </c>
      <c r="T29" s="8">
        <v>-107138.42673137713</v>
      </c>
      <c r="U29" s="8">
        <v>-107824.61673137713</v>
      </c>
      <c r="V29" s="8">
        <v>-108510.80673137713</v>
      </c>
      <c r="W29" s="8">
        <v>-109196.99673137713</v>
      </c>
      <c r="X29" s="8">
        <v>-109883.18673137714</v>
      </c>
      <c r="Y29" s="8">
        <v>-110569.37673137714</v>
      </c>
      <c r="Z29" s="8">
        <v>-111255.56673137714</v>
      </c>
      <c r="AA29" s="8">
        <v>-111941.75673137714</v>
      </c>
      <c r="AB29" s="8">
        <v>-112627.94673137715</v>
      </c>
      <c r="AD29" s="8">
        <f>D29+Q29</f>
        <v>31291.633268622871</v>
      </c>
      <c r="AE29" s="8">
        <f>E29+R29</f>
        <v>30605.443268622868</v>
      </c>
      <c r="AF29" s="8">
        <f>F29+S29</f>
        <v>29919.253268622866</v>
      </c>
      <c r="AG29" s="8">
        <f>G29+T29</f>
        <v>29233.063268622864</v>
      </c>
      <c r="AH29" s="8">
        <f>H29+U29</f>
        <v>28546.873268622861</v>
      </c>
      <c r="AI29" s="8">
        <f>I29+V29</f>
        <v>27860.683268622859</v>
      </c>
      <c r="AJ29" s="8">
        <f>J29+W29</f>
        <v>27174.493268622857</v>
      </c>
      <c r="AK29" s="8">
        <f>K29+X29</f>
        <v>26488.303268622854</v>
      </c>
      <c r="AL29" s="8">
        <f>L29+Y29</f>
        <v>25802.113268622852</v>
      </c>
      <c r="AM29" s="8">
        <f>M29+Z29</f>
        <v>25115.92326862285</v>
      </c>
      <c r="AN29" s="8">
        <f>N29+AA29</f>
        <v>24429.733268622847</v>
      </c>
      <c r="AO29" s="8">
        <f>O29+AB29</f>
        <v>23743.543268622845</v>
      </c>
    </row>
    <row r="30" spans="1:41" x14ac:dyDescent="0.25">
      <c r="A30" s="2">
        <v>47</v>
      </c>
      <c r="B30" s="2">
        <v>1980</v>
      </c>
      <c r="C30" s="3" t="s">
        <v>23</v>
      </c>
      <c r="D30" s="8">
        <v>37492350.099999994</v>
      </c>
      <c r="E30" s="8">
        <v>37573720.839999996</v>
      </c>
      <c r="F30" s="8">
        <v>37600995.939999998</v>
      </c>
      <c r="G30" s="8">
        <v>37608688.119999997</v>
      </c>
      <c r="H30" s="8">
        <v>37634356.829999991</v>
      </c>
      <c r="I30" s="8">
        <v>37669070.50999999</v>
      </c>
      <c r="J30" s="8">
        <v>37744420.269999996</v>
      </c>
      <c r="K30" s="8">
        <v>37889244.919999994</v>
      </c>
      <c r="L30" s="8">
        <v>37961886.019999996</v>
      </c>
      <c r="M30" s="8">
        <v>38090160.809999995</v>
      </c>
      <c r="N30" s="8">
        <v>38371410.389999993</v>
      </c>
      <c r="O30" s="8">
        <v>39290031.699999996</v>
      </c>
      <c r="Q30" s="8">
        <v>-20078517.514486261</v>
      </c>
      <c r="R30" s="8">
        <v>-20267813.704702061</v>
      </c>
      <c r="S30" s="8">
        <v>-20457587.730991647</v>
      </c>
      <c r="T30" s="8">
        <v>-20647507.970099971</v>
      </c>
      <c r="U30" s="8">
        <v>-20824990.01033289</v>
      </c>
      <c r="V30" s="8">
        <v>-20993062.151921518</v>
      </c>
      <c r="W30" s="8">
        <v>-21181205.027360011</v>
      </c>
      <c r="X30" s="8">
        <v>-21369429.52755826</v>
      </c>
      <c r="Y30" s="8">
        <v>-21555679.809748545</v>
      </c>
      <c r="Z30" s="8">
        <v>-21741856.054872993</v>
      </c>
      <c r="AA30" s="8">
        <v>-21924745.822327744</v>
      </c>
      <c r="AB30" s="8">
        <v>-22111197.317999996</v>
      </c>
      <c r="AD30" s="8">
        <f>D30+Q30</f>
        <v>17413832.585513733</v>
      </c>
      <c r="AE30" s="8">
        <f>E30+R30</f>
        <v>17305907.135297935</v>
      </c>
      <c r="AF30" s="8">
        <f>F30+S30</f>
        <v>17143408.209008351</v>
      </c>
      <c r="AG30" s="8">
        <f>G30+T30</f>
        <v>16961180.149900027</v>
      </c>
      <c r="AH30" s="8">
        <f>H30+U30</f>
        <v>16809366.819667101</v>
      </c>
      <c r="AI30" s="8">
        <f>I30+V30</f>
        <v>16676008.358078472</v>
      </c>
      <c r="AJ30" s="8">
        <f>J30+W30</f>
        <v>16563215.242639985</v>
      </c>
      <c r="AK30" s="8">
        <f>K30+X30</f>
        <v>16519815.392441735</v>
      </c>
      <c r="AL30" s="8">
        <f>L30+Y30</f>
        <v>16406206.210251451</v>
      </c>
      <c r="AM30" s="8">
        <f>M30+Z30</f>
        <v>16348304.755127002</v>
      </c>
      <c r="AN30" s="8">
        <f>N30+AA30</f>
        <v>16446664.567672249</v>
      </c>
      <c r="AO30" s="8">
        <f>O30+AB30</f>
        <v>17178834.381999999</v>
      </c>
    </row>
    <row r="31" spans="1:41" ht="15.5" customHeight="1" x14ac:dyDescent="0.25">
      <c r="A31" s="2">
        <v>47</v>
      </c>
      <c r="B31" s="2">
        <v>1985</v>
      </c>
      <c r="C31" s="3" t="s">
        <v>59</v>
      </c>
      <c r="D31" s="8">
        <v>6555.22</v>
      </c>
      <c r="E31" s="8">
        <v>6555.22</v>
      </c>
      <c r="F31" s="8">
        <v>6555.22</v>
      </c>
      <c r="G31" s="8">
        <v>6555.22</v>
      </c>
      <c r="H31" s="8">
        <v>6555.22</v>
      </c>
      <c r="I31" s="8">
        <v>6555.22</v>
      </c>
      <c r="J31" s="8">
        <v>6555.22</v>
      </c>
      <c r="K31" s="8">
        <v>6555.22</v>
      </c>
      <c r="L31" s="8">
        <v>6555.22</v>
      </c>
      <c r="M31" s="8">
        <v>6555.22</v>
      </c>
      <c r="N31" s="8">
        <v>6555.22</v>
      </c>
      <c r="O31" s="8">
        <v>6555.22</v>
      </c>
      <c r="Q31" s="8">
        <v>-6554.98</v>
      </c>
      <c r="R31" s="8">
        <v>-6554.98</v>
      </c>
      <c r="S31" s="8">
        <v>-6554.98</v>
      </c>
      <c r="T31" s="8">
        <v>-6554.98</v>
      </c>
      <c r="U31" s="8">
        <v>-6554.98</v>
      </c>
      <c r="V31" s="8">
        <v>-6554.98</v>
      </c>
      <c r="W31" s="8">
        <v>-6554.98</v>
      </c>
      <c r="X31" s="8">
        <v>-6554.98</v>
      </c>
      <c r="Y31" s="8">
        <v>-6554.98</v>
      </c>
      <c r="Z31" s="8">
        <v>-6554.98</v>
      </c>
      <c r="AA31" s="8">
        <v>-6554.98</v>
      </c>
      <c r="AB31" s="8">
        <v>-6554.98</v>
      </c>
      <c r="AD31" s="8">
        <f>D31+Q31</f>
        <v>0.24000000000069122</v>
      </c>
      <c r="AE31" s="8">
        <f>E31+R31</f>
        <v>0.24000000000069122</v>
      </c>
      <c r="AF31" s="8">
        <f>F31+S31</f>
        <v>0.24000000000069122</v>
      </c>
      <c r="AG31" s="8">
        <f>G31+T31</f>
        <v>0.24000000000069122</v>
      </c>
      <c r="AH31" s="8">
        <f>H31+U31</f>
        <v>0.24000000000069122</v>
      </c>
      <c r="AI31" s="8">
        <f>I31+V31</f>
        <v>0.24000000000069122</v>
      </c>
      <c r="AJ31" s="8">
        <f>J31+W31</f>
        <v>0.24000000000069122</v>
      </c>
      <c r="AK31" s="8">
        <f>K31+X31</f>
        <v>0.24000000000069122</v>
      </c>
      <c r="AL31" s="8">
        <f>L31+Y31</f>
        <v>0.24000000000069122</v>
      </c>
      <c r="AM31" s="8">
        <f>M31+Z31</f>
        <v>0.24000000000069122</v>
      </c>
      <c r="AN31" s="8">
        <f>N31+AA31</f>
        <v>0.24000000000069122</v>
      </c>
      <c r="AO31" s="8">
        <f>O31+AB31</f>
        <v>0.24000000000069122</v>
      </c>
    </row>
    <row r="32" spans="1:41" x14ac:dyDescent="0.25">
      <c r="A32" s="2">
        <v>47</v>
      </c>
      <c r="B32" s="2">
        <v>1995</v>
      </c>
      <c r="C32" s="3" t="s">
        <v>60</v>
      </c>
      <c r="D32" s="8">
        <v>-25539470.420000017</v>
      </c>
      <c r="E32" s="8">
        <v>-25539470.420000017</v>
      </c>
      <c r="F32" s="8">
        <v>-25539470.420000017</v>
      </c>
      <c r="G32" s="8">
        <v>-25539470.420000017</v>
      </c>
      <c r="H32" s="8">
        <v>-25539470.420000017</v>
      </c>
      <c r="I32" s="8">
        <v>-25539470.420000017</v>
      </c>
      <c r="J32" s="8">
        <v>-25539470.420000017</v>
      </c>
      <c r="K32" s="8">
        <v>-25539470.420000017</v>
      </c>
      <c r="L32" s="8">
        <v>-25539470.420000017</v>
      </c>
      <c r="M32" s="8">
        <v>-25539470.420000017</v>
      </c>
      <c r="N32" s="8">
        <v>-25539470.420000017</v>
      </c>
      <c r="O32" s="8">
        <v>-25539472.420000017</v>
      </c>
      <c r="Q32" s="8">
        <v>6577562.5467927381</v>
      </c>
      <c r="R32" s="8">
        <v>6632670.5467927381</v>
      </c>
      <c r="S32" s="8">
        <v>6687778.5467927381</v>
      </c>
      <c r="T32" s="8">
        <v>6742886.5467927381</v>
      </c>
      <c r="U32" s="8">
        <v>6797994.5467927381</v>
      </c>
      <c r="V32" s="8">
        <v>6853102.5467927381</v>
      </c>
      <c r="W32" s="8">
        <v>6908210.5467927381</v>
      </c>
      <c r="X32" s="8">
        <v>6963318.5467927381</v>
      </c>
      <c r="Y32" s="8">
        <v>7018426.5467927381</v>
      </c>
      <c r="Z32" s="8">
        <v>7073534.5467927381</v>
      </c>
      <c r="AA32" s="8">
        <v>7128642.5467927381</v>
      </c>
      <c r="AB32" s="8">
        <v>7183750.5467927381</v>
      </c>
      <c r="AD32" s="8">
        <f>D32+Q32</f>
        <v>-18961907.873207279</v>
      </c>
      <c r="AE32" s="8">
        <f>E32+R32</f>
        <v>-18906799.873207279</v>
      </c>
      <c r="AF32" s="8">
        <f>F32+S32</f>
        <v>-18851691.873207279</v>
      </c>
      <c r="AG32" s="8">
        <f>G32+T32</f>
        <v>-18796583.873207279</v>
      </c>
      <c r="AH32" s="8">
        <f>H32+U32</f>
        <v>-18741475.873207279</v>
      </c>
      <c r="AI32" s="8">
        <f>I32+V32</f>
        <v>-18686367.873207279</v>
      </c>
      <c r="AJ32" s="8">
        <f>J32+W32</f>
        <v>-18631259.873207279</v>
      </c>
      <c r="AK32" s="8">
        <f>K32+X32</f>
        <v>-18576151.873207279</v>
      </c>
      <c r="AL32" s="8">
        <f>L32+Y32</f>
        <v>-18521043.873207279</v>
      </c>
      <c r="AM32" s="8">
        <f>M32+Z32</f>
        <v>-18465935.873207279</v>
      </c>
      <c r="AN32" s="8">
        <f>N32+AA32</f>
        <v>-18410827.873207279</v>
      </c>
      <c r="AO32" s="8">
        <f>O32+AB32</f>
        <v>-18355721.873207279</v>
      </c>
    </row>
    <row r="33" spans="1:41" ht="14.5" x14ac:dyDescent="0.25">
      <c r="A33" s="2">
        <v>47</v>
      </c>
      <c r="B33" s="2">
        <v>2440</v>
      </c>
      <c r="C33" s="3" t="s">
        <v>44</v>
      </c>
      <c r="D33" s="8">
        <v>-467676199.45999998</v>
      </c>
      <c r="E33" s="8">
        <v>-470895313.58999997</v>
      </c>
      <c r="F33" s="8">
        <v>-471777022.88999999</v>
      </c>
      <c r="G33" s="8">
        <v>-474990151.81999999</v>
      </c>
      <c r="H33" s="8">
        <v>-476791035.93999994</v>
      </c>
      <c r="I33" s="8">
        <v>-478250053.00999993</v>
      </c>
      <c r="J33" s="8">
        <v>-490932074.99999988</v>
      </c>
      <c r="K33" s="8">
        <v>-493092154.76999986</v>
      </c>
      <c r="L33" s="8">
        <v>-494366805.29999983</v>
      </c>
      <c r="M33" s="8">
        <v>-500059996.81999987</v>
      </c>
      <c r="N33" s="8">
        <v>-512710756.48999983</v>
      </c>
      <c r="O33" s="8">
        <v>-529860130.16999984</v>
      </c>
      <c r="Q33" s="8">
        <v>47267119.39031969</v>
      </c>
      <c r="R33" s="8">
        <v>48247089.59749762</v>
      </c>
      <c r="S33" s="8">
        <v>49260981.710368164</v>
      </c>
      <c r="T33" s="8">
        <v>50219095.76741644</v>
      </c>
      <c r="U33" s="8">
        <v>51208121.041635908</v>
      </c>
      <c r="V33" s="8">
        <v>52213657.608174637</v>
      </c>
      <c r="W33" s="8">
        <v>53221758.105819784</v>
      </c>
      <c r="X33" s="8">
        <v>54246933.710128658</v>
      </c>
      <c r="Y33" s="8">
        <v>55283890.674980432</v>
      </c>
      <c r="Z33" s="8">
        <v>56324822.771889955</v>
      </c>
      <c r="AA33" s="8">
        <v>57389045.34058059</v>
      </c>
      <c r="AB33" s="8">
        <v>58476080.71083986</v>
      </c>
      <c r="AD33" s="8">
        <f>D33+Q33</f>
        <v>-420409080.06968027</v>
      </c>
      <c r="AE33" s="8">
        <f>E33+R33</f>
        <v>-422648223.99250233</v>
      </c>
      <c r="AF33" s="8">
        <f>F33+S33</f>
        <v>-422516041.17963183</v>
      </c>
      <c r="AG33" s="8">
        <f>G33+T33</f>
        <v>-424771056.05258358</v>
      </c>
      <c r="AH33" s="8">
        <f>H33+U33</f>
        <v>-425582914.89836401</v>
      </c>
      <c r="AI33" s="8">
        <f>I33+V33</f>
        <v>-426036395.40182531</v>
      </c>
      <c r="AJ33" s="8">
        <f>J33+W33</f>
        <v>-437710316.89418012</v>
      </c>
      <c r="AK33" s="8">
        <f>K33+X33</f>
        <v>-438845221.0598712</v>
      </c>
      <c r="AL33" s="8">
        <f>L33+Y33</f>
        <v>-439082914.62501943</v>
      </c>
      <c r="AM33" s="8">
        <f>M33+Z33</f>
        <v>-443735174.04810989</v>
      </c>
      <c r="AN33" s="8">
        <f>N33+AA33</f>
        <v>-455321711.14941925</v>
      </c>
      <c r="AO33" s="8">
        <f>O33+AB33</f>
        <v>-471384049.45915997</v>
      </c>
    </row>
    <row r="34" spans="1:41" ht="14.5" x14ac:dyDescent="0.25">
      <c r="A34" s="9"/>
      <c r="B34" s="9">
        <v>2005</v>
      </c>
      <c r="C34" s="10" t="s">
        <v>45</v>
      </c>
      <c r="D34" s="8">
        <v>15266392.940000001</v>
      </c>
      <c r="E34" s="8">
        <v>15266392.940000001</v>
      </c>
      <c r="F34" s="8">
        <v>15266392.940000001</v>
      </c>
      <c r="G34" s="8">
        <v>15295333.850000001</v>
      </c>
      <c r="H34" s="8">
        <v>15295333.850000001</v>
      </c>
      <c r="I34" s="8">
        <v>15337263.510000002</v>
      </c>
      <c r="J34" s="8">
        <v>15337263.510000002</v>
      </c>
      <c r="K34" s="8">
        <v>15337263.510000002</v>
      </c>
      <c r="L34" s="8">
        <v>15337263.510000002</v>
      </c>
      <c r="M34" s="8">
        <v>15337263.510000002</v>
      </c>
      <c r="N34" s="8">
        <v>18825179.940000001</v>
      </c>
      <c r="O34" s="8">
        <v>18825179.940000001</v>
      </c>
      <c r="Q34" s="8">
        <v>-2716243.6700000004</v>
      </c>
      <c r="R34" s="8">
        <v>-2826507.8100000005</v>
      </c>
      <c r="S34" s="8">
        <v>-2936771.9600000004</v>
      </c>
      <c r="T34" s="8">
        <v>-3047337.5700000003</v>
      </c>
      <c r="U34" s="8">
        <v>-3157121.5900000003</v>
      </c>
      <c r="V34" s="8">
        <v>-3266371.4000000004</v>
      </c>
      <c r="W34" s="8">
        <v>-3375621.2300000004</v>
      </c>
      <c r="X34" s="8">
        <v>-3484871.0400000005</v>
      </c>
      <c r="Y34" s="8">
        <v>-3594120.8700000006</v>
      </c>
      <c r="Z34" s="8">
        <v>-3703370.6800000006</v>
      </c>
      <c r="AA34" s="8">
        <v>-3842068.7600000007</v>
      </c>
      <c r="AB34" s="8">
        <v>-4070576.0900000008</v>
      </c>
      <c r="AD34" s="8">
        <f>D34+Q34</f>
        <v>12550149.270000001</v>
      </c>
      <c r="AE34" s="8">
        <f>E34+R34</f>
        <v>12439885.130000001</v>
      </c>
      <c r="AF34" s="8">
        <f>F34+S34</f>
        <v>12329620.98</v>
      </c>
      <c r="AG34" s="8">
        <f>G34+T34</f>
        <v>12247996.280000001</v>
      </c>
      <c r="AH34" s="8">
        <f>H34+U34</f>
        <v>12138212.260000002</v>
      </c>
      <c r="AI34" s="8">
        <f>I34+V34</f>
        <v>12070892.110000001</v>
      </c>
      <c r="AJ34" s="8">
        <f>J34+W34</f>
        <v>11961642.280000001</v>
      </c>
      <c r="AK34" s="8">
        <f>K34+X34</f>
        <v>11852392.470000001</v>
      </c>
      <c r="AL34" s="8">
        <f>L34+Y34</f>
        <v>11743142.640000001</v>
      </c>
      <c r="AM34" s="8">
        <f>M34+Z34</f>
        <v>11633892.830000002</v>
      </c>
      <c r="AN34" s="8">
        <f>N34+AA34</f>
        <v>14983111.18</v>
      </c>
      <c r="AO34" s="8">
        <f>O34+AB34</f>
        <v>14754603.850000001</v>
      </c>
    </row>
    <row r="35" spans="1:41" ht="13" x14ac:dyDescent="0.3">
      <c r="A35" s="9"/>
      <c r="B35" s="9"/>
      <c r="C35" s="19" t="s">
        <v>61</v>
      </c>
      <c r="D35" s="20">
        <f t="shared" ref="D35:O35" si="0">SUM(D6:D34)</f>
        <v>3866433363.1371112</v>
      </c>
      <c r="E35" s="20">
        <f t="shared" si="0"/>
        <v>3873880718.5671115</v>
      </c>
      <c r="F35" s="20">
        <f t="shared" si="0"/>
        <v>3882542310.6971102</v>
      </c>
      <c r="G35" s="20">
        <f t="shared" si="0"/>
        <v>3893384849.6071091</v>
      </c>
      <c r="H35" s="20">
        <f t="shared" si="0"/>
        <v>3903098546.0771084</v>
      </c>
      <c r="I35" s="20">
        <f t="shared" si="0"/>
        <v>3911199002.9371104</v>
      </c>
      <c r="J35" s="20">
        <f t="shared" si="0"/>
        <v>3919302205.6771107</v>
      </c>
      <c r="K35" s="20">
        <f t="shared" si="0"/>
        <v>3933320381.2171092</v>
      </c>
      <c r="L35" s="20">
        <f t="shared" si="0"/>
        <v>3953970939.9771104</v>
      </c>
      <c r="M35" s="20">
        <f t="shared" si="0"/>
        <v>3977456147.2171116</v>
      </c>
      <c r="N35" s="20">
        <f t="shared" si="0"/>
        <v>3931144650.0171103</v>
      </c>
      <c r="O35" s="20">
        <f t="shared" si="0"/>
        <v>4017683549.4871106</v>
      </c>
      <c r="Q35" s="20">
        <f t="shared" ref="Q35:AB35" si="1">SUM(Q6:Q34)</f>
        <v>-899971909.88760841</v>
      </c>
      <c r="R35" s="20">
        <f t="shared" si="1"/>
        <v>-911255938.78155565</v>
      </c>
      <c r="S35" s="20">
        <f t="shared" si="1"/>
        <v>-922783000.43879235</v>
      </c>
      <c r="T35" s="20">
        <f t="shared" si="1"/>
        <v>-934276064.17694449</v>
      </c>
      <c r="U35" s="20">
        <f t="shared" si="1"/>
        <v>-945929742.96175635</v>
      </c>
      <c r="V35" s="20">
        <f t="shared" si="1"/>
        <v>-957635597.43602931</v>
      </c>
      <c r="W35" s="20">
        <f t="shared" si="1"/>
        <v>-969272003.72184396</v>
      </c>
      <c r="X35" s="20">
        <f t="shared" si="1"/>
        <v>-981016403.37993324</v>
      </c>
      <c r="Y35" s="20">
        <f t="shared" si="1"/>
        <v>-992466615.90169656</v>
      </c>
      <c r="Z35" s="20">
        <f t="shared" si="1"/>
        <v>-1003908295.930764</v>
      </c>
      <c r="AA35" s="20">
        <f t="shared" si="1"/>
        <v>-960468782.58792639</v>
      </c>
      <c r="AB35" s="20">
        <f t="shared" si="1"/>
        <v>-972857001.28342736</v>
      </c>
      <c r="AD35" s="20">
        <f t="shared" ref="AD35:AO35" si="2">SUM(AD6:AD34)</f>
        <v>2966461453.2495027</v>
      </c>
      <c r="AE35" s="20">
        <f t="shared" si="2"/>
        <v>2962624779.7855554</v>
      </c>
      <c r="AF35" s="20">
        <f t="shared" si="2"/>
        <v>2959759310.2583175</v>
      </c>
      <c r="AG35" s="20">
        <f t="shared" si="2"/>
        <v>2959108785.4301658</v>
      </c>
      <c r="AH35" s="20">
        <f t="shared" si="2"/>
        <v>2957168803.1153545</v>
      </c>
      <c r="AI35" s="20">
        <f t="shared" si="2"/>
        <v>2953563405.5010805</v>
      </c>
      <c r="AJ35" s="20">
        <f t="shared" si="2"/>
        <v>2950030201.9552655</v>
      </c>
      <c r="AK35" s="20">
        <f t="shared" si="2"/>
        <v>2952303977.8371768</v>
      </c>
      <c r="AL35" s="20">
        <f t="shared" si="2"/>
        <v>2961504324.0754132</v>
      </c>
      <c r="AM35" s="20">
        <f t="shared" si="2"/>
        <v>2973547851.2863464</v>
      </c>
      <c r="AN35" s="20">
        <f t="shared" si="2"/>
        <v>2970675867.4291844</v>
      </c>
      <c r="AO35" s="20">
        <f t="shared" si="2"/>
        <v>3044826548.2036829</v>
      </c>
    </row>
    <row r="38" spans="1:41" ht="13" thickBot="1" x14ac:dyDescent="0.3"/>
    <row r="39" spans="1:41" x14ac:dyDescent="0.25">
      <c r="A39" s="27">
        <v>2021</v>
      </c>
      <c r="B39" s="28"/>
    </row>
    <row r="40" spans="1:41" ht="13" thickBot="1" x14ac:dyDescent="0.3">
      <c r="A40" s="29"/>
      <c r="B40" s="30"/>
    </row>
    <row r="41" spans="1:41" ht="13" x14ac:dyDescent="0.3">
      <c r="D41" s="31" t="s">
        <v>25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Q41" s="31" t="s">
        <v>26</v>
      </c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D41" s="31" t="s">
        <v>24</v>
      </c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1:41" ht="28" x14ac:dyDescent="0.3">
      <c r="A42" s="5" t="s">
        <v>27</v>
      </c>
      <c r="B42" s="5" t="s">
        <v>28</v>
      </c>
      <c r="C42" s="6" t="s">
        <v>29</v>
      </c>
      <c r="D42" s="7" t="s">
        <v>30</v>
      </c>
      <c r="E42" s="7" t="s">
        <v>31</v>
      </c>
      <c r="F42" s="7" t="s">
        <v>32</v>
      </c>
      <c r="G42" s="7" t="s">
        <v>33</v>
      </c>
      <c r="H42" s="7" t="s">
        <v>34</v>
      </c>
      <c r="I42" s="7" t="s">
        <v>35</v>
      </c>
      <c r="J42" s="7" t="s">
        <v>36</v>
      </c>
      <c r="K42" s="7" t="s">
        <v>37</v>
      </c>
      <c r="L42" s="7" t="s">
        <v>38</v>
      </c>
      <c r="M42" s="7" t="s">
        <v>39</v>
      </c>
      <c r="N42" s="7" t="s">
        <v>40</v>
      </c>
      <c r="O42" s="7" t="s">
        <v>41</v>
      </c>
      <c r="Q42" s="7" t="s">
        <v>30</v>
      </c>
      <c r="R42" s="7" t="s">
        <v>31</v>
      </c>
      <c r="S42" s="7" t="s">
        <v>32</v>
      </c>
      <c r="T42" s="7" t="s">
        <v>33</v>
      </c>
      <c r="U42" s="7" t="s">
        <v>34</v>
      </c>
      <c r="V42" s="7" t="s">
        <v>35</v>
      </c>
      <c r="W42" s="7" t="s">
        <v>36</v>
      </c>
      <c r="X42" s="7" t="s">
        <v>37</v>
      </c>
      <c r="Y42" s="7" t="s">
        <v>38</v>
      </c>
      <c r="Z42" s="7" t="s">
        <v>39</v>
      </c>
      <c r="AA42" s="7" t="s">
        <v>40</v>
      </c>
      <c r="AB42" s="7" t="s">
        <v>41</v>
      </c>
      <c r="AD42" s="7" t="s">
        <v>30</v>
      </c>
      <c r="AE42" s="7" t="s">
        <v>31</v>
      </c>
      <c r="AF42" s="7" t="s">
        <v>32</v>
      </c>
      <c r="AG42" s="7" t="s">
        <v>33</v>
      </c>
      <c r="AH42" s="7" t="s">
        <v>34</v>
      </c>
      <c r="AI42" s="7" t="s">
        <v>35</v>
      </c>
      <c r="AJ42" s="7" t="s">
        <v>36</v>
      </c>
      <c r="AK42" s="7" t="s">
        <v>37</v>
      </c>
      <c r="AL42" s="7" t="s">
        <v>38</v>
      </c>
      <c r="AM42" s="7" t="s">
        <v>39</v>
      </c>
      <c r="AN42" s="7" t="s">
        <v>40</v>
      </c>
      <c r="AO42" s="7" t="s">
        <v>41</v>
      </c>
    </row>
    <row r="43" spans="1:41" ht="13" x14ac:dyDescent="0.3">
      <c r="A43" s="5"/>
      <c r="B43" s="2">
        <v>1609</v>
      </c>
      <c r="C43" s="3" t="s">
        <v>0</v>
      </c>
      <c r="D43" s="8">
        <v>92683205.040000007</v>
      </c>
      <c r="E43" s="8">
        <v>92683205.040000007</v>
      </c>
      <c r="F43" s="8">
        <v>92683205.040000007</v>
      </c>
      <c r="G43" s="8">
        <v>92683205.040000007</v>
      </c>
      <c r="H43" s="8">
        <v>92683205.040000007</v>
      </c>
      <c r="I43" s="8">
        <v>92683205.040000007</v>
      </c>
      <c r="J43" s="8">
        <v>92683205.040000007</v>
      </c>
      <c r="K43" s="8">
        <v>92683205.040000007</v>
      </c>
      <c r="L43" s="8">
        <v>92683205.040000007</v>
      </c>
      <c r="M43" s="8">
        <v>92683205.040000007</v>
      </c>
      <c r="N43" s="8">
        <v>92683205.040000007</v>
      </c>
      <c r="O43" s="8">
        <v>98231705.040000007</v>
      </c>
      <c r="Q43" s="8">
        <v>-15179161.189999998</v>
      </c>
      <c r="R43" s="8">
        <v>-15473849.939999998</v>
      </c>
      <c r="S43" s="8">
        <v>-15768538.769999998</v>
      </c>
      <c r="T43" s="8">
        <v>-16063227.479999999</v>
      </c>
      <c r="U43" s="8">
        <v>-16357916.279999999</v>
      </c>
      <c r="V43" s="8">
        <v>-16652605.01</v>
      </c>
      <c r="W43" s="8">
        <v>-16947293.780000001</v>
      </c>
      <c r="X43" s="8">
        <v>-17241982.609999999</v>
      </c>
      <c r="Y43" s="8">
        <v>-17536671.359999999</v>
      </c>
      <c r="Z43" s="8">
        <v>-17831360.07</v>
      </c>
      <c r="AA43" s="8">
        <v>-18126048.859999999</v>
      </c>
      <c r="AB43" s="8">
        <v>-18432297</v>
      </c>
      <c r="AD43" s="8">
        <f>D43+Q43</f>
        <v>77504043.850000009</v>
      </c>
      <c r="AE43" s="8">
        <f>E43+R43</f>
        <v>77209355.100000009</v>
      </c>
      <c r="AF43" s="8">
        <f>F43+S43</f>
        <v>76914666.270000011</v>
      </c>
      <c r="AG43" s="8">
        <f>G43+T43</f>
        <v>76619977.560000002</v>
      </c>
      <c r="AH43" s="8">
        <f>H43+U43</f>
        <v>76325288.760000005</v>
      </c>
      <c r="AI43" s="8">
        <f>I43+V43</f>
        <v>76030600.030000001</v>
      </c>
      <c r="AJ43" s="8">
        <f>J43+W43</f>
        <v>75735911.260000005</v>
      </c>
      <c r="AK43" s="8">
        <f>K43+X43</f>
        <v>75441222.430000007</v>
      </c>
      <c r="AL43" s="8">
        <f>L43+Y43</f>
        <v>75146533.680000007</v>
      </c>
      <c r="AM43" s="8">
        <f>M43+Z43</f>
        <v>74851844.969999999</v>
      </c>
      <c r="AN43" s="8">
        <f>N43+AA43</f>
        <v>74557156.180000007</v>
      </c>
      <c r="AO43" s="8">
        <f>O43+AB43</f>
        <v>79799408.040000007</v>
      </c>
    </row>
    <row r="44" spans="1:41" ht="25" x14ac:dyDescent="0.25">
      <c r="A44" s="2">
        <v>12</v>
      </c>
      <c r="B44" s="2">
        <v>1611</v>
      </c>
      <c r="C44" s="3" t="s">
        <v>1</v>
      </c>
      <c r="D44" s="8">
        <v>161383445.29516393</v>
      </c>
      <c r="E44" s="8">
        <v>161383445.29516393</v>
      </c>
      <c r="F44" s="8">
        <v>160387615.06516394</v>
      </c>
      <c r="G44" s="8">
        <v>157876157.08516395</v>
      </c>
      <c r="H44" s="8">
        <v>157326024.73516396</v>
      </c>
      <c r="I44" s="8">
        <v>157678611.56516394</v>
      </c>
      <c r="J44" s="8">
        <v>158193235.21516395</v>
      </c>
      <c r="K44" s="8">
        <v>158721371.43516394</v>
      </c>
      <c r="L44" s="8">
        <v>158557837.23516393</v>
      </c>
      <c r="M44" s="8">
        <v>159155007.78516394</v>
      </c>
      <c r="N44" s="8">
        <v>167488503.38516393</v>
      </c>
      <c r="O44" s="8">
        <v>166850120.74913222</v>
      </c>
      <c r="Q44" s="8">
        <v>-52303710.298006907</v>
      </c>
      <c r="R44" s="8">
        <v>-53746728.168006904</v>
      </c>
      <c r="S44" s="8">
        <v>-54896940.288006902</v>
      </c>
      <c r="T44" s="8">
        <v>-53291772.757437482</v>
      </c>
      <c r="U44" s="8">
        <v>-53947581.299118772</v>
      </c>
      <c r="V44" s="8">
        <v>-54886188.670121796</v>
      </c>
      <c r="W44" s="8">
        <v>-56348137.720121793</v>
      </c>
      <c r="X44" s="8">
        <v>-57800305.280121796</v>
      </c>
      <c r="Y44" s="8">
        <v>-58407578.034777388</v>
      </c>
      <c r="Z44" s="8">
        <v>-59881426.894777387</v>
      </c>
      <c r="AA44" s="8">
        <v>-61423956.984777391</v>
      </c>
      <c r="AB44" s="8">
        <v>-60129364.761975199</v>
      </c>
      <c r="AD44" s="8">
        <f>D44+Q44</f>
        <v>109079734.99715702</v>
      </c>
      <c r="AE44" s="8">
        <f>E44+R44</f>
        <v>107636717.12715703</v>
      </c>
      <c r="AF44" s="8">
        <f>F44+S44</f>
        <v>105490674.77715704</v>
      </c>
      <c r="AG44" s="8">
        <f>G44+T44</f>
        <v>104584384.32772647</v>
      </c>
      <c r="AH44" s="8">
        <f>H44+U44</f>
        <v>103378443.43604518</v>
      </c>
      <c r="AI44" s="8">
        <f>I44+V44</f>
        <v>102792422.89504215</v>
      </c>
      <c r="AJ44" s="8">
        <f>J44+W44</f>
        <v>101845097.49504215</v>
      </c>
      <c r="AK44" s="8">
        <f>K44+X44</f>
        <v>100921066.15504214</v>
      </c>
      <c r="AL44" s="8">
        <f>L44+Y44</f>
        <v>100150259.20038654</v>
      </c>
      <c r="AM44" s="8">
        <f>M44+Z44</f>
        <v>99273580.890386552</v>
      </c>
      <c r="AN44" s="8">
        <f>N44+AA44</f>
        <v>106064546.40038654</v>
      </c>
      <c r="AO44" s="8">
        <f>O44+AB44</f>
        <v>106720755.98715702</v>
      </c>
    </row>
    <row r="45" spans="1:41" ht="25" x14ac:dyDescent="0.25">
      <c r="A45" s="2" t="s">
        <v>42</v>
      </c>
      <c r="B45" s="2">
        <v>1612</v>
      </c>
      <c r="C45" s="3" t="s">
        <v>2</v>
      </c>
      <c r="D45" s="8">
        <v>3638519.6999999997</v>
      </c>
      <c r="E45" s="8">
        <v>3641311.3699999996</v>
      </c>
      <c r="F45" s="8">
        <v>3641837.6199999996</v>
      </c>
      <c r="G45" s="8">
        <v>3646911.4899999998</v>
      </c>
      <c r="H45" s="8">
        <v>3648968.1999999997</v>
      </c>
      <c r="I45" s="8">
        <v>3652473.2099999995</v>
      </c>
      <c r="J45" s="8">
        <v>3657324.8899999997</v>
      </c>
      <c r="K45" s="8">
        <v>3662426.86</v>
      </c>
      <c r="L45" s="8">
        <v>3742335.94</v>
      </c>
      <c r="M45" s="8">
        <v>3756345.33</v>
      </c>
      <c r="N45" s="8">
        <v>3768250.46</v>
      </c>
      <c r="O45" s="8">
        <v>3780680.61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D45" s="8">
        <f>D45+Q45</f>
        <v>3638519.6999999997</v>
      </c>
      <c r="AE45" s="8">
        <f>E45+R45</f>
        <v>3641311.3699999996</v>
      </c>
      <c r="AF45" s="8">
        <f>F45+S45</f>
        <v>3641837.6199999996</v>
      </c>
      <c r="AG45" s="8">
        <f>G45+T45</f>
        <v>3646911.4899999998</v>
      </c>
      <c r="AH45" s="8">
        <f>H45+U45</f>
        <v>3648968.1999999997</v>
      </c>
      <c r="AI45" s="8">
        <f>I45+V45</f>
        <v>3652473.2099999995</v>
      </c>
      <c r="AJ45" s="8">
        <f>J45+W45</f>
        <v>3657324.8899999997</v>
      </c>
      <c r="AK45" s="8">
        <f>K45+X45</f>
        <v>3662426.86</v>
      </c>
      <c r="AL45" s="8">
        <f>L45+Y45</f>
        <v>3742335.94</v>
      </c>
      <c r="AM45" s="8">
        <f>M45+Z45</f>
        <v>3756345.33</v>
      </c>
      <c r="AN45" s="8">
        <f>N45+AA45</f>
        <v>3768250.46</v>
      </c>
      <c r="AO45" s="8">
        <f>O45+AB45</f>
        <v>3780680.61</v>
      </c>
    </row>
    <row r="46" spans="1:41" x14ac:dyDescent="0.25">
      <c r="A46" s="2" t="s">
        <v>43</v>
      </c>
      <c r="B46" s="2">
        <v>1805</v>
      </c>
      <c r="C46" s="3" t="s">
        <v>3</v>
      </c>
      <c r="D46" s="8">
        <v>32335358.469999999</v>
      </c>
      <c r="E46" s="8">
        <v>32335358.469999999</v>
      </c>
      <c r="F46" s="8">
        <v>32983453.899999999</v>
      </c>
      <c r="G46" s="8">
        <v>32974490.049999997</v>
      </c>
      <c r="H46" s="8">
        <v>32974490.049999997</v>
      </c>
      <c r="I46" s="8">
        <v>32974490.049999997</v>
      </c>
      <c r="J46" s="8">
        <v>32974490.049999997</v>
      </c>
      <c r="K46" s="8">
        <v>32974490.049999997</v>
      </c>
      <c r="L46" s="8">
        <v>32974490.049999997</v>
      </c>
      <c r="M46" s="8">
        <v>32974490.049999997</v>
      </c>
      <c r="N46" s="8">
        <v>32974490.049999997</v>
      </c>
      <c r="O46" s="8">
        <v>31279772.179999996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D46" s="8">
        <f>D46+Q46</f>
        <v>32335358.469999999</v>
      </c>
      <c r="AE46" s="8">
        <f>E46+R46</f>
        <v>32335358.469999999</v>
      </c>
      <c r="AF46" s="8">
        <f>F46+S46</f>
        <v>32983453.899999999</v>
      </c>
      <c r="AG46" s="8">
        <f>G46+T46</f>
        <v>32974490.049999997</v>
      </c>
      <c r="AH46" s="8">
        <f>H46+U46</f>
        <v>32974490.049999997</v>
      </c>
      <c r="AI46" s="8">
        <f>I46+V46</f>
        <v>32974490.049999997</v>
      </c>
      <c r="AJ46" s="8">
        <f>J46+W46</f>
        <v>32974490.049999997</v>
      </c>
      <c r="AK46" s="8">
        <f>K46+X46</f>
        <v>32974490.049999997</v>
      </c>
      <c r="AL46" s="8">
        <f>L46+Y46</f>
        <v>32974490.049999997</v>
      </c>
      <c r="AM46" s="8">
        <f>M46+Z46</f>
        <v>32974490.049999997</v>
      </c>
      <c r="AN46" s="8">
        <f>N46+AA46</f>
        <v>32974490.049999997</v>
      </c>
      <c r="AO46" s="8">
        <f>O46+AB46</f>
        <v>31279772.179999996</v>
      </c>
    </row>
    <row r="47" spans="1:41" x14ac:dyDescent="0.25">
      <c r="A47" s="2">
        <v>47</v>
      </c>
      <c r="B47" s="2">
        <v>1808</v>
      </c>
      <c r="C47" s="3" t="s">
        <v>4</v>
      </c>
      <c r="D47" s="8">
        <v>45073507.419208407</v>
      </c>
      <c r="E47" s="8">
        <v>45330847.47920841</v>
      </c>
      <c r="F47" s="8">
        <v>45339171.849208407</v>
      </c>
      <c r="G47" s="8">
        <v>45339171.849208407</v>
      </c>
      <c r="H47" s="8">
        <v>45339171.849208407</v>
      </c>
      <c r="I47" s="8">
        <v>45339171.849208407</v>
      </c>
      <c r="J47" s="8">
        <v>45339171.849208407</v>
      </c>
      <c r="K47" s="8">
        <v>45408243.339208409</v>
      </c>
      <c r="L47" s="8">
        <v>46686341.649208412</v>
      </c>
      <c r="M47" s="8">
        <v>47559861.969208412</v>
      </c>
      <c r="N47" s="8">
        <v>48658714.239208415</v>
      </c>
      <c r="O47" s="8">
        <v>49349010.778965361</v>
      </c>
      <c r="Q47" s="8">
        <v>-7173108.6886767363</v>
      </c>
      <c r="R47" s="8">
        <v>-7312541.5260264119</v>
      </c>
      <c r="S47" s="8">
        <v>-7452007.8633760875</v>
      </c>
      <c r="T47" s="8">
        <v>-7591124.2507257629</v>
      </c>
      <c r="U47" s="8">
        <v>-7730223.8680754388</v>
      </c>
      <c r="V47" s="8">
        <v>-7869466.345425115</v>
      </c>
      <c r="W47" s="8">
        <v>-8008708.9227747908</v>
      </c>
      <c r="X47" s="8">
        <v>-8143066.9501244668</v>
      </c>
      <c r="Y47" s="8">
        <v>-8289547.1474741427</v>
      </c>
      <c r="Z47" s="8">
        <v>-8437340.3448238187</v>
      </c>
      <c r="AA47" s="8">
        <v>-8589514.6721734945</v>
      </c>
      <c r="AB47" s="8">
        <v>-8744232.9895231705</v>
      </c>
      <c r="AD47" s="8">
        <f>D47+Q47</f>
        <v>37900398.73053167</v>
      </c>
      <c r="AE47" s="8">
        <f>E47+R47</f>
        <v>38018305.953181997</v>
      </c>
      <c r="AF47" s="8">
        <f>F47+S47</f>
        <v>37887163.985832319</v>
      </c>
      <c r="AG47" s="8">
        <f>G47+T47</f>
        <v>37748047.598482646</v>
      </c>
      <c r="AH47" s="8">
        <f>H47+U47</f>
        <v>37608947.981132969</v>
      </c>
      <c r="AI47" s="8">
        <f>I47+V47</f>
        <v>37469705.503783293</v>
      </c>
      <c r="AJ47" s="8">
        <f>J47+W47</f>
        <v>37330462.926433615</v>
      </c>
      <c r="AK47" s="8">
        <f>K47+X47</f>
        <v>37265176.389083944</v>
      </c>
      <c r="AL47" s="8">
        <f>L47+Y47</f>
        <v>38396794.501734272</v>
      </c>
      <c r="AM47" s="8">
        <f>M47+Z47</f>
        <v>39122521.624384597</v>
      </c>
      <c r="AN47" s="8">
        <f>N47+AA47</f>
        <v>40069199.567034923</v>
      </c>
      <c r="AO47" s="8">
        <f>O47+AB47</f>
        <v>40604777.789442189</v>
      </c>
    </row>
    <row r="48" spans="1:41" x14ac:dyDescent="0.25">
      <c r="A48" s="2">
        <v>47</v>
      </c>
      <c r="B48" s="2">
        <v>1815</v>
      </c>
      <c r="C48" s="3" t="s">
        <v>5</v>
      </c>
      <c r="D48" s="8">
        <v>133009144.56037113</v>
      </c>
      <c r="E48" s="8">
        <v>133694027.98037113</v>
      </c>
      <c r="F48" s="8">
        <v>134083080.80037113</v>
      </c>
      <c r="G48" s="8">
        <v>134083510.93037112</v>
      </c>
      <c r="H48" s="8">
        <v>134083524.09037112</v>
      </c>
      <c r="I48" s="8">
        <v>135111219.18037111</v>
      </c>
      <c r="J48" s="8">
        <v>135111930.79037112</v>
      </c>
      <c r="K48" s="8">
        <v>135171341.34037113</v>
      </c>
      <c r="L48" s="8">
        <v>135171341.34037113</v>
      </c>
      <c r="M48" s="8">
        <v>135402583.54037112</v>
      </c>
      <c r="N48" s="8">
        <v>136165153.72037113</v>
      </c>
      <c r="O48" s="8">
        <v>136281506.45037112</v>
      </c>
      <c r="Q48" s="8">
        <v>-39526055.103321776</v>
      </c>
      <c r="R48" s="8">
        <v>-39896630.721123271</v>
      </c>
      <c r="S48" s="8">
        <v>-40268283.778924763</v>
      </c>
      <c r="T48" s="8">
        <v>-40639812.116726257</v>
      </c>
      <c r="U48" s="8">
        <v>-41011219.24452775</v>
      </c>
      <c r="V48" s="8">
        <v>-41385401.432329245</v>
      </c>
      <c r="W48" s="8">
        <v>-41759472.760130741</v>
      </c>
      <c r="X48" s="8">
        <v>-42133314.727932237</v>
      </c>
      <c r="Y48" s="8">
        <v>-42507294.805733733</v>
      </c>
      <c r="Z48" s="8">
        <v>-42881885.753535226</v>
      </c>
      <c r="AA48" s="8">
        <v>-43258730.59133672</v>
      </c>
      <c r="AB48" s="8">
        <v>-43635518.609138213</v>
      </c>
      <c r="AD48" s="8">
        <f>D48+Q48</f>
        <v>93483089.457049355</v>
      </c>
      <c r="AE48" s="8">
        <f>E48+R48</f>
        <v>93797397.259247869</v>
      </c>
      <c r="AF48" s="8">
        <f>F48+S48</f>
        <v>93814797.021446362</v>
      </c>
      <c r="AG48" s="8">
        <f>G48+T48</f>
        <v>93443698.813644856</v>
      </c>
      <c r="AH48" s="8">
        <f>H48+U48</f>
        <v>93072304.845843375</v>
      </c>
      <c r="AI48" s="8">
        <f>I48+V48</f>
        <v>93725817.748041868</v>
      </c>
      <c r="AJ48" s="8">
        <f>J48+W48</f>
        <v>93352458.030240387</v>
      </c>
      <c r="AK48" s="8">
        <f>K48+X48</f>
        <v>93038026.612438887</v>
      </c>
      <c r="AL48" s="8">
        <f>L48+Y48</f>
        <v>92664046.534637392</v>
      </c>
      <c r="AM48" s="8">
        <f>M48+Z48</f>
        <v>92520697.786835894</v>
      </c>
      <c r="AN48" s="8">
        <f>N48+AA48</f>
        <v>92906423.1290344</v>
      </c>
      <c r="AO48" s="8">
        <f>O48+AB48</f>
        <v>92645987.841232896</v>
      </c>
    </row>
    <row r="49" spans="1:41" x14ac:dyDescent="0.25">
      <c r="A49" s="2">
        <v>47</v>
      </c>
      <c r="B49" s="2">
        <v>1820</v>
      </c>
      <c r="C49" s="3" t="s">
        <v>6</v>
      </c>
      <c r="D49" s="8">
        <v>153433061.81183201</v>
      </c>
      <c r="E49" s="8">
        <v>154256537.67183203</v>
      </c>
      <c r="F49" s="8">
        <v>154295156.46183202</v>
      </c>
      <c r="G49" s="8">
        <v>154298141.28183201</v>
      </c>
      <c r="H49" s="8">
        <v>154300427.24183202</v>
      </c>
      <c r="I49" s="8">
        <v>154591581.29183203</v>
      </c>
      <c r="J49" s="8">
        <v>154599641.85183203</v>
      </c>
      <c r="K49" s="8">
        <v>154647398.14183202</v>
      </c>
      <c r="L49" s="8">
        <v>154954344.87183201</v>
      </c>
      <c r="M49" s="8">
        <v>155834050.99183202</v>
      </c>
      <c r="N49" s="8">
        <v>156840711.53183201</v>
      </c>
      <c r="O49" s="8">
        <v>158875278.13507378</v>
      </c>
      <c r="Q49" s="8">
        <v>-28381817.512711938</v>
      </c>
      <c r="R49" s="8">
        <v>-28804608.702151317</v>
      </c>
      <c r="S49" s="8">
        <v>-29227269.891590696</v>
      </c>
      <c r="T49" s="8">
        <v>-29649938.311030075</v>
      </c>
      <c r="U49" s="8">
        <v>-30072612.440469455</v>
      </c>
      <c r="V49" s="8">
        <v>-30495903.249908835</v>
      </c>
      <c r="W49" s="8">
        <v>-30919211.539348215</v>
      </c>
      <c r="X49" s="8">
        <v>-31342584.408787593</v>
      </c>
      <c r="Y49" s="8">
        <v>-31766688.858226974</v>
      </c>
      <c r="Z49" s="8">
        <v>-32192686.857666355</v>
      </c>
      <c r="AA49" s="8">
        <v>-32620890.967105735</v>
      </c>
      <c r="AB49" s="8">
        <v>-33053745.686545115</v>
      </c>
      <c r="AD49" s="8">
        <f>D49+Q49</f>
        <v>125051244.29912007</v>
      </c>
      <c r="AE49" s="8">
        <f>E49+R49</f>
        <v>125451928.96968071</v>
      </c>
      <c r="AF49" s="8">
        <f>F49+S49</f>
        <v>125067886.57024132</v>
      </c>
      <c r="AG49" s="8">
        <f>G49+T49</f>
        <v>124648202.97080193</v>
      </c>
      <c r="AH49" s="8">
        <f>H49+U49</f>
        <v>124227814.80136256</v>
      </c>
      <c r="AI49" s="8">
        <f>I49+V49</f>
        <v>124095678.0419232</v>
      </c>
      <c r="AJ49" s="8">
        <f>J49+W49</f>
        <v>123680430.31248382</v>
      </c>
      <c r="AK49" s="8">
        <f>K49+X49</f>
        <v>123304813.73304443</v>
      </c>
      <c r="AL49" s="8">
        <f>L49+Y49</f>
        <v>123187656.01360504</v>
      </c>
      <c r="AM49" s="8">
        <f>M49+Z49</f>
        <v>123641364.13416566</v>
      </c>
      <c r="AN49" s="8">
        <f>N49+AA49</f>
        <v>124219820.56472628</v>
      </c>
      <c r="AO49" s="8">
        <f>O49+AB49</f>
        <v>125821532.44852866</v>
      </c>
    </row>
    <row r="50" spans="1:41" x14ac:dyDescent="0.25">
      <c r="A50" s="2">
        <v>47</v>
      </c>
      <c r="B50" s="2">
        <v>1830</v>
      </c>
      <c r="C50" s="3" t="s">
        <v>7</v>
      </c>
      <c r="D50" s="8">
        <v>515198025.72678119</v>
      </c>
      <c r="E50" s="8">
        <v>518823029.78678119</v>
      </c>
      <c r="F50" s="8">
        <v>521381559.35678118</v>
      </c>
      <c r="G50" s="8">
        <v>522622323.98678118</v>
      </c>
      <c r="H50" s="8">
        <v>525977562.99678117</v>
      </c>
      <c r="I50" s="8">
        <v>527871979.06678122</v>
      </c>
      <c r="J50" s="8">
        <v>529761131.58678126</v>
      </c>
      <c r="K50" s="8">
        <v>533252363.1767813</v>
      </c>
      <c r="L50" s="8">
        <v>538533168.19678128</v>
      </c>
      <c r="M50" s="8">
        <v>541271326.82678127</v>
      </c>
      <c r="N50" s="8">
        <v>547392903.33678126</v>
      </c>
      <c r="O50" s="8">
        <v>560300074.01604962</v>
      </c>
      <c r="Q50" s="8">
        <v>-55703766.201487519</v>
      </c>
      <c r="R50" s="8">
        <v>-56724808.199645311</v>
      </c>
      <c r="S50" s="8">
        <v>-57764565.144690514</v>
      </c>
      <c r="T50" s="8">
        <v>-58799304.793294825</v>
      </c>
      <c r="U50" s="8">
        <v>-59819658.29822544</v>
      </c>
      <c r="V50" s="8">
        <v>-60865830.351887554</v>
      </c>
      <c r="W50" s="8">
        <v>-61864385.474238336</v>
      </c>
      <c r="X50" s="8">
        <v>-62912725.871394143</v>
      </c>
      <c r="Y50" s="8">
        <v>-63975653.194806874</v>
      </c>
      <c r="Z50" s="8">
        <v>-65047083.862067677</v>
      </c>
      <c r="AA50" s="8">
        <v>-66044184.505589135</v>
      </c>
      <c r="AB50" s="8">
        <v>-67131270.392213851</v>
      </c>
      <c r="AD50" s="8">
        <f>D50+Q50</f>
        <v>459494259.52529365</v>
      </c>
      <c r="AE50" s="8">
        <f>E50+R50</f>
        <v>462098221.58713591</v>
      </c>
      <c r="AF50" s="8">
        <f>F50+S50</f>
        <v>463616994.21209067</v>
      </c>
      <c r="AG50" s="8">
        <f>G50+T50</f>
        <v>463823019.19348633</v>
      </c>
      <c r="AH50" s="8">
        <f>H50+U50</f>
        <v>466157904.69855571</v>
      </c>
      <c r="AI50" s="8">
        <f>I50+V50</f>
        <v>467006148.7148937</v>
      </c>
      <c r="AJ50" s="8">
        <f>J50+W50</f>
        <v>467896746.11254293</v>
      </c>
      <c r="AK50" s="8">
        <f>K50+X50</f>
        <v>470339637.30538714</v>
      </c>
      <c r="AL50" s="8">
        <f>L50+Y50</f>
        <v>474557515.0019744</v>
      </c>
      <c r="AM50" s="8">
        <f>M50+Z50</f>
        <v>476224242.96471357</v>
      </c>
      <c r="AN50" s="8">
        <f>N50+AA50</f>
        <v>481348718.83119214</v>
      </c>
      <c r="AO50" s="8">
        <f>O50+AB50</f>
        <v>493168803.6238358</v>
      </c>
    </row>
    <row r="51" spans="1:41" x14ac:dyDescent="0.25">
      <c r="A51" s="2">
        <v>47</v>
      </c>
      <c r="B51" s="2">
        <v>1835</v>
      </c>
      <c r="C51" s="3" t="s">
        <v>8</v>
      </c>
      <c r="D51" s="8">
        <v>421683363.57804704</v>
      </c>
      <c r="E51" s="8">
        <v>425314195.04804701</v>
      </c>
      <c r="F51" s="8">
        <v>426868839.87804705</v>
      </c>
      <c r="G51" s="8">
        <v>427994650.25804704</v>
      </c>
      <c r="H51" s="8">
        <v>429822078.76804703</v>
      </c>
      <c r="I51" s="8">
        <v>431557741.51804703</v>
      </c>
      <c r="J51" s="8">
        <v>434150603.00804704</v>
      </c>
      <c r="K51" s="8">
        <v>437343513.02804703</v>
      </c>
      <c r="L51" s="8">
        <v>440755398.10804701</v>
      </c>
      <c r="M51" s="8">
        <v>443422973.79804701</v>
      </c>
      <c r="N51" s="8">
        <v>448809721.89804703</v>
      </c>
      <c r="O51" s="8">
        <v>456146761.18706191</v>
      </c>
      <c r="Q51" s="8">
        <v>-44000667.132610217</v>
      </c>
      <c r="R51" s="8">
        <v>-44921934.533027925</v>
      </c>
      <c r="S51" s="8">
        <v>-45862952.407509476</v>
      </c>
      <c r="T51" s="8">
        <v>-46768046.979743026</v>
      </c>
      <c r="U51" s="8">
        <v>-47654639.769290864</v>
      </c>
      <c r="V51" s="8">
        <v>-48586176.434060186</v>
      </c>
      <c r="W51" s="8">
        <v>-49514489.270764366</v>
      </c>
      <c r="X51" s="8">
        <v>-50474115.200635642</v>
      </c>
      <c r="Y51" s="8">
        <v>-51337396.470459938</v>
      </c>
      <c r="Z51" s="8">
        <v>-52289520.008231863</v>
      </c>
      <c r="AA51" s="8">
        <v>-53202258.227440462</v>
      </c>
      <c r="AB51" s="8">
        <v>-54090300.811612621</v>
      </c>
      <c r="AD51" s="8">
        <f>D51+Q51</f>
        <v>377682696.44543684</v>
      </c>
      <c r="AE51" s="8">
        <f>E51+R51</f>
        <v>380392260.51501906</v>
      </c>
      <c r="AF51" s="8">
        <f>F51+S51</f>
        <v>381005887.47053754</v>
      </c>
      <c r="AG51" s="8">
        <f>G51+T51</f>
        <v>381226603.27830404</v>
      </c>
      <c r="AH51" s="8">
        <f>H51+U51</f>
        <v>382167438.99875617</v>
      </c>
      <c r="AI51" s="8">
        <f>I51+V51</f>
        <v>382971565.08398688</v>
      </c>
      <c r="AJ51" s="8">
        <f>J51+W51</f>
        <v>384636113.73728269</v>
      </c>
      <c r="AK51" s="8">
        <f>K51+X51</f>
        <v>386869397.82741141</v>
      </c>
      <c r="AL51" s="8">
        <f>L51+Y51</f>
        <v>389418001.63758707</v>
      </c>
      <c r="AM51" s="8">
        <f>M51+Z51</f>
        <v>391133453.78981513</v>
      </c>
      <c r="AN51" s="8">
        <f>N51+AA51</f>
        <v>395607463.67060655</v>
      </c>
      <c r="AO51" s="8">
        <f>O51+AB51</f>
        <v>402056460.3754493</v>
      </c>
    </row>
    <row r="52" spans="1:41" x14ac:dyDescent="0.25">
      <c r="A52" s="2">
        <v>47</v>
      </c>
      <c r="B52" s="2">
        <v>1840</v>
      </c>
      <c r="C52" s="3" t="s">
        <v>9</v>
      </c>
      <c r="D52" s="8">
        <v>429344790.25904167</v>
      </c>
      <c r="E52" s="8">
        <v>430243485.78904164</v>
      </c>
      <c r="F52" s="8">
        <v>432433142.11904162</v>
      </c>
      <c r="G52" s="8">
        <v>433997640.37904161</v>
      </c>
      <c r="H52" s="8">
        <v>434930094.8890416</v>
      </c>
      <c r="I52" s="8">
        <v>435615399.59904158</v>
      </c>
      <c r="J52" s="8">
        <v>437383813.80904162</v>
      </c>
      <c r="K52" s="8">
        <v>438354995.02904159</v>
      </c>
      <c r="L52" s="8">
        <v>441452212.7690416</v>
      </c>
      <c r="M52" s="8">
        <v>444159777.91904157</v>
      </c>
      <c r="N52" s="8">
        <v>446345109.35904157</v>
      </c>
      <c r="O52" s="8">
        <v>451172522.67148089</v>
      </c>
      <c r="Q52" s="8">
        <v>-38794802.072753958</v>
      </c>
      <c r="R52" s="8">
        <v>-39572657.965231508</v>
      </c>
      <c r="S52" s="8">
        <v>-40370582.447685964</v>
      </c>
      <c r="T52" s="8">
        <v>-41168409.121189617</v>
      </c>
      <c r="U52" s="8">
        <v>-41970260.260802552</v>
      </c>
      <c r="V52" s="8">
        <v>-42772923.211343996</v>
      </c>
      <c r="W52" s="8">
        <v>-43577297.982867002</v>
      </c>
      <c r="X52" s="8">
        <v>-44384068.205497891</v>
      </c>
      <c r="Y52" s="8">
        <v>-45195782.473028943</v>
      </c>
      <c r="Z52" s="8">
        <v>-46010035.50872115</v>
      </c>
      <c r="AA52" s="8">
        <v>-46828130.507947028</v>
      </c>
      <c r="AB52" s="8">
        <v>-47651524.529752977</v>
      </c>
      <c r="AD52" s="8">
        <f>D52+Q52</f>
        <v>390549988.1862877</v>
      </c>
      <c r="AE52" s="8">
        <f>E52+R52</f>
        <v>390670827.8238101</v>
      </c>
      <c r="AF52" s="8">
        <f>F52+S52</f>
        <v>392062559.67135566</v>
      </c>
      <c r="AG52" s="8">
        <f>G52+T52</f>
        <v>392829231.25785202</v>
      </c>
      <c r="AH52" s="8">
        <f>H52+U52</f>
        <v>392959834.62823904</v>
      </c>
      <c r="AI52" s="8">
        <f>I52+V52</f>
        <v>392842476.38769758</v>
      </c>
      <c r="AJ52" s="8">
        <f>J52+W52</f>
        <v>393806515.82617462</v>
      </c>
      <c r="AK52" s="8">
        <f>K52+X52</f>
        <v>393970926.82354367</v>
      </c>
      <c r="AL52" s="8">
        <f>L52+Y52</f>
        <v>396256430.29601264</v>
      </c>
      <c r="AM52" s="8">
        <f>M52+Z52</f>
        <v>398149742.4103204</v>
      </c>
      <c r="AN52" s="8">
        <f>N52+AA52</f>
        <v>399516978.85109454</v>
      </c>
      <c r="AO52" s="8">
        <f>O52+AB52</f>
        <v>403520998.14172792</v>
      </c>
    </row>
    <row r="53" spans="1:41" x14ac:dyDescent="0.25">
      <c r="A53" s="2">
        <v>47</v>
      </c>
      <c r="B53" s="2">
        <v>1845</v>
      </c>
      <c r="C53" s="3" t="s">
        <v>10</v>
      </c>
      <c r="D53" s="8">
        <v>1132398567.8408422</v>
      </c>
      <c r="E53" s="8">
        <v>1136637975.0708423</v>
      </c>
      <c r="F53" s="8">
        <v>1143956009.7908423</v>
      </c>
      <c r="G53" s="8">
        <v>1150641665.7708423</v>
      </c>
      <c r="H53" s="8">
        <v>1147826660.4008422</v>
      </c>
      <c r="I53" s="8">
        <v>1153602607.100842</v>
      </c>
      <c r="J53" s="8">
        <v>1159535700.6608422</v>
      </c>
      <c r="K53" s="8">
        <v>1163703842.8708422</v>
      </c>
      <c r="L53" s="8">
        <v>1174975585.4108422</v>
      </c>
      <c r="M53" s="8">
        <v>1182903660.8708422</v>
      </c>
      <c r="N53" s="8">
        <v>1193201783.8508422</v>
      </c>
      <c r="O53" s="8">
        <v>1213428942.2842133</v>
      </c>
      <c r="Q53" s="8">
        <v>-165460529.83064458</v>
      </c>
      <c r="R53" s="8">
        <v>-168439434.37847763</v>
      </c>
      <c r="S53" s="8">
        <v>-171438283.68961999</v>
      </c>
      <c r="T53" s="8">
        <v>-174450676.38830736</v>
      </c>
      <c r="U53" s="8">
        <v>-177391234.19185424</v>
      </c>
      <c r="V53" s="8">
        <v>-180421577.52388692</v>
      </c>
      <c r="W53" s="8">
        <v>-183463616.98937333</v>
      </c>
      <c r="X53" s="8">
        <v>-186504527.80710992</v>
      </c>
      <c r="Y53" s="8">
        <v>-189592367.34325677</v>
      </c>
      <c r="Z53" s="8">
        <v>-192650153.64850953</v>
      </c>
      <c r="AA53" s="8">
        <v>-195665691.93016374</v>
      </c>
      <c r="AB53" s="8">
        <v>-198816948.56690568</v>
      </c>
      <c r="AD53" s="8">
        <f>D53+Q53</f>
        <v>966938038.01019764</v>
      </c>
      <c r="AE53" s="8">
        <f>E53+R53</f>
        <v>968198540.69236469</v>
      </c>
      <c r="AF53" s="8">
        <f>F53+S53</f>
        <v>972517726.10122228</v>
      </c>
      <c r="AG53" s="8">
        <f>G53+T53</f>
        <v>976190989.38253498</v>
      </c>
      <c r="AH53" s="8">
        <f>H53+U53</f>
        <v>970435426.20898795</v>
      </c>
      <c r="AI53" s="8">
        <f>I53+V53</f>
        <v>973181029.57695508</v>
      </c>
      <c r="AJ53" s="8">
        <f>J53+W53</f>
        <v>976072083.67146885</v>
      </c>
      <c r="AK53" s="8">
        <f>K53+X53</f>
        <v>977199315.06373227</v>
      </c>
      <c r="AL53" s="8">
        <f>L53+Y53</f>
        <v>985383218.06758547</v>
      </c>
      <c r="AM53" s="8">
        <f>M53+Z53</f>
        <v>990253507.22233272</v>
      </c>
      <c r="AN53" s="8">
        <f>N53+AA53</f>
        <v>997536091.9206785</v>
      </c>
      <c r="AO53" s="8">
        <f>O53+AB53</f>
        <v>1014611993.7173076</v>
      </c>
    </row>
    <row r="54" spans="1:41" x14ac:dyDescent="0.25">
      <c r="A54" s="2">
        <v>47</v>
      </c>
      <c r="B54" s="2">
        <v>1850</v>
      </c>
      <c r="C54" s="3" t="s">
        <v>11</v>
      </c>
      <c r="D54" s="8">
        <v>507736941.07043797</v>
      </c>
      <c r="E54" s="8">
        <v>510556233.94043797</v>
      </c>
      <c r="F54" s="8">
        <v>512833320.77043796</v>
      </c>
      <c r="G54" s="8">
        <v>517650553.13043797</v>
      </c>
      <c r="H54" s="8">
        <v>533552960.07043797</v>
      </c>
      <c r="I54" s="8">
        <v>536720132.00043797</v>
      </c>
      <c r="J54" s="8">
        <v>540422062.02043796</v>
      </c>
      <c r="K54" s="8">
        <v>543496557.25043797</v>
      </c>
      <c r="L54" s="8">
        <v>547567354.54043794</v>
      </c>
      <c r="M54" s="8">
        <v>552929248.74043798</v>
      </c>
      <c r="N54" s="8">
        <v>557877132.73043799</v>
      </c>
      <c r="O54" s="8">
        <v>567123336.29263639</v>
      </c>
      <c r="Q54" s="8">
        <v>-81821364.633129343</v>
      </c>
      <c r="R54" s="8">
        <v>-83171570.715341836</v>
      </c>
      <c r="S54" s="8">
        <v>-84534801.65003252</v>
      </c>
      <c r="T54" s="8">
        <v>-85887216.448748276</v>
      </c>
      <c r="U54" s="8">
        <v>-87172600.883198857</v>
      </c>
      <c r="V54" s="8">
        <v>-88514381.171904922</v>
      </c>
      <c r="W54" s="8">
        <v>-89877982.439870775</v>
      </c>
      <c r="X54" s="8">
        <v>-91301954.725328669</v>
      </c>
      <c r="Y54" s="8">
        <v>-92554766.004135713</v>
      </c>
      <c r="Z54" s="8">
        <v>-93987502.794646919</v>
      </c>
      <c r="AA54" s="8">
        <v>-95415355.877692088</v>
      </c>
      <c r="AB54" s="8">
        <v>-96879060.897402614</v>
      </c>
      <c r="AD54" s="8">
        <f>D54+Q54</f>
        <v>425915576.43730861</v>
      </c>
      <c r="AE54" s="8">
        <f>E54+R54</f>
        <v>427384663.22509611</v>
      </c>
      <c r="AF54" s="8">
        <f>F54+S54</f>
        <v>428298519.12040544</v>
      </c>
      <c r="AG54" s="8">
        <f>G54+T54</f>
        <v>431763336.68168968</v>
      </c>
      <c r="AH54" s="8">
        <f>H54+U54</f>
        <v>446380359.18723911</v>
      </c>
      <c r="AI54" s="8">
        <f>I54+V54</f>
        <v>448205750.82853305</v>
      </c>
      <c r="AJ54" s="8">
        <f>J54+W54</f>
        <v>450544079.58056718</v>
      </c>
      <c r="AK54" s="8">
        <f>K54+X54</f>
        <v>452194602.52510929</v>
      </c>
      <c r="AL54" s="8">
        <f>L54+Y54</f>
        <v>455012588.53630221</v>
      </c>
      <c r="AM54" s="8">
        <f>M54+Z54</f>
        <v>458941745.94579107</v>
      </c>
      <c r="AN54" s="8">
        <f>N54+AA54</f>
        <v>462461776.85274589</v>
      </c>
      <c r="AO54" s="8">
        <f>O54+AB54</f>
        <v>470244275.39523375</v>
      </c>
    </row>
    <row r="55" spans="1:41" x14ac:dyDescent="0.25">
      <c r="A55" s="2">
        <v>47</v>
      </c>
      <c r="B55" s="2">
        <v>1855</v>
      </c>
      <c r="C55" s="3" t="s">
        <v>12</v>
      </c>
      <c r="D55" s="8">
        <v>105825919.0516382</v>
      </c>
      <c r="E55" s="8">
        <v>106147233.75163819</v>
      </c>
      <c r="F55" s="8">
        <v>106357734.81163819</v>
      </c>
      <c r="G55" s="8">
        <v>106456016.3216382</v>
      </c>
      <c r="H55" s="8">
        <v>106680581.31163821</v>
      </c>
      <c r="I55" s="8">
        <v>106861426.77163821</v>
      </c>
      <c r="J55" s="8">
        <v>107071462.56163822</v>
      </c>
      <c r="K55" s="8">
        <v>107384209.22163823</v>
      </c>
      <c r="L55" s="8">
        <v>107766816.83163823</v>
      </c>
      <c r="M55" s="8">
        <v>108253265.42163822</v>
      </c>
      <c r="N55" s="8">
        <v>108863048.69163822</v>
      </c>
      <c r="O55" s="8">
        <v>110107856.54540537</v>
      </c>
      <c r="Q55" s="8">
        <v>-10850903.17676457</v>
      </c>
      <c r="R55" s="8">
        <v>-11080972.685217379</v>
      </c>
      <c r="S55" s="8">
        <v>-11311800.097711401</v>
      </c>
      <c r="T55" s="8">
        <v>-11538604.058526615</v>
      </c>
      <c r="U55" s="8">
        <v>-11755024.462590715</v>
      </c>
      <c r="V55" s="8">
        <v>-11984954.852436805</v>
      </c>
      <c r="W55" s="8">
        <v>-12216151.004829206</v>
      </c>
      <c r="X55" s="8">
        <v>-12446221.539966956</v>
      </c>
      <c r="Y55" s="8">
        <v>-12669441.73089963</v>
      </c>
      <c r="Z55" s="8">
        <v>-12903629.932362461</v>
      </c>
      <c r="AA55" s="8">
        <v>-13129915.406913608</v>
      </c>
      <c r="AB55" s="8">
        <v>-13356407.578003081</v>
      </c>
      <c r="AD55" s="8">
        <f>D55+Q55</f>
        <v>94975015.874873638</v>
      </c>
      <c r="AE55" s="8">
        <f>E55+R55</f>
        <v>95066261.066420808</v>
      </c>
      <c r="AF55" s="8">
        <f>F55+S55</f>
        <v>95045934.713926792</v>
      </c>
      <c r="AG55" s="8">
        <f>G55+T55</f>
        <v>94917412.263111576</v>
      </c>
      <c r="AH55" s="8">
        <f>H55+U55</f>
        <v>94925556.849047497</v>
      </c>
      <c r="AI55" s="8">
        <f>I55+V55</f>
        <v>94876471.919201404</v>
      </c>
      <c r="AJ55" s="8">
        <f>J55+W55</f>
        <v>94855311.556809008</v>
      </c>
      <c r="AK55" s="8">
        <f>K55+X55</f>
        <v>94937987.681671277</v>
      </c>
      <c r="AL55" s="8">
        <f>L55+Y55</f>
        <v>95097375.1007386</v>
      </c>
      <c r="AM55" s="8">
        <f>M55+Z55</f>
        <v>95349635.489275753</v>
      </c>
      <c r="AN55" s="8">
        <f>N55+AA55</f>
        <v>95733133.284724608</v>
      </c>
      <c r="AO55" s="8">
        <f>O55+AB55</f>
        <v>96751448.967402294</v>
      </c>
    </row>
    <row r="56" spans="1:41" x14ac:dyDescent="0.25">
      <c r="A56" s="2">
        <v>47</v>
      </c>
      <c r="B56" s="2">
        <v>1860</v>
      </c>
      <c r="C56" s="3" t="s">
        <v>13</v>
      </c>
      <c r="D56" s="8">
        <v>235712080.99096099</v>
      </c>
      <c r="E56" s="8">
        <v>236294663.50096098</v>
      </c>
      <c r="F56" s="8">
        <v>236932357.01096097</v>
      </c>
      <c r="G56" s="8">
        <v>238432241.50096098</v>
      </c>
      <c r="H56" s="8">
        <v>241346406.75096098</v>
      </c>
      <c r="I56" s="8">
        <v>242975415.28096098</v>
      </c>
      <c r="J56" s="8">
        <v>243506082.09096098</v>
      </c>
      <c r="K56" s="8">
        <v>243853624.23096097</v>
      </c>
      <c r="L56" s="8">
        <v>244988898.34096098</v>
      </c>
      <c r="M56" s="8">
        <v>241186931.61096099</v>
      </c>
      <c r="N56" s="8">
        <v>243471217.89096099</v>
      </c>
      <c r="O56" s="8">
        <v>246278855.850961</v>
      </c>
      <c r="Q56" s="8">
        <v>-93423320.316020772</v>
      </c>
      <c r="R56" s="8">
        <v>-95035545.994673014</v>
      </c>
      <c r="S56" s="8">
        <v>-96653823.02332525</v>
      </c>
      <c r="T56" s="8">
        <v>-98277565.571977481</v>
      </c>
      <c r="U56" s="8">
        <v>-99906893.130629718</v>
      </c>
      <c r="V56" s="8">
        <v>-101537364.22928196</v>
      </c>
      <c r="W56" s="8">
        <v>-103173000.07793421</v>
      </c>
      <c r="X56" s="8">
        <v>-104807558.90658644</v>
      </c>
      <c r="Y56" s="8">
        <v>-106445656.24523868</v>
      </c>
      <c r="Z56" s="8">
        <v>-106890603.49389091</v>
      </c>
      <c r="AA56" s="8">
        <v>-106977112.42254314</v>
      </c>
      <c r="AB56" s="8">
        <v>-108589391.52119538</v>
      </c>
      <c r="AD56" s="8">
        <f>D56+Q56</f>
        <v>142288760.67494023</v>
      </c>
      <c r="AE56" s="8">
        <f>E56+R56</f>
        <v>141259117.50628796</v>
      </c>
      <c r="AF56" s="8">
        <f>F56+S56</f>
        <v>140278533.98763573</v>
      </c>
      <c r="AG56" s="8">
        <f>G56+T56</f>
        <v>140154675.92898351</v>
      </c>
      <c r="AH56" s="8">
        <f>H56+U56</f>
        <v>141439513.62033126</v>
      </c>
      <c r="AI56" s="8">
        <f>I56+V56</f>
        <v>141438051.05167902</v>
      </c>
      <c r="AJ56" s="8">
        <f>J56+W56</f>
        <v>140333082.01302677</v>
      </c>
      <c r="AK56" s="8">
        <f>K56+X56</f>
        <v>139046065.32437453</v>
      </c>
      <c r="AL56" s="8">
        <f>L56+Y56</f>
        <v>138543242.09572232</v>
      </c>
      <c r="AM56" s="8">
        <f>M56+Z56</f>
        <v>134296328.11707008</v>
      </c>
      <c r="AN56" s="8">
        <f>N56+AA56</f>
        <v>136494105.46841785</v>
      </c>
      <c r="AO56" s="8">
        <f>O56+AB56</f>
        <v>137689464.32976562</v>
      </c>
    </row>
    <row r="57" spans="1:41" x14ac:dyDescent="0.25">
      <c r="A57" s="2">
        <v>47</v>
      </c>
      <c r="B57" s="2">
        <v>1908</v>
      </c>
      <c r="C57" s="3" t="s">
        <v>14</v>
      </c>
      <c r="D57" s="8">
        <v>121290081.23700133</v>
      </c>
      <c r="E57" s="8">
        <v>121310993.73700133</v>
      </c>
      <c r="F57" s="8">
        <v>121532125.04700133</v>
      </c>
      <c r="G57" s="8">
        <v>121549096.94700134</v>
      </c>
      <c r="H57" s="8">
        <v>121595706.36700134</v>
      </c>
      <c r="I57" s="8">
        <v>121845021.16700134</v>
      </c>
      <c r="J57" s="8">
        <v>122222939.71700133</v>
      </c>
      <c r="K57" s="8">
        <v>122325216.19700134</v>
      </c>
      <c r="L57" s="8">
        <v>122831457.17700134</v>
      </c>
      <c r="M57" s="8">
        <v>123274718.26700135</v>
      </c>
      <c r="N57" s="8">
        <v>123809965.30700135</v>
      </c>
      <c r="O57" s="8">
        <v>110430292.81700136</v>
      </c>
      <c r="Q57" s="8">
        <v>-19274785.507001277</v>
      </c>
      <c r="R57" s="8">
        <v>-19595970.017001279</v>
      </c>
      <c r="S57" s="8">
        <v>-19917841.45700128</v>
      </c>
      <c r="T57" s="8">
        <v>-20239772.72700128</v>
      </c>
      <c r="U57" s="8">
        <v>-20561855.847001281</v>
      </c>
      <c r="V57" s="8">
        <v>-20884725.541558746</v>
      </c>
      <c r="W57" s="8">
        <v>-21208791.401558746</v>
      </c>
      <c r="X57" s="8">
        <v>-21534764.051558744</v>
      </c>
      <c r="Y57" s="8">
        <v>-16433576.131558744</v>
      </c>
      <c r="Z57" s="8">
        <v>-16718270.431558745</v>
      </c>
      <c r="AA57" s="8">
        <v>-17004444.501558743</v>
      </c>
      <c r="AB57" s="8">
        <v>-20620560.879999999</v>
      </c>
      <c r="AD57" s="8">
        <f>D57+Q57</f>
        <v>102015295.73000005</v>
      </c>
      <c r="AE57" s="8">
        <f>E57+R57</f>
        <v>101715023.72000006</v>
      </c>
      <c r="AF57" s="8">
        <f>F57+S57</f>
        <v>101614283.59000005</v>
      </c>
      <c r="AG57" s="8">
        <f>G57+T57</f>
        <v>101309324.22000006</v>
      </c>
      <c r="AH57" s="8">
        <f>H57+U57</f>
        <v>101033850.52000006</v>
      </c>
      <c r="AI57" s="8">
        <f>I57+V57</f>
        <v>100960295.62544259</v>
      </c>
      <c r="AJ57" s="8">
        <f>J57+W57</f>
        <v>101014148.31544259</v>
      </c>
      <c r="AK57" s="8">
        <f>K57+X57</f>
        <v>100790452.14544259</v>
      </c>
      <c r="AL57" s="8">
        <f>L57+Y57</f>
        <v>106397881.0454426</v>
      </c>
      <c r="AM57" s="8">
        <f>M57+Z57</f>
        <v>106556447.8354426</v>
      </c>
      <c r="AN57" s="8">
        <f>N57+AA57</f>
        <v>106805520.8054426</v>
      </c>
      <c r="AO57" s="8">
        <f>O57+AB57</f>
        <v>89809731.937001362</v>
      </c>
    </row>
    <row r="58" spans="1:41" x14ac:dyDescent="0.25">
      <c r="A58" s="2">
        <v>8</v>
      </c>
      <c r="B58" s="2">
        <v>1915</v>
      </c>
      <c r="C58" s="3" t="s">
        <v>15</v>
      </c>
      <c r="D58" s="8">
        <v>7410187.9410197744</v>
      </c>
      <c r="E58" s="8">
        <v>7413785.9310197746</v>
      </c>
      <c r="F58" s="8">
        <v>7413785.9310197746</v>
      </c>
      <c r="G58" s="8">
        <v>7413785.9310197746</v>
      </c>
      <c r="H58" s="8">
        <v>7413785.9310197746</v>
      </c>
      <c r="I58" s="8">
        <v>7833814.4710197747</v>
      </c>
      <c r="J58" s="8">
        <v>8302096.4610197749</v>
      </c>
      <c r="K58" s="8">
        <v>8673933.7310197745</v>
      </c>
      <c r="L58" s="8">
        <v>8205518.791019774</v>
      </c>
      <c r="M58" s="8">
        <v>9034335.3010197747</v>
      </c>
      <c r="N58" s="8">
        <v>6567489.5610197745</v>
      </c>
      <c r="O58" s="8">
        <v>5955622.9471761938</v>
      </c>
      <c r="Q58" s="8">
        <v>-4438523.4178078696</v>
      </c>
      <c r="R58" s="8">
        <v>-4515995.0478078695</v>
      </c>
      <c r="S58" s="8">
        <v>-4593146.4978078697</v>
      </c>
      <c r="T58" s="8">
        <v>-4670100.7978078695</v>
      </c>
      <c r="U58" s="8">
        <v>-4746783.6278078696</v>
      </c>
      <c r="V58" s="8">
        <v>-4826797.9578078697</v>
      </c>
      <c r="W58" s="8">
        <v>-4910063.4278078694</v>
      </c>
      <c r="X58" s="8">
        <v>-4996251.6978078689</v>
      </c>
      <c r="Y58" s="8">
        <v>-3769789.5985169429</v>
      </c>
      <c r="Z58" s="8">
        <v>-3857211.5285169431</v>
      </c>
      <c r="AA58" s="8">
        <v>-3867621.678516943</v>
      </c>
      <c r="AB58" s="8">
        <v>-4122651.3139642882</v>
      </c>
      <c r="AD58" s="8">
        <f>D58+Q58</f>
        <v>2971664.5232119048</v>
      </c>
      <c r="AE58" s="8">
        <f>E58+R58</f>
        <v>2897790.8832119051</v>
      </c>
      <c r="AF58" s="8">
        <f>F58+S58</f>
        <v>2820639.433211905</v>
      </c>
      <c r="AG58" s="8">
        <f>G58+T58</f>
        <v>2743685.1332119051</v>
      </c>
      <c r="AH58" s="8">
        <f>H58+U58</f>
        <v>2667002.3032119051</v>
      </c>
      <c r="AI58" s="8">
        <f>I58+V58</f>
        <v>3007016.513211905</v>
      </c>
      <c r="AJ58" s="8">
        <f>J58+W58</f>
        <v>3392033.0332119055</v>
      </c>
      <c r="AK58" s="8">
        <f>K58+X58</f>
        <v>3677682.0332119055</v>
      </c>
      <c r="AL58" s="8">
        <f>L58+Y58</f>
        <v>4435729.1925028311</v>
      </c>
      <c r="AM58" s="8">
        <f>M58+Z58</f>
        <v>5177123.7725028321</v>
      </c>
      <c r="AN58" s="8">
        <f>N58+AA58</f>
        <v>2699867.8825028315</v>
      </c>
      <c r="AO58" s="8">
        <f>O58+AB58</f>
        <v>1832971.6332119056</v>
      </c>
    </row>
    <row r="59" spans="1:41" x14ac:dyDescent="0.25">
      <c r="A59" s="2">
        <v>10</v>
      </c>
      <c r="B59" s="2">
        <v>1920</v>
      </c>
      <c r="C59" s="3" t="s">
        <v>16</v>
      </c>
      <c r="D59" s="8">
        <v>20017217.025365114</v>
      </c>
      <c r="E59" s="8">
        <v>21600379.245365113</v>
      </c>
      <c r="F59" s="8">
        <v>23977385.685365114</v>
      </c>
      <c r="G59" s="8">
        <v>23722711.375365112</v>
      </c>
      <c r="H59" s="8">
        <v>23844975.125365112</v>
      </c>
      <c r="I59" s="8">
        <v>24054436.97536511</v>
      </c>
      <c r="J59" s="8">
        <v>24329427.825365111</v>
      </c>
      <c r="K59" s="8">
        <v>24755072.27536511</v>
      </c>
      <c r="L59" s="8">
        <v>24519181.755365111</v>
      </c>
      <c r="M59" s="8">
        <v>25161057.56536511</v>
      </c>
      <c r="N59" s="8">
        <v>25169843.685365111</v>
      </c>
      <c r="O59" s="8">
        <v>26034980.274333328</v>
      </c>
      <c r="Q59" s="8">
        <v>-7779812.4641984459</v>
      </c>
      <c r="R59" s="8">
        <v>-8136828.898365113</v>
      </c>
      <c r="S59" s="8">
        <v>-9768159.4925317802</v>
      </c>
      <c r="T59" s="8">
        <v>-9697885.8166984469</v>
      </c>
      <c r="U59" s="8">
        <v>-10124139.040865114</v>
      </c>
      <c r="V59" s="8">
        <v>-10429866.81503178</v>
      </c>
      <c r="W59" s="8">
        <v>-10892408.019198447</v>
      </c>
      <c r="X59" s="8">
        <v>-11364876.633365113</v>
      </c>
      <c r="Y59" s="8">
        <v>-11519412.257531781</v>
      </c>
      <c r="Z59" s="8">
        <v>-11997753.181698447</v>
      </c>
      <c r="AA59" s="8">
        <v>-12482120.685865114</v>
      </c>
      <c r="AB59" s="8">
        <v>-12470727.618999999</v>
      </c>
      <c r="AD59" s="8">
        <f>D59+Q59</f>
        <v>12237404.561166668</v>
      </c>
      <c r="AE59" s="8">
        <f>E59+R59</f>
        <v>13463550.346999999</v>
      </c>
      <c r="AF59" s="8">
        <f>F59+S59</f>
        <v>14209226.192833334</v>
      </c>
      <c r="AG59" s="8">
        <f>G59+T59</f>
        <v>14024825.558666665</v>
      </c>
      <c r="AH59" s="8">
        <f>H59+U59</f>
        <v>13720836.084499998</v>
      </c>
      <c r="AI59" s="8">
        <f>I59+V59</f>
        <v>13624570.16033333</v>
      </c>
      <c r="AJ59" s="8">
        <f>J59+W59</f>
        <v>13437019.806166664</v>
      </c>
      <c r="AK59" s="8">
        <f>K59+X59</f>
        <v>13390195.641999997</v>
      </c>
      <c r="AL59" s="8">
        <f>L59+Y59</f>
        <v>12999769.49783333</v>
      </c>
      <c r="AM59" s="8">
        <f>M59+Z59</f>
        <v>13163304.383666662</v>
      </c>
      <c r="AN59" s="8">
        <f>N59+AA59</f>
        <v>12687722.999499997</v>
      </c>
      <c r="AO59" s="8">
        <f>O59+AB59</f>
        <v>13564252.655333329</v>
      </c>
    </row>
    <row r="60" spans="1:41" x14ac:dyDescent="0.25">
      <c r="A60" s="2">
        <v>10</v>
      </c>
      <c r="B60" s="2">
        <v>1930</v>
      </c>
      <c r="C60" s="3" t="s">
        <v>17</v>
      </c>
      <c r="D60" s="8">
        <v>59432266.802557498</v>
      </c>
      <c r="E60" s="8">
        <v>59249699.552557498</v>
      </c>
      <c r="F60" s="8">
        <v>59255766.732557498</v>
      </c>
      <c r="G60" s="8">
        <v>59166214.642557502</v>
      </c>
      <c r="H60" s="8">
        <v>58975092.992557503</v>
      </c>
      <c r="I60" s="8">
        <v>58973921.502557501</v>
      </c>
      <c r="J60" s="8">
        <v>58969505.522557504</v>
      </c>
      <c r="K60" s="8">
        <v>58969391.812557504</v>
      </c>
      <c r="L60" s="8">
        <v>59467523.0425575</v>
      </c>
      <c r="M60" s="8">
        <v>59467523.0425575</v>
      </c>
      <c r="N60" s="8">
        <v>59448587.522557497</v>
      </c>
      <c r="O60" s="8">
        <v>62455062.852500014</v>
      </c>
      <c r="Q60" s="8">
        <v>-27512437.935437173</v>
      </c>
      <c r="R60" s="8">
        <v>-27800737.893333089</v>
      </c>
      <c r="S60" s="8">
        <v>-28264171.964355372</v>
      </c>
      <c r="T60" s="8">
        <v>-28604899.495957859</v>
      </c>
      <c r="U60" s="8">
        <v>-28867364.774302229</v>
      </c>
      <c r="V60" s="8">
        <v>-29303792.013646107</v>
      </c>
      <c r="W60" s="8">
        <v>-29759030.994668391</v>
      </c>
      <c r="X60" s="8">
        <v>-30214236.245690674</v>
      </c>
      <c r="Y60" s="8">
        <v>-30676135.976712957</v>
      </c>
      <c r="Z60" s="8">
        <v>-31141831.687735241</v>
      </c>
      <c r="AA60" s="8">
        <v>-31597332.258757524</v>
      </c>
      <c r="AB60" s="8">
        <v>-32277752.955267385</v>
      </c>
      <c r="AD60" s="8">
        <f>D60+Q60</f>
        <v>31919828.867120326</v>
      </c>
      <c r="AE60" s="8">
        <f>E60+R60</f>
        <v>31448961.65922441</v>
      </c>
      <c r="AF60" s="8">
        <f>F60+S60</f>
        <v>30991594.768202126</v>
      </c>
      <c r="AG60" s="8">
        <f>G60+T60</f>
        <v>30561315.146599643</v>
      </c>
      <c r="AH60" s="8">
        <f>H60+U60</f>
        <v>30107728.218255274</v>
      </c>
      <c r="AI60" s="8">
        <f>I60+V60</f>
        <v>29670129.488911394</v>
      </c>
      <c r="AJ60" s="8">
        <f>J60+W60</f>
        <v>29210474.527889114</v>
      </c>
      <c r="AK60" s="8">
        <f>K60+X60</f>
        <v>28755155.56686683</v>
      </c>
      <c r="AL60" s="8">
        <f>L60+Y60</f>
        <v>28791387.065844543</v>
      </c>
      <c r="AM60" s="8">
        <f>M60+Z60</f>
        <v>28325691.354822259</v>
      </c>
      <c r="AN60" s="8">
        <f>N60+AA60</f>
        <v>27851255.263799973</v>
      </c>
      <c r="AO60" s="8">
        <f>O60+AB60</f>
        <v>30177309.897232629</v>
      </c>
    </row>
    <row r="61" spans="1:41" x14ac:dyDescent="0.25">
      <c r="A61" s="2">
        <v>8</v>
      </c>
      <c r="B61" s="2">
        <v>1935</v>
      </c>
      <c r="C61" s="3" t="s">
        <v>18</v>
      </c>
      <c r="D61" s="8">
        <v>185412.02189124888</v>
      </c>
      <c r="E61" s="8">
        <v>186231.02189124888</v>
      </c>
      <c r="F61" s="8">
        <v>186231.02189124888</v>
      </c>
      <c r="G61" s="8">
        <v>181644.57189124887</v>
      </c>
      <c r="H61" s="8">
        <v>181644.57189124887</v>
      </c>
      <c r="I61" s="8">
        <v>179809.99189124888</v>
      </c>
      <c r="J61" s="8">
        <v>179809.99189124888</v>
      </c>
      <c r="K61" s="8">
        <v>179809.99189124888</v>
      </c>
      <c r="L61" s="8">
        <v>199179.99189124888</v>
      </c>
      <c r="M61" s="8">
        <v>199179.99189124888</v>
      </c>
      <c r="N61" s="8">
        <v>199179.99189124888</v>
      </c>
      <c r="O61" s="8">
        <v>193493.53000000006</v>
      </c>
      <c r="Q61" s="8">
        <v>-256093.59189124894</v>
      </c>
      <c r="R61" s="8">
        <v>-260365.14189124893</v>
      </c>
      <c r="S61" s="8">
        <v>-264618.07189124892</v>
      </c>
      <c r="T61" s="8">
        <v>-264273.22189124889</v>
      </c>
      <c r="U61" s="8">
        <v>-268503.93189124891</v>
      </c>
      <c r="V61" s="8">
        <v>-270889.4818912489</v>
      </c>
      <c r="W61" s="8">
        <v>-275092.22189124889</v>
      </c>
      <c r="X61" s="8">
        <v>-279292.19189124886</v>
      </c>
      <c r="Y61" s="8">
        <v>-283644.10189124884</v>
      </c>
      <c r="Z61" s="8">
        <v>-287986.69189124886</v>
      </c>
      <c r="AA61" s="8">
        <v>-292320.34189124889</v>
      </c>
      <c r="AB61" s="8">
        <v>-290958.77000000008</v>
      </c>
      <c r="AD61" s="8">
        <f>D61+Q61</f>
        <v>-70681.570000000065</v>
      </c>
      <c r="AE61" s="8">
        <f>E61+R61</f>
        <v>-74134.120000000054</v>
      </c>
      <c r="AF61" s="8">
        <f>F61+S61</f>
        <v>-78387.050000000047</v>
      </c>
      <c r="AG61" s="8">
        <f>G61+T61</f>
        <v>-82628.650000000023</v>
      </c>
      <c r="AH61" s="8">
        <f>H61+U61</f>
        <v>-86859.360000000044</v>
      </c>
      <c r="AI61" s="8">
        <f>I61+V61</f>
        <v>-91079.49000000002</v>
      </c>
      <c r="AJ61" s="8">
        <f>J61+W61</f>
        <v>-95282.23000000001</v>
      </c>
      <c r="AK61" s="8">
        <f>K61+X61</f>
        <v>-99482.199999999983</v>
      </c>
      <c r="AL61" s="8">
        <f>L61+Y61</f>
        <v>-84464.109999999957</v>
      </c>
      <c r="AM61" s="8">
        <f>M61+Z61</f>
        <v>-88806.699999999983</v>
      </c>
      <c r="AN61" s="8">
        <f>N61+AA61</f>
        <v>-93140.35</v>
      </c>
      <c r="AO61" s="8">
        <f>O61+AB61</f>
        <v>-97465.24000000002</v>
      </c>
    </row>
    <row r="62" spans="1:41" x14ac:dyDescent="0.25">
      <c r="A62" s="2">
        <v>8</v>
      </c>
      <c r="B62" s="2">
        <v>1940</v>
      </c>
      <c r="C62" s="3" t="s">
        <v>19</v>
      </c>
      <c r="D62" s="8">
        <v>9048964.3506983705</v>
      </c>
      <c r="E62" s="8">
        <v>9051950.8606983703</v>
      </c>
      <c r="F62" s="8">
        <v>9071630.79069837</v>
      </c>
      <c r="G62" s="8">
        <v>8609763.4106983691</v>
      </c>
      <c r="H62" s="8">
        <v>8609709.4206983689</v>
      </c>
      <c r="I62" s="8">
        <v>8368308.2606983697</v>
      </c>
      <c r="J62" s="8">
        <v>8369422.7606983697</v>
      </c>
      <c r="K62" s="8">
        <v>8371144.0606983695</v>
      </c>
      <c r="L62" s="8">
        <v>7941306.2206983697</v>
      </c>
      <c r="M62" s="8">
        <v>7941880.5306983693</v>
      </c>
      <c r="N62" s="8">
        <v>7941880.5306983693</v>
      </c>
      <c r="O62" s="8">
        <v>8038431.9176349193</v>
      </c>
      <c r="Q62" s="8">
        <v>-4993926.8488676827</v>
      </c>
      <c r="R62" s="8">
        <v>-5082558.9043306457</v>
      </c>
      <c r="S62" s="8">
        <v>-5170065.5397936087</v>
      </c>
      <c r="T62" s="8">
        <v>-4783477.0152565716</v>
      </c>
      <c r="U62" s="8">
        <v>-4869409.9607195342</v>
      </c>
      <c r="V62" s="8">
        <v>-4703803.7961824974</v>
      </c>
      <c r="W62" s="8">
        <v>-4787649.3716454599</v>
      </c>
      <c r="X62" s="8">
        <v>-4869632.7071084231</v>
      </c>
      <c r="Y62" s="8">
        <v>-4520722.0625713859</v>
      </c>
      <c r="Z62" s="8">
        <v>-4600743.1980343489</v>
      </c>
      <c r="AA62" s="8">
        <v>-4679841.5234973114</v>
      </c>
      <c r="AB62" s="8">
        <v>-4854069.7258968242</v>
      </c>
      <c r="AD62" s="8">
        <f>D62+Q62</f>
        <v>4055037.5018306877</v>
      </c>
      <c r="AE62" s="8">
        <f>E62+R62</f>
        <v>3969391.9563677246</v>
      </c>
      <c r="AF62" s="8">
        <f>F62+S62</f>
        <v>3901565.2509047613</v>
      </c>
      <c r="AG62" s="8">
        <f>G62+T62</f>
        <v>3826286.3954417976</v>
      </c>
      <c r="AH62" s="8">
        <f>H62+U62</f>
        <v>3740299.4599788347</v>
      </c>
      <c r="AI62" s="8">
        <f>I62+V62</f>
        <v>3664504.4645158723</v>
      </c>
      <c r="AJ62" s="8">
        <f>J62+W62</f>
        <v>3581773.3890529098</v>
      </c>
      <c r="AK62" s="8">
        <f>K62+X62</f>
        <v>3501511.3535899464</v>
      </c>
      <c r="AL62" s="8">
        <f>L62+Y62</f>
        <v>3420584.1581269838</v>
      </c>
      <c r="AM62" s="8">
        <f>M62+Z62</f>
        <v>3341137.3326640204</v>
      </c>
      <c r="AN62" s="8">
        <f>N62+AA62</f>
        <v>3262039.0072010579</v>
      </c>
      <c r="AO62" s="8">
        <f>O62+AB62</f>
        <v>3184362.1917380951</v>
      </c>
    </row>
    <row r="63" spans="1:41" x14ac:dyDescent="0.25">
      <c r="A63" s="2">
        <v>8</v>
      </c>
      <c r="B63" s="2">
        <v>1945</v>
      </c>
      <c r="C63" s="3" t="s">
        <v>20</v>
      </c>
      <c r="D63" s="8">
        <v>1537657.2127444216</v>
      </c>
      <c r="E63" s="8">
        <v>1639140.5227444216</v>
      </c>
      <c r="F63" s="8">
        <v>1833178.4927444216</v>
      </c>
      <c r="G63" s="8">
        <v>1869648.3627444217</v>
      </c>
      <c r="H63" s="8">
        <v>1914664.4027444217</v>
      </c>
      <c r="I63" s="8">
        <v>1966137.4327444218</v>
      </c>
      <c r="J63" s="8">
        <v>1975354.9527444218</v>
      </c>
      <c r="K63" s="8">
        <v>2002452.6327444217</v>
      </c>
      <c r="L63" s="8">
        <v>1941608.0127444216</v>
      </c>
      <c r="M63" s="8">
        <v>1959662.2427444216</v>
      </c>
      <c r="N63" s="8">
        <v>2065855.4527444215</v>
      </c>
      <c r="O63" s="8">
        <v>2151681.7900000005</v>
      </c>
      <c r="Q63" s="8">
        <v>-458424.55274442083</v>
      </c>
      <c r="R63" s="8">
        <v>-474224.11274442083</v>
      </c>
      <c r="S63" s="8">
        <v>-491581.89274442079</v>
      </c>
      <c r="T63" s="8">
        <v>-488272.34274442081</v>
      </c>
      <c r="U63" s="8">
        <v>-503418.29274442082</v>
      </c>
      <c r="V63" s="8">
        <v>-490092.11274442083</v>
      </c>
      <c r="W63" s="8">
        <v>-508718.11274442083</v>
      </c>
      <c r="X63" s="8">
        <v>-527065.4027444208</v>
      </c>
      <c r="Y63" s="8">
        <v>-478740.60274442087</v>
      </c>
      <c r="Z63" s="8">
        <v>-497235.8827444209</v>
      </c>
      <c r="AA63" s="8">
        <v>-516506.70274442091</v>
      </c>
      <c r="AB63" s="8">
        <v>-560454.24999999977</v>
      </c>
      <c r="AD63" s="8">
        <f>D63+Q63</f>
        <v>1079232.6600000006</v>
      </c>
      <c r="AE63" s="8">
        <f>E63+R63</f>
        <v>1164916.4100000008</v>
      </c>
      <c r="AF63" s="8">
        <f>F63+S63</f>
        <v>1341596.6000000008</v>
      </c>
      <c r="AG63" s="8">
        <f>G63+T63</f>
        <v>1381376.0200000009</v>
      </c>
      <c r="AH63" s="8">
        <f>H63+U63</f>
        <v>1411246.1100000008</v>
      </c>
      <c r="AI63" s="8">
        <f>I63+V63</f>
        <v>1476045.320000001</v>
      </c>
      <c r="AJ63" s="8">
        <f>J63+W63</f>
        <v>1466636.840000001</v>
      </c>
      <c r="AK63" s="8">
        <f>K63+X63</f>
        <v>1475387.2300000009</v>
      </c>
      <c r="AL63" s="8">
        <f>L63+Y63</f>
        <v>1462867.4100000006</v>
      </c>
      <c r="AM63" s="8">
        <f>M63+Z63</f>
        <v>1462426.3600000008</v>
      </c>
      <c r="AN63" s="8">
        <f>N63+AA63</f>
        <v>1549348.7500000007</v>
      </c>
      <c r="AO63" s="8">
        <f>O63+AB63</f>
        <v>1591227.5400000007</v>
      </c>
    </row>
    <row r="64" spans="1:41" x14ac:dyDescent="0.25">
      <c r="A64" s="2">
        <v>8</v>
      </c>
      <c r="B64" s="2">
        <v>1955</v>
      </c>
      <c r="C64" s="3" t="s">
        <v>21</v>
      </c>
      <c r="D64" s="8">
        <v>4211150.6104298336</v>
      </c>
      <c r="E64" s="8">
        <v>4235383.2304298338</v>
      </c>
      <c r="F64" s="8">
        <v>4286690.720429834</v>
      </c>
      <c r="G64" s="8">
        <v>4040376.9404298337</v>
      </c>
      <c r="H64" s="8">
        <v>4088331.3804298337</v>
      </c>
      <c r="I64" s="8">
        <v>4024709.8304298338</v>
      </c>
      <c r="J64" s="8">
        <v>4095941.5404298338</v>
      </c>
      <c r="K64" s="8">
        <v>4117567.4304298339</v>
      </c>
      <c r="L64" s="8">
        <v>4016358.6704298342</v>
      </c>
      <c r="M64" s="8">
        <v>4032261.8204298341</v>
      </c>
      <c r="N64" s="8">
        <v>4049779.8204298341</v>
      </c>
      <c r="O64" s="8">
        <v>4183655.2100000018</v>
      </c>
      <c r="Q64" s="8">
        <v>-1459370.5804298318</v>
      </c>
      <c r="R64" s="8">
        <v>-1506132.6504298318</v>
      </c>
      <c r="S64" s="8">
        <v>-1551997.4804298319</v>
      </c>
      <c r="T64" s="8">
        <v>-1331802.6304298318</v>
      </c>
      <c r="U64" s="8">
        <v>-1377040.2104298319</v>
      </c>
      <c r="V64" s="8">
        <v>-1304421.810429832</v>
      </c>
      <c r="W64" s="8">
        <v>-1349832.390429832</v>
      </c>
      <c r="X64" s="8">
        <v>-1395350.5004298321</v>
      </c>
      <c r="Y64" s="8">
        <v>-1325711.880429832</v>
      </c>
      <c r="Z64" s="8">
        <v>-1370465.600429832</v>
      </c>
      <c r="AA64" s="8">
        <v>-1414430.2204298321</v>
      </c>
      <c r="AB64" s="8">
        <v>-1304197.2999999998</v>
      </c>
      <c r="AD64" s="8">
        <f>D64+Q64</f>
        <v>2751780.0300000021</v>
      </c>
      <c r="AE64" s="8">
        <f>E64+R64</f>
        <v>2729250.5800000019</v>
      </c>
      <c r="AF64" s="8">
        <f>F64+S64</f>
        <v>2734693.2400000021</v>
      </c>
      <c r="AG64" s="8">
        <f>G64+T64</f>
        <v>2708574.3100000019</v>
      </c>
      <c r="AH64" s="8">
        <f>H64+U64</f>
        <v>2711291.1700000018</v>
      </c>
      <c r="AI64" s="8">
        <f>I64+V64</f>
        <v>2720288.0200000019</v>
      </c>
      <c r="AJ64" s="8">
        <f>J64+W64</f>
        <v>2746109.1500000018</v>
      </c>
      <c r="AK64" s="8">
        <f>K64+X64</f>
        <v>2722216.9300000016</v>
      </c>
      <c r="AL64" s="8">
        <f>L64+Y64</f>
        <v>2690646.7900000019</v>
      </c>
      <c r="AM64" s="8">
        <f>M64+Z64</f>
        <v>2661796.2200000021</v>
      </c>
      <c r="AN64" s="8">
        <f>N64+AA64</f>
        <v>2635349.600000002</v>
      </c>
      <c r="AO64" s="8">
        <f>O64+AB64</f>
        <v>2879457.910000002</v>
      </c>
    </row>
    <row r="65" spans="1:41" x14ac:dyDescent="0.25">
      <c r="A65" s="2">
        <v>8</v>
      </c>
      <c r="B65" s="2">
        <v>1960</v>
      </c>
      <c r="C65" s="3" t="s">
        <v>22</v>
      </c>
      <c r="D65" s="8">
        <v>6375930.4563413188</v>
      </c>
      <c r="E65" s="8">
        <v>6375930.4563413188</v>
      </c>
      <c r="F65" s="8">
        <v>6375930.4563413188</v>
      </c>
      <c r="G65" s="8">
        <v>6375930.4563413188</v>
      </c>
      <c r="H65" s="8">
        <v>6160031.8763413187</v>
      </c>
      <c r="I65" s="8">
        <v>6161006.2763413191</v>
      </c>
      <c r="J65" s="8">
        <v>6161777.6763413195</v>
      </c>
      <c r="K65" s="8">
        <v>6162549.0763413198</v>
      </c>
      <c r="L65" s="8">
        <v>6163401.6763413195</v>
      </c>
      <c r="M65" s="8">
        <v>6164173.0763413198</v>
      </c>
      <c r="N65" s="8">
        <v>6164985.0763413198</v>
      </c>
      <c r="O65" s="8">
        <v>6461487.0063413195</v>
      </c>
      <c r="Q65" s="8">
        <v>-1101689.2365993143</v>
      </c>
      <c r="R65" s="8">
        <v>-1134633.5650475901</v>
      </c>
      <c r="S65" s="8">
        <v>-1167577.833495866</v>
      </c>
      <c r="T65" s="8">
        <v>-1200522.1819441419</v>
      </c>
      <c r="U65" s="8">
        <v>-1233459.6403924178</v>
      </c>
      <c r="V65" s="8">
        <v>-1266401.4488406936</v>
      </c>
      <c r="W65" s="8">
        <v>-1299346.5772889694</v>
      </c>
      <c r="X65" s="8">
        <v>-1332295.1057372452</v>
      </c>
      <c r="Y65" s="8">
        <v>-1365247.404185521</v>
      </c>
      <c r="Z65" s="8">
        <v>-1398203.1126337969</v>
      </c>
      <c r="AA65" s="8">
        <v>-1431162.3110820728</v>
      </c>
      <c r="AB65" s="8">
        <v>-1464796.6395303486</v>
      </c>
      <c r="AD65" s="8">
        <f>D65+Q65</f>
        <v>5274241.2197420048</v>
      </c>
      <c r="AE65" s="8">
        <f>E65+R65</f>
        <v>5241296.8912937287</v>
      </c>
      <c r="AF65" s="8">
        <f>F65+S65</f>
        <v>5208352.6228454523</v>
      </c>
      <c r="AG65" s="8">
        <f>G65+T65</f>
        <v>5175408.2743971767</v>
      </c>
      <c r="AH65" s="8">
        <f>H65+U65</f>
        <v>4926572.2359489007</v>
      </c>
      <c r="AI65" s="8">
        <f>I65+V65</f>
        <v>4894604.8275006255</v>
      </c>
      <c r="AJ65" s="8">
        <f>J65+W65</f>
        <v>4862431.09905235</v>
      </c>
      <c r="AK65" s="8">
        <f>K65+X65</f>
        <v>4830253.9706040751</v>
      </c>
      <c r="AL65" s="8">
        <f>L65+Y65</f>
        <v>4798154.272155799</v>
      </c>
      <c r="AM65" s="8">
        <f>M65+Z65</f>
        <v>4765969.9637075234</v>
      </c>
      <c r="AN65" s="8">
        <f>N65+AA65</f>
        <v>4733822.7652592473</v>
      </c>
      <c r="AO65" s="8">
        <f>O65+AB65</f>
        <v>4996690.3668109709</v>
      </c>
    </row>
    <row r="66" spans="1:41" ht="25" x14ac:dyDescent="0.25">
      <c r="A66" s="4">
        <v>47</v>
      </c>
      <c r="B66" s="2">
        <v>1970</v>
      </c>
      <c r="C66" s="3" t="s">
        <v>58</v>
      </c>
      <c r="D66" s="8">
        <v>41030.061974898301</v>
      </c>
      <c r="E66" s="8">
        <v>41030.061974898301</v>
      </c>
      <c r="F66" s="8">
        <v>41030.061974898301</v>
      </c>
      <c r="G66" s="8">
        <v>41030.061974898301</v>
      </c>
      <c r="H66" s="8">
        <v>41030.061974898301</v>
      </c>
      <c r="I66" s="8">
        <v>41030.061974898301</v>
      </c>
      <c r="J66" s="8">
        <v>41030.061974898301</v>
      </c>
      <c r="K66" s="8">
        <v>41030.061974898301</v>
      </c>
      <c r="L66" s="8">
        <v>41030.061974898301</v>
      </c>
      <c r="M66" s="8">
        <v>41030.061974898301</v>
      </c>
      <c r="N66" s="8">
        <v>41030.061974898301</v>
      </c>
      <c r="O66" s="8">
        <v>41030.061974898301</v>
      </c>
      <c r="Q66" s="8">
        <v>-17905.900473465044</v>
      </c>
      <c r="R66" s="8">
        <v>-18525.282240654662</v>
      </c>
      <c r="S66" s="8">
        <v>-19144.66400784428</v>
      </c>
      <c r="T66" s="8">
        <v>-19764.045775033897</v>
      </c>
      <c r="U66" s="8">
        <v>-20383.427542223515</v>
      </c>
      <c r="V66" s="8">
        <v>-21002.809309413133</v>
      </c>
      <c r="W66" s="8">
        <v>-21622.19107660275</v>
      </c>
      <c r="X66" s="8">
        <v>-22241.572843792368</v>
      </c>
      <c r="Y66" s="8">
        <v>-22860.954610981986</v>
      </c>
      <c r="Z66" s="8">
        <v>-23480.336378171603</v>
      </c>
      <c r="AA66" s="8">
        <v>-24099.718145361221</v>
      </c>
      <c r="AB66" s="8">
        <v>-24719.099912550839</v>
      </c>
      <c r="AD66" s="8">
        <f>D66+Q66</f>
        <v>23124.161501433256</v>
      </c>
      <c r="AE66" s="8">
        <f>E66+R66</f>
        <v>22504.779734243639</v>
      </c>
      <c r="AF66" s="8">
        <f>F66+S66</f>
        <v>21885.397967054021</v>
      </c>
      <c r="AG66" s="8">
        <f>G66+T66</f>
        <v>21266.016199864403</v>
      </c>
      <c r="AH66" s="8">
        <f>H66+U66</f>
        <v>20646.634432674786</v>
      </c>
      <c r="AI66" s="8">
        <f>I66+V66</f>
        <v>20027.252665485168</v>
      </c>
      <c r="AJ66" s="8">
        <f>J66+W66</f>
        <v>19407.87089829555</v>
      </c>
      <c r="AK66" s="8">
        <f>K66+X66</f>
        <v>18788.489131105933</v>
      </c>
      <c r="AL66" s="8">
        <f>L66+Y66</f>
        <v>18169.107363916315</v>
      </c>
      <c r="AM66" s="8">
        <f>M66+Z66</f>
        <v>17549.725596726697</v>
      </c>
      <c r="AN66" s="8">
        <f>N66+AA66</f>
        <v>16930.34382953708</v>
      </c>
      <c r="AO66" s="8">
        <f>O66+AB66</f>
        <v>16310.962062347462</v>
      </c>
    </row>
    <row r="67" spans="1:41" x14ac:dyDescent="0.25">
      <c r="A67" s="2">
        <v>47</v>
      </c>
      <c r="B67" s="2">
        <v>1980</v>
      </c>
      <c r="C67" s="3" t="s">
        <v>23</v>
      </c>
      <c r="D67" s="8">
        <v>32152568.619990982</v>
      </c>
      <c r="E67" s="8">
        <v>32363223.059990983</v>
      </c>
      <c r="F67" s="8">
        <v>32497157.399990987</v>
      </c>
      <c r="G67" s="8">
        <v>32529109.549990989</v>
      </c>
      <c r="H67" s="8">
        <v>32556247.569990989</v>
      </c>
      <c r="I67" s="8">
        <v>32586218.219990987</v>
      </c>
      <c r="J67" s="8">
        <v>32634650.589990988</v>
      </c>
      <c r="K67" s="8">
        <v>32653190.049990989</v>
      </c>
      <c r="L67" s="8">
        <v>32665671.789990991</v>
      </c>
      <c r="M67" s="8">
        <v>32735459.609990992</v>
      </c>
      <c r="N67" s="8">
        <v>32982881.179990992</v>
      </c>
      <c r="O67" s="8">
        <v>33439000.110000003</v>
      </c>
      <c r="Q67" s="8">
        <v>-15054882.400024047</v>
      </c>
      <c r="R67" s="8">
        <v>-15230931.321680538</v>
      </c>
      <c r="S67" s="8">
        <v>-15417087.316048466</v>
      </c>
      <c r="T67" s="8">
        <v>-15600122.339435322</v>
      </c>
      <c r="U67" s="8">
        <v>-15784021.295993632</v>
      </c>
      <c r="V67" s="8">
        <v>-15965073.530057652</v>
      </c>
      <c r="W67" s="8">
        <v>-16150186.051938346</v>
      </c>
      <c r="X67" s="8">
        <v>-16328409.550398428</v>
      </c>
      <c r="Y67" s="8">
        <v>-16495924.979049796</v>
      </c>
      <c r="Z67" s="8">
        <v>-16678443.211958816</v>
      </c>
      <c r="AA67" s="8">
        <v>-16855421.463496666</v>
      </c>
      <c r="AB67" s="8">
        <v>-17040627.722833324</v>
      </c>
      <c r="AD67" s="8">
        <f>D67+Q67</f>
        <v>17097686.219966933</v>
      </c>
      <c r="AE67" s="8">
        <f>E67+R67</f>
        <v>17132291.738310445</v>
      </c>
      <c r="AF67" s="8">
        <f>F67+S67</f>
        <v>17080070.083942521</v>
      </c>
      <c r="AG67" s="8">
        <f>G67+T67</f>
        <v>16928987.210555665</v>
      </c>
      <c r="AH67" s="8">
        <f>H67+U67</f>
        <v>16772226.273997357</v>
      </c>
      <c r="AI67" s="8">
        <f>I67+V67</f>
        <v>16621144.689933335</v>
      </c>
      <c r="AJ67" s="8">
        <f>J67+W67</f>
        <v>16484464.538052643</v>
      </c>
      <c r="AK67" s="8">
        <f>K67+X67</f>
        <v>16324780.499592561</v>
      </c>
      <c r="AL67" s="8">
        <f>L67+Y67</f>
        <v>16169746.810941195</v>
      </c>
      <c r="AM67" s="8">
        <f>M67+Z67</f>
        <v>16057016.398032175</v>
      </c>
      <c r="AN67" s="8">
        <f>N67+AA67</f>
        <v>16127459.716494326</v>
      </c>
      <c r="AO67" s="8">
        <f>O67+AB67</f>
        <v>16398372.387166679</v>
      </c>
    </row>
    <row r="68" spans="1:41" x14ac:dyDescent="0.25">
      <c r="A68" s="2">
        <v>47</v>
      </c>
      <c r="B68" s="2">
        <v>1985</v>
      </c>
      <c r="C68" s="3" t="s">
        <v>59</v>
      </c>
      <c r="D68" s="8">
        <v>0.24000000000069122</v>
      </c>
      <c r="E68" s="8">
        <v>0.24000000000069122</v>
      </c>
      <c r="F68" s="8">
        <v>0.24000000000069122</v>
      </c>
      <c r="G68" s="8">
        <v>0.24000000000069122</v>
      </c>
      <c r="H68" s="8">
        <v>-6554.98</v>
      </c>
      <c r="I68" s="8">
        <v>-6554.98</v>
      </c>
      <c r="J68" s="8">
        <v>-6554.98</v>
      </c>
      <c r="K68" s="8">
        <v>-6554.98</v>
      </c>
      <c r="L68" s="8">
        <v>-6554.98</v>
      </c>
      <c r="M68" s="8">
        <v>-6554.98</v>
      </c>
      <c r="N68" s="8">
        <v>-6554.98</v>
      </c>
      <c r="O68" s="8">
        <v>0.24000000000069122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D68" s="8">
        <f>D68+Q68</f>
        <v>0.24000000000069122</v>
      </c>
      <c r="AE68" s="8">
        <f>E68+R68</f>
        <v>0.24000000000069122</v>
      </c>
      <c r="AF68" s="8">
        <f>F68+S68</f>
        <v>0.24000000000069122</v>
      </c>
      <c r="AG68" s="8">
        <f>G68+T68</f>
        <v>0.24000000000069122</v>
      </c>
      <c r="AH68" s="8">
        <f>H68+U68</f>
        <v>-6554.98</v>
      </c>
      <c r="AI68" s="8">
        <f>I68+V68</f>
        <v>-6554.98</v>
      </c>
      <c r="AJ68" s="8">
        <f>J68+W68</f>
        <v>-6554.98</v>
      </c>
      <c r="AK68" s="8">
        <f>K68+X68</f>
        <v>-6554.98</v>
      </c>
      <c r="AL68" s="8">
        <f>L68+Y68</f>
        <v>-6554.98</v>
      </c>
      <c r="AM68" s="8">
        <f>M68+Z68</f>
        <v>-6554.98</v>
      </c>
      <c r="AN68" s="8">
        <f>N68+AA68</f>
        <v>-6554.98</v>
      </c>
      <c r="AO68" s="8">
        <f>O68+AB68</f>
        <v>0.24000000000069122</v>
      </c>
    </row>
    <row r="69" spans="1:41" x14ac:dyDescent="0.25">
      <c r="A69" s="2">
        <v>47</v>
      </c>
      <c r="B69" s="2">
        <v>1995</v>
      </c>
      <c r="C69" s="3" t="s">
        <v>60</v>
      </c>
      <c r="D69" s="8">
        <v>-19678313.873207286</v>
      </c>
      <c r="E69" s="8">
        <v>-19678313.873207286</v>
      </c>
      <c r="F69" s="8">
        <v>-19678313.873207286</v>
      </c>
      <c r="G69" s="8">
        <v>-19678313.873207286</v>
      </c>
      <c r="H69" s="8">
        <v>-19678313.873207286</v>
      </c>
      <c r="I69" s="8">
        <v>-19678313.873207286</v>
      </c>
      <c r="J69" s="8">
        <v>-19678313.873207286</v>
      </c>
      <c r="K69" s="8">
        <v>-19678313.873207286</v>
      </c>
      <c r="L69" s="8">
        <v>-19678313.873207286</v>
      </c>
      <c r="M69" s="8">
        <v>-19678313.873207286</v>
      </c>
      <c r="N69" s="8">
        <v>-19678313.873207286</v>
      </c>
      <c r="O69" s="8">
        <v>-19678313.873207286</v>
      </c>
      <c r="Q69" s="8">
        <v>1377700.0000000084</v>
      </c>
      <c r="R69" s="8">
        <v>1432808.0000000084</v>
      </c>
      <c r="S69" s="8">
        <v>1487916.0000000084</v>
      </c>
      <c r="T69" s="8">
        <v>1543024.0000000084</v>
      </c>
      <c r="U69" s="8">
        <v>1598132.0000000084</v>
      </c>
      <c r="V69" s="8">
        <v>1653240.0000000084</v>
      </c>
      <c r="W69" s="8">
        <v>1708348.0000000084</v>
      </c>
      <c r="X69" s="8">
        <v>1763456.0000000084</v>
      </c>
      <c r="Y69" s="8">
        <v>1818564.0000000084</v>
      </c>
      <c r="Z69" s="8">
        <v>1873672.0000000084</v>
      </c>
      <c r="AA69" s="8">
        <v>1928780.0000000084</v>
      </c>
      <c r="AB69" s="8">
        <v>1983888.0000000084</v>
      </c>
      <c r="AD69" s="8">
        <f>D69+Q69</f>
        <v>-18300613.873207279</v>
      </c>
      <c r="AE69" s="8">
        <f>E69+R69</f>
        <v>-18245505.873207279</v>
      </c>
      <c r="AF69" s="8">
        <f>F69+S69</f>
        <v>-18190397.873207279</v>
      </c>
      <c r="AG69" s="8">
        <f>G69+T69</f>
        <v>-18135289.873207279</v>
      </c>
      <c r="AH69" s="8">
        <f>H69+U69</f>
        <v>-18080181.873207279</v>
      </c>
      <c r="AI69" s="8">
        <f>I69+V69</f>
        <v>-18025073.873207279</v>
      </c>
      <c r="AJ69" s="8">
        <f>J69+W69</f>
        <v>-17969965.873207279</v>
      </c>
      <c r="AK69" s="8">
        <f>K69+X69</f>
        <v>-17914857.873207279</v>
      </c>
      <c r="AL69" s="8">
        <f>L69+Y69</f>
        <v>-17859749.873207279</v>
      </c>
      <c r="AM69" s="8">
        <f>M69+Z69</f>
        <v>-17804641.873207279</v>
      </c>
      <c r="AN69" s="8">
        <f>N69+AA69</f>
        <v>-17749533.873207279</v>
      </c>
      <c r="AO69" s="8">
        <f>O69+AB69</f>
        <v>-17694425.873207279</v>
      </c>
    </row>
    <row r="70" spans="1:41" ht="14.5" x14ac:dyDescent="0.25">
      <c r="A70" s="2">
        <v>47</v>
      </c>
      <c r="B70" s="2">
        <v>2440</v>
      </c>
      <c r="C70" s="3" t="s">
        <v>44</v>
      </c>
      <c r="D70" s="8">
        <v>-519683623.31758142</v>
      </c>
      <c r="E70" s="8">
        <v>-525665778.68758142</v>
      </c>
      <c r="F70" s="8">
        <v>-533891745.0875814</v>
      </c>
      <c r="G70" s="8">
        <v>-538530810.71758139</v>
      </c>
      <c r="H70" s="8">
        <v>-541817099.23758149</v>
      </c>
      <c r="I70" s="8">
        <v>-544506429.63758147</v>
      </c>
      <c r="J70" s="8">
        <v>-547321444.74758148</v>
      </c>
      <c r="K70" s="8">
        <v>-548627889.65758145</v>
      </c>
      <c r="L70" s="8">
        <v>-553281893.03758144</v>
      </c>
      <c r="M70" s="8">
        <v>-558656689.68758142</v>
      </c>
      <c r="N70" s="8">
        <v>-573432367.33758152</v>
      </c>
      <c r="O70" s="8">
        <v>-587907790.81000018</v>
      </c>
      <c r="Q70" s="8">
        <v>48532899.920117795</v>
      </c>
      <c r="R70" s="8">
        <v>49660136.377743587</v>
      </c>
      <c r="S70" s="8">
        <v>50806894.567963019</v>
      </c>
      <c r="T70" s="8">
        <v>51955890.888371825</v>
      </c>
      <c r="U70" s="8">
        <v>53114976.152111202</v>
      </c>
      <c r="V70" s="8">
        <v>54277760.608913079</v>
      </c>
      <c r="W70" s="8">
        <v>55449178.137996025</v>
      </c>
      <c r="X70" s="8">
        <v>56625969.831041932</v>
      </c>
      <c r="Y70" s="8">
        <v>57805365.661077686</v>
      </c>
      <c r="Z70" s="8">
        <v>59002546.509459801</v>
      </c>
      <c r="AA70" s="8">
        <v>60202503.219172463</v>
      </c>
      <c r="AB70" s="8">
        <v>61459997.076126195</v>
      </c>
      <c r="AD70" s="8">
        <f>D70+Q70</f>
        <v>-471150723.39746362</v>
      </c>
      <c r="AE70" s="8">
        <f>E70+R70</f>
        <v>-476005642.30983782</v>
      </c>
      <c r="AF70" s="8">
        <f>F70+S70</f>
        <v>-483084850.51961839</v>
      </c>
      <c r="AG70" s="8">
        <f>G70+T70</f>
        <v>-486574919.82920957</v>
      </c>
      <c r="AH70" s="8">
        <f>H70+U70</f>
        <v>-488702123.08547032</v>
      </c>
      <c r="AI70" s="8">
        <f>I70+V70</f>
        <v>-490228669.0286684</v>
      </c>
      <c r="AJ70" s="8">
        <f>J70+W70</f>
        <v>-491872266.60958546</v>
      </c>
      <c r="AK70" s="8">
        <f>K70+X70</f>
        <v>-492001919.82653952</v>
      </c>
      <c r="AL70" s="8">
        <f>L70+Y70</f>
        <v>-495476527.37650377</v>
      </c>
      <c r="AM70" s="8">
        <f>M70+Z70</f>
        <v>-499654143.17812163</v>
      </c>
      <c r="AN70" s="8">
        <f>N70+AA70</f>
        <v>-513229864.11840904</v>
      </c>
      <c r="AO70" s="8">
        <f>O70+AB70</f>
        <v>-526447793.73387396</v>
      </c>
    </row>
    <row r="71" spans="1:41" ht="14.5" x14ac:dyDescent="0.25">
      <c r="A71" s="9"/>
      <c r="B71" s="9">
        <v>2005</v>
      </c>
      <c r="C71" s="10" t="s">
        <v>45</v>
      </c>
      <c r="D71" s="8">
        <v>18240573.743055556</v>
      </c>
      <c r="E71" s="8">
        <v>18240573.743055556</v>
      </c>
      <c r="F71" s="8">
        <v>17420443.743055556</v>
      </c>
      <c r="G71" s="8">
        <v>17420443.743055556</v>
      </c>
      <c r="H71" s="8">
        <v>17420443.743055556</v>
      </c>
      <c r="I71" s="8">
        <v>17420443.743055556</v>
      </c>
      <c r="J71" s="8">
        <v>17420443.743055556</v>
      </c>
      <c r="K71" s="8">
        <v>17420443.743055556</v>
      </c>
      <c r="L71" s="8">
        <v>17420443.743055556</v>
      </c>
      <c r="M71" s="8">
        <v>17420443.743055556</v>
      </c>
      <c r="N71" s="8">
        <v>17420443.743055556</v>
      </c>
      <c r="O71" s="8">
        <v>18821768.140000001</v>
      </c>
      <c r="Q71" s="8">
        <v>-3714477.243055556</v>
      </c>
      <c r="R71" s="8">
        <v>-3942984.573055556</v>
      </c>
      <c r="S71" s="8">
        <v>-3351361.9230555561</v>
      </c>
      <c r="T71" s="8">
        <v>-3579869.2530555562</v>
      </c>
      <c r="U71" s="8">
        <v>-3808376.6030555563</v>
      </c>
      <c r="V71" s="8">
        <v>-4036883.9330555564</v>
      </c>
      <c r="W71" s="8">
        <v>-4265391.283055556</v>
      </c>
      <c r="X71" s="8">
        <v>-4493898.6130555561</v>
      </c>
      <c r="Y71" s="8">
        <v>-4722405.9730555564</v>
      </c>
      <c r="Z71" s="8">
        <v>-4950913.3030555565</v>
      </c>
      <c r="AA71" s="8">
        <v>-5179420.6630555568</v>
      </c>
      <c r="AB71" s="8">
        <v>-5575013.3800000008</v>
      </c>
      <c r="AD71" s="8">
        <f>D71+Q71</f>
        <v>14526096.5</v>
      </c>
      <c r="AE71" s="8">
        <f>E71+R71</f>
        <v>14297589.17</v>
      </c>
      <c r="AF71" s="8">
        <f>F71+S71</f>
        <v>14069081.82</v>
      </c>
      <c r="AG71" s="8">
        <f>G71+T71</f>
        <v>13840574.49</v>
      </c>
      <c r="AH71" s="8">
        <f>H71+U71</f>
        <v>13612067.140000001</v>
      </c>
      <c r="AI71" s="8">
        <f>I71+V71</f>
        <v>13383559.809999999</v>
      </c>
      <c r="AJ71" s="8">
        <f>J71+W71</f>
        <v>13155052.460000001</v>
      </c>
      <c r="AK71" s="8">
        <f>K71+X71</f>
        <v>12926545.129999999</v>
      </c>
      <c r="AL71" s="8">
        <f>L71+Y71</f>
        <v>12698037.77</v>
      </c>
      <c r="AM71" s="8">
        <f>M71+Z71</f>
        <v>12469530.439999999</v>
      </c>
      <c r="AN71" s="8">
        <f>N71+AA71</f>
        <v>12241023.079999998</v>
      </c>
      <c r="AO71" s="8">
        <f>O71+AB71</f>
        <v>13246754.76</v>
      </c>
    </row>
    <row r="72" spans="1:41" ht="13" x14ac:dyDescent="0.3">
      <c r="A72" s="9"/>
      <c r="B72" s="9"/>
      <c r="C72" s="19" t="s">
        <v>61</v>
      </c>
      <c r="D72" s="20">
        <f t="shared" ref="D72:O72" si="3">SUM(D43:D71)</f>
        <v>3710037033.9466066</v>
      </c>
      <c r="E72" s="20">
        <f t="shared" si="3"/>
        <v>3723705779.2966056</v>
      </c>
      <c r="F72" s="20">
        <f t="shared" si="3"/>
        <v>3734497781.836607</v>
      </c>
      <c r="G72" s="20">
        <f t="shared" si="3"/>
        <v>3743407310.7166066</v>
      </c>
      <c r="H72" s="20">
        <f t="shared" si="3"/>
        <v>3761791851.7466068</v>
      </c>
      <c r="I72" s="20">
        <f t="shared" si="3"/>
        <v>3776499012.9666076</v>
      </c>
      <c r="J72" s="20">
        <f t="shared" si="3"/>
        <v>3792085942.6666069</v>
      </c>
      <c r="K72" s="20">
        <f t="shared" si="3"/>
        <v>3808016623.5666065</v>
      </c>
      <c r="L72" s="20">
        <f t="shared" si="3"/>
        <v>3833255249.3666058</v>
      </c>
      <c r="M72" s="20">
        <f t="shared" si="3"/>
        <v>3850582896.606606</v>
      </c>
      <c r="N72" s="20">
        <f t="shared" si="3"/>
        <v>3877284631.9266062</v>
      </c>
      <c r="O72" s="20">
        <f t="shared" si="3"/>
        <v>3919826825.0051036</v>
      </c>
      <c r="Q72" s="20">
        <f t="shared" ref="Q72:AB72" si="4">SUM(Q43:Q71)</f>
        <v>-668770935.91454077</v>
      </c>
      <c r="R72" s="20">
        <f t="shared" si="4"/>
        <v>-680788226.55910671</v>
      </c>
      <c r="S72" s="20">
        <f t="shared" si="4"/>
        <v>-693231792.61767387</v>
      </c>
      <c r="T72" s="20">
        <f t="shared" si="4"/>
        <v>-701107545.25733256</v>
      </c>
      <c r="U72" s="20">
        <f t="shared" si="4"/>
        <v>-712241512.6294179</v>
      </c>
      <c r="V72" s="20">
        <f t="shared" si="4"/>
        <v>-723545523.12423015</v>
      </c>
      <c r="W72" s="20">
        <f t="shared" si="4"/>
        <v>-735940353.86756074</v>
      </c>
      <c r="X72" s="20">
        <f t="shared" si="4"/>
        <v>-748461314.67507517</v>
      </c>
      <c r="Y72" s="20">
        <f t="shared" si="4"/>
        <v>-752269085.9298203</v>
      </c>
      <c r="Z72" s="20">
        <f t="shared" si="4"/>
        <v>-763649548.82640886</v>
      </c>
      <c r="AA72" s="20">
        <f t="shared" si="4"/>
        <v>-774495229.80355096</v>
      </c>
      <c r="AB72" s="20">
        <f t="shared" si="4"/>
        <v>-787672707.92454612</v>
      </c>
      <c r="AD72" s="20">
        <f t="shared" ref="AD72:AO72" si="5">SUM(AD43:AD71)</f>
        <v>3041266098.0320649</v>
      </c>
      <c r="AE72" s="20">
        <f t="shared" si="5"/>
        <v>3042917552.7375002</v>
      </c>
      <c r="AF72" s="20">
        <f t="shared" si="5"/>
        <v>3041265989.2189317</v>
      </c>
      <c r="AG72" s="20">
        <f t="shared" si="5"/>
        <v>3042299765.4592752</v>
      </c>
      <c r="AH72" s="20">
        <f t="shared" si="5"/>
        <v>3049550339.1171885</v>
      </c>
      <c r="AI72" s="20">
        <f t="shared" si="5"/>
        <v>3052953489.8423767</v>
      </c>
      <c r="AJ72" s="20">
        <f t="shared" si="5"/>
        <v>3056145588.799046</v>
      </c>
      <c r="AK72" s="20">
        <f t="shared" si="5"/>
        <v>3059555308.8915315</v>
      </c>
      <c r="AL72" s="20">
        <f t="shared" si="5"/>
        <v>3080986163.4367852</v>
      </c>
      <c r="AM72" s="20">
        <f t="shared" si="5"/>
        <v>3086933347.7801981</v>
      </c>
      <c r="AN72" s="20">
        <f t="shared" si="5"/>
        <v>3102789402.1230564</v>
      </c>
      <c r="AO72" s="20">
        <f t="shared" si="5"/>
        <v>3132154117.0805597</v>
      </c>
    </row>
    <row r="73" spans="1:41" ht="13" x14ac:dyDescent="0.3"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7" spans="1:41" ht="13" thickBot="1" x14ac:dyDescent="0.3"/>
    <row r="78" spans="1:41" ht="14.5" x14ac:dyDescent="0.35">
      <c r="A78" s="27">
        <v>2022</v>
      </c>
      <c r="B78" s="28"/>
      <c r="D78" s="17"/>
    </row>
    <row r="79" spans="1:41" ht="13" thickBot="1" x14ac:dyDescent="0.3">
      <c r="A79" s="29"/>
      <c r="B79" s="30"/>
    </row>
    <row r="80" spans="1:41" ht="13" x14ac:dyDescent="0.3">
      <c r="D80" s="31" t="s">
        <v>25</v>
      </c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Q80" s="31" t="s">
        <v>26</v>
      </c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D80" s="31" t="s">
        <v>24</v>
      </c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</row>
    <row r="81" spans="1:41" ht="28" x14ac:dyDescent="0.3">
      <c r="A81" s="5" t="s">
        <v>27</v>
      </c>
      <c r="B81" s="5" t="s">
        <v>28</v>
      </c>
      <c r="C81" s="6" t="s">
        <v>29</v>
      </c>
      <c r="D81" s="7" t="s">
        <v>30</v>
      </c>
      <c r="E81" s="7" t="s">
        <v>31</v>
      </c>
      <c r="F81" s="7" t="s">
        <v>32</v>
      </c>
      <c r="G81" s="7" t="s">
        <v>33</v>
      </c>
      <c r="H81" s="7" t="s">
        <v>34</v>
      </c>
      <c r="I81" s="7" t="s">
        <v>35</v>
      </c>
      <c r="J81" s="7" t="s">
        <v>36</v>
      </c>
      <c r="K81" s="7" t="s">
        <v>37</v>
      </c>
      <c r="L81" s="7" t="s">
        <v>38</v>
      </c>
      <c r="M81" s="7" t="s">
        <v>39</v>
      </c>
      <c r="N81" s="7" t="s">
        <v>40</v>
      </c>
      <c r="O81" s="7" t="s">
        <v>41</v>
      </c>
      <c r="Q81" s="7" t="s">
        <v>30</v>
      </c>
      <c r="R81" s="7" t="s">
        <v>31</v>
      </c>
      <c r="S81" s="7" t="s">
        <v>32</v>
      </c>
      <c r="T81" s="7" t="s">
        <v>33</v>
      </c>
      <c r="U81" s="7" t="s">
        <v>34</v>
      </c>
      <c r="V81" s="7" t="s">
        <v>35</v>
      </c>
      <c r="W81" s="7" t="s">
        <v>36</v>
      </c>
      <c r="X81" s="7" t="s">
        <v>37</v>
      </c>
      <c r="Y81" s="7" t="s">
        <v>38</v>
      </c>
      <c r="Z81" s="7" t="s">
        <v>39</v>
      </c>
      <c r="AA81" s="7" t="s">
        <v>40</v>
      </c>
      <c r="AB81" s="7" t="s">
        <v>41</v>
      </c>
      <c r="AD81" s="7" t="s">
        <v>30</v>
      </c>
      <c r="AE81" s="7" t="s">
        <v>31</v>
      </c>
      <c r="AF81" s="7" t="s">
        <v>32</v>
      </c>
      <c r="AG81" s="7" t="s">
        <v>33</v>
      </c>
      <c r="AH81" s="7" t="s">
        <v>34</v>
      </c>
      <c r="AI81" s="7" t="s">
        <v>35</v>
      </c>
      <c r="AJ81" s="7" t="s">
        <v>36</v>
      </c>
      <c r="AK81" s="7" t="s">
        <v>37</v>
      </c>
      <c r="AL81" s="7" t="s">
        <v>38</v>
      </c>
      <c r="AM81" s="7" t="s">
        <v>39</v>
      </c>
      <c r="AN81" s="7" t="s">
        <v>40</v>
      </c>
      <c r="AO81" s="7" t="s">
        <v>41</v>
      </c>
    </row>
    <row r="82" spans="1:41" ht="13" x14ac:dyDescent="0.3">
      <c r="A82" s="5"/>
      <c r="B82" s="2">
        <v>1609</v>
      </c>
      <c r="C82" s="3" t="s">
        <v>0</v>
      </c>
      <c r="D82" s="8">
        <v>98231705.040000007</v>
      </c>
      <c r="E82" s="8">
        <v>98231705.040000007</v>
      </c>
      <c r="F82" s="8">
        <v>98231705.040000007</v>
      </c>
      <c r="G82" s="8">
        <v>98231705.040000007</v>
      </c>
      <c r="H82" s="8">
        <v>98231705.040000007</v>
      </c>
      <c r="I82" s="8">
        <v>98231705.040000007</v>
      </c>
      <c r="J82" s="8">
        <v>98231705.040000007</v>
      </c>
      <c r="K82" s="8">
        <v>98231705.040000007</v>
      </c>
      <c r="L82" s="8">
        <v>98231705.040000007</v>
      </c>
      <c r="M82" s="8">
        <v>98231705.040000007</v>
      </c>
      <c r="N82" s="8">
        <v>98231705.040000007</v>
      </c>
      <c r="O82" s="8">
        <v>97012005.040000007</v>
      </c>
      <c r="Q82" s="8">
        <v>-18738535.640000001</v>
      </c>
      <c r="R82" s="8">
        <v>-19044774.27</v>
      </c>
      <c r="S82" s="8">
        <v>-19351012.969999999</v>
      </c>
      <c r="T82" s="8">
        <v>-19657251.559999999</v>
      </c>
      <c r="U82" s="8">
        <v>-19963490.219999999</v>
      </c>
      <c r="V82" s="8">
        <v>-20269728.84</v>
      </c>
      <c r="W82" s="8">
        <v>-20575967.489999998</v>
      </c>
      <c r="X82" s="8">
        <v>-20882206.189999998</v>
      </c>
      <c r="Y82" s="8">
        <v>-21188444.809999999</v>
      </c>
      <c r="Z82" s="8">
        <v>-21494683.41</v>
      </c>
      <c r="AA82" s="8">
        <v>-21789588.739999998</v>
      </c>
      <c r="AB82" s="8">
        <v>-22045433.239999998</v>
      </c>
      <c r="AD82" s="8">
        <f>D82+Q82</f>
        <v>79493169.400000006</v>
      </c>
      <c r="AE82" s="8">
        <f>E82+R82</f>
        <v>79186930.770000011</v>
      </c>
      <c r="AF82" s="8">
        <f>F82+S82</f>
        <v>78880692.070000008</v>
      </c>
      <c r="AG82" s="8">
        <f>G82+T82</f>
        <v>78574453.480000004</v>
      </c>
      <c r="AH82" s="8">
        <f>H82+U82</f>
        <v>78268214.820000008</v>
      </c>
      <c r="AI82" s="8">
        <f>I82+V82</f>
        <v>77961976.200000003</v>
      </c>
      <c r="AJ82" s="8">
        <f>J82+W82</f>
        <v>77655737.550000012</v>
      </c>
      <c r="AK82" s="8">
        <f>K82+X82</f>
        <v>77349498.850000009</v>
      </c>
      <c r="AL82" s="8">
        <f>L82+Y82</f>
        <v>77043260.230000004</v>
      </c>
      <c r="AM82" s="8">
        <f>M82+Z82</f>
        <v>76737021.63000001</v>
      </c>
      <c r="AN82" s="8">
        <f>N82+AA82</f>
        <v>76442116.300000012</v>
      </c>
      <c r="AO82" s="8">
        <f>O82+AB82</f>
        <v>74966571.800000012</v>
      </c>
    </row>
    <row r="83" spans="1:41" ht="25" x14ac:dyDescent="0.25">
      <c r="A83" s="2">
        <v>12</v>
      </c>
      <c r="B83" s="2">
        <v>1611</v>
      </c>
      <c r="C83" s="3" t="s">
        <v>1</v>
      </c>
      <c r="D83" s="8">
        <v>167724339.24000001</v>
      </c>
      <c r="E83" s="8">
        <v>168064006.34</v>
      </c>
      <c r="F83" s="8">
        <v>167983984.03</v>
      </c>
      <c r="G83" s="8">
        <v>168526607.69999999</v>
      </c>
      <c r="H83" s="8">
        <v>168947797.76999998</v>
      </c>
      <c r="I83" s="8">
        <v>168954942.69</v>
      </c>
      <c r="J83" s="8">
        <v>171979820.78</v>
      </c>
      <c r="K83" s="8">
        <v>172845584.11000001</v>
      </c>
      <c r="L83" s="8">
        <v>173175951.28000003</v>
      </c>
      <c r="M83" s="8">
        <v>173508181.65000004</v>
      </c>
      <c r="N83" s="8">
        <v>173796115.13000003</v>
      </c>
      <c r="O83" s="8">
        <v>174233553.11000004</v>
      </c>
      <c r="Q83" s="8">
        <v>-61755679.730000004</v>
      </c>
      <c r="R83" s="8">
        <v>-63301761.520000003</v>
      </c>
      <c r="S83" s="8">
        <v>-64383566.149999999</v>
      </c>
      <c r="T83" s="8">
        <v>-65940406.32</v>
      </c>
      <c r="U83" s="8">
        <v>-67509191.909999996</v>
      </c>
      <c r="V83" s="8">
        <v>-68534459.959999993</v>
      </c>
      <c r="W83" s="8">
        <v>-70175773.030000001</v>
      </c>
      <c r="X83" s="8">
        <v>-71834541.180000007</v>
      </c>
      <c r="Y83" s="8">
        <v>-73286285.090000004</v>
      </c>
      <c r="Z83" s="8">
        <v>-74976067.680000007</v>
      </c>
      <c r="AA83" s="8">
        <v>-76570437.790000007</v>
      </c>
      <c r="AB83" s="8">
        <v>-75747341.820000008</v>
      </c>
      <c r="AD83" s="8">
        <f>D83+Q83</f>
        <v>105968659.51000001</v>
      </c>
      <c r="AE83" s="8">
        <f>E83+R83</f>
        <v>104762244.81999999</v>
      </c>
      <c r="AF83" s="8">
        <f>F83+S83</f>
        <v>103600417.88</v>
      </c>
      <c r="AG83" s="8">
        <f>G83+T83</f>
        <v>102586201.38</v>
      </c>
      <c r="AH83" s="8">
        <f>H83+U83</f>
        <v>101438605.85999998</v>
      </c>
      <c r="AI83" s="8">
        <f>I83+V83</f>
        <v>100420482.73</v>
      </c>
      <c r="AJ83" s="8">
        <f>J83+W83</f>
        <v>101804047.75</v>
      </c>
      <c r="AK83" s="8">
        <f>K83+X83</f>
        <v>101011042.93000001</v>
      </c>
      <c r="AL83" s="8">
        <f>L83+Y83</f>
        <v>99889666.190000027</v>
      </c>
      <c r="AM83" s="8">
        <f>M83+Z83</f>
        <v>98532113.970000029</v>
      </c>
      <c r="AN83" s="8">
        <f>N83+AA83</f>
        <v>97225677.340000018</v>
      </c>
      <c r="AO83" s="8">
        <f>O83+AB83</f>
        <v>98486211.290000036</v>
      </c>
    </row>
    <row r="84" spans="1:41" ht="25" x14ac:dyDescent="0.25">
      <c r="A84" s="2" t="s">
        <v>42</v>
      </c>
      <c r="B84" s="2">
        <v>1612</v>
      </c>
      <c r="C84" s="3" t="s">
        <v>2</v>
      </c>
      <c r="D84" s="8">
        <v>3784502.6599999997</v>
      </c>
      <c r="E84" s="8">
        <v>3795590.6599999997</v>
      </c>
      <c r="F84" s="8">
        <v>3797279.9599999995</v>
      </c>
      <c r="G84" s="8">
        <v>3800952.3499999996</v>
      </c>
      <c r="H84" s="8">
        <v>3803497.3999999994</v>
      </c>
      <c r="I84" s="8">
        <v>3806837.2499999995</v>
      </c>
      <c r="J84" s="8">
        <v>3833886.9999999995</v>
      </c>
      <c r="K84" s="8">
        <v>3843515.6999999997</v>
      </c>
      <c r="L84" s="8">
        <v>3851701.3</v>
      </c>
      <c r="M84" s="8">
        <v>3861248.76</v>
      </c>
      <c r="N84" s="8">
        <v>3899211.01</v>
      </c>
      <c r="O84" s="8">
        <v>3912174.71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D84" s="8">
        <f>D84+Q84</f>
        <v>3784502.6599999997</v>
      </c>
      <c r="AE84" s="8">
        <f>E84+R84</f>
        <v>3795590.6599999997</v>
      </c>
      <c r="AF84" s="8">
        <f>F84+S84</f>
        <v>3797279.9599999995</v>
      </c>
      <c r="AG84" s="8">
        <f>G84+T84</f>
        <v>3800952.3499999996</v>
      </c>
      <c r="AH84" s="8">
        <f>H84+U84</f>
        <v>3803497.3999999994</v>
      </c>
      <c r="AI84" s="8">
        <f>I84+V84</f>
        <v>3806837.2499999995</v>
      </c>
      <c r="AJ84" s="8">
        <f>J84+W84</f>
        <v>3833886.9999999995</v>
      </c>
      <c r="AK84" s="8">
        <f>K84+X84</f>
        <v>3843515.6999999997</v>
      </c>
      <c r="AL84" s="8">
        <f>L84+Y84</f>
        <v>3851701.3</v>
      </c>
      <c r="AM84" s="8">
        <f>M84+Z84</f>
        <v>3861248.76</v>
      </c>
      <c r="AN84" s="8">
        <f>N84+AA84</f>
        <v>3899211.01</v>
      </c>
      <c r="AO84" s="8">
        <f>O84+AB84</f>
        <v>3912174.71</v>
      </c>
    </row>
    <row r="85" spans="1:41" x14ac:dyDescent="0.25">
      <c r="A85" s="2" t="s">
        <v>43</v>
      </c>
      <c r="B85" s="2">
        <v>1805</v>
      </c>
      <c r="C85" s="3" t="s">
        <v>3</v>
      </c>
      <c r="D85" s="8">
        <v>31279772.18</v>
      </c>
      <c r="E85" s="8">
        <v>31279772.18</v>
      </c>
      <c r="F85" s="8">
        <v>31279772.18</v>
      </c>
      <c r="G85" s="8">
        <v>31279772.18</v>
      </c>
      <c r="H85" s="8">
        <v>31279772.18</v>
      </c>
      <c r="I85" s="8">
        <v>31279772.18</v>
      </c>
      <c r="J85" s="8">
        <v>31279772.18</v>
      </c>
      <c r="K85" s="8">
        <v>31279772.18</v>
      </c>
      <c r="L85" s="8">
        <v>31279772.18</v>
      </c>
      <c r="M85" s="8">
        <v>31279772.18</v>
      </c>
      <c r="N85" s="8">
        <v>31279772.18</v>
      </c>
      <c r="O85" s="8">
        <v>31279772.18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D85" s="8">
        <f>D85+Q85</f>
        <v>31279772.18</v>
      </c>
      <c r="AE85" s="8">
        <f>E85+R85</f>
        <v>31279772.18</v>
      </c>
      <c r="AF85" s="8">
        <f>F85+S85</f>
        <v>31279772.18</v>
      </c>
      <c r="AG85" s="8">
        <f>G85+T85</f>
        <v>31279772.18</v>
      </c>
      <c r="AH85" s="8">
        <f>H85+U85</f>
        <v>31279772.18</v>
      </c>
      <c r="AI85" s="8">
        <f>I85+V85</f>
        <v>31279772.18</v>
      </c>
      <c r="AJ85" s="8">
        <f>J85+W85</f>
        <v>31279772.18</v>
      </c>
      <c r="AK85" s="8">
        <f>K85+X85</f>
        <v>31279772.18</v>
      </c>
      <c r="AL85" s="8">
        <f>L85+Y85</f>
        <v>31279772.18</v>
      </c>
      <c r="AM85" s="8">
        <f>M85+Z85</f>
        <v>31279772.18</v>
      </c>
      <c r="AN85" s="8">
        <f>N85+AA85</f>
        <v>31279772.18</v>
      </c>
      <c r="AO85" s="8">
        <f>O85+AB85</f>
        <v>31279772.18</v>
      </c>
    </row>
    <row r="86" spans="1:41" x14ac:dyDescent="0.25">
      <c r="A86" s="2">
        <v>47</v>
      </c>
      <c r="B86" s="2">
        <v>1808</v>
      </c>
      <c r="C86" s="3" t="s">
        <v>4</v>
      </c>
      <c r="D86" s="8">
        <v>39338945.600000001</v>
      </c>
      <c r="E86" s="8">
        <v>39349009.259999998</v>
      </c>
      <c r="F86" s="8">
        <v>39481144.460000001</v>
      </c>
      <c r="G86" s="8">
        <v>39684285.079999998</v>
      </c>
      <c r="H86" s="8">
        <v>39810292.82</v>
      </c>
      <c r="I86" s="8">
        <v>39998310.299999997</v>
      </c>
      <c r="J86" s="8">
        <v>39998310.299999997</v>
      </c>
      <c r="K86" s="8">
        <v>39998310.299999997</v>
      </c>
      <c r="L86" s="8">
        <v>39991397.659999996</v>
      </c>
      <c r="M86" s="8">
        <v>40013764.139999993</v>
      </c>
      <c r="N86" s="8">
        <v>40013764.139999993</v>
      </c>
      <c r="O86" s="8">
        <v>40013065.159999996</v>
      </c>
      <c r="Q86" s="8">
        <v>-7330007.6799999978</v>
      </c>
      <c r="R86" s="8">
        <v>-7453921.129999998</v>
      </c>
      <c r="S86" s="8">
        <v>-7573676.6899999976</v>
      </c>
      <c r="T86" s="8">
        <v>-7698502.3699999973</v>
      </c>
      <c r="U86" s="8">
        <v>-7823826.9699999969</v>
      </c>
      <c r="V86" s="8">
        <v>-7949847.0899999971</v>
      </c>
      <c r="W86" s="8">
        <v>-8075866.0899999971</v>
      </c>
      <c r="X86" s="8">
        <v>-8201883.7499999972</v>
      </c>
      <c r="Y86" s="8">
        <v>-8327857.4299999969</v>
      </c>
      <c r="Z86" s="8">
        <v>-8453898.8099999968</v>
      </c>
      <c r="AA86" s="8">
        <v>-8579938.8899999969</v>
      </c>
      <c r="AB86" s="8">
        <v>-8705975.2499999963</v>
      </c>
      <c r="AD86" s="8">
        <f>D86+Q86</f>
        <v>32008937.920000002</v>
      </c>
      <c r="AE86" s="8">
        <f>E86+R86</f>
        <v>31895088.129999999</v>
      </c>
      <c r="AF86" s="8">
        <f>F86+S86</f>
        <v>31907467.770000003</v>
      </c>
      <c r="AG86" s="8">
        <f>G86+T86</f>
        <v>31985782.710000001</v>
      </c>
      <c r="AH86" s="8">
        <f>H86+U86</f>
        <v>31986465.850000001</v>
      </c>
      <c r="AI86" s="8">
        <f>I86+V86</f>
        <v>32048463.210000001</v>
      </c>
      <c r="AJ86" s="8">
        <f>J86+W86</f>
        <v>31922444.210000001</v>
      </c>
      <c r="AK86" s="8">
        <f>K86+X86</f>
        <v>31796426.550000001</v>
      </c>
      <c r="AL86" s="8">
        <f>L86+Y86</f>
        <v>31663540.23</v>
      </c>
      <c r="AM86" s="8">
        <f>M86+Z86</f>
        <v>31559865.329999998</v>
      </c>
      <c r="AN86" s="8">
        <f>N86+AA86</f>
        <v>31433825.249999996</v>
      </c>
      <c r="AO86" s="8">
        <f>O86+AB86</f>
        <v>31307089.91</v>
      </c>
    </row>
    <row r="87" spans="1:41" x14ac:dyDescent="0.25">
      <c r="A87" s="2">
        <v>47</v>
      </c>
      <c r="B87" s="2">
        <v>1815</v>
      </c>
      <c r="C87" s="3" t="s">
        <v>5</v>
      </c>
      <c r="D87" s="8">
        <v>133699770.61000001</v>
      </c>
      <c r="E87" s="8">
        <v>133741238.08000001</v>
      </c>
      <c r="F87" s="8">
        <v>133938320.11000001</v>
      </c>
      <c r="G87" s="8">
        <v>133938320.11000001</v>
      </c>
      <c r="H87" s="8">
        <v>134305119.25</v>
      </c>
      <c r="I87" s="8">
        <v>134304659.15000001</v>
      </c>
      <c r="J87" s="8">
        <v>134304659.15000001</v>
      </c>
      <c r="K87" s="8">
        <v>134300593.55000001</v>
      </c>
      <c r="L87" s="8">
        <v>134340978.74000001</v>
      </c>
      <c r="M87" s="8">
        <v>134452605.90000001</v>
      </c>
      <c r="N87" s="8">
        <v>134872415.40000001</v>
      </c>
      <c r="O87" s="8">
        <v>134927957.52000001</v>
      </c>
      <c r="Q87" s="8">
        <v>-43877244.649999991</v>
      </c>
      <c r="R87" s="8">
        <v>-44257156.289999992</v>
      </c>
      <c r="S87" s="8">
        <v>-44637283.54999999</v>
      </c>
      <c r="T87" s="8">
        <v>-45017140.179999992</v>
      </c>
      <c r="U87" s="8">
        <v>-45397841.099999994</v>
      </c>
      <c r="V87" s="8">
        <v>-45778283.139999993</v>
      </c>
      <c r="W87" s="8">
        <v>-46158473.779999994</v>
      </c>
      <c r="X87" s="8">
        <v>-46538406.019999996</v>
      </c>
      <c r="Y87" s="8">
        <v>-46918182.489999995</v>
      </c>
      <c r="Z87" s="8">
        <v>-47298037.849999994</v>
      </c>
      <c r="AA87" s="8">
        <v>-47678705.489999995</v>
      </c>
      <c r="AB87" s="8">
        <v>-48059226.849999994</v>
      </c>
      <c r="AD87" s="8">
        <f>D87+Q87</f>
        <v>89822525.960000023</v>
      </c>
      <c r="AE87" s="8">
        <f>E87+R87</f>
        <v>89484081.790000021</v>
      </c>
      <c r="AF87" s="8">
        <f>F87+S87</f>
        <v>89301036.560000032</v>
      </c>
      <c r="AG87" s="8">
        <f>G87+T87</f>
        <v>88921179.930000022</v>
      </c>
      <c r="AH87" s="8">
        <f>H87+U87</f>
        <v>88907278.150000006</v>
      </c>
      <c r="AI87" s="8">
        <f>I87+V87</f>
        <v>88526376.01000002</v>
      </c>
      <c r="AJ87" s="8">
        <f>J87+W87</f>
        <v>88146185.370000005</v>
      </c>
      <c r="AK87" s="8">
        <f>K87+X87</f>
        <v>87762187.530000016</v>
      </c>
      <c r="AL87" s="8">
        <f>L87+Y87</f>
        <v>87422796.250000015</v>
      </c>
      <c r="AM87" s="8">
        <f>M87+Z87</f>
        <v>87154568.050000012</v>
      </c>
      <c r="AN87" s="8">
        <f>N87+AA87</f>
        <v>87193709.910000011</v>
      </c>
      <c r="AO87" s="8">
        <f>O87+AB87</f>
        <v>86868730.670000017</v>
      </c>
    </row>
    <row r="88" spans="1:41" x14ac:dyDescent="0.25">
      <c r="A88" s="2">
        <v>47</v>
      </c>
      <c r="B88" s="2">
        <v>1820</v>
      </c>
      <c r="C88" s="3" t="s">
        <v>6</v>
      </c>
      <c r="D88" s="8">
        <v>159228535.95999998</v>
      </c>
      <c r="E88" s="8">
        <v>159340038.87999997</v>
      </c>
      <c r="F88" s="8">
        <v>159592954.56999996</v>
      </c>
      <c r="G88" s="8">
        <v>159699086.11999997</v>
      </c>
      <c r="H88" s="8">
        <v>160174948.94999999</v>
      </c>
      <c r="I88" s="8">
        <v>160225965.50999999</v>
      </c>
      <c r="J88" s="8">
        <v>160343076.67999998</v>
      </c>
      <c r="K88" s="8">
        <v>160343059.47999999</v>
      </c>
      <c r="L88" s="8">
        <v>160362584.84</v>
      </c>
      <c r="M88" s="8">
        <v>160367763.44</v>
      </c>
      <c r="N88" s="8">
        <v>160552101.62</v>
      </c>
      <c r="O88" s="8">
        <v>160735530.99000001</v>
      </c>
      <c r="Q88" s="8">
        <v>-33380773.400000002</v>
      </c>
      <c r="R88" s="8">
        <v>-33812254.280000001</v>
      </c>
      <c r="S88" s="8">
        <v>-34248679.480000004</v>
      </c>
      <c r="T88" s="8">
        <v>-34680972.260000005</v>
      </c>
      <c r="U88" s="8">
        <v>-35114348.620000005</v>
      </c>
      <c r="V88" s="8">
        <v>-35547831.350000001</v>
      </c>
      <c r="W88" s="8">
        <v>-35981585.649999999</v>
      </c>
      <c r="X88" s="8">
        <v>-36415338.339999996</v>
      </c>
      <c r="Y88" s="8">
        <v>-36849137.909999996</v>
      </c>
      <c r="Z88" s="8">
        <v>-37282947.949999996</v>
      </c>
      <c r="AA88" s="8">
        <v>-37717193.359999992</v>
      </c>
      <c r="AB88" s="8">
        <v>-38151833.639999993</v>
      </c>
      <c r="AD88" s="8">
        <f>D88+Q88</f>
        <v>125847762.55999997</v>
      </c>
      <c r="AE88" s="8">
        <f>E88+R88</f>
        <v>125527784.59999996</v>
      </c>
      <c r="AF88" s="8">
        <f>F88+S88</f>
        <v>125344275.08999996</v>
      </c>
      <c r="AG88" s="8">
        <f>G88+T88</f>
        <v>125018113.85999997</v>
      </c>
      <c r="AH88" s="8">
        <f>H88+U88</f>
        <v>125060600.32999998</v>
      </c>
      <c r="AI88" s="8">
        <f>I88+V88</f>
        <v>124678134.16</v>
      </c>
      <c r="AJ88" s="8">
        <f>J88+W88</f>
        <v>124361491.02999997</v>
      </c>
      <c r="AK88" s="8">
        <f>K88+X88</f>
        <v>123927721.13999999</v>
      </c>
      <c r="AL88" s="8">
        <f>L88+Y88</f>
        <v>123513446.93000001</v>
      </c>
      <c r="AM88" s="8">
        <f>M88+Z88</f>
        <v>123084815.49000001</v>
      </c>
      <c r="AN88" s="8">
        <f>N88+AA88</f>
        <v>122834908.26000002</v>
      </c>
      <c r="AO88" s="8">
        <f>O88+AB88</f>
        <v>122583697.35000002</v>
      </c>
    </row>
    <row r="89" spans="1:41" x14ac:dyDescent="0.25">
      <c r="A89" s="2">
        <v>47</v>
      </c>
      <c r="B89" s="2">
        <v>1830</v>
      </c>
      <c r="C89" s="3" t="s">
        <v>7</v>
      </c>
      <c r="D89" s="8">
        <v>560974567.11000288</v>
      </c>
      <c r="E89" s="8">
        <v>562968501.82000279</v>
      </c>
      <c r="F89" s="8">
        <v>565678605.07000279</v>
      </c>
      <c r="G89" s="8">
        <v>568320817.55000281</v>
      </c>
      <c r="H89" s="8">
        <v>572672062.23000276</v>
      </c>
      <c r="I89" s="8">
        <v>574447440.49000275</v>
      </c>
      <c r="J89" s="8">
        <v>575477064.92000282</v>
      </c>
      <c r="K89" s="8">
        <v>576800530.09000289</v>
      </c>
      <c r="L89" s="8">
        <v>583639994.19000292</v>
      </c>
      <c r="M89" s="8">
        <v>587665383.72000301</v>
      </c>
      <c r="N89" s="8">
        <v>594574661.22000301</v>
      </c>
      <c r="O89" s="8">
        <v>607516852.98000276</v>
      </c>
      <c r="Q89" s="8">
        <v>-68214545.446088821</v>
      </c>
      <c r="R89" s="8">
        <v>-69337327.525464669</v>
      </c>
      <c r="S89" s="8">
        <v>-70458300.375484362</v>
      </c>
      <c r="T89" s="8">
        <v>-71582556.334598765</v>
      </c>
      <c r="U89" s="8">
        <v>-72713501.733094022</v>
      </c>
      <c r="V89" s="8">
        <v>-73804930.856009901</v>
      </c>
      <c r="W89" s="8">
        <v>-74952539.910700262</v>
      </c>
      <c r="X89" s="8">
        <v>-76090469.085820735</v>
      </c>
      <c r="Y89" s="8">
        <v>-77243599.224983856</v>
      </c>
      <c r="Z89" s="8">
        <v>-78405989.947137788</v>
      </c>
      <c r="AA89" s="8">
        <v>-79546464.61779052</v>
      </c>
      <c r="AB89" s="8">
        <v>-80738370.430000022</v>
      </c>
      <c r="AD89" s="8">
        <f>D89+Q89</f>
        <v>492760021.66391408</v>
      </c>
      <c r="AE89" s="8">
        <f>E89+R89</f>
        <v>493631174.29453814</v>
      </c>
      <c r="AF89" s="8">
        <f>F89+S89</f>
        <v>495220304.69451845</v>
      </c>
      <c r="AG89" s="8">
        <f>G89+T89</f>
        <v>496738261.21540403</v>
      </c>
      <c r="AH89" s="8">
        <f>H89+U89</f>
        <v>499958560.49690872</v>
      </c>
      <c r="AI89" s="8">
        <f>I89+V89</f>
        <v>500642509.63399285</v>
      </c>
      <c r="AJ89" s="8">
        <f>J89+W89</f>
        <v>500524525.00930256</v>
      </c>
      <c r="AK89" s="8">
        <f>K89+X89</f>
        <v>500710061.00418216</v>
      </c>
      <c r="AL89" s="8">
        <f>L89+Y89</f>
        <v>506396394.96501905</v>
      </c>
      <c r="AM89" s="8">
        <f>M89+Z89</f>
        <v>509259393.77286524</v>
      </c>
      <c r="AN89" s="8">
        <f>N89+AA89</f>
        <v>515028196.60221249</v>
      </c>
      <c r="AO89" s="8">
        <f>O89+AB89</f>
        <v>526778482.55000275</v>
      </c>
    </row>
    <row r="90" spans="1:41" x14ac:dyDescent="0.25">
      <c r="A90" s="2">
        <v>47</v>
      </c>
      <c r="B90" s="2">
        <v>1835</v>
      </c>
      <c r="C90" s="3" t="s">
        <v>8</v>
      </c>
      <c r="D90" s="8">
        <v>459367699.39000028</v>
      </c>
      <c r="E90" s="8">
        <v>460387719.07000029</v>
      </c>
      <c r="F90" s="8">
        <v>462276462.80000025</v>
      </c>
      <c r="G90" s="8">
        <v>464987829.15000027</v>
      </c>
      <c r="H90" s="8">
        <v>468042783.40000027</v>
      </c>
      <c r="I90" s="8">
        <v>470140155.43000031</v>
      </c>
      <c r="J90" s="8">
        <v>471296337.86000031</v>
      </c>
      <c r="K90" s="8">
        <v>473296701.13000035</v>
      </c>
      <c r="L90" s="8">
        <v>478445253.89000034</v>
      </c>
      <c r="M90" s="8">
        <v>481829665.03000033</v>
      </c>
      <c r="N90" s="8">
        <v>485767452.80000031</v>
      </c>
      <c r="O90" s="8">
        <v>494557787.11000001</v>
      </c>
      <c r="Q90" s="8">
        <v>-55748920.038775235</v>
      </c>
      <c r="R90" s="8">
        <v>-56734600.772083573</v>
      </c>
      <c r="S90" s="8">
        <v>-57734234.961293094</v>
      </c>
      <c r="T90" s="8">
        <v>-58753089.44774729</v>
      </c>
      <c r="U90" s="8">
        <v>-59749327.128594622</v>
      </c>
      <c r="V90" s="8">
        <v>-60774470.055521093</v>
      </c>
      <c r="W90" s="8">
        <v>-61816343.237759784</v>
      </c>
      <c r="X90" s="8">
        <v>-62824810.736682937</v>
      </c>
      <c r="Y90" s="8">
        <v>-63864014.377148695</v>
      </c>
      <c r="Z90" s="8">
        <v>-64914254.77870743</v>
      </c>
      <c r="AA90" s="8">
        <v>-65944704.048348352</v>
      </c>
      <c r="AB90" s="8">
        <v>-67019282.350000009</v>
      </c>
      <c r="AD90" s="8">
        <f>D90+Q90</f>
        <v>403618779.35122502</v>
      </c>
      <c r="AE90" s="8">
        <f>E90+R90</f>
        <v>403653118.29791671</v>
      </c>
      <c r="AF90" s="8">
        <f>F90+S90</f>
        <v>404542227.83870715</v>
      </c>
      <c r="AG90" s="8">
        <f>G90+T90</f>
        <v>406234739.70225298</v>
      </c>
      <c r="AH90" s="8">
        <f>H90+U90</f>
        <v>408293456.27140564</v>
      </c>
      <c r="AI90" s="8">
        <f>I90+V90</f>
        <v>409365685.37447923</v>
      </c>
      <c r="AJ90" s="8">
        <f>J90+W90</f>
        <v>409479994.62224054</v>
      </c>
      <c r="AK90" s="8">
        <f>K90+X90</f>
        <v>410471890.3933174</v>
      </c>
      <c r="AL90" s="8">
        <f>L90+Y90</f>
        <v>414581239.51285166</v>
      </c>
      <c r="AM90" s="8">
        <f>M90+Z90</f>
        <v>416915410.25129288</v>
      </c>
      <c r="AN90" s="8">
        <f>N90+AA90</f>
        <v>419822748.75165194</v>
      </c>
      <c r="AO90" s="8">
        <f>O90+AB90</f>
        <v>427538504.75999999</v>
      </c>
    </row>
    <row r="91" spans="1:41" x14ac:dyDescent="0.25">
      <c r="A91" s="2">
        <v>47</v>
      </c>
      <c r="B91" s="2">
        <v>1840</v>
      </c>
      <c r="C91" s="3" t="s">
        <v>9</v>
      </c>
      <c r="D91" s="8">
        <v>447627680.40000021</v>
      </c>
      <c r="E91" s="8">
        <v>448416781.50000024</v>
      </c>
      <c r="F91" s="8">
        <v>448936384.16000021</v>
      </c>
      <c r="G91" s="8">
        <v>450022500.82000023</v>
      </c>
      <c r="H91" s="8">
        <v>452684995.04000026</v>
      </c>
      <c r="I91" s="8">
        <v>453101187.8700003</v>
      </c>
      <c r="J91" s="8">
        <v>454016947.65000033</v>
      </c>
      <c r="K91" s="8">
        <v>455025397.33000034</v>
      </c>
      <c r="L91" s="8">
        <v>457454801.07000035</v>
      </c>
      <c r="M91" s="8">
        <v>459579125.93000036</v>
      </c>
      <c r="N91" s="8">
        <v>461041854.72000033</v>
      </c>
      <c r="O91" s="8">
        <v>464662684.27000028</v>
      </c>
      <c r="Q91" s="8">
        <v>-47959488.990000002</v>
      </c>
      <c r="R91" s="8">
        <v>-48771898.595136359</v>
      </c>
      <c r="S91" s="8">
        <v>-49580574.728140526</v>
      </c>
      <c r="T91" s="8">
        <v>-50394870.316684589</v>
      </c>
      <c r="U91" s="8">
        <v>-51217129.626684591</v>
      </c>
      <c r="V91" s="8">
        <v>-52039898.843268089</v>
      </c>
      <c r="W91" s="8">
        <v>-52864181.031892687</v>
      </c>
      <c r="X91" s="8">
        <v>-53689972.91101414</v>
      </c>
      <c r="Y91" s="8">
        <v>-54519151.090222873</v>
      </c>
      <c r="Z91" s="8">
        <v>-55352349.03022287</v>
      </c>
      <c r="AA91" s="8">
        <v>-56187843.647832468</v>
      </c>
      <c r="AB91" s="8">
        <v>-57040658.209999993</v>
      </c>
      <c r="AD91" s="8">
        <f>D91+Q91</f>
        <v>399668191.41000021</v>
      </c>
      <c r="AE91" s="8">
        <f>E91+R91</f>
        <v>399644882.90486389</v>
      </c>
      <c r="AF91" s="8">
        <f>F91+S91</f>
        <v>399355809.43185967</v>
      </c>
      <c r="AG91" s="8">
        <f>G91+T91</f>
        <v>399627630.50331563</v>
      </c>
      <c r="AH91" s="8">
        <f>H91+U91</f>
        <v>401467865.41331565</v>
      </c>
      <c r="AI91" s="8">
        <f>I91+V91</f>
        <v>401061289.02673221</v>
      </c>
      <c r="AJ91" s="8">
        <f>J91+W91</f>
        <v>401152766.61810768</v>
      </c>
      <c r="AK91" s="8">
        <f>K91+X91</f>
        <v>401335424.4189862</v>
      </c>
      <c r="AL91" s="8">
        <f>L91+Y91</f>
        <v>402935649.97977746</v>
      </c>
      <c r="AM91" s="8">
        <f>M91+Z91</f>
        <v>404226776.89977747</v>
      </c>
      <c r="AN91" s="8">
        <f>N91+AA91</f>
        <v>404854011.07216787</v>
      </c>
      <c r="AO91" s="8">
        <f>O91+AB91</f>
        <v>407622026.0600003</v>
      </c>
    </row>
    <row r="92" spans="1:41" x14ac:dyDescent="0.25">
      <c r="A92" s="2">
        <v>47</v>
      </c>
      <c r="B92" s="2">
        <v>1845</v>
      </c>
      <c r="C92" s="3" t="s">
        <v>10</v>
      </c>
      <c r="D92" s="8">
        <v>1215330329.27</v>
      </c>
      <c r="E92" s="8">
        <v>1218918170.6500001</v>
      </c>
      <c r="F92" s="8">
        <v>1222207163.51</v>
      </c>
      <c r="G92" s="8">
        <v>1227146822.7</v>
      </c>
      <c r="H92" s="8">
        <v>1235513710.5200002</v>
      </c>
      <c r="I92" s="8">
        <v>1239009602.5400004</v>
      </c>
      <c r="J92" s="8">
        <v>1243619418.6000006</v>
      </c>
      <c r="K92" s="8">
        <v>1249291078.3200006</v>
      </c>
      <c r="L92" s="8">
        <v>1259986492.1200006</v>
      </c>
      <c r="M92" s="8">
        <v>1268348040.8500006</v>
      </c>
      <c r="N92" s="8">
        <v>1276368310.1800008</v>
      </c>
      <c r="O92" s="8">
        <v>1293622959.1700006</v>
      </c>
      <c r="Q92" s="8">
        <v>-201415132.0797686</v>
      </c>
      <c r="R92" s="8">
        <v>-204569033.8188864</v>
      </c>
      <c r="S92" s="8">
        <v>-207732412.67552477</v>
      </c>
      <c r="T92" s="8">
        <v>-210907575.97574556</v>
      </c>
      <c r="U92" s="8">
        <v>-214095606.07050943</v>
      </c>
      <c r="V92" s="8">
        <v>-217256287.87103674</v>
      </c>
      <c r="W92" s="8">
        <v>-220461918.93322682</v>
      </c>
      <c r="X92" s="8">
        <v>-223676182.6708253</v>
      </c>
      <c r="Y92" s="8">
        <v>-226912881.1333124</v>
      </c>
      <c r="Z92" s="8">
        <v>-230164226.38057536</v>
      </c>
      <c r="AA92" s="8">
        <v>-233440941.86730748</v>
      </c>
      <c r="AB92" s="8">
        <v>-236767236.04000005</v>
      </c>
      <c r="AD92" s="8">
        <f>D92+Q92</f>
        <v>1013915197.1902313</v>
      </c>
      <c r="AE92" s="8">
        <f>E92+R92</f>
        <v>1014349136.8311137</v>
      </c>
      <c r="AF92" s="8">
        <f>F92+S92</f>
        <v>1014474750.8344753</v>
      </c>
      <c r="AG92" s="8">
        <f>G92+T92</f>
        <v>1016239246.7242545</v>
      </c>
      <c r="AH92" s="8">
        <f>H92+U92</f>
        <v>1021418104.4494908</v>
      </c>
      <c r="AI92" s="8">
        <f>I92+V92</f>
        <v>1021753314.6689637</v>
      </c>
      <c r="AJ92" s="8">
        <f>J92+W92</f>
        <v>1023157499.6667738</v>
      </c>
      <c r="AK92" s="8">
        <f>K92+X92</f>
        <v>1025614895.6491754</v>
      </c>
      <c r="AL92" s="8">
        <f>L92+Y92</f>
        <v>1033073610.9866881</v>
      </c>
      <c r="AM92" s="8">
        <f>M92+Z92</f>
        <v>1038183814.4694252</v>
      </c>
      <c r="AN92" s="8">
        <f>N92+AA92</f>
        <v>1042927368.3126934</v>
      </c>
      <c r="AO92" s="8">
        <f>O92+AB92</f>
        <v>1056855723.1300005</v>
      </c>
    </row>
    <row r="93" spans="1:41" x14ac:dyDescent="0.25">
      <c r="A93" s="2">
        <v>47</v>
      </c>
      <c r="B93" s="2">
        <v>1850</v>
      </c>
      <c r="C93" s="3" t="s">
        <v>11</v>
      </c>
      <c r="D93" s="8">
        <v>567572221.03999984</v>
      </c>
      <c r="E93" s="8">
        <v>570586076.24999988</v>
      </c>
      <c r="F93" s="8">
        <v>573195986.55999994</v>
      </c>
      <c r="G93" s="8">
        <v>575439377.80999994</v>
      </c>
      <c r="H93" s="8">
        <v>580326197.81999993</v>
      </c>
      <c r="I93" s="8">
        <v>582831146.81999993</v>
      </c>
      <c r="J93" s="8">
        <v>585523661.62999988</v>
      </c>
      <c r="K93" s="8">
        <v>588386394.59999979</v>
      </c>
      <c r="L93" s="8">
        <v>596476359.29999971</v>
      </c>
      <c r="M93" s="8">
        <v>600939164.25999975</v>
      </c>
      <c r="N93" s="8">
        <v>605205488.19999981</v>
      </c>
      <c r="O93" s="8">
        <v>615105780.22999954</v>
      </c>
      <c r="Q93" s="8">
        <v>-98352175.093484327</v>
      </c>
      <c r="R93" s="8">
        <v>-99847375.413458347</v>
      </c>
      <c r="S93" s="8">
        <v>-101326313.02851021</v>
      </c>
      <c r="T93" s="8">
        <v>-102785504.29446474</v>
      </c>
      <c r="U93" s="8">
        <v>-104245899.60286045</v>
      </c>
      <c r="V93" s="8">
        <v>-105792974.18923309</v>
      </c>
      <c r="W93" s="8">
        <v>-107249938.77928662</v>
      </c>
      <c r="X93" s="8">
        <v>-108796419.58391534</v>
      </c>
      <c r="Y93" s="8">
        <v>-110361325.48714632</v>
      </c>
      <c r="Z93" s="8">
        <v>-111866200.82148631</v>
      </c>
      <c r="AA93" s="8">
        <v>-113394208.68110634</v>
      </c>
      <c r="AB93" s="8">
        <v>-115032722.31000005</v>
      </c>
      <c r="AD93" s="8">
        <f>D93+Q93</f>
        <v>469220045.9465155</v>
      </c>
      <c r="AE93" s="8">
        <f>E93+R93</f>
        <v>470738700.83654153</v>
      </c>
      <c r="AF93" s="8">
        <f>F93+S93</f>
        <v>471869673.53148973</v>
      </c>
      <c r="AG93" s="8">
        <f>G93+T93</f>
        <v>472653873.51553524</v>
      </c>
      <c r="AH93" s="8">
        <f>H93+U93</f>
        <v>476080298.21713948</v>
      </c>
      <c r="AI93" s="8">
        <f>I93+V93</f>
        <v>477038172.63076687</v>
      </c>
      <c r="AJ93" s="8">
        <f>J93+W93</f>
        <v>478273722.85071325</v>
      </c>
      <c r="AK93" s="8">
        <f>K93+X93</f>
        <v>479589975.01608443</v>
      </c>
      <c r="AL93" s="8">
        <f>L93+Y93</f>
        <v>486115033.8128534</v>
      </c>
      <c r="AM93" s="8">
        <f>M93+Z93</f>
        <v>489072963.43851346</v>
      </c>
      <c r="AN93" s="8">
        <f>N93+AA93</f>
        <v>491811279.51889348</v>
      </c>
      <c r="AO93" s="8">
        <f>O93+AB93</f>
        <v>500073057.91999948</v>
      </c>
    </row>
    <row r="94" spans="1:41" x14ac:dyDescent="0.25">
      <c r="A94" s="2">
        <v>47</v>
      </c>
      <c r="B94" s="2">
        <v>1855</v>
      </c>
      <c r="C94" s="3" t="s">
        <v>12</v>
      </c>
      <c r="D94" s="8">
        <v>104811459.96000001</v>
      </c>
      <c r="E94" s="8">
        <v>104885953.37</v>
      </c>
      <c r="F94" s="8">
        <v>105082475.62</v>
      </c>
      <c r="G94" s="8">
        <v>105312247.94</v>
      </c>
      <c r="H94" s="8">
        <v>105673130.45</v>
      </c>
      <c r="I94" s="8">
        <v>105853644.32000001</v>
      </c>
      <c r="J94" s="8">
        <v>105955957.67</v>
      </c>
      <c r="K94" s="8">
        <v>106086033.28</v>
      </c>
      <c r="L94" s="8">
        <v>106752554.33</v>
      </c>
      <c r="M94" s="8">
        <v>107114378.8</v>
      </c>
      <c r="N94" s="8">
        <v>107744160.63999999</v>
      </c>
      <c r="O94" s="8">
        <v>109000826.11000007</v>
      </c>
      <c r="Q94" s="8">
        <v>-12647134.7454652</v>
      </c>
      <c r="R94" s="8">
        <v>-12842724.089296138</v>
      </c>
      <c r="S94" s="8">
        <v>-13051290.993582169</v>
      </c>
      <c r="T94" s="8">
        <v>-13266502.902218686</v>
      </c>
      <c r="U94" s="8">
        <v>-13476616.024932314</v>
      </c>
      <c r="V94" s="8">
        <v>-13688851.472891353</v>
      </c>
      <c r="W94" s="8">
        <v>-13902019.167144591</v>
      </c>
      <c r="X94" s="8">
        <v>-14118181.253658419</v>
      </c>
      <c r="Y94" s="8">
        <v>-14335522.252822431</v>
      </c>
      <c r="Z94" s="8">
        <v>-14549306.11711186</v>
      </c>
      <c r="AA94" s="8">
        <v>-14762479.282320065</v>
      </c>
      <c r="AB94" s="8">
        <v>-14985184.220000017</v>
      </c>
      <c r="AD94" s="8">
        <f>D94+Q94</f>
        <v>92164325.214534804</v>
      </c>
      <c r="AE94" s="8">
        <f>E94+R94</f>
        <v>92043229.280703872</v>
      </c>
      <c r="AF94" s="8">
        <f>F94+S94</f>
        <v>92031184.626417831</v>
      </c>
      <c r="AG94" s="8">
        <f>G94+T94</f>
        <v>92045745.037781313</v>
      </c>
      <c r="AH94" s="8">
        <f>H94+U94</f>
        <v>92196514.425067693</v>
      </c>
      <c r="AI94" s="8">
        <f>I94+V94</f>
        <v>92164792.847108662</v>
      </c>
      <c r="AJ94" s="8">
        <f>J94+W94</f>
        <v>92053938.502855405</v>
      </c>
      <c r="AK94" s="8">
        <f>K94+X94</f>
        <v>91967852.026341587</v>
      </c>
      <c r="AL94" s="8">
        <f>L94+Y94</f>
        <v>92417032.077177569</v>
      </c>
      <c r="AM94" s="8">
        <f>M94+Z94</f>
        <v>92565072.682888135</v>
      </c>
      <c r="AN94" s="8">
        <f>N94+AA94</f>
        <v>92981681.357679918</v>
      </c>
      <c r="AO94" s="8">
        <f>O94+AB94</f>
        <v>94015641.89000006</v>
      </c>
    </row>
    <row r="95" spans="1:41" x14ac:dyDescent="0.25">
      <c r="A95" s="2">
        <v>47</v>
      </c>
      <c r="B95" s="2">
        <v>1860</v>
      </c>
      <c r="C95" s="3" t="s">
        <v>13</v>
      </c>
      <c r="D95" s="8">
        <v>246470127.12000006</v>
      </c>
      <c r="E95" s="8">
        <v>247194115.33000007</v>
      </c>
      <c r="F95" s="8">
        <v>248638508.68000007</v>
      </c>
      <c r="G95" s="8">
        <v>250082486.52000007</v>
      </c>
      <c r="H95" s="8">
        <v>251332919.05000007</v>
      </c>
      <c r="I95" s="8">
        <v>252942626.81000006</v>
      </c>
      <c r="J95" s="8">
        <v>253689142.68000007</v>
      </c>
      <c r="K95" s="8">
        <v>254879170.63000005</v>
      </c>
      <c r="L95" s="8">
        <v>255682991.41000006</v>
      </c>
      <c r="M95" s="8">
        <v>257217081.97000006</v>
      </c>
      <c r="N95" s="8">
        <v>258675645.42000005</v>
      </c>
      <c r="O95" s="8">
        <v>260492180.19000006</v>
      </c>
      <c r="Q95" s="8">
        <v>-109846226.47000003</v>
      </c>
      <c r="R95" s="8">
        <v>-111392527.55000003</v>
      </c>
      <c r="S95" s="8">
        <v>-112939097.64000003</v>
      </c>
      <c r="T95" s="8">
        <v>-114477838.71000002</v>
      </c>
      <c r="U95" s="8">
        <v>-116024733.56000002</v>
      </c>
      <c r="V95" s="8">
        <v>-117577890.88000001</v>
      </c>
      <c r="W95" s="8">
        <v>-119008652.75000001</v>
      </c>
      <c r="X95" s="8">
        <v>-120553039.64000002</v>
      </c>
      <c r="Y95" s="8">
        <v>-122097981.18000002</v>
      </c>
      <c r="Z95" s="8">
        <v>-123642437.37000002</v>
      </c>
      <c r="AA95" s="8">
        <v>-125191326.22000001</v>
      </c>
      <c r="AB95" s="8">
        <v>-125955693.89000002</v>
      </c>
      <c r="AD95" s="8">
        <f>D95+Q95</f>
        <v>136623900.65000004</v>
      </c>
      <c r="AE95" s="8">
        <f>E95+R95</f>
        <v>135801587.78000003</v>
      </c>
      <c r="AF95" s="8">
        <f>F95+S95</f>
        <v>135699411.04000002</v>
      </c>
      <c r="AG95" s="8">
        <f>G95+T95</f>
        <v>135604647.81000006</v>
      </c>
      <c r="AH95" s="8">
        <f>H95+U95</f>
        <v>135308185.49000007</v>
      </c>
      <c r="AI95" s="8">
        <f>I95+V95</f>
        <v>135364735.93000007</v>
      </c>
      <c r="AJ95" s="8">
        <f>J95+W95</f>
        <v>134680489.93000007</v>
      </c>
      <c r="AK95" s="8">
        <f>K95+X95</f>
        <v>134326130.99000004</v>
      </c>
      <c r="AL95" s="8">
        <f>L95+Y95</f>
        <v>133585010.23000003</v>
      </c>
      <c r="AM95" s="8">
        <f>M95+Z95</f>
        <v>133574644.60000004</v>
      </c>
      <c r="AN95" s="8">
        <f>N95+AA95</f>
        <v>133484319.20000003</v>
      </c>
      <c r="AO95" s="8">
        <f>O95+AB95</f>
        <v>134536486.30000004</v>
      </c>
    </row>
    <row r="96" spans="1:41" x14ac:dyDescent="0.25">
      <c r="A96" s="2">
        <v>47</v>
      </c>
      <c r="B96" s="2">
        <v>1908</v>
      </c>
      <c r="C96" s="3" t="s">
        <v>14</v>
      </c>
      <c r="D96" s="8">
        <v>123119803.61000003</v>
      </c>
      <c r="E96" s="8">
        <v>123154932.26000004</v>
      </c>
      <c r="F96" s="8">
        <v>123225161.66000004</v>
      </c>
      <c r="G96" s="8">
        <v>123252564.06000005</v>
      </c>
      <c r="H96" s="8">
        <v>123311475.80000004</v>
      </c>
      <c r="I96" s="8">
        <v>123383455.55000004</v>
      </c>
      <c r="J96" s="8">
        <v>123438831.97000004</v>
      </c>
      <c r="K96" s="8">
        <v>126070403.94000004</v>
      </c>
      <c r="L96" s="8">
        <v>126398646.96000004</v>
      </c>
      <c r="M96" s="8">
        <v>130321431.88000004</v>
      </c>
      <c r="N96" s="8">
        <v>131659394.04000004</v>
      </c>
      <c r="O96" s="8">
        <v>132596419.93000004</v>
      </c>
      <c r="Q96" s="8">
        <v>-22727672.220000003</v>
      </c>
      <c r="R96" s="8">
        <v>-23054234.230000004</v>
      </c>
      <c r="S96" s="8">
        <v>-23382116.210000005</v>
      </c>
      <c r="T96" s="8">
        <v>-23711350.600000005</v>
      </c>
      <c r="U96" s="8">
        <v>-24042250.870000005</v>
      </c>
      <c r="V96" s="8">
        <v>-24375126.600000005</v>
      </c>
      <c r="W96" s="8">
        <v>-24710236.340000004</v>
      </c>
      <c r="X96" s="8">
        <v>-25056035.090000004</v>
      </c>
      <c r="Y96" s="8">
        <v>-25405874.450000003</v>
      </c>
      <c r="Z96" s="8">
        <v>-25771610.320000004</v>
      </c>
      <c r="AA96" s="8">
        <v>-26113519.780000005</v>
      </c>
      <c r="AB96" s="8">
        <v>-26457523.410000004</v>
      </c>
      <c r="AD96" s="8">
        <f>D96+Q96</f>
        <v>100392131.39000003</v>
      </c>
      <c r="AE96" s="8">
        <f>E96+R96</f>
        <v>100100698.03000003</v>
      </c>
      <c r="AF96" s="8">
        <f>F96+S96</f>
        <v>99843045.450000033</v>
      </c>
      <c r="AG96" s="8">
        <f>G96+T96</f>
        <v>99541213.460000038</v>
      </c>
      <c r="AH96" s="8">
        <f>H96+U96</f>
        <v>99269224.930000037</v>
      </c>
      <c r="AI96" s="8">
        <f>I96+V96</f>
        <v>99008328.950000033</v>
      </c>
      <c r="AJ96" s="8">
        <f>J96+W96</f>
        <v>98728595.63000004</v>
      </c>
      <c r="AK96" s="8">
        <f>K96+X96</f>
        <v>101014368.85000004</v>
      </c>
      <c r="AL96" s="8">
        <f>L96+Y96</f>
        <v>100992772.51000004</v>
      </c>
      <c r="AM96" s="8">
        <f>M96+Z96</f>
        <v>104549821.56000003</v>
      </c>
      <c r="AN96" s="8">
        <f>N96+AA96</f>
        <v>105545874.26000004</v>
      </c>
      <c r="AO96" s="8">
        <f>O96+AB96</f>
        <v>106138896.52000004</v>
      </c>
    </row>
    <row r="97" spans="1:41" x14ac:dyDescent="0.25">
      <c r="A97" s="2">
        <v>8</v>
      </c>
      <c r="B97" s="2">
        <v>1915</v>
      </c>
      <c r="C97" s="3" t="s">
        <v>15</v>
      </c>
      <c r="D97" s="8">
        <v>5947133.3799999999</v>
      </c>
      <c r="E97" s="8">
        <v>5947133.3799999999</v>
      </c>
      <c r="F97" s="8">
        <v>5802383.5499999998</v>
      </c>
      <c r="G97" s="8">
        <v>5802383.5499999998</v>
      </c>
      <c r="H97" s="8">
        <v>5804455.0899999999</v>
      </c>
      <c r="I97" s="8">
        <v>4719999.33</v>
      </c>
      <c r="J97" s="8">
        <v>4719999.33</v>
      </c>
      <c r="K97" s="8">
        <v>4719849.8499999996</v>
      </c>
      <c r="L97" s="8">
        <v>4654921.2499999991</v>
      </c>
      <c r="M97" s="8">
        <v>4654921.2499999991</v>
      </c>
      <c r="N97" s="8">
        <v>4654921.2499999991</v>
      </c>
      <c r="O97" s="8">
        <v>3671280.5699999994</v>
      </c>
      <c r="Q97" s="8">
        <v>-4168189.1200000029</v>
      </c>
      <c r="R97" s="8">
        <v>-4230743.3500000034</v>
      </c>
      <c r="S97" s="8">
        <v>-4148622.9806150417</v>
      </c>
      <c r="T97" s="8">
        <v>-4210031.3406150416</v>
      </c>
      <c r="U97" s="8">
        <v>-4263419.7506150417</v>
      </c>
      <c r="V97" s="8">
        <v>-3232297.3952224273</v>
      </c>
      <c r="W97" s="8">
        <v>-3284366.9452224271</v>
      </c>
      <c r="X97" s="8">
        <v>-3336273.4152224273</v>
      </c>
      <c r="Y97" s="8">
        <v>-3326299.1954840315</v>
      </c>
      <c r="Z97" s="8">
        <v>-3377671.5154840313</v>
      </c>
      <c r="AA97" s="8">
        <v>-3427946.6254840312</v>
      </c>
      <c r="AB97" s="8">
        <v>-2403788.0300000021</v>
      </c>
      <c r="AD97" s="8">
        <f>D97+Q97</f>
        <v>1778944.259999997</v>
      </c>
      <c r="AE97" s="8">
        <f>E97+R97</f>
        <v>1716390.0299999965</v>
      </c>
      <c r="AF97" s="8">
        <f>F97+S97</f>
        <v>1653760.5693849581</v>
      </c>
      <c r="AG97" s="8">
        <f>G97+T97</f>
        <v>1592352.2093849583</v>
      </c>
      <c r="AH97" s="8">
        <f>H97+U97</f>
        <v>1541035.3393849581</v>
      </c>
      <c r="AI97" s="8">
        <f>I97+V97</f>
        <v>1487701.9347775728</v>
      </c>
      <c r="AJ97" s="8">
        <f>J97+W97</f>
        <v>1435632.3847775729</v>
      </c>
      <c r="AK97" s="8">
        <f>K97+X97</f>
        <v>1383576.4347775723</v>
      </c>
      <c r="AL97" s="8">
        <f>L97+Y97</f>
        <v>1328622.0545159676</v>
      </c>
      <c r="AM97" s="8">
        <f>M97+Z97</f>
        <v>1277249.7345159678</v>
      </c>
      <c r="AN97" s="8">
        <f>N97+AA97</f>
        <v>1226974.6245159679</v>
      </c>
      <c r="AO97" s="8">
        <f>O97+AB97</f>
        <v>1267492.5399999972</v>
      </c>
    </row>
    <row r="98" spans="1:41" x14ac:dyDescent="0.25">
      <c r="A98" s="2">
        <v>10</v>
      </c>
      <c r="B98" s="2">
        <v>1920</v>
      </c>
      <c r="C98" s="3" t="s">
        <v>16</v>
      </c>
      <c r="D98" s="8">
        <v>26304596.5</v>
      </c>
      <c r="E98" s="8">
        <v>26574052.460000001</v>
      </c>
      <c r="F98" s="8">
        <v>26405534.640000001</v>
      </c>
      <c r="G98" s="8">
        <v>26736230.32</v>
      </c>
      <c r="H98" s="8">
        <v>28027941.09</v>
      </c>
      <c r="I98" s="8">
        <v>26644714.119999997</v>
      </c>
      <c r="J98" s="8">
        <v>27242569.679999996</v>
      </c>
      <c r="K98" s="8">
        <v>27866782.699999996</v>
      </c>
      <c r="L98" s="8">
        <v>28600897.759999998</v>
      </c>
      <c r="M98" s="8">
        <v>28662673.649999999</v>
      </c>
      <c r="N98" s="8">
        <v>30507300.329999998</v>
      </c>
      <c r="O98" s="8">
        <v>30432217.849999998</v>
      </c>
      <c r="Q98" s="8">
        <v>-13168226.120000001</v>
      </c>
      <c r="R98" s="8">
        <v>-13614582.810000001</v>
      </c>
      <c r="S98" s="8">
        <v>-13806214.290924689</v>
      </c>
      <c r="T98" s="8">
        <v>-14257374.75092469</v>
      </c>
      <c r="U98" s="8">
        <v>-14720686.17092469</v>
      </c>
      <c r="V98" s="8">
        <v>-13650717.676480964</v>
      </c>
      <c r="W98" s="8">
        <v>-14119845.036480963</v>
      </c>
      <c r="X98" s="8">
        <v>-14598810.586480964</v>
      </c>
      <c r="Y98" s="8">
        <v>-14924186.107094286</v>
      </c>
      <c r="Z98" s="8">
        <v>-15419138.587094286</v>
      </c>
      <c r="AA98" s="8">
        <v>-15943052.157094287</v>
      </c>
      <c r="AB98" s="8">
        <v>-15669311.200000003</v>
      </c>
      <c r="AD98" s="8">
        <f>D98+Q98</f>
        <v>13136370.379999999</v>
      </c>
      <c r="AE98" s="8">
        <f>E98+R98</f>
        <v>12959469.65</v>
      </c>
      <c r="AF98" s="8">
        <f>F98+S98</f>
        <v>12599320.349075312</v>
      </c>
      <c r="AG98" s="8">
        <f>G98+T98</f>
        <v>12478855.569075311</v>
      </c>
      <c r="AH98" s="8">
        <f>H98+U98</f>
        <v>13307254.91907531</v>
      </c>
      <c r="AI98" s="8">
        <f>I98+V98</f>
        <v>12993996.443519033</v>
      </c>
      <c r="AJ98" s="8">
        <f>J98+W98</f>
        <v>13122724.643519033</v>
      </c>
      <c r="AK98" s="8">
        <f>K98+X98</f>
        <v>13267972.113519032</v>
      </c>
      <c r="AL98" s="8">
        <f>L98+Y98</f>
        <v>13676711.652905712</v>
      </c>
      <c r="AM98" s="8">
        <f>M98+Z98</f>
        <v>13243535.062905712</v>
      </c>
      <c r="AN98" s="8">
        <f>N98+AA98</f>
        <v>14564248.172905711</v>
      </c>
      <c r="AO98" s="8">
        <f>O98+AB98</f>
        <v>14762906.649999995</v>
      </c>
    </row>
    <row r="99" spans="1:41" x14ac:dyDescent="0.25">
      <c r="A99" s="2">
        <v>10</v>
      </c>
      <c r="B99" s="2">
        <v>1930</v>
      </c>
      <c r="C99" s="3" t="s">
        <v>17</v>
      </c>
      <c r="D99" s="8">
        <v>63378623.510000013</v>
      </c>
      <c r="E99" s="8">
        <v>65123479.070000015</v>
      </c>
      <c r="F99" s="8">
        <v>65134980.770000018</v>
      </c>
      <c r="G99" s="8">
        <v>65113513.850000016</v>
      </c>
      <c r="H99" s="8">
        <v>65113513.850000016</v>
      </c>
      <c r="I99" s="8">
        <v>65113513.850000016</v>
      </c>
      <c r="J99" s="8">
        <v>65272621.850000016</v>
      </c>
      <c r="K99" s="8">
        <v>65272621.850000016</v>
      </c>
      <c r="L99" s="8">
        <v>65272621.850000016</v>
      </c>
      <c r="M99" s="8">
        <v>65801457.500000015</v>
      </c>
      <c r="N99" s="8">
        <v>65578007.200000018</v>
      </c>
      <c r="O99" s="8">
        <v>66209142.430000022</v>
      </c>
      <c r="Q99" s="8">
        <v>-32743154.579999994</v>
      </c>
      <c r="R99" s="8">
        <v>-33219498.709999993</v>
      </c>
      <c r="S99" s="8">
        <v>-33689780.769999996</v>
      </c>
      <c r="T99" s="8">
        <v>-34133560.942537598</v>
      </c>
      <c r="U99" s="8">
        <v>-34598818.992537595</v>
      </c>
      <c r="V99" s="8">
        <v>-35063865.262537599</v>
      </c>
      <c r="W99" s="8">
        <v>-35527287.242537595</v>
      </c>
      <c r="X99" s="8">
        <v>-35981104.312537596</v>
      </c>
      <c r="Y99" s="8">
        <v>-36434254.652537599</v>
      </c>
      <c r="Z99" s="8">
        <v>-36891387.842537597</v>
      </c>
      <c r="AA99" s="8">
        <v>-37061610.901312567</v>
      </c>
      <c r="AB99" s="8">
        <v>-36966687.549999997</v>
      </c>
      <c r="AD99" s="8">
        <f>D99+Q99</f>
        <v>30635468.930000018</v>
      </c>
      <c r="AE99" s="8">
        <f>E99+R99</f>
        <v>31903980.360000022</v>
      </c>
      <c r="AF99" s="8">
        <f>F99+S99</f>
        <v>31445200.000000022</v>
      </c>
      <c r="AG99" s="8">
        <f>G99+T99</f>
        <v>30979952.907462418</v>
      </c>
      <c r="AH99" s="8">
        <f>H99+U99</f>
        <v>30514694.857462421</v>
      </c>
      <c r="AI99" s="8">
        <f>I99+V99</f>
        <v>30049648.587462418</v>
      </c>
      <c r="AJ99" s="8">
        <f>J99+W99</f>
        <v>29745334.607462421</v>
      </c>
      <c r="AK99" s="8">
        <f>K99+X99</f>
        <v>29291517.537462421</v>
      </c>
      <c r="AL99" s="8">
        <f>L99+Y99</f>
        <v>28838367.197462417</v>
      </c>
      <c r="AM99" s="8">
        <f>M99+Z99</f>
        <v>28910069.657462418</v>
      </c>
      <c r="AN99" s="8">
        <f>N99+AA99</f>
        <v>28516396.298687451</v>
      </c>
      <c r="AO99" s="8">
        <f>O99+AB99</f>
        <v>29242454.880000025</v>
      </c>
    </row>
    <row r="100" spans="1:41" x14ac:dyDescent="0.25">
      <c r="A100" s="2">
        <v>8</v>
      </c>
      <c r="B100" s="2">
        <v>1935</v>
      </c>
      <c r="C100" s="3" t="s">
        <v>18</v>
      </c>
      <c r="D100" s="8">
        <v>193439.5400000001</v>
      </c>
      <c r="E100" s="8">
        <v>193439.5400000001</v>
      </c>
      <c r="F100" s="8">
        <v>176784.9200000001</v>
      </c>
      <c r="G100" s="8">
        <v>176784.9200000001</v>
      </c>
      <c r="H100" s="8">
        <v>176922.35000000009</v>
      </c>
      <c r="I100" s="8">
        <v>157937.29000000007</v>
      </c>
      <c r="J100" s="8">
        <v>157937.29000000007</v>
      </c>
      <c r="K100" s="8">
        <v>157937.29000000007</v>
      </c>
      <c r="L100" s="8">
        <v>137484.10000000006</v>
      </c>
      <c r="M100" s="8">
        <v>144652.56000000006</v>
      </c>
      <c r="N100" s="8">
        <v>137417.76000000007</v>
      </c>
      <c r="O100" s="8">
        <v>127252.06000000006</v>
      </c>
      <c r="Q100" s="8">
        <v>-295132.54000000015</v>
      </c>
      <c r="R100" s="8">
        <v>-299264.71000000014</v>
      </c>
      <c r="S100" s="8">
        <v>-286649.86000000016</v>
      </c>
      <c r="T100" s="8">
        <v>-290599.45000000019</v>
      </c>
      <c r="U100" s="8">
        <v>-294467.54000000021</v>
      </c>
      <c r="V100" s="8">
        <v>-279303.06000000023</v>
      </c>
      <c r="W100" s="8">
        <v>-282973.43000000023</v>
      </c>
      <c r="X100" s="8">
        <v>-286562.02000000025</v>
      </c>
      <c r="Y100" s="8">
        <v>-269598.44000000024</v>
      </c>
      <c r="Z100" s="8">
        <v>-272990.42000000022</v>
      </c>
      <c r="AA100" s="8">
        <v>-276306.01000000024</v>
      </c>
      <c r="AB100" s="8">
        <v>-269317.12000000023</v>
      </c>
      <c r="AD100" s="8">
        <f>D100+Q100</f>
        <v>-101693.00000000006</v>
      </c>
      <c r="AE100" s="8">
        <f>E100+R100</f>
        <v>-105825.17000000004</v>
      </c>
      <c r="AF100" s="8">
        <f>F100+S100</f>
        <v>-109864.94000000006</v>
      </c>
      <c r="AG100" s="8">
        <f>G100+T100</f>
        <v>-113814.53000000009</v>
      </c>
      <c r="AH100" s="8">
        <f>H100+U100</f>
        <v>-117545.19000000012</v>
      </c>
      <c r="AI100" s="8">
        <f>I100+V100</f>
        <v>-121365.77000000016</v>
      </c>
      <c r="AJ100" s="8">
        <f>J100+W100</f>
        <v>-125036.14000000016</v>
      </c>
      <c r="AK100" s="8">
        <f>K100+X100</f>
        <v>-128624.73000000019</v>
      </c>
      <c r="AL100" s="8">
        <f>L100+Y100</f>
        <v>-132114.34000000017</v>
      </c>
      <c r="AM100" s="8">
        <f>M100+Z100</f>
        <v>-128337.86000000016</v>
      </c>
      <c r="AN100" s="8">
        <f>N100+AA100</f>
        <v>-138888.25000000017</v>
      </c>
      <c r="AO100" s="8">
        <f>O100+AB100</f>
        <v>-142065.06000000017</v>
      </c>
    </row>
    <row r="101" spans="1:41" x14ac:dyDescent="0.25">
      <c r="A101" s="2">
        <v>8</v>
      </c>
      <c r="B101" s="2">
        <v>1940</v>
      </c>
      <c r="C101" s="3" t="s">
        <v>19</v>
      </c>
      <c r="D101" s="8">
        <v>8038485.4299999997</v>
      </c>
      <c r="E101" s="8">
        <v>8038485.4299999997</v>
      </c>
      <c r="F101" s="8">
        <v>7758520.3299999991</v>
      </c>
      <c r="G101" s="8">
        <v>7758520.3299999991</v>
      </c>
      <c r="H101" s="8">
        <v>7758520.3299999991</v>
      </c>
      <c r="I101" s="8">
        <v>7413043.0799999991</v>
      </c>
      <c r="J101" s="8">
        <v>7413043.0799999991</v>
      </c>
      <c r="K101" s="8">
        <v>7413043.0799999991</v>
      </c>
      <c r="L101" s="8">
        <v>7287343.0699999994</v>
      </c>
      <c r="M101" s="8">
        <v>7287343.0699999994</v>
      </c>
      <c r="N101" s="8">
        <v>7287343.0699999994</v>
      </c>
      <c r="O101" s="8">
        <v>6962827.8699999992</v>
      </c>
      <c r="Q101" s="8">
        <v>-4929462.5999999996</v>
      </c>
      <c r="R101" s="8">
        <v>-5004042.0699999994</v>
      </c>
      <c r="S101" s="8">
        <v>-4789973.3399999989</v>
      </c>
      <c r="T101" s="8">
        <v>-4862384.9799999986</v>
      </c>
      <c r="U101" s="8">
        <v>-4933530.5599999987</v>
      </c>
      <c r="V101" s="8">
        <v>-4658357.0799999982</v>
      </c>
      <c r="W101" s="8">
        <v>-4727698.8699999982</v>
      </c>
      <c r="X101" s="8">
        <v>-4796695.7799999984</v>
      </c>
      <c r="Y101" s="8">
        <v>-4739675.6799999988</v>
      </c>
      <c r="Z101" s="8">
        <v>-4807515.629999999</v>
      </c>
      <c r="AA101" s="8">
        <v>-4874844.1599999992</v>
      </c>
      <c r="AB101" s="8">
        <v>-4615476.2699999986</v>
      </c>
      <c r="AD101" s="8">
        <f>D101+Q101</f>
        <v>3109022.83</v>
      </c>
      <c r="AE101" s="8">
        <f>E101+R101</f>
        <v>3034443.3600000003</v>
      </c>
      <c r="AF101" s="8">
        <f>F101+S101</f>
        <v>2968546.99</v>
      </c>
      <c r="AG101" s="8">
        <f>G101+T101</f>
        <v>2896135.3500000006</v>
      </c>
      <c r="AH101" s="8">
        <f>H101+U101</f>
        <v>2824989.7700000005</v>
      </c>
      <c r="AI101" s="8">
        <f>I101+V101</f>
        <v>2754686.0000000009</v>
      </c>
      <c r="AJ101" s="8">
        <f>J101+W101</f>
        <v>2685344.2100000009</v>
      </c>
      <c r="AK101" s="8">
        <f>K101+X101</f>
        <v>2616347.3000000007</v>
      </c>
      <c r="AL101" s="8">
        <f>L101+Y101</f>
        <v>2547667.3900000006</v>
      </c>
      <c r="AM101" s="8">
        <f>M101+Z101</f>
        <v>2479827.4400000004</v>
      </c>
      <c r="AN101" s="8">
        <f>N101+AA101</f>
        <v>2412498.91</v>
      </c>
      <c r="AO101" s="8">
        <f>O101+AB101</f>
        <v>2347351.6000000006</v>
      </c>
    </row>
    <row r="102" spans="1:41" x14ac:dyDescent="0.25">
      <c r="A102" s="2">
        <v>8</v>
      </c>
      <c r="B102" s="2">
        <v>1945</v>
      </c>
      <c r="C102" s="3" t="s">
        <v>20</v>
      </c>
      <c r="D102" s="8">
        <v>2190249.3700000006</v>
      </c>
      <c r="E102" s="8">
        <v>2262111.2100000004</v>
      </c>
      <c r="F102" s="8">
        <v>2300227.7200000007</v>
      </c>
      <c r="G102" s="8">
        <v>2408815.9100000006</v>
      </c>
      <c r="H102" s="8">
        <v>2478285.1700000009</v>
      </c>
      <c r="I102" s="8">
        <v>2513016.6100000008</v>
      </c>
      <c r="J102" s="8">
        <v>2543970.6100000008</v>
      </c>
      <c r="K102" s="8">
        <v>2612882.5900000008</v>
      </c>
      <c r="L102" s="8">
        <v>2624984.4500000011</v>
      </c>
      <c r="M102" s="8">
        <v>2670633.5500000012</v>
      </c>
      <c r="N102" s="8">
        <v>2704729.3500000015</v>
      </c>
      <c r="O102" s="8">
        <v>2739028.3100000015</v>
      </c>
      <c r="Q102" s="8">
        <v>-579889.07999999973</v>
      </c>
      <c r="R102" s="8">
        <v>-599922.86999999976</v>
      </c>
      <c r="S102" s="8">
        <v>-617561.17999999982</v>
      </c>
      <c r="T102" s="8">
        <v>-638796.16999999981</v>
      </c>
      <c r="U102" s="8">
        <v>-660557.81999999983</v>
      </c>
      <c r="V102" s="8">
        <v>-664880.22999999986</v>
      </c>
      <c r="W102" s="8">
        <v>-687113.69999999984</v>
      </c>
      <c r="X102" s="8">
        <v>-709860.58999999985</v>
      </c>
      <c r="Y102" s="8">
        <v>-728723.94999999984</v>
      </c>
      <c r="Z102" s="8">
        <v>-751985.54999999981</v>
      </c>
      <c r="AA102" s="8">
        <v>-775531.36999999976</v>
      </c>
      <c r="AB102" s="8">
        <v>-759516.84999999974</v>
      </c>
      <c r="AD102" s="8">
        <f>D102+Q102</f>
        <v>1610360.290000001</v>
      </c>
      <c r="AE102" s="8">
        <f>E102+R102</f>
        <v>1662188.3400000008</v>
      </c>
      <c r="AF102" s="8">
        <f>F102+S102</f>
        <v>1682666.540000001</v>
      </c>
      <c r="AG102" s="8">
        <f>G102+T102</f>
        <v>1770019.7400000007</v>
      </c>
      <c r="AH102" s="8">
        <f>H102+U102</f>
        <v>1817727.350000001</v>
      </c>
      <c r="AI102" s="8">
        <f>I102+V102</f>
        <v>1848136.3800000008</v>
      </c>
      <c r="AJ102" s="8">
        <f>J102+W102</f>
        <v>1856856.9100000011</v>
      </c>
      <c r="AK102" s="8">
        <f>K102+X102</f>
        <v>1903022.0000000009</v>
      </c>
      <c r="AL102" s="8">
        <f>L102+Y102</f>
        <v>1896260.5000000014</v>
      </c>
      <c r="AM102" s="8">
        <f>M102+Z102</f>
        <v>1918648.0000000014</v>
      </c>
      <c r="AN102" s="8">
        <f>N102+AA102</f>
        <v>1929197.9800000018</v>
      </c>
      <c r="AO102" s="8">
        <f>O102+AB102</f>
        <v>1979511.4600000018</v>
      </c>
    </row>
    <row r="103" spans="1:41" x14ac:dyDescent="0.25">
      <c r="A103" s="2">
        <v>8</v>
      </c>
      <c r="B103" s="2">
        <v>1955</v>
      </c>
      <c r="C103" s="3" t="s">
        <v>21</v>
      </c>
      <c r="D103" s="8">
        <v>4210132.5600000005</v>
      </c>
      <c r="E103" s="8">
        <v>4329706.6300000008</v>
      </c>
      <c r="F103" s="8">
        <v>4279530.6300000008</v>
      </c>
      <c r="G103" s="8">
        <v>4314806.6900000004</v>
      </c>
      <c r="H103" s="8">
        <v>4363072.12</v>
      </c>
      <c r="I103" s="8">
        <v>3960535.27</v>
      </c>
      <c r="J103" s="8">
        <v>3997276.2800000003</v>
      </c>
      <c r="K103" s="8">
        <v>4013829.97</v>
      </c>
      <c r="L103" s="8">
        <v>4046820.4400000004</v>
      </c>
      <c r="M103" s="8">
        <v>4130228.9000000004</v>
      </c>
      <c r="N103" s="8">
        <v>4142238.6900000004</v>
      </c>
      <c r="O103" s="8">
        <v>4114707.8600000003</v>
      </c>
      <c r="Q103" s="8">
        <v>-1350185.0699999996</v>
      </c>
      <c r="R103" s="8">
        <v>-1397386.0899999996</v>
      </c>
      <c r="S103" s="8">
        <v>-1371280.2699999996</v>
      </c>
      <c r="T103" s="8">
        <v>-1418201.7599999995</v>
      </c>
      <c r="U103" s="8">
        <v>-1464862.6899999995</v>
      </c>
      <c r="V103" s="8">
        <v>-1098043.8299999996</v>
      </c>
      <c r="W103" s="8">
        <v>-1139663.5599999996</v>
      </c>
      <c r="X103" s="8">
        <v>-1181436.0999999996</v>
      </c>
      <c r="Y103" s="8">
        <v>-1214121.3299999996</v>
      </c>
      <c r="Z103" s="8">
        <v>-1257161.0599999996</v>
      </c>
      <c r="AA103" s="8">
        <v>-1300256.1199999996</v>
      </c>
      <c r="AB103" s="8">
        <v>-1274054.4499999997</v>
      </c>
      <c r="AD103" s="8">
        <f>D103+Q103</f>
        <v>2859947.4900000012</v>
      </c>
      <c r="AE103" s="8">
        <f>E103+R103</f>
        <v>2932320.540000001</v>
      </c>
      <c r="AF103" s="8">
        <f>F103+S103</f>
        <v>2908250.3600000013</v>
      </c>
      <c r="AG103" s="8">
        <f>G103+T103</f>
        <v>2896604.9300000006</v>
      </c>
      <c r="AH103" s="8">
        <f>H103+U103</f>
        <v>2898209.4300000006</v>
      </c>
      <c r="AI103" s="8">
        <f>I103+V103</f>
        <v>2862491.4400000004</v>
      </c>
      <c r="AJ103" s="8">
        <f>J103+W103</f>
        <v>2857612.7200000007</v>
      </c>
      <c r="AK103" s="8">
        <f>K103+X103</f>
        <v>2832393.8700000006</v>
      </c>
      <c r="AL103" s="8">
        <f>L103+Y103</f>
        <v>2832699.1100000008</v>
      </c>
      <c r="AM103" s="8">
        <f>M103+Z103</f>
        <v>2873067.8400000008</v>
      </c>
      <c r="AN103" s="8">
        <f>N103+AA103</f>
        <v>2841982.5700000008</v>
      </c>
      <c r="AO103" s="8">
        <f>O103+AB103</f>
        <v>2840653.4100000006</v>
      </c>
    </row>
    <row r="104" spans="1:41" x14ac:dyDescent="0.25">
      <c r="A104" s="2">
        <v>8</v>
      </c>
      <c r="B104" s="2">
        <v>1960</v>
      </c>
      <c r="C104" s="3" t="s">
        <v>22</v>
      </c>
      <c r="D104" s="8">
        <v>6464247.2800000003</v>
      </c>
      <c r="E104" s="8">
        <v>6468475.2800000003</v>
      </c>
      <c r="F104" s="8">
        <v>6472902.0800000001</v>
      </c>
      <c r="G104" s="8">
        <v>6462903.5899999999</v>
      </c>
      <c r="H104" s="8">
        <v>6479760.5300000003</v>
      </c>
      <c r="I104" s="8">
        <v>6483288.5300000003</v>
      </c>
      <c r="J104" s="8">
        <v>6489820.2999999998</v>
      </c>
      <c r="K104" s="8">
        <v>6492714.6600000001</v>
      </c>
      <c r="L104" s="8">
        <v>6497542.5700000003</v>
      </c>
      <c r="M104" s="8">
        <v>6537525.8900000006</v>
      </c>
      <c r="N104" s="8">
        <v>6525753.2500000009</v>
      </c>
      <c r="O104" s="8">
        <v>8428617.5600000005</v>
      </c>
      <c r="Q104" s="8">
        <v>-1498705.71</v>
      </c>
      <c r="R104" s="8">
        <v>-1532633.53</v>
      </c>
      <c r="S104" s="8">
        <v>-1566580.6</v>
      </c>
      <c r="T104" s="8">
        <v>-1600544.7000000002</v>
      </c>
      <c r="U104" s="8">
        <v>-1634524.08</v>
      </c>
      <c r="V104" s="8">
        <v>-1668519.07</v>
      </c>
      <c r="W104" s="8">
        <v>-1702542.6500000001</v>
      </c>
      <c r="X104" s="8">
        <v>-1736578.9200000002</v>
      </c>
      <c r="Y104" s="8">
        <v>-1770636.4600000002</v>
      </c>
      <c r="Z104" s="8">
        <v>-1804703.6400000001</v>
      </c>
      <c r="AA104" s="8">
        <v>-1839274.3800000001</v>
      </c>
      <c r="AB104" s="8">
        <v>-1889548.58</v>
      </c>
      <c r="AD104" s="8">
        <f>D104+Q104</f>
        <v>4965541.57</v>
      </c>
      <c r="AE104" s="8">
        <f>E104+R104</f>
        <v>4935841.75</v>
      </c>
      <c r="AF104" s="8">
        <f>F104+S104</f>
        <v>4906321.4800000004</v>
      </c>
      <c r="AG104" s="8">
        <f>G104+T104</f>
        <v>4862358.8899999997</v>
      </c>
      <c r="AH104" s="8">
        <f>H104+U104</f>
        <v>4845236.45</v>
      </c>
      <c r="AI104" s="8">
        <f>I104+V104</f>
        <v>4814769.46</v>
      </c>
      <c r="AJ104" s="8">
        <f>J104+W104</f>
        <v>4787277.6499999994</v>
      </c>
      <c r="AK104" s="8">
        <f>K104+X104</f>
        <v>4756135.74</v>
      </c>
      <c r="AL104" s="8">
        <f>L104+Y104</f>
        <v>4726906.1100000003</v>
      </c>
      <c r="AM104" s="8">
        <f>M104+Z104</f>
        <v>4732822.25</v>
      </c>
      <c r="AN104" s="8">
        <f>N104+AA104</f>
        <v>4686478.870000001</v>
      </c>
      <c r="AO104" s="8">
        <f>O104+AB104</f>
        <v>6539068.9800000004</v>
      </c>
    </row>
    <row r="105" spans="1:41" ht="25" x14ac:dyDescent="0.25">
      <c r="A105" s="4">
        <v>47</v>
      </c>
      <c r="B105" s="2">
        <v>1970</v>
      </c>
      <c r="C105" s="3" t="s">
        <v>58</v>
      </c>
      <c r="D105" s="8">
        <v>41030.061974898301</v>
      </c>
      <c r="E105" s="8">
        <v>41030.061974898301</v>
      </c>
      <c r="F105" s="8">
        <v>41030.061974898301</v>
      </c>
      <c r="G105" s="8">
        <v>41030.061974898301</v>
      </c>
      <c r="H105" s="8">
        <v>41030.061974898301</v>
      </c>
      <c r="I105" s="8">
        <v>41030.061974898301</v>
      </c>
      <c r="J105" s="8">
        <v>41030.061974898301</v>
      </c>
      <c r="K105" s="8">
        <v>41030.061974898301</v>
      </c>
      <c r="L105" s="8">
        <v>41030.061974898301</v>
      </c>
      <c r="M105" s="8">
        <v>41030.061974898301</v>
      </c>
      <c r="N105" s="8">
        <v>41030.061974898301</v>
      </c>
      <c r="O105" s="8">
        <v>1.9748983031604439E-3</v>
      </c>
      <c r="Q105" s="8">
        <v>-24719.09991255085</v>
      </c>
      <c r="R105" s="8">
        <v>-24719.09991255085</v>
      </c>
      <c r="S105" s="8">
        <v>-24719.09991255085</v>
      </c>
      <c r="T105" s="8">
        <v>-24719.09991255085</v>
      </c>
      <c r="U105" s="8">
        <v>-24719.09991255085</v>
      </c>
      <c r="V105" s="8">
        <v>-24719.09991255085</v>
      </c>
      <c r="W105" s="8">
        <v>-24719.09991255085</v>
      </c>
      <c r="X105" s="8">
        <v>-24719.09991255085</v>
      </c>
      <c r="Y105" s="8">
        <v>-24719.09991255085</v>
      </c>
      <c r="Z105" s="8">
        <v>-24719.09991255085</v>
      </c>
      <c r="AA105" s="8">
        <v>-24719.09991255085</v>
      </c>
      <c r="AB105" s="8">
        <v>0</v>
      </c>
      <c r="AD105" s="8">
        <f>D105+Q105</f>
        <v>16310.962062347451</v>
      </c>
      <c r="AE105" s="8">
        <f>E105+R105</f>
        <v>16310.962062347451</v>
      </c>
      <c r="AF105" s="8">
        <f>F105+S105</f>
        <v>16310.962062347451</v>
      </c>
      <c r="AG105" s="8">
        <f>G105+T105</f>
        <v>16310.962062347451</v>
      </c>
      <c r="AH105" s="8">
        <f>H105+U105</f>
        <v>16310.962062347451</v>
      </c>
      <c r="AI105" s="8">
        <f>I105+V105</f>
        <v>16310.962062347451</v>
      </c>
      <c r="AJ105" s="8">
        <f>J105+W105</f>
        <v>16310.962062347451</v>
      </c>
      <c r="AK105" s="8">
        <f>K105+X105</f>
        <v>16310.962062347451</v>
      </c>
      <c r="AL105" s="8">
        <f>L105+Y105</f>
        <v>16310.962062347451</v>
      </c>
      <c r="AM105" s="8">
        <f>M105+Z105</f>
        <v>16310.962062347451</v>
      </c>
      <c r="AN105" s="8">
        <f>N105+AA105</f>
        <v>16310.962062347451</v>
      </c>
      <c r="AO105" s="8">
        <f>O105+AB105</f>
        <v>1.9748983031604439E-3</v>
      </c>
    </row>
    <row r="106" spans="1:41" x14ac:dyDescent="0.25">
      <c r="A106" s="2">
        <v>47</v>
      </c>
      <c r="B106" s="2">
        <v>1980</v>
      </c>
      <c r="C106" s="3" t="s">
        <v>23</v>
      </c>
      <c r="D106" s="8">
        <v>32643171.589999996</v>
      </c>
      <c r="E106" s="8">
        <v>32786587.549999997</v>
      </c>
      <c r="F106" s="8">
        <v>32797112.469999999</v>
      </c>
      <c r="G106" s="8">
        <v>33057059.870000001</v>
      </c>
      <c r="H106" s="8">
        <v>33142034.150000002</v>
      </c>
      <c r="I106" s="8">
        <v>33194990.190000005</v>
      </c>
      <c r="J106" s="8">
        <v>33201846.360000003</v>
      </c>
      <c r="K106" s="8">
        <v>33395443.080000002</v>
      </c>
      <c r="L106" s="8">
        <v>33439933.980000004</v>
      </c>
      <c r="M106" s="8">
        <v>33523192.590000004</v>
      </c>
      <c r="N106" s="8">
        <v>33589628.410000004</v>
      </c>
      <c r="O106" s="8">
        <v>33931176.600000001</v>
      </c>
      <c r="Q106" s="8">
        <v>-16867198.13637723</v>
      </c>
      <c r="R106" s="8">
        <v>-17037419.888199043</v>
      </c>
      <c r="S106" s="8">
        <v>-17205849.868045069</v>
      </c>
      <c r="T106" s="8">
        <v>-17380024.309208639</v>
      </c>
      <c r="U106" s="8">
        <v>-17545121.930585533</v>
      </c>
      <c r="V106" s="8">
        <v>-17686809.470295828</v>
      </c>
      <c r="W106" s="8">
        <v>-17850907.561976142</v>
      </c>
      <c r="X106" s="8">
        <v>-18019745.865017641</v>
      </c>
      <c r="Y106" s="8">
        <v>-18177867.772331674</v>
      </c>
      <c r="Z106" s="8">
        <v>-18323169.529886283</v>
      </c>
      <c r="AA106" s="8">
        <v>-18486377.21061407</v>
      </c>
      <c r="AB106" s="8">
        <v>-18660609.620000005</v>
      </c>
      <c r="AD106" s="8">
        <f>D106+Q106</f>
        <v>15775973.453622766</v>
      </c>
      <c r="AE106" s="8">
        <f>E106+R106</f>
        <v>15749167.661800954</v>
      </c>
      <c r="AF106" s="8">
        <f>F106+S106</f>
        <v>15591262.60195493</v>
      </c>
      <c r="AG106" s="8">
        <f>G106+T106</f>
        <v>15677035.560791362</v>
      </c>
      <c r="AH106" s="8">
        <f>H106+U106</f>
        <v>15596912.219414469</v>
      </c>
      <c r="AI106" s="8">
        <f>I106+V106</f>
        <v>15508180.719704177</v>
      </c>
      <c r="AJ106" s="8">
        <f>J106+W106</f>
        <v>15350938.798023861</v>
      </c>
      <c r="AK106" s="8">
        <f>K106+X106</f>
        <v>15375697.214982361</v>
      </c>
      <c r="AL106" s="8">
        <f>L106+Y106</f>
        <v>15262066.207668331</v>
      </c>
      <c r="AM106" s="8">
        <f>M106+Z106</f>
        <v>15200023.060113721</v>
      </c>
      <c r="AN106" s="8">
        <f>N106+AA106</f>
        <v>15103251.199385934</v>
      </c>
      <c r="AO106" s="8">
        <f>O106+AB106</f>
        <v>15270566.979999997</v>
      </c>
    </row>
    <row r="107" spans="1:41" x14ac:dyDescent="0.25">
      <c r="A107" s="2">
        <v>47</v>
      </c>
      <c r="B107" s="2">
        <v>1985</v>
      </c>
      <c r="C107" s="3" t="s">
        <v>59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D107" s="8">
        <f>D107+Q107</f>
        <v>0</v>
      </c>
      <c r="AE107" s="8">
        <f>E107+R107</f>
        <v>0</v>
      </c>
      <c r="AF107" s="8">
        <f>F107+S107</f>
        <v>0</v>
      </c>
      <c r="AG107" s="8">
        <f>G107+T107</f>
        <v>0</v>
      </c>
      <c r="AH107" s="8">
        <f>H107+U107</f>
        <v>0</v>
      </c>
      <c r="AI107" s="8">
        <f>I107+V107</f>
        <v>0</v>
      </c>
      <c r="AJ107" s="8">
        <f>J107+W107</f>
        <v>0</v>
      </c>
      <c r="AK107" s="8">
        <f>K107+X107</f>
        <v>0</v>
      </c>
      <c r="AL107" s="8">
        <f>L107+Y107</f>
        <v>0</v>
      </c>
      <c r="AM107" s="8">
        <f>M107+Z107</f>
        <v>0</v>
      </c>
      <c r="AN107" s="8">
        <f>N107+AA107</f>
        <v>0</v>
      </c>
      <c r="AO107" s="8">
        <f>O107+AB107</f>
        <v>0</v>
      </c>
    </row>
    <row r="108" spans="1:41" x14ac:dyDescent="0.25">
      <c r="A108" s="2">
        <v>47</v>
      </c>
      <c r="B108" s="2">
        <v>1995</v>
      </c>
      <c r="C108" s="3" t="s">
        <v>60</v>
      </c>
      <c r="D108" s="8">
        <v>0.12679271399974823</v>
      </c>
      <c r="E108" s="8">
        <v>0.12679271399974823</v>
      </c>
      <c r="F108" s="8">
        <v>0.12679271399974823</v>
      </c>
      <c r="G108" s="8">
        <v>0.12679271399974823</v>
      </c>
      <c r="H108" s="8">
        <v>0.12679271399974823</v>
      </c>
      <c r="I108" s="8">
        <v>0.12679271399974823</v>
      </c>
      <c r="J108" s="8">
        <v>0.12679271399974823</v>
      </c>
      <c r="K108" s="8">
        <v>0.12679271399974823</v>
      </c>
      <c r="L108" s="8">
        <v>0.12679271399974823</v>
      </c>
      <c r="M108" s="8">
        <v>0.12679271399974823</v>
      </c>
      <c r="N108" s="8">
        <v>0.12679271399974823</v>
      </c>
      <c r="O108" s="8">
        <v>0.12679271399974823</v>
      </c>
      <c r="Q108" s="8">
        <v>8.3819031715393066E-9</v>
      </c>
      <c r="R108" s="8">
        <v>8.3819031715393066E-9</v>
      </c>
      <c r="S108" s="8">
        <v>8.3819031715393066E-9</v>
      </c>
      <c r="T108" s="8">
        <v>8.3819031715393066E-9</v>
      </c>
      <c r="U108" s="8">
        <v>8.3819031715393066E-9</v>
      </c>
      <c r="V108" s="8">
        <v>8.3819031715393066E-9</v>
      </c>
      <c r="W108" s="8">
        <v>8.3819031715393066E-9</v>
      </c>
      <c r="X108" s="8">
        <v>8.3819031715393066E-9</v>
      </c>
      <c r="Y108" s="8">
        <v>8.3819031715393066E-9</v>
      </c>
      <c r="Z108" s="8">
        <v>8.3819031715393066E-9</v>
      </c>
      <c r="AA108" s="8">
        <v>8.3819031715393066E-9</v>
      </c>
      <c r="AB108" s="8">
        <v>8.3819031715393066E-9</v>
      </c>
      <c r="AD108" s="8">
        <f>D108+Q108</f>
        <v>0.1267927223816514</v>
      </c>
      <c r="AE108" s="8">
        <f>E108+R108</f>
        <v>0.1267927223816514</v>
      </c>
      <c r="AF108" s="8">
        <f>F108+S108</f>
        <v>0.1267927223816514</v>
      </c>
      <c r="AG108" s="8">
        <f>G108+T108</f>
        <v>0.1267927223816514</v>
      </c>
      <c r="AH108" s="8">
        <f>H108+U108</f>
        <v>0.1267927223816514</v>
      </c>
      <c r="AI108" s="8">
        <f>I108+V108</f>
        <v>0.1267927223816514</v>
      </c>
      <c r="AJ108" s="8">
        <f>J108+W108</f>
        <v>0.1267927223816514</v>
      </c>
      <c r="AK108" s="8">
        <f>K108+X108</f>
        <v>0.1267927223816514</v>
      </c>
      <c r="AL108" s="8">
        <f>L108+Y108</f>
        <v>0.1267927223816514</v>
      </c>
      <c r="AM108" s="8">
        <f>M108+Z108</f>
        <v>0.1267927223816514</v>
      </c>
      <c r="AN108" s="8">
        <f>N108+AA108</f>
        <v>0.1267927223816514</v>
      </c>
      <c r="AO108" s="8">
        <f>O108+AB108</f>
        <v>0.1267927223816514</v>
      </c>
    </row>
    <row r="109" spans="1:41" ht="14.5" x14ac:dyDescent="0.25">
      <c r="A109" s="2">
        <v>47</v>
      </c>
      <c r="B109" s="2">
        <v>2440</v>
      </c>
      <c r="C109" s="3" t="s">
        <v>44</v>
      </c>
      <c r="D109" s="8">
        <v>-590074305.58000004</v>
      </c>
      <c r="E109" s="8">
        <v>-592125503.26000011</v>
      </c>
      <c r="F109" s="8">
        <v>-595288313.73000014</v>
      </c>
      <c r="G109" s="8">
        <v>-599586931.40000021</v>
      </c>
      <c r="H109" s="8">
        <v>-607194272.80000019</v>
      </c>
      <c r="I109" s="8">
        <v>-609398352.71000028</v>
      </c>
      <c r="J109" s="8">
        <v>-612712330.37000024</v>
      </c>
      <c r="K109" s="8">
        <v>-615317421.68000031</v>
      </c>
      <c r="L109" s="8">
        <v>-624802802.25000036</v>
      </c>
      <c r="M109" s="8">
        <v>-628267513.0800004</v>
      </c>
      <c r="N109" s="8">
        <v>-635477185.85000038</v>
      </c>
      <c r="O109" s="8">
        <v>-647498139.26000047</v>
      </c>
      <c r="Q109" s="8">
        <v>62697637.549712032</v>
      </c>
      <c r="R109" s="8">
        <v>63948631.896374322</v>
      </c>
      <c r="S109" s="8">
        <v>65203497.664287724</v>
      </c>
      <c r="T109" s="8">
        <v>66471811.807470076</v>
      </c>
      <c r="U109" s="8">
        <v>67752637.040815726</v>
      </c>
      <c r="V109" s="8">
        <v>69044495.756548792</v>
      </c>
      <c r="W109" s="8">
        <v>70347296.922643468</v>
      </c>
      <c r="X109" s="8">
        <v>71639211.788680092</v>
      </c>
      <c r="Y109" s="8">
        <v>72967094.677369624</v>
      </c>
      <c r="Z109" s="8">
        <v>74296048.37128301</v>
      </c>
      <c r="AA109" s="8">
        <v>75639388.312512159</v>
      </c>
      <c r="AB109" s="8">
        <v>77016354.580000028</v>
      </c>
      <c r="AD109" s="8">
        <f>D109+Q109</f>
        <v>-527376668.03028798</v>
      </c>
      <c r="AE109" s="8">
        <f>E109+R109</f>
        <v>-528176871.36362576</v>
      </c>
      <c r="AF109" s="8">
        <f>F109+S109</f>
        <v>-530084816.06571239</v>
      </c>
      <c r="AG109" s="8">
        <f>G109+T109</f>
        <v>-533115119.59253013</v>
      </c>
      <c r="AH109" s="8">
        <f>H109+U109</f>
        <v>-539441635.75918448</v>
      </c>
      <c r="AI109" s="8">
        <f>I109+V109</f>
        <v>-540353856.95345151</v>
      </c>
      <c r="AJ109" s="8">
        <f>J109+W109</f>
        <v>-542365033.44735682</v>
      </c>
      <c r="AK109" s="8">
        <f>K109+X109</f>
        <v>-543678209.89132023</v>
      </c>
      <c r="AL109" s="8">
        <f>L109+Y109</f>
        <v>-551835707.57263076</v>
      </c>
      <c r="AM109" s="8">
        <f>M109+Z109</f>
        <v>-553971464.70871735</v>
      </c>
      <c r="AN109" s="8">
        <f>N109+AA109</f>
        <v>-559837797.53748822</v>
      </c>
      <c r="AO109" s="8">
        <f>O109+AB109</f>
        <v>-570481784.68000042</v>
      </c>
    </row>
    <row r="110" spans="1:41" ht="14.5" x14ac:dyDescent="0.25">
      <c r="A110" s="9"/>
      <c r="B110" s="9">
        <v>2005</v>
      </c>
      <c r="C110" s="10" t="s">
        <v>45</v>
      </c>
      <c r="D110" s="8">
        <v>18838942.75</v>
      </c>
      <c r="E110" s="8">
        <v>18838942.75</v>
      </c>
      <c r="F110" s="8">
        <v>18838942.75</v>
      </c>
      <c r="G110" s="8">
        <v>18838942.75</v>
      </c>
      <c r="H110" s="8">
        <v>18838942.75</v>
      </c>
      <c r="I110" s="8">
        <v>18821768.140000001</v>
      </c>
      <c r="J110" s="8">
        <v>18821768.140000001</v>
      </c>
      <c r="K110" s="8">
        <v>18821768.140000001</v>
      </c>
      <c r="L110" s="8">
        <v>18821768.140000001</v>
      </c>
      <c r="M110" s="8">
        <v>18821768.140000001</v>
      </c>
      <c r="N110" s="8">
        <v>18821768.140000001</v>
      </c>
      <c r="O110" s="8">
        <v>18821768.140000001</v>
      </c>
      <c r="Q110" s="8">
        <v>-5866407.9100000001</v>
      </c>
      <c r="R110" s="8">
        <v>-6140627.7999999998</v>
      </c>
      <c r="S110" s="8">
        <v>-6414847.7199999997</v>
      </c>
      <c r="T110" s="8">
        <v>-6689067.6099999994</v>
      </c>
      <c r="U110" s="8">
        <v>-6963287.5299999993</v>
      </c>
      <c r="V110" s="8">
        <v>-7220332.8099999987</v>
      </c>
      <c r="W110" s="8">
        <v>-7461284.0499999989</v>
      </c>
      <c r="X110" s="8">
        <v>-7702235.2799999993</v>
      </c>
      <c r="Y110" s="8">
        <v>-7943186.5199999996</v>
      </c>
      <c r="Z110" s="8">
        <v>-8184137.75</v>
      </c>
      <c r="AA110" s="8">
        <v>-8425088.9900000002</v>
      </c>
      <c r="AB110" s="8">
        <v>-8666040.2200000007</v>
      </c>
      <c r="AD110" s="8">
        <f>D110+Q110</f>
        <v>12972534.84</v>
      </c>
      <c r="AE110" s="8">
        <f>E110+R110</f>
        <v>12698314.949999999</v>
      </c>
      <c r="AF110" s="8">
        <f>F110+S110</f>
        <v>12424095.030000001</v>
      </c>
      <c r="AG110" s="8">
        <f>G110+T110</f>
        <v>12149875.140000001</v>
      </c>
      <c r="AH110" s="8">
        <f>H110+U110</f>
        <v>11875655.220000001</v>
      </c>
      <c r="AI110" s="8">
        <f>I110+V110</f>
        <v>11601435.330000002</v>
      </c>
      <c r="AJ110" s="8">
        <f>J110+W110</f>
        <v>11360484.090000002</v>
      </c>
      <c r="AK110" s="8">
        <f>K110+X110</f>
        <v>11119532.860000001</v>
      </c>
      <c r="AL110" s="8">
        <f>L110+Y110</f>
        <v>10878581.620000001</v>
      </c>
      <c r="AM110" s="8">
        <f>M110+Z110</f>
        <v>10637630.390000001</v>
      </c>
      <c r="AN110" s="8">
        <f>N110+AA110</f>
        <v>10396679.15</v>
      </c>
      <c r="AO110" s="8">
        <f>O110+AB110</f>
        <v>10155727.92</v>
      </c>
    </row>
    <row r="111" spans="1:41" ht="13" x14ac:dyDescent="0.3">
      <c r="A111" s="9"/>
      <c r="B111" s="9"/>
      <c r="C111" s="19" t="s">
        <v>61</v>
      </c>
      <c r="D111" s="20">
        <f t="shared" ref="D111:O111" si="6">SUM(D82:D110)</f>
        <v>3936737205.7087717</v>
      </c>
      <c r="E111" s="20">
        <f t="shared" si="6"/>
        <v>3948791550.9187708</v>
      </c>
      <c r="F111" s="20">
        <f t="shared" si="6"/>
        <v>3958265544.7287717</v>
      </c>
      <c r="G111" s="20">
        <f t="shared" si="6"/>
        <v>3970849435.698771</v>
      </c>
      <c r="H111" s="20">
        <f t="shared" si="6"/>
        <v>3991140612.5387707</v>
      </c>
      <c r="I111" s="20">
        <f t="shared" si="6"/>
        <v>3998176935.8387704</v>
      </c>
      <c r="J111" s="20">
        <f t="shared" si="6"/>
        <v>4010178146.8487711</v>
      </c>
      <c r="K111" s="20">
        <f t="shared" si="6"/>
        <v>4026168731.3987718</v>
      </c>
      <c r="L111" s="20">
        <f t="shared" si="6"/>
        <v>4052693729.8587704</v>
      </c>
      <c r="M111" s="20">
        <f t="shared" si="6"/>
        <v>4078737227.7587709</v>
      </c>
      <c r="N111" s="20">
        <f t="shared" si="6"/>
        <v>4102195003.52877</v>
      </c>
      <c r="O111" s="20">
        <f t="shared" si="6"/>
        <v>4147609428.8187737</v>
      </c>
      <c r="Q111" s="20">
        <f t="shared" ref="Q111:AB111" si="7">SUM(Q82:Q110)</f>
        <v>-800787168.60015988</v>
      </c>
      <c r="R111" s="20">
        <f t="shared" si="7"/>
        <v>-813571798.51606286</v>
      </c>
      <c r="S111" s="20">
        <f t="shared" si="7"/>
        <v>-825117141.76774466</v>
      </c>
      <c r="T111" s="20">
        <f t="shared" si="7"/>
        <v>-837907054.57718813</v>
      </c>
      <c r="U111" s="20">
        <f t="shared" si="7"/>
        <v>-850725122.56043506</v>
      </c>
      <c r="V111" s="20">
        <f t="shared" si="7"/>
        <v>-859593930.37586081</v>
      </c>
      <c r="W111" s="20">
        <f t="shared" si="7"/>
        <v>-872394601.41349685</v>
      </c>
      <c r="X111" s="20">
        <f t="shared" si="7"/>
        <v>-885412296.6324079</v>
      </c>
      <c r="Y111" s="20">
        <f t="shared" si="7"/>
        <v>-897896431.45562744</v>
      </c>
      <c r="Z111" s="20">
        <f t="shared" si="7"/>
        <v>-910990542.71887314</v>
      </c>
      <c r="AA111" s="20">
        <f t="shared" si="7"/>
        <v>-923712971.1266104</v>
      </c>
      <c r="AB111" s="20">
        <f t="shared" si="7"/>
        <v>-930864476.97000015</v>
      </c>
      <c r="AD111" s="20">
        <f t="shared" ref="AD111:AO111" si="8">SUM(AD82:AD110)</f>
        <v>3135950037.1086111</v>
      </c>
      <c r="AE111" s="20">
        <f t="shared" si="8"/>
        <v>3135219752.402709</v>
      </c>
      <c r="AF111" s="20">
        <f t="shared" si="8"/>
        <v>3133148402.9610262</v>
      </c>
      <c r="AG111" s="20">
        <f t="shared" si="8"/>
        <v>3132942381.121582</v>
      </c>
      <c r="AH111" s="20">
        <f t="shared" si="8"/>
        <v>3140415489.9783354</v>
      </c>
      <c r="AI111" s="20">
        <f t="shared" si="8"/>
        <v>3138583005.4629111</v>
      </c>
      <c r="AJ111" s="20">
        <f t="shared" si="8"/>
        <v>3137783545.4352746</v>
      </c>
      <c r="AK111" s="20">
        <f t="shared" si="8"/>
        <v>3140756434.7663641</v>
      </c>
      <c r="AL111" s="20">
        <f t="shared" si="8"/>
        <v>3154797298.4031444</v>
      </c>
      <c r="AM111" s="20">
        <f t="shared" si="8"/>
        <v>3167746685.0398984</v>
      </c>
      <c r="AN111" s="20">
        <f t="shared" si="8"/>
        <v>3178482032.4021611</v>
      </c>
      <c r="AO111" s="20">
        <f t="shared" si="8"/>
        <v>3216744951.8487711</v>
      </c>
    </row>
    <row r="114" spans="1:41" ht="13" thickBot="1" x14ac:dyDescent="0.3"/>
    <row r="115" spans="1:41" ht="14.5" x14ac:dyDescent="0.35">
      <c r="A115" s="27">
        <v>2023</v>
      </c>
      <c r="B115" s="28"/>
      <c r="D115" s="17"/>
    </row>
    <row r="116" spans="1:41" ht="13" thickBot="1" x14ac:dyDescent="0.3">
      <c r="A116" s="29"/>
      <c r="B116" s="30"/>
    </row>
    <row r="117" spans="1:41" ht="13" x14ac:dyDescent="0.3">
      <c r="D117" s="31" t="s">
        <v>25</v>
      </c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Q117" s="31" t="s">
        <v>26</v>
      </c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D117" s="31" t="s">
        <v>24</v>
      </c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ht="28" x14ac:dyDescent="0.3">
      <c r="A118" s="5" t="s">
        <v>27</v>
      </c>
      <c r="B118" s="5" t="s">
        <v>28</v>
      </c>
      <c r="C118" s="6" t="s">
        <v>29</v>
      </c>
      <c r="D118" s="7" t="s">
        <v>30</v>
      </c>
      <c r="E118" s="7" t="s">
        <v>31</v>
      </c>
      <c r="F118" s="7" t="s">
        <v>32</v>
      </c>
      <c r="G118" s="7" t="s">
        <v>33</v>
      </c>
      <c r="H118" s="7" t="s">
        <v>34</v>
      </c>
      <c r="I118" s="7" t="s">
        <v>35</v>
      </c>
      <c r="J118" s="7" t="s">
        <v>36</v>
      </c>
      <c r="K118" s="7" t="s">
        <v>37</v>
      </c>
      <c r="L118" s="7" t="s">
        <v>38</v>
      </c>
      <c r="M118" s="7" t="s">
        <v>39</v>
      </c>
      <c r="N118" s="7" t="s">
        <v>40</v>
      </c>
      <c r="O118" s="7" t="s">
        <v>41</v>
      </c>
      <c r="Q118" s="7" t="s">
        <v>30</v>
      </c>
      <c r="R118" s="7" t="s">
        <v>31</v>
      </c>
      <c r="S118" s="7" t="s">
        <v>32</v>
      </c>
      <c r="T118" s="7" t="s">
        <v>33</v>
      </c>
      <c r="U118" s="7" t="s">
        <v>34</v>
      </c>
      <c r="V118" s="7" t="s">
        <v>35</v>
      </c>
      <c r="W118" s="7" t="s">
        <v>36</v>
      </c>
      <c r="X118" s="7" t="s">
        <v>37</v>
      </c>
      <c r="Y118" s="7" t="s">
        <v>38</v>
      </c>
      <c r="Z118" s="7" t="s">
        <v>39</v>
      </c>
      <c r="AA118" s="7" t="s">
        <v>40</v>
      </c>
      <c r="AB118" s="7" t="s">
        <v>41</v>
      </c>
      <c r="AD118" s="7" t="s">
        <v>30</v>
      </c>
      <c r="AE118" s="7" t="s">
        <v>31</v>
      </c>
      <c r="AF118" s="7" t="s">
        <v>32</v>
      </c>
      <c r="AG118" s="7" t="s">
        <v>33</v>
      </c>
      <c r="AH118" s="7" t="s">
        <v>34</v>
      </c>
      <c r="AI118" s="7" t="s">
        <v>35</v>
      </c>
      <c r="AJ118" s="7" t="s">
        <v>36</v>
      </c>
      <c r="AK118" s="7" t="s">
        <v>37</v>
      </c>
      <c r="AL118" s="7" t="s">
        <v>38</v>
      </c>
      <c r="AM118" s="7" t="s">
        <v>39</v>
      </c>
      <c r="AN118" s="7" t="s">
        <v>40</v>
      </c>
      <c r="AO118" s="7" t="s">
        <v>41</v>
      </c>
    </row>
    <row r="119" spans="1:41" ht="13" x14ac:dyDescent="0.3">
      <c r="A119" s="5"/>
      <c r="B119" s="2">
        <v>1609</v>
      </c>
      <c r="C119" s="3" t="s">
        <v>0</v>
      </c>
      <c r="D119" s="8">
        <v>97012005.040000007</v>
      </c>
      <c r="E119" s="8">
        <v>97012005.040000007</v>
      </c>
      <c r="F119" s="8">
        <v>97012005.040000007</v>
      </c>
      <c r="G119" s="8">
        <v>97012005.040000007</v>
      </c>
      <c r="H119" s="8">
        <v>97012005.040000007</v>
      </c>
      <c r="I119" s="8">
        <v>97012005.040000007</v>
      </c>
      <c r="J119" s="8">
        <v>97012005.040000007</v>
      </c>
      <c r="K119" s="8">
        <v>97012005.040000007</v>
      </c>
      <c r="L119" s="8">
        <v>97012005.040000007</v>
      </c>
      <c r="M119" s="8">
        <v>97012005.040000007</v>
      </c>
      <c r="N119" s="8">
        <v>97012005.040000007</v>
      </c>
      <c r="O119" s="8">
        <v>97012005.040000007</v>
      </c>
      <c r="Q119" s="8">
        <v>-22416474.48</v>
      </c>
      <c r="R119" s="8">
        <v>-22611363.91</v>
      </c>
      <c r="S119" s="8">
        <v>-22894329.260000002</v>
      </c>
      <c r="T119" s="8">
        <v>-23177294.610000003</v>
      </c>
      <c r="U119" s="8">
        <v>-23460259.960000005</v>
      </c>
      <c r="V119" s="8">
        <v>-23743225.300000004</v>
      </c>
      <c r="W119" s="8">
        <v>-24026190.650000006</v>
      </c>
      <c r="X119" s="8">
        <v>-24309155.990000006</v>
      </c>
      <c r="Y119" s="8">
        <v>-24592121.340000007</v>
      </c>
      <c r="Z119" s="8">
        <v>-24875086.670000006</v>
      </c>
      <c r="AA119" s="8">
        <v>-25158052.020000007</v>
      </c>
      <c r="AB119" s="8">
        <v>-25441017.330000006</v>
      </c>
      <c r="AD119" s="8">
        <f>D119+Q119</f>
        <v>74595530.560000002</v>
      </c>
      <c r="AE119" s="8">
        <f>E119+R119</f>
        <v>74400641.13000001</v>
      </c>
      <c r="AF119" s="8">
        <f>F119+S119</f>
        <v>74117675.780000001</v>
      </c>
      <c r="AG119" s="8">
        <f>G119+T119</f>
        <v>73834710.430000007</v>
      </c>
      <c r="AH119" s="8">
        <f>H119+U119</f>
        <v>73551745.079999998</v>
      </c>
      <c r="AI119" s="8">
        <f>I119+V119</f>
        <v>73268779.74000001</v>
      </c>
      <c r="AJ119" s="8">
        <f>J119+W119</f>
        <v>72985814.390000001</v>
      </c>
      <c r="AK119" s="8">
        <f>K119+X119</f>
        <v>72702849.049999997</v>
      </c>
      <c r="AL119" s="8">
        <f>L119+Y119</f>
        <v>72419883.700000003</v>
      </c>
      <c r="AM119" s="8">
        <f>M119+Z119</f>
        <v>72136918.370000005</v>
      </c>
      <c r="AN119" s="8">
        <f>N119+AA119</f>
        <v>71853953.019999996</v>
      </c>
      <c r="AO119" s="8">
        <f>O119+AB119</f>
        <v>71570987.710000008</v>
      </c>
    </row>
    <row r="120" spans="1:41" ht="25" x14ac:dyDescent="0.25">
      <c r="A120" s="2">
        <v>12</v>
      </c>
      <c r="B120" s="2">
        <v>1611</v>
      </c>
      <c r="C120" s="3" t="s">
        <v>1</v>
      </c>
      <c r="D120" s="8">
        <v>174565632.42000002</v>
      </c>
      <c r="E120" s="8">
        <v>183564037.88000003</v>
      </c>
      <c r="F120" s="8">
        <v>183815463.24000004</v>
      </c>
      <c r="G120" s="8">
        <v>184480263.84000003</v>
      </c>
      <c r="H120" s="8">
        <v>184649377.77000004</v>
      </c>
      <c r="I120" s="8">
        <v>183483472.97000003</v>
      </c>
      <c r="J120" s="8">
        <v>185041012.97000003</v>
      </c>
      <c r="K120" s="8">
        <v>186495876.17000002</v>
      </c>
      <c r="L120" s="8">
        <v>186705159.12</v>
      </c>
      <c r="M120" s="8">
        <v>187450855.22999999</v>
      </c>
      <c r="N120" s="8">
        <v>196307097.47999999</v>
      </c>
      <c r="O120" s="8">
        <v>193612582.88</v>
      </c>
      <c r="Q120" s="8">
        <v>-77372459.839999989</v>
      </c>
      <c r="R120" s="8">
        <v>-79147952.599999994</v>
      </c>
      <c r="S120" s="8">
        <v>-80918082.640000001</v>
      </c>
      <c r="T120" s="8">
        <v>-82706598.530000001</v>
      </c>
      <c r="U120" s="8">
        <v>-84350811.129999995</v>
      </c>
      <c r="V120" s="8">
        <v>-83975398.676853374</v>
      </c>
      <c r="W120" s="8">
        <v>-85198003.496853366</v>
      </c>
      <c r="X120" s="8">
        <v>-87191437.026853368</v>
      </c>
      <c r="Y120" s="8">
        <v>-88943626.566881925</v>
      </c>
      <c r="Z120" s="8">
        <v>-90640774.363220468</v>
      </c>
      <c r="AA120" s="8">
        <v>-92689059.53322047</v>
      </c>
      <c r="AB120" s="8">
        <v>-92758759.249999985</v>
      </c>
      <c r="AD120" s="8">
        <f>D120+Q120</f>
        <v>97193172.580000028</v>
      </c>
      <c r="AE120" s="8">
        <f>E120+R120</f>
        <v>104416085.28000003</v>
      </c>
      <c r="AF120" s="8">
        <f>F120+S120</f>
        <v>102897380.60000004</v>
      </c>
      <c r="AG120" s="8">
        <f>G120+T120</f>
        <v>101773665.31000003</v>
      </c>
      <c r="AH120" s="8">
        <f>H120+U120</f>
        <v>100298566.64000005</v>
      </c>
      <c r="AI120" s="8">
        <f>I120+V120</f>
        <v>99508074.293146655</v>
      </c>
      <c r="AJ120" s="8">
        <f>J120+W120</f>
        <v>99843009.473146662</v>
      </c>
      <c r="AK120" s="8">
        <f>K120+X120</f>
        <v>99304439.143146649</v>
      </c>
      <c r="AL120" s="8">
        <f>L120+Y120</f>
        <v>97761532.55311808</v>
      </c>
      <c r="AM120" s="8">
        <f>M120+Z120</f>
        <v>96810080.866779521</v>
      </c>
      <c r="AN120" s="8">
        <f>N120+AA120</f>
        <v>103618037.94677952</v>
      </c>
      <c r="AO120" s="8">
        <f>O120+AB120</f>
        <v>100853823.63000001</v>
      </c>
    </row>
    <row r="121" spans="1:41" ht="25" x14ac:dyDescent="0.25">
      <c r="A121" s="2" t="s">
        <v>42</v>
      </c>
      <c r="B121" s="2">
        <v>1612</v>
      </c>
      <c r="C121" s="3" t="s">
        <v>2</v>
      </c>
      <c r="D121" s="8">
        <v>3917528.73</v>
      </c>
      <c r="E121" s="8">
        <v>3920208.66</v>
      </c>
      <c r="F121" s="8">
        <v>3926262.66</v>
      </c>
      <c r="G121" s="8">
        <v>3942637.91</v>
      </c>
      <c r="H121" s="8">
        <v>3953041.64</v>
      </c>
      <c r="I121" s="8">
        <v>3969934.75</v>
      </c>
      <c r="J121" s="8">
        <v>3994494.27</v>
      </c>
      <c r="K121" s="8">
        <v>4010989.9</v>
      </c>
      <c r="L121" s="8">
        <v>4019504.1999999997</v>
      </c>
      <c r="M121" s="8">
        <v>4031973.8499999996</v>
      </c>
      <c r="N121" s="8">
        <v>4045553.9299999997</v>
      </c>
      <c r="O121" s="8">
        <v>4066411.9699999997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D121" s="8">
        <f>D121+Q121</f>
        <v>3917528.73</v>
      </c>
      <c r="AE121" s="8">
        <f>E121+R121</f>
        <v>3920208.66</v>
      </c>
      <c r="AF121" s="8">
        <f>F121+S121</f>
        <v>3926262.66</v>
      </c>
      <c r="AG121" s="8">
        <f>G121+T121</f>
        <v>3942637.91</v>
      </c>
      <c r="AH121" s="8">
        <f>H121+U121</f>
        <v>3953041.64</v>
      </c>
      <c r="AI121" s="8">
        <f>I121+V121</f>
        <v>3969934.75</v>
      </c>
      <c r="AJ121" s="8">
        <f>J121+W121</f>
        <v>3994494.27</v>
      </c>
      <c r="AK121" s="8">
        <f>K121+X121</f>
        <v>4010989.9</v>
      </c>
      <c r="AL121" s="8">
        <f>L121+Y121</f>
        <v>4019504.1999999997</v>
      </c>
      <c r="AM121" s="8">
        <f>M121+Z121</f>
        <v>4031973.8499999996</v>
      </c>
      <c r="AN121" s="8">
        <f>N121+AA121</f>
        <v>4045553.9299999997</v>
      </c>
      <c r="AO121" s="8">
        <f>O121+AB121</f>
        <v>4066411.9699999997</v>
      </c>
    </row>
    <row r="122" spans="1:41" x14ac:dyDescent="0.25">
      <c r="A122" s="2" t="s">
        <v>43</v>
      </c>
      <c r="B122" s="2">
        <v>1805</v>
      </c>
      <c r="C122" s="3" t="s">
        <v>3</v>
      </c>
      <c r="D122" s="8">
        <v>31279045.18</v>
      </c>
      <c r="E122" s="8">
        <v>31279045.18</v>
      </c>
      <c r="F122" s="8">
        <v>31279045.18</v>
      </c>
      <c r="G122" s="8">
        <v>31279045.18</v>
      </c>
      <c r="H122" s="8">
        <v>31279045.18</v>
      </c>
      <c r="I122" s="8">
        <v>31279045.18</v>
      </c>
      <c r="J122" s="8">
        <v>31279045.18</v>
      </c>
      <c r="K122" s="8">
        <v>31279045.18</v>
      </c>
      <c r="L122" s="8">
        <v>31279045.18</v>
      </c>
      <c r="M122" s="8">
        <v>31279045.18</v>
      </c>
      <c r="N122" s="8">
        <v>84610153.679999977</v>
      </c>
      <c r="O122" s="8">
        <v>84610153.679999977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D122" s="8">
        <f>D122+Q122</f>
        <v>31279045.18</v>
      </c>
      <c r="AE122" s="8">
        <f>E122+R122</f>
        <v>31279045.18</v>
      </c>
      <c r="AF122" s="8">
        <f>F122+S122</f>
        <v>31279045.18</v>
      </c>
      <c r="AG122" s="8">
        <f>G122+T122</f>
        <v>31279045.18</v>
      </c>
      <c r="AH122" s="8">
        <f>H122+U122</f>
        <v>31279045.18</v>
      </c>
      <c r="AI122" s="8">
        <f>I122+V122</f>
        <v>31279045.18</v>
      </c>
      <c r="AJ122" s="8">
        <f>J122+W122</f>
        <v>31279045.18</v>
      </c>
      <c r="AK122" s="8">
        <f>K122+X122</f>
        <v>31279045.18</v>
      </c>
      <c r="AL122" s="8">
        <f>L122+Y122</f>
        <v>31279045.18</v>
      </c>
      <c r="AM122" s="8">
        <f>M122+Z122</f>
        <v>31279045.18</v>
      </c>
      <c r="AN122" s="8">
        <f>N122+AA122</f>
        <v>84610153.679999977</v>
      </c>
      <c r="AO122" s="8">
        <f>O122+AB122</f>
        <v>84610153.679999977</v>
      </c>
    </row>
    <row r="123" spans="1:41" x14ac:dyDescent="0.25">
      <c r="A123" s="2">
        <v>47</v>
      </c>
      <c r="B123" s="2">
        <v>1808</v>
      </c>
      <c r="C123" s="3" t="s">
        <v>4</v>
      </c>
      <c r="D123" s="8">
        <v>40013065.160000004</v>
      </c>
      <c r="E123" s="8">
        <v>40013065.160000004</v>
      </c>
      <c r="F123" s="8">
        <v>40107242.520000003</v>
      </c>
      <c r="G123" s="8">
        <v>40107242.520000003</v>
      </c>
      <c r="H123" s="8">
        <v>40107312.870000005</v>
      </c>
      <c r="I123" s="8">
        <v>40107312.870000005</v>
      </c>
      <c r="J123" s="8">
        <v>40107312.870000005</v>
      </c>
      <c r="K123" s="8">
        <v>40662015.760000005</v>
      </c>
      <c r="L123" s="8">
        <v>40662015.760000005</v>
      </c>
      <c r="M123" s="8">
        <v>41426368.540000007</v>
      </c>
      <c r="N123" s="8">
        <v>41746215.530000009</v>
      </c>
      <c r="O123" s="8">
        <v>42073608.550000012</v>
      </c>
      <c r="Q123" s="8">
        <v>-8831627.1699999981</v>
      </c>
      <c r="R123" s="8">
        <v>-8957283.2599999979</v>
      </c>
      <c r="S123" s="8">
        <v>-9083381.6199999973</v>
      </c>
      <c r="T123" s="8">
        <v>-9209479.8599999975</v>
      </c>
      <c r="U123" s="8">
        <v>-9335578.5099999979</v>
      </c>
      <c r="V123" s="8">
        <v>-9461677.049999997</v>
      </c>
      <c r="W123" s="8">
        <v>-9587775.6899999976</v>
      </c>
      <c r="X123" s="8">
        <v>-9730543.7799999975</v>
      </c>
      <c r="Y123" s="8">
        <v>-9858652.3599999975</v>
      </c>
      <c r="Z123" s="8">
        <v>-9990527.1999999974</v>
      </c>
      <c r="AA123" s="8">
        <v>-10122835.069999997</v>
      </c>
      <c r="AB123" s="8">
        <v>-10256437.329999996</v>
      </c>
      <c r="AD123" s="8">
        <f>D123+Q123</f>
        <v>31181437.990000006</v>
      </c>
      <c r="AE123" s="8">
        <f>E123+R123</f>
        <v>31055781.900000006</v>
      </c>
      <c r="AF123" s="8">
        <f>F123+S123</f>
        <v>31023860.900000006</v>
      </c>
      <c r="AG123" s="8">
        <f>G123+T123</f>
        <v>30897762.660000004</v>
      </c>
      <c r="AH123" s="8">
        <f>H123+U123</f>
        <v>30771734.360000007</v>
      </c>
      <c r="AI123" s="8">
        <f>I123+V123</f>
        <v>30645635.820000008</v>
      </c>
      <c r="AJ123" s="8">
        <f>J123+W123</f>
        <v>30519537.180000007</v>
      </c>
      <c r="AK123" s="8">
        <f>K123+X123</f>
        <v>30931471.980000008</v>
      </c>
      <c r="AL123" s="8">
        <f>L123+Y123</f>
        <v>30803363.400000006</v>
      </c>
      <c r="AM123" s="8">
        <f>M123+Z123</f>
        <v>31435841.340000011</v>
      </c>
      <c r="AN123" s="8">
        <f>N123+AA123</f>
        <v>31623380.460000012</v>
      </c>
      <c r="AO123" s="8">
        <f>O123+AB123</f>
        <v>31817171.220000014</v>
      </c>
    </row>
    <row r="124" spans="1:41" x14ac:dyDescent="0.25">
      <c r="A124" s="2">
        <v>47</v>
      </c>
      <c r="B124" s="2">
        <v>1815</v>
      </c>
      <c r="C124" s="3" t="s">
        <v>5</v>
      </c>
      <c r="D124" s="8">
        <v>134992158.72</v>
      </c>
      <c r="E124" s="8">
        <v>135399543.28</v>
      </c>
      <c r="F124" s="8">
        <v>135893581.78999999</v>
      </c>
      <c r="G124" s="8">
        <v>135893581.78999999</v>
      </c>
      <c r="H124" s="8">
        <v>136557839.56</v>
      </c>
      <c r="I124" s="8">
        <v>136890821.46000001</v>
      </c>
      <c r="J124" s="8">
        <v>136936177.77000001</v>
      </c>
      <c r="K124" s="8">
        <v>138122937.36000001</v>
      </c>
      <c r="L124" s="8">
        <v>138220284.99000001</v>
      </c>
      <c r="M124" s="8">
        <v>139920722</v>
      </c>
      <c r="N124" s="8">
        <v>140186536.50999999</v>
      </c>
      <c r="O124" s="8">
        <v>140259307.60999998</v>
      </c>
      <c r="Q124" s="8">
        <v>-48431447.949166663</v>
      </c>
      <c r="R124" s="8">
        <v>-48804895.30833333</v>
      </c>
      <c r="S124" s="8">
        <v>-49179744.757499993</v>
      </c>
      <c r="T124" s="8">
        <v>-49554422.836666659</v>
      </c>
      <c r="U124" s="8">
        <v>-49931277.235833324</v>
      </c>
      <c r="V124" s="8">
        <v>-50308977.704999991</v>
      </c>
      <c r="W124" s="8">
        <v>-50686884.824166656</v>
      </c>
      <c r="X124" s="8">
        <v>-51051093.293333322</v>
      </c>
      <c r="Y124" s="8">
        <v>-51432478.162499987</v>
      </c>
      <c r="Z124" s="8">
        <v>-51819102.701666653</v>
      </c>
      <c r="AA124" s="8">
        <v>-52206504.590833321</v>
      </c>
      <c r="AB124" s="8">
        <v>-52594127.729999989</v>
      </c>
      <c r="AD124" s="8">
        <f>D124+Q124</f>
        <v>86560710.770833343</v>
      </c>
      <c r="AE124" s="8">
        <f>E124+R124</f>
        <v>86594647.971666664</v>
      </c>
      <c r="AF124" s="8">
        <f>F124+S124</f>
        <v>86713837.032499999</v>
      </c>
      <c r="AG124" s="8">
        <f>G124+T124</f>
        <v>86339158.953333333</v>
      </c>
      <c r="AH124" s="8">
        <f>H124+U124</f>
        <v>86626562.324166685</v>
      </c>
      <c r="AI124" s="8">
        <f>I124+V124</f>
        <v>86581843.755000025</v>
      </c>
      <c r="AJ124" s="8">
        <f>J124+W124</f>
        <v>86249292.945833355</v>
      </c>
      <c r="AK124" s="8">
        <f>K124+X124</f>
        <v>87071844.066666692</v>
      </c>
      <c r="AL124" s="8">
        <f>L124+Y124</f>
        <v>86787806.827500015</v>
      </c>
      <c r="AM124" s="8">
        <f>M124+Z124</f>
        <v>88101619.298333347</v>
      </c>
      <c r="AN124" s="8">
        <f>N124+AA124</f>
        <v>87980031.919166669</v>
      </c>
      <c r="AO124" s="8">
        <f>O124+AB124</f>
        <v>87665179.879999995</v>
      </c>
    </row>
    <row r="125" spans="1:41" x14ac:dyDescent="0.25">
      <c r="A125" s="2">
        <v>47</v>
      </c>
      <c r="B125" s="2">
        <v>1820</v>
      </c>
      <c r="C125" s="3" t="s">
        <v>6</v>
      </c>
      <c r="D125" s="8">
        <v>160780148.34999999</v>
      </c>
      <c r="E125" s="8">
        <v>160780148.34999999</v>
      </c>
      <c r="F125" s="8">
        <v>161538220.97</v>
      </c>
      <c r="G125" s="8">
        <v>161538221.31</v>
      </c>
      <c r="H125" s="8">
        <v>161588795.25999999</v>
      </c>
      <c r="I125" s="8">
        <v>161588795.25999999</v>
      </c>
      <c r="J125" s="8">
        <v>161588795.25999999</v>
      </c>
      <c r="K125" s="8">
        <v>161795097.89999998</v>
      </c>
      <c r="L125" s="8">
        <v>162011116.34999996</v>
      </c>
      <c r="M125" s="8">
        <v>162327234.38999996</v>
      </c>
      <c r="N125" s="8">
        <v>162696824.65999997</v>
      </c>
      <c r="O125" s="8">
        <v>162743598.96999997</v>
      </c>
      <c r="Q125" s="8">
        <v>-38592533.670833334</v>
      </c>
      <c r="R125" s="8">
        <v>-39033262.101666667</v>
      </c>
      <c r="S125" s="8">
        <v>-39475081.502500005</v>
      </c>
      <c r="T125" s="8">
        <v>-39917499.353333339</v>
      </c>
      <c r="U125" s="8">
        <v>-40360044.344166674</v>
      </c>
      <c r="V125" s="8">
        <v>-40802556.885000005</v>
      </c>
      <c r="W125" s="8">
        <v>-41245090.87583334</v>
      </c>
      <c r="X125" s="8">
        <v>-41688123.126666673</v>
      </c>
      <c r="Y125" s="8">
        <v>-42131613.537500009</v>
      </c>
      <c r="Z125" s="8">
        <v>-42575834.838333346</v>
      </c>
      <c r="AA125" s="8">
        <v>-43020844.069166683</v>
      </c>
      <c r="AB125" s="8">
        <v>-43465988.150000013</v>
      </c>
      <c r="AD125" s="8">
        <f>D125+Q125</f>
        <v>122187614.67916666</v>
      </c>
      <c r="AE125" s="8">
        <f>E125+R125</f>
        <v>121746886.24833333</v>
      </c>
      <c r="AF125" s="8">
        <f>F125+S125</f>
        <v>122063139.4675</v>
      </c>
      <c r="AG125" s="8">
        <f>G125+T125</f>
        <v>121620721.95666666</v>
      </c>
      <c r="AH125" s="8">
        <f>H125+U125</f>
        <v>121228750.91583332</v>
      </c>
      <c r="AI125" s="8">
        <f>I125+V125</f>
        <v>120786238.37499999</v>
      </c>
      <c r="AJ125" s="8">
        <f>J125+W125</f>
        <v>120343704.38416666</v>
      </c>
      <c r="AK125" s="8">
        <f>K125+X125</f>
        <v>120106974.77333331</v>
      </c>
      <c r="AL125" s="8">
        <f>L125+Y125</f>
        <v>119879502.81249996</v>
      </c>
      <c r="AM125" s="8">
        <f>M125+Z125</f>
        <v>119751399.55166662</v>
      </c>
      <c r="AN125" s="8">
        <f>N125+AA125</f>
        <v>119675980.59083328</v>
      </c>
      <c r="AO125" s="8">
        <f>O125+AB125</f>
        <v>119277610.81999996</v>
      </c>
    </row>
    <row r="126" spans="1:41" x14ac:dyDescent="0.25">
      <c r="A126" s="2">
        <v>47</v>
      </c>
      <c r="B126" s="2">
        <v>1830</v>
      </c>
      <c r="C126" s="3" t="s">
        <v>7</v>
      </c>
      <c r="D126" s="8">
        <v>609433619.41000271</v>
      </c>
      <c r="E126" s="8">
        <v>610706366.61000276</v>
      </c>
      <c r="F126" s="8">
        <v>613128348.71000278</v>
      </c>
      <c r="G126" s="8">
        <v>615273303.71000278</v>
      </c>
      <c r="H126" s="8">
        <v>623114435.89000285</v>
      </c>
      <c r="I126" s="8">
        <v>631485191.87000287</v>
      </c>
      <c r="J126" s="8">
        <v>635851951.35000288</v>
      </c>
      <c r="K126" s="8">
        <v>643118831.40000284</v>
      </c>
      <c r="L126" s="8">
        <v>645767294.94000292</v>
      </c>
      <c r="M126" s="8">
        <v>648002766.35000288</v>
      </c>
      <c r="N126" s="8">
        <v>656304476.45000291</v>
      </c>
      <c r="O126" s="8">
        <v>664633872.91000283</v>
      </c>
      <c r="Q126" s="8">
        <v>-81933475.456914023</v>
      </c>
      <c r="R126" s="8">
        <v>-83138696.81016475</v>
      </c>
      <c r="S126" s="8">
        <v>-84327972.658729911</v>
      </c>
      <c r="T126" s="8">
        <v>-85510564.484715834</v>
      </c>
      <c r="U126" s="8">
        <v>-86736621.725108296</v>
      </c>
      <c r="V126" s="8">
        <v>-87979829.298622534</v>
      </c>
      <c r="W126" s="8">
        <v>-89208763.534542933</v>
      </c>
      <c r="X126" s="8">
        <v>-90466608.104340389</v>
      </c>
      <c r="Y126" s="8">
        <v>-91701217.060985327</v>
      </c>
      <c r="Z126" s="8">
        <v>-92962056.747759327</v>
      </c>
      <c r="AA126" s="8">
        <v>-94242570.536696047</v>
      </c>
      <c r="AB126" s="8">
        <v>-95514985.700000018</v>
      </c>
      <c r="AD126" s="8">
        <f>D126+Q126</f>
        <v>527500143.9530887</v>
      </c>
      <c r="AE126" s="8">
        <f>E126+R126</f>
        <v>527567669.79983801</v>
      </c>
      <c r="AF126" s="8">
        <f>F126+S126</f>
        <v>528800376.05127287</v>
      </c>
      <c r="AG126" s="8">
        <f>G126+T126</f>
        <v>529762739.22528696</v>
      </c>
      <c r="AH126" s="8">
        <f>H126+U126</f>
        <v>536377814.16489458</v>
      </c>
      <c r="AI126" s="8">
        <f>I126+V126</f>
        <v>543505362.57138038</v>
      </c>
      <c r="AJ126" s="8">
        <f>J126+W126</f>
        <v>546643187.81545997</v>
      </c>
      <c r="AK126" s="8">
        <f>K126+X126</f>
        <v>552652223.2956624</v>
      </c>
      <c r="AL126" s="8">
        <f>L126+Y126</f>
        <v>554066077.87901759</v>
      </c>
      <c r="AM126" s="8">
        <f>M126+Z126</f>
        <v>555040709.60224354</v>
      </c>
      <c r="AN126" s="8">
        <f>N126+AA126</f>
        <v>562061905.91330683</v>
      </c>
      <c r="AO126" s="8">
        <f>O126+AB126</f>
        <v>569118887.21000278</v>
      </c>
    </row>
    <row r="127" spans="1:41" x14ac:dyDescent="0.25">
      <c r="A127" s="2">
        <v>47</v>
      </c>
      <c r="B127" s="2">
        <v>1835</v>
      </c>
      <c r="C127" s="3" t="s">
        <v>8</v>
      </c>
      <c r="D127" s="8">
        <v>496219772.83000022</v>
      </c>
      <c r="E127" s="8">
        <v>497590835.91000026</v>
      </c>
      <c r="F127" s="8">
        <v>500762647.69000024</v>
      </c>
      <c r="G127" s="8">
        <v>502980938.64000022</v>
      </c>
      <c r="H127" s="8">
        <v>506612256.80000019</v>
      </c>
      <c r="I127" s="8">
        <v>511560539.45000023</v>
      </c>
      <c r="J127" s="8">
        <v>514548768.43000025</v>
      </c>
      <c r="K127" s="8">
        <v>519653700.18000025</v>
      </c>
      <c r="L127" s="8">
        <v>521841857.21000028</v>
      </c>
      <c r="M127" s="8">
        <v>524495773.86000025</v>
      </c>
      <c r="N127" s="8">
        <v>530203214.74000025</v>
      </c>
      <c r="O127" s="8">
        <v>536254508.08000022</v>
      </c>
      <c r="Q127" s="8">
        <v>-68084431.678173989</v>
      </c>
      <c r="R127" s="8">
        <v>-69162684.562898085</v>
      </c>
      <c r="S127" s="8">
        <v>-70231464.700869858</v>
      </c>
      <c r="T127" s="8">
        <v>-71316319.544259608</v>
      </c>
      <c r="U127" s="8">
        <v>-72373986.189463288</v>
      </c>
      <c r="V127" s="8">
        <v>-73475396.629377529</v>
      </c>
      <c r="W127" s="8">
        <v>-74577038.236643568</v>
      </c>
      <c r="X127" s="8">
        <v>-75661350.193262547</v>
      </c>
      <c r="Y127" s="8">
        <v>-76779332.450195953</v>
      </c>
      <c r="Z127" s="8">
        <v>-77895828.867424741</v>
      </c>
      <c r="AA127" s="8">
        <v>-78985093.772841394</v>
      </c>
      <c r="AB127" s="8">
        <v>-80098930.88000001</v>
      </c>
      <c r="AD127" s="8">
        <f>D127+Q127</f>
        <v>428135341.15182626</v>
      </c>
      <c r="AE127" s="8">
        <f>E127+R127</f>
        <v>428428151.34710217</v>
      </c>
      <c r="AF127" s="8">
        <f>F127+S127</f>
        <v>430531182.98913038</v>
      </c>
      <c r="AG127" s="8">
        <f>G127+T127</f>
        <v>431664619.09574062</v>
      </c>
      <c r="AH127" s="8">
        <f>H127+U127</f>
        <v>434238270.61053693</v>
      </c>
      <c r="AI127" s="8">
        <f>I127+V127</f>
        <v>438085142.82062268</v>
      </c>
      <c r="AJ127" s="8">
        <f>J127+W127</f>
        <v>439971730.19335669</v>
      </c>
      <c r="AK127" s="8">
        <f>K127+X127</f>
        <v>443992349.98673773</v>
      </c>
      <c r="AL127" s="8">
        <f>L127+Y127</f>
        <v>445062524.75980431</v>
      </c>
      <c r="AM127" s="8">
        <f>M127+Z127</f>
        <v>446599944.99257553</v>
      </c>
      <c r="AN127" s="8">
        <f>N127+AA127</f>
        <v>451218120.96715885</v>
      </c>
      <c r="AO127" s="8">
        <f>O127+AB127</f>
        <v>456155577.20000023</v>
      </c>
    </row>
    <row r="128" spans="1:41" x14ac:dyDescent="0.25">
      <c r="A128" s="2">
        <v>47</v>
      </c>
      <c r="B128" s="2">
        <v>1840</v>
      </c>
      <c r="C128" s="3" t="s">
        <v>9</v>
      </c>
      <c r="D128" s="8">
        <v>465611153.41000026</v>
      </c>
      <c r="E128" s="8">
        <v>466144604.03000027</v>
      </c>
      <c r="F128" s="8">
        <v>467323885.52000022</v>
      </c>
      <c r="G128" s="8">
        <v>468780226.31000024</v>
      </c>
      <c r="H128" s="8">
        <v>472649368.39000022</v>
      </c>
      <c r="I128" s="8">
        <v>474866975.88000023</v>
      </c>
      <c r="J128" s="8">
        <v>476584389.33000022</v>
      </c>
      <c r="K128" s="8">
        <v>479589086.99000025</v>
      </c>
      <c r="L128" s="8">
        <v>480879113.38000023</v>
      </c>
      <c r="M128" s="8">
        <v>482637387.57000023</v>
      </c>
      <c r="N128" s="8">
        <v>485134050.20000023</v>
      </c>
      <c r="O128" s="8">
        <v>491006373.72000027</v>
      </c>
      <c r="Q128" s="8">
        <v>-57883362.279621467</v>
      </c>
      <c r="R128" s="8">
        <v>-58721176.70870994</v>
      </c>
      <c r="S128" s="8">
        <v>-59558089.212713033</v>
      </c>
      <c r="T128" s="8">
        <v>-60398413.519420668</v>
      </c>
      <c r="U128" s="8">
        <v>-61253251.762215242</v>
      </c>
      <c r="V128" s="8">
        <v>-62104343.04790388</v>
      </c>
      <c r="W128" s="8">
        <v>-62955403.182072513</v>
      </c>
      <c r="X128" s="8">
        <v>-63798533.704901919</v>
      </c>
      <c r="Y128" s="8">
        <v>-64632311.273867294</v>
      </c>
      <c r="Z128" s="8">
        <v>-65498595.144026652</v>
      </c>
      <c r="AA128" s="8">
        <v>-66336612.070724443</v>
      </c>
      <c r="AB128" s="8">
        <v>-67203016.479999989</v>
      </c>
      <c r="AD128" s="8">
        <f>D128+Q128</f>
        <v>407727791.13037878</v>
      </c>
      <c r="AE128" s="8">
        <f>E128+R128</f>
        <v>407423427.32129031</v>
      </c>
      <c r="AF128" s="8">
        <f>F128+S128</f>
        <v>407765796.30728722</v>
      </c>
      <c r="AG128" s="8">
        <f>G128+T128</f>
        <v>408381812.79057956</v>
      </c>
      <c r="AH128" s="8">
        <f>H128+U128</f>
        <v>411396116.62778497</v>
      </c>
      <c r="AI128" s="8">
        <f>I128+V128</f>
        <v>412762632.83209634</v>
      </c>
      <c r="AJ128" s="8">
        <f>J128+W128</f>
        <v>413628986.1479277</v>
      </c>
      <c r="AK128" s="8">
        <f>K128+X128</f>
        <v>415790553.28509831</v>
      </c>
      <c r="AL128" s="8">
        <f>L128+Y128</f>
        <v>416246802.10613292</v>
      </c>
      <c r="AM128" s="8">
        <f>M128+Z128</f>
        <v>417138792.42597359</v>
      </c>
      <c r="AN128" s="8">
        <f>N128+AA128</f>
        <v>418797438.1292758</v>
      </c>
      <c r="AO128" s="8">
        <f>O128+AB128</f>
        <v>423803357.24000025</v>
      </c>
    </row>
    <row r="129" spans="1:41" x14ac:dyDescent="0.25">
      <c r="A129" s="2">
        <v>47</v>
      </c>
      <c r="B129" s="2">
        <v>1845</v>
      </c>
      <c r="C129" s="3" t="s">
        <v>10</v>
      </c>
      <c r="D129" s="8">
        <v>1298657357.21</v>
      </c>
      <c r="E129" s="8">
        <v>1300645367.1300001</v>
      </c>
      <c r="F129" s="8">
        <v>1305585149.7700002</v>
      </c>
      <c r="G129" s="8">
        <v>1312715814.4000001</v>
      </c>
      <c r="H129" s="8">
        <v>1321240898.3</v>
      </c>
      <c r="I129" s="8">
        <v>1332172956.2499998</v>
      </c>
      <c r="J129" s="8">
        <v>1341037514.4399998</v>
      </c>
      <c r="K129" s="8">
        <v>1354130286.4199998</v>
      </c>
      <c r="L129" s="8">
        <v>1363613745.73</v>
      </c>
      <c r="M129" s="8">
        <v>1372716534.0799999</v>
      </c>
      <c r="N129" s="8">
        <v>1386207321.8299999</v>
      </c>
      <c r="O129" s="8">
        <v>1407832420.21</v>
      </c>
      <c r="Q129" s="8">
        <v>-240034661.63875458</v>
      </c>
      <c r="R129" s="8">
        <v>-243363631.53252938</v>
      </c>
      <c r="S129" s="8">
        <v>-246682340.3417367</v>
      </c>
      <c r="T129" s="8">
        <v>-249954891.05564058</v>
      </c>
      <c r="U129" s="8">
        <v>-253251816.91058087</v>
      </c>
      <c r="V129" s="8">
        <v>-256637133.01843572</v>
      </c>
      <c r="W129" s="8">
        <v>-260026181.17902949</v>
      </c>
      <c r="X129" s="8">
        <v>-263399942.44220626</v>
      </c>
      <c r="Y129" s="8">
        <v>-266851124.07922065</v>
      </c>
      <c r="Z129" s="8">
        <v>-270301634.72508186</v>
      </c>
      <c r="AA129" s="8">
        <v>-273851247.09629858</v>
      </c>
      <c r="AB129" s="8">
        <v>-277421062.06999999</v>
      </c>
      <c r="AD129" s="8">
        <f>D129+Q129</f>
        <v>1058622695.5712454</v>
      </c>
      <c r="AE129" s="8">
        <f>E129+R129</f>
        <v>1057281735.5974708</v>
      </c>
      <c r="AF129" s="8">
        <f>F129+S129</f>
        <v>1058902809.4282635</v>
      </c>
      <c r="AG129" s="8">
        <f>G129+T129</f>
        <v>1062760923.3443595</v>
      </c>
      <c r="AH129" s="8">
        <f>H129+U129</f>
        <v>1067989081.3894191</v>
      </c>
      <c r="AI129" s="8">
        <f>I129+V129</f>
        <v>1075535823.231564</v>
      </c>
      <c r="AJ129" s="8">
        <f>J129+W129</f>
        <v>1081011333.2609704</v>
      </c>
      <c r="AK129" s="8">
        <f>K129+X129</f>
        <v>1090730343.9777937</v>
      </c>
      <c r="AL129" s="8">
        <f>L129+Y129</f>
        <v>1096762621.6507792</v>
      </c>
      <c r="AM129" s="8">
        <f>M129+Z129</f>
        <v>1102414899.354918</v>
      </c>
      <c r="AN129" s="8">
        <f>N129+AA129</f>
        <v>1112356074.7337012</v>
      </c>
      <c r="AO129" s="8">
        <f>O129+AB129</f>
        <v>1130411358.1400001</v>
      </c>
    </row>
    <row r="130" spans="1:41" x14ac:dyDescent="0.25">
      <c r="A130" s="2">
        <v>47</v>
      </c>
      <c r="B130" s="2">
        <v>1850</v>
      </c>
      <c r="C130" s="3" t="s">
        <v>11</v>
      </c>
      <c r="D130" s="8">
        <v>617881639.74999988</v>
      </c>
      <c r="E130" s="8">
        <v>622499240.57999992</v>
      </c>
      <c r="F130" s="8">
        <v>629340587.5999999</v>
      </c>
      <c r="G130" s="8">
        <v>634406993.37999988</v>
      </c>
      <c r="H130" s="8">
        <v>641432891.79999995</v>
      </c>
      <c r="I130" s="8">
        <v>650443690.49000001</v>
      </c>
      <c r="J130" s="8">
        <v>658336387.08000004</v>
      </c>
      <c r="K130" s="8">
        <v>668574962.23000002</v>
      </c>
      <c r="L130" s="8">
        <v>675135702.79000008</v>
      </c>
      <c r="M130" s="8">
        <v>684657144.34000003</v>
      </c>
      <c r="N130" s="8">
        <v>695107916.45000005</v>
      </c>
      <c r="O130" s="8">
        <v>708374974.85000002</v>
      </c>
      <c r="Q130" s="8">
        <v>-116638906.29264742</v>
      </c>
      <c r="R130" s="8">
        <v>-118225401.47276439</v>
      </c>
      <c r="S130" s="8">
        <v>-119760029.29289508</v>
      </c>
      <c r="T130" s="8">
        <v>-121322951.95164219</v>
      </c>
      <c r="U130" s="8">
        <v>-122779330.99398364</v>
      </c>
      <c r="V130" s="8">
        <v>-124352673.90919322</v>
      </c>
      <c r="W130" s="8">
        <v>-125990095.73760873</v>
      </c>
      <c r="X130" s="8">
        <v>-127518779.0271617</v>
      </c>
      <c r="Y130" s="8">
        <v>-129124515.68433118</v>
      </c>
      <c r="Z130" s="8">
        <v>-130711712.276631</v>
      </c>
      <c r="AA130" s="8">
        <v>-132358246.09753516</v>
      </c>
      <c r="AB130" s="8">
        <v>-134038209.06000008</v>
      </c>
      <c r="AD130" s="8">
        <f>D130+Q130</f>
        <v>501242733.45735246</v>
      </c>
      <c r="AE130" s="8">
        <f>E130+R130</f>
        <v>504273839.10723555</v>
      </c>
      <c r="AF130" s="8">
        <f>F130+S130</f>
        <v>509580558.30710483</v>
      </c>
      <c r="AG130" s="8">
        <f>G130+T130</f>
        <v>513084041.42835772</v>
      </c>
      <c r="AH130" s="8">
        <f>H130+U130</f>
        <v>518653560.80601633</v>
      </c>
      <c r="AI130" s="8">
        <f>I130+V130</f>
        <v>526091016.58080679</v>
      </c>
      <c r="AJ130" s="8">
        <f>J130+W130</f>
        <v>532346291.34239131</v>
      </c>
      <c r="AK130" s="8">
        <f>K130+X130</f>
        <v>541056183.2028383</v>
      </c>
      <c r="AL130" s="8">
        <f>L130+Y130</f>
        <v>546011187.1056689</v>
      </c>
      <c r="AM130" s="8">
        <f>M130+Z130</f>
        <v>553945432.06336904</v>
      </c>
      <c r="AN130" s="8">
        <f>N130+AA130</f>
        <v>562749670.35246491</v>
      </c>
      <c r="AO130" s="8">
        <f>O130+AB130</f>
        <v>574336765.78999996</v>
      </c>
    </row>
    <row r="131" spans="1:41" x14ac:dyDescent="0.25">
      <c r="A131" s="2">
        <v>47</v>
      </c>
      <c r="B131" s="2">
        <v>1855</v>
      </c>
      <c r="C131" s="3" t="s">
        <v>12</v>
      </c>
      <c r="D131" s="8">
        <v>109163030.68000001</v>
      </c>
      <c r="E131" s="8">
        <v>109295208.71000001</v>
      </c>
      <c r="F131" s="8">
        <v>109418235.47</v>
      </c>
      <c r="G131" s="8">
        <v>109659448.81</v>
      </c>
      <c r="H131" s="8">
        <v>109957162.73</v>
      </c>
      <c r="I131" s="8">
        <v>110642781.90000001</v>
      </c>
      <c r="J131" s="8">
        <v>111105594.11</v>
      </c>
      <c r="K131" s="8">
        <v>111853761.19000001</v>
      </c>
      <c r="L131" s="8">
        <v>112106458.84</v>
      </c>
      <c r="M131" s="8">
        <v>112267607.55</v>
      </c>
      <c r="N131" s="8">
        <v>113050985.69999999</v>
      </c>
      <c r="O131" s="8">
        <v>113871020.73999999</v>
      </c>
      <c r="Q131" s="8">
        <v>-15200062.749848412</v>
      </c>
      <c r="R131" s="8">
        <v>-15419083.550943706</v>
      </c>
      <c r="S131" s="8">
        <v>-15627317.338582201</v>
      </c>
      <c r="T131" s="8">
        <v>-15846600.756084858</v>
      </c>
      <c r="U131" s="8">
        <v>-16070007.975754695</v>
      </c>
      <c r="V131" s="8">
        <v>-16286931.750314118</v>
      </c>
      <c r="W131" s="8">
        <v>-16510671.586069277</v>
      </c>
      <c r="X131" s="8">
        <v>-16737313.184297698</v>
      </c>
      <c r="Y131" s="8">
        <v>-16959035.107208155</v>
      </c>
      <c r="Z131" s="8">
        <v>-17173407.448622506</v>
      </c>
      <c r="AA131" s="8">
        <v>-17395924.105252549</v>
      </c>
      <c r="AB131" s="8">
        <v>-17623428.040000018</v>
      </c>
      <c r="AD131" s="8">
        <f>D131+Q131</f>
        <v>93962967.930151597</v>
      </c>
      <c r="AE131" s="8">
        <f>E131+R131</f>
        <v>93876125.159056306</v>
      </c>
      <c r="AF131" s="8">
        <f>F131+S131</f>
        <v>93790918.131417796</v>
      </c>
      <c r="AG131" s="8">
        <f>G131+T131</f>
        <v>93812848.053915143</v>
      </c>
      <c r="AH131" s="8">
        <f>H131+U131</f>
        <v>93887154.754245311</v>
      </c>
      <c r="AI131" s="8">
        <f>I131+V131</f>
        <v>94355850.149685889</v>
      </c>
      <c r="AJ131" s="8">
        <f>J131+W131</f>
        <v>94594922.523930728</v>
      </c>
      <c r="AK131" s="8">
        <f>K131+X131</f>
        <v>95116448.005702317</v>
      </c>
      <c r="AL131" s="8">
        <f>L131+Y131</f>
        <v>95147423.732791841</v>
      </c>
      <c r="AM131" s="8">
        <f>M131+Z131</f>
        <v>95094200.101377487</v>
      </c>
      <c r="AN131" s="8">
        <f>N131+AA131</f>
        <v>95655061.594747439</v>
      </c>
      <c r="AO131" s="8">
        <f>O131+AB131</f>
        <v>96247592.699999973</v>
      </c>
    </row>
    <row r="132" spans="1:41" x14ac:dyDescent="0.25">
      <c r="A132" s="2">
        <v>47</v>
      </c>
      <c r="B132" s="2">
        <v>1860</v>
      </c>
      <c r="C132" s="3" t="s">
        <v>13</v>
      </c>
      <c r="D132" s="8">
        <v>261385705.16000006</v>
      </c>
      <c r="E132" s="8">
        <v>262773004.14000005</v>
      </c>
      <c r="F132" s="8">
        <v>264588952.38000005</v>
      </c>
      <c r="G132" s="8">
        <v>265451311.27000004</v>
      </c>
      <c r="H132" s="8">
        <v>267727208.96000004</v>
      </c>
      <c r="I132" s="8">
        <v>269460770.63000005</v>
      </c>
      <c r="J132" s="8">
        <v>271509620.56000006</v>
      </c>
      <c r="K132" s="8">
        <v>273936200.85000008</v>
      </c>
      <c r="L132" s="8">
        <v>275017268.94000006</v>
      </c>
      <c r="M132" s="8">
        <v>278168719.77000004</v>
      </c>
      <c r="N132" s="8">
        <v>280068711.96000004</v>
      </c>
      <c r="O132" s="8">
        <v>283541215.96000004</v>
      </c>
      <c r="Q132" s="8">
        <v>-127497246.22000001</v>
      </c>
      <c r="R132" s="8">
        <v>-129032723.11000001</v>
      </c>
      <c r="S132" s="8">
        <v>-130569123.35000001</v>
      </c>
      <c r="T132" s="8">
        <v>-132089024.61000001</v>
      </c>
      <c r="U132" s="8">
        <v>-133596829.96000001</v>
      </c>
      <c r="V132" s="8">
        <v>-135094640.81</v>
      </c>
      <c r="W132" s="8">
        <v>-136587183.18000001</v>
      </c>
      <c r="X132" s="8">
        <v>-138084883.24000001</v>
      </c>
      <c r="Y132" s="8">
        <v>-139583761.94</v>
      </c>
      <c r="Z132" s="8">
        <v>-141096354.31999999</v>
      </c>
      <c r="AA132" s="8">
        <v>-142613457.47999999</v>
      </c>
      <c r="AB132" s="8">
        <v>-144134213.78</v>
      </c>
      <c r="AD132" s="8">
        <f>D132+Q132</f>
        <v>133888458.94000004</v>
      </c>
      <c r="AE132" s="8">
        <f>E132+R132</f>
        <v>133740281.03000003</v>
      </c>
      <c r="AF132" s="8">
        <f>F132+S132</f>
        <v>134019829.03000005</v>
      </c>
      <c r="AG132" s="8">
        <f>G132+T132</f>
        <v>133362286.66000003</v>
      </c>
      <c r="AH132" s="8">
        <f>H132+U132</f>
        <v>134130379.00000003</v>
      </c>
      <c r="AI132" s="8">
        <f>I132+V132</f>
        <v>134366129.82000005</v>
      </c>
      <c r="AJ132" s="8">
        <f>J132+W132</f>
        <v>134922437.38000005</v>
      </c>
      <c r="AK132" s="8">
        <f>K132+X132</f>
        <v>135851317.61000007</v>
      </c>
      <c r="AL132" s="8">
        <f>L132+Y132</f>
        <v>135433507.00000006</v>
      </c>
      <c r="AM132" s="8">
        <f>M132+Z132</f>
        <v>137072365.45000005</v>
      </c>
      <c r="AN132" s="8">
        <f>N132+AA132</f>
        <v>137455254.48000005</v>
      </c>
      <c r="AO132" s="8">
        <f>O132+AB132</f>
        <v>139407002.18000004</v>
      </c>
    </row>
    <row r="133" spans="1:41" x14ac:dyDescent="0.25">
      <c r="A133" s="2">
        <v>47</v>
      </c>
      <c r="B133" s="2">
        <v>1908</v>
      </c>
      <c r="C133" s="3" t="s">
        <v>14</v>
      </c>
      <c r="D133" s="8">
        <v>132610727.47000003</v>
      </c>
      <c r="E133" s="8">
        <v>132614177.47000003</v>
      </c>
      <c r="F133" s="8">
        <v>132685235.79000002</v>
      </c>
      <c r="G133" s="8">
        <v>132689460.79000002</v>
      </c>
      <c r="H133" s="8">
        <v>132811898.90000002</v>
      </c>
      <c r="I133" s="8">
        <v>132829398.90000002</v>
      </c>
      <c r="J133" s="8">
        <v>132945683.96000002</v>
      </c>
      <c r="K133" s="8">
        <v>132485085.27000003</v>
      </c>
      <c r="L133" s="8">
        <v>132485085.27000003</v>
      </c>
      <c r="M133" s="8">
        <v>132786630.73000002</v>
      </c>
      <c r="N133" s="8">
        <v>193893305.34000003</v>
      </c>
      <c r="O133" s="8">
        <v>200385723.31000003</v>
      </c>
      <c r="Q133" s="8">
        <v>-26795527.550000004</v>
      </c>
      <c r="R133" s="8">
        <v>-27134619.920000006</v>
      </c>
      <c r="S133" s="8">
        <v>-27473889.340000007</v>
      </c>
      <c r="T133" s="8">
        <v>-27813448.210000008</v>
      </c>
      <c r="U133" s="8">
        <v>-28152896.22000001</v>
      </c>
      <c r="V133" s="8">
        <v>-28492724.13000001</v>
      </c>
      <c r="W133" s="8">
        <v>-28832910.830000009</v>
      </c>
      <c r="X133" s="8">
        <v>-28695994.760000009</v>
      </c>
      <c r="Y133" s="8">
        <v>-29036175.500000007</v>
      </c>
      <c r="Z133" s="8">
        <v>-29376264.850000009</v>
      </c>
      <c r="AA133" s="8">
        <v>-29799982.110000011</v>
      </c>
      <c r="AB133" s="8">
        <v>-30257617.24000001</v>
      </c>
      <c r="AD133" s="8">
        <f>D133+Q133</f>
        <v>105815199.92000002</v>
      </c>
      <c r="AE133" s="8">
        <f>E133+R133</f>
        <v>105479557.55000003</v>
      </c>
      <c r="AF133" s="8">
        <f>F133+S133</f>
        <v>105211346.45000002</v>
      </c>
      <c r="AG133" s="8">
        <f>G133+T133</f>
        <v>104876012.58000001</v>
      </c>
      <c r="AH133" s="8">
        <f>H133+U133</f>
        <v>104659002.68000001</v>
      </c>
      <c r="AI133" s="8">
        <f>I133+V133</f>
        <v>104336674.77000001</v>
      </c>
      <c r="AJ133" s="8">
        <f>J133+W133</f>
        <v>104112773.13000001</v>
      </c>
      <c r="AK133" s="8">
        <f>K133+X133</f>
        <v>103789090.51000002</v>
      </c>
      <c r="AL133" s="8">
        <f>L133+Y133</f>
        <v>103448909.77000001</v>
      </c>
      <c r="AM133" s="8">
        <f>M133+Z133</f>
        <v>103410365.88000001</v>
      </c>
      <c r="AN133" s="8">
        <f>N133+AA133</f>
        <v>164093323.23000002</v>
      </c>
      <c r="AO133" s="8">
        <f>O133+AB133</f>
        <v>170128106.07000002</v>
      </c>
    </row>
    <row r="134" spans="1:41" x14ac:dyDescent="0.25">
      <c r="A134" s="2">
        <v>8</v>
      </c>
      <c r="B134" s="2">
        <v>1915</v>
      </c>
      <c r="C134" s="3" t="s">
        <v>15</v>
      </c>
      <c r="D134" s="8">
        <v>3671280.57</v>
      </c>
      <c r="E134" s="8">
        <v>3671280.57</v>
      </c>
      <c r="F134" s="8">
        <v>3671280.57</v>
      </c>
      <c r="G134" s="8">
        <v>3671280.57</v>
      </c>
      <c r="H134" s="8">
        <v>3671280.57</v>
      </c>
      <c r="I134" s="8">
        <v>3524096.9099999997</v>
      </c>
      <c r="J134" s="8">
        <v>3592428.7499999995</v>
      </c>
      <c r="K134" s="8">
        <v>3595630.3099999996</v>
      </c>
      <c r="L134" s="8">
        <v>3595630.3099999996</v>
      </c>
      <c r="M134" s="8">
        <v>3263841.8899999997</v>
      </c>
      <c r="N134" s="8">
        <v>6015553.3899999997</v>
      </c>
      <c r="O134" s="8">
        <v>5712617.5799999991</v>
      </c>
      <c r="Q134" s="8">
        <v>-2440786.3000000026</v>
      </c>
      <c r="R134" s="8">
        <v>-2477520.6400000025</v>
      </c>
      <c r="S134" s="8">
        <v>-2513788.3900000025</v>
      </c>
      <c r="T134" s="8">
        <v>-2549757.9200000023</v>
      </c>
      <c r="U134" s="8">
        <v>-2585321.2400000021</v>
      </c>
      <c r="V134" s="8">
        <v>-2473465.2200000021</v>
      </c>
      <c r="W134" s="8">
        <v>-2509068.6900000023</v>
      </c>
      <c r="X134" s="8">
        <v>-2542168.6700000023</v>
      </c>
      <c r="Y134" s="8">
        <v>-2574586.6100000022</v>
      </c>
      <c r="Z134" s="8">
        <v>-2272902.9900000021</v>
      </c>
      <c r="AA134" s="8">
        <v>-2327289.450000002</v>
      </c>
      <c r="AB134" s="8">
        <v>-2059263.4300000018</v>
      </c>
      <c r="AD134" s="8">
        <f>D134+Q134</f>
        <v>1230494.2699999972</v>
      </c>
      <c r="AE134" s="8">
        <f>E134+R134</f>
        <v>1193759.9299999974</v>
      </c>
      <c r="AF134" s="8">
        <f>F134+S134</f>
        <v>1157492.1799999974</v>
      </c>
      <c r="AG134" s="8">
        <f>G134+T134</f>
        <v>1121522.6499999976</v>
      </c>
      <c r="AH134" s="8">
        <f>H134+U134</f>
        <v>1085959.3299999977</v>
      </c>
      <c r="AI134" s="8">
        <f>I134+V134</f>
        <v>1050631.6899999976</v>
      </c>
      <c r="AJ134" s="8">
        <f>J134+W134</f>
        <v>1083360.0599999973</v>
      </c>
      <c r="AK134" s="8">
        <f>K134+X134</f>
        <v>1053461.6399999973</v>
      </c>
      <c r="AL134" s="8">
        <f>L134+Y134</f>
        <v>1021043.6999999974</v>
      </c>
      <c r="AM134" s="8">
        <f>M134+Z134</f>
        <v>990938.89999999758</v>
      </c>
      <c r="AN134" s="8">
        <f>N134+AA134</f>
        <v>3688263.9399999976</v>
      </c>
      <c r="AO134" s="8">
        <f>O134+AB134</f>
        <v>3653354.1499999976</v>
      </c>
    </row>
    <row r="135" spans="1:41" x14ac:dyDescent="0.25">
      <c r="A135" s="2">
        <v>10</v>
      </c>
      <c r="B135" s="2">
        <v>1920</v>
      </c>
      <c r="C135" s="3" t="s">
        <v>16</v>
      </c>
      <c r="D135" s="8">
        <v>30678341.149999999</v>
      </c>
      <c r="E135" s="8">
        <v>30851441.099999998</v>
      </c>
      <c r="F135" s="8">
        <v>30936599.989999998</v>
      </c>
      <c r="G135" s="8">
        <v>32054875.239999998</v>
      </c>
      <c r="H135" s="8">
        <v>32206396.809999999</v>
      </c>
      <c r="I135" s="8">
        <v>31536037.109999999</v>
      </c>
      <c r="J135" s="8">
        <v>32337156.280000001</v>
      </c>
      <c r="K135" s="8">
        <v>32789761.07</v>
      </c>
      <c r="L135" s="8">
        <v>32816426.32</v>
      </c>
      <c r="M135" s="8">
        <v>32597882.039999999</v>
      </c>
      <c r="N135" s="8">
        <v>32957939.59</v>
      </c>
      <c r="O135" s="8">
        <v>28106519.119999997</v>
      </c>
      <c r="Q135" s="8">
        <v>-16201791.260000002</v>
      </c>
      <c r="R135" s="8">
        <v>-16736147.810000002</v>
      </c>
      <c r="S135" s="8">
        <v>-17271967.090000004</v>
      </c>
      <c r="T135" s="8">
        <v>-17820814.660000004</v>
      </c>
      <c r="U135" s="8">
        <v>-18371328.570000004</v>
      </c>
      <c r="V135" s="8">
        <v>-18113340.460000005</v>
      </c>
      <c r="W135" s="8">
        <v>-18676565.910000004</v>
      </c>
      <c r="X135" s="8">
        <v>-19247659.870000005</v>
      </c>
      <c r="Y135" s="8">
        <v>-19818819.830000006</v>
      </c>
      <c r="Z135" s="8">
        <v>-19959494.590000004</v>
      </c>
      <c r="AA135" s="8">
        <v>-20531399.890000004</v>
      </c>
      <c r="AB135" s="8">
        <v>-15129031.420000006</v>
      </c>
      <c r="AD135" s="8">
        <f>D135+Q135</f>
        <v>14476549.889999997</v>
      </c>
      <c r="AE135" s="8">
        <f>E135+R135</f>
        <v>14115293.289999995</v>
      </c>
      <c r="AF135" s="8">
        <f>F135+S135</f>
        <v>13664632.899999995</v>
      </c>
      <c r="AG135" s="8">
        <f>G135+T135</f>
        <v>14234060.579999994</v>
      </c>
      <c r="AH135" s="8">
        <f>H135+U135</f>
        <v>13835068.239999995</v>
      </c>
      <c r="AI135" s="8">
        <f>I135+V135</f>
        <v>13422696.649999995</v>
      </c>
      <c r="AJ135" s="8">
        <f>J135+W135</f>
        <v>13660590.369999997</v>
      </c>
      <c r="AK135" s="8">
        <f>K135+X135</f>
        <v>13542101.199999996</v>
      </c>
      <c r="AL135" s="8">
        <f>L135+Y135</f>
        <v>12997606.489999995</v>
      </c>
      <c r="AM135" s="8">
        <f>M135+Z135</f>
        <v>12638387.449999996</v>
      </c>
      <c r="AN135" s="8">
        <f>N135+AA135</f>
        <v>12426539.699999996</v>
      </c>
      <c r="AO135" s="8">
        <f>O135+AB135</f>
        <v>12977487.699999992</v>
      </c>
    </row>
    <row r="136" spans="1:41" x14ac:dyDescent="0.25">
      <c r="A136" s="2">
        <v>10</v>
      </c>
      <c r="B136" s="2">
        <v>1930</v>
      </c>
      <c r="C136" s="3" t="s">
        <v>17</v>
      </c>
      <c r="D136" s="8">
        <v>65858812.090000011</v>
      </c>
      <c r="E136" s="8">
        <v>65461547.300000012</v>
      </c>
      <c r="F136" s="8">
        <v>65716503.750000015</v>
      </c>
      <c r="G136" s="8">
        <v>65664980.060000017</v>
      </c>
      <c r="H136" s="8">
        <v>66087554.37000002</v>
      </c>
      <c r="I136" s="8">
        <v>66087554.37000002</v>
      </c>
      <c r="J136" s="8">
        <v>66087877.480000019</v>
      </c>
      <c r="K136" s="8">
        <v>67173674.440000013</v>
      </c>
      <c r="L136" s="8">
        <v>68029290.870000005</v>
      </c>
      <c r="M136" s="8">
        <v>67689533.24000001</v>
      </c>
      <c r="N136" s="8">
        <v>67932617.760000005</v>
      </c>
      <c r="O136" s="8">
        <v>69764400.74000001</v>
      </c>
      <c r="Q136" s="8">
        <v>-37032322.65286091</v>
      </c>
      <c r="R136" s="8">
        <v>-37099685.01909212</v>
      </c>
      <c r="S136" s="8">
        <v>-37552006.299092121</v>
      </c>
      <c r="T136" s="8">
        <v>-37946622.890364774</v>
      </c>
      <c r="U136" s="8">
        <v>-38401779.750364773</v>
      </c>
      <c r="V136" s="8">
        <v>-38850308.48036477</v>
      </c>
      <c r="W136" s="8">
        <v>-39298124.290364772</v>
      </c>
      <c r="X136" s="8">
        <v>-39751940.350364774</v>
      </c>
      <c r="Y136" s="8">
        <v>-40213194.220364772</v>
      </c>
      <c r="Z136" s="8">
        <v>-40322429.510000005</v>
      </c>
      <c r="AA136" s="8">
        <v>-40780410.030000009</v>
      </c>
      <c r="AB136" s="8">
        <v>-41240683.410000011</v>
      </c>
      <c r="AD136" s="8">
        <f>D136+Q136</f>
        <v>28826489.437139101</v>
      </c>
      <c r="AE136" s="8">
        <f>E136+R136</f>
        <v>28361862.280907892</v>
      </c>
      <c r="AF136" s="8">
        <f>F136+S136</f>
        <v>28164497.450907893</v>
      </c>
      <c r="AG136" s="8">
        <f>G136+T136</f>
        <v>27718357.169635244</v>
      </c>
      <c r="AH136" s="8">
        <f>H136+U136</f>
        <v>27685774.619635247</v>
      </c>
      <c r="AI136" s="8">
        <f>I136+V136</f>
        <v>27237245.88963525</v>
      </c>
      <c r="AJ136" s="8">
        <f>J136+W136</f>
        <v>26789753.189635247</v>
      </c>
      <c r="AK136" s="8">
        <f>K136+X136</f>
        <v>27421734.089635238</v>
      </c>
      <c r="AL136" s="8">
        <f>L136+Y136</f>
        <v>27816096.649635233</v>
      </c>
      <c r="AM136" s="8">
        <f>M136+Z136</f>
        <v>27367103.730000004</v>
      </c>
      <c r="AN136" s="8">
        <f>N136+AA136</f>
        <v>27152207.729999997</v>
      </c>
      <c r="AO136" s="8">
        <f>O136+AB136</f>
        <v>28523717.329999998</v>
      </c>
    </row>
    <row r="137" spans="1:41" x14ac:dyDescent="0.25">
      <c r="A137" s="2">
        <v>8</v>
      </c>
      <c r="B137" s="2">
        <v>1935</v>
      </c>
      <c r="C137" s="3" t="s">
        <v>18</v>
      </c>
      <c r="D137" s="8">
        <v>127252.0600000001</v>
      </c>
      <c r="E137" s="8">
        <v>127252.0600000001</v>
      </c>
      <c r="F137" s="8">
        <v>127252.0600000001</v>
      </c>
      <c r="G137" s="8">
        <v>127252.0600000001</v>
      </c>
      <c r="H137" s="8">
        <v>127252.0600000001</v>
      </c>
      <c r="I137" s="8">
        <v>126362.1500000001</v>
      </c>
      <c r="J137" s="8">
        <v>126362.1500000001</v>
      </c>
      <c r="K137" s="8">
        <v>126362.1500000001</v>
      </c>
      <c r="L137" s="8">
        <v>126362.1500000001</v>
      </c>
      <c r="M137" s="8">
        <v>125784.71000000009</v>
      </c>
      <c r="N137" s="8">
        <v>791872.97000000009</v>
      </c>
      <c r="O137" s="8">
        <v>791730.34000000008</v>
      </c>
      <c r="Q137" s="8">
        <v>-272558.08000000013</v>
      </c>
      <c r="R137" s="8">
        <v>-275796.86000000016</v>
      </c>
      <c r="S137" s="8">
        <v>-279033.63000000018</v>
      </c>
      <c r="T137" s="8">
        <v>-282268.29000000015</v>
      </c>
      <c r="U137" s="8">
        <v>-285501.02000000014</v>
      </c>
      <c r="V137" s="8">
        <v>-287841.86000000016</v>
      </c>
      <c r="W137" s="8">
        <v>-291070.68000000017</v>
      </c>
      <c r="X137" s="8">
        <v>-294297.61000000016</v>
      </c>
      <c r="Y137" s="8">
        <v>-297522.68000000017</v>
      </c>
      <c r="Z137" s="8">
        <v>-300168.48000000016</v>
      </c>
      <c r="AA137" s="8">
        <v>-308940.68000000017</v>
      </c>
      <c r="AB137" s="8">
        <v>-317660.99000000017</v>
      </c>
      <c r="AD137" s="8">
        <f>D137+Q137</f>
        <v>-145306.02000000002</v>
      </c>
      <c r="AE137" s="8">
        <f>E137+R137</f>
        <v>-148544.80000000005</v>
      </c>
      <c r="AF137" s="8">
        <f>F137+S137</f>
        <v>-151781.57000000007</v>
      </c>
      <c r="AG137" s="8">
        <f>G137+T137</f>
        <v>-155016.23000000004</v>
      </c>
      <c r="AH137" s="8">
        <f>H137+U137</f>
        <v>-158248.96000000002</v>
      </c>
      <c r="AI137" s="8">
        <f>I137+V137</f>
        <v>-161479.71000000008</v>
      </c>
      <c r="AJ137" s="8">
        <f>J137+W137</f>
        <v>-164708.53000000009</v>
      </c>
      <c r="AK137" s="8">
        <f>K137+X137</f>
        <v>-167935.46000000008</v>
      </c>
      <c r="AL137" s="8">
        <f>L137+Y137</f>
        <v>-171160.53000000009</v>
      </c>
      <c r="AM137" s="8">
        <f>M137+Z137</f>
        <v>-174383.77000000008</v>
      </c>
      <c r="AN137" s="8">
        <f>N137+AA137</f>
        <v>482932.28999999992</v>
      </c>
      <c r="AO137" s="8">
        <f>O137+AB137</f>
        <v>474069.34999999992</v>
      </c>
    </row>
    <row r="138" spans="1:41" x14ac:dyDescent="0.25">
      <c r="A138" s="2">
        <v>8</v>
      </c>
      <c r="B138" s="2">
        <v>1940</v>
      </c>
      <c r="C138" s="3" t="s">
        <v>19</v>
      </c>
      <c r="D138" s="8">
        <v>6962827.8699999992</v>
      </c>
      <c r="E138" s="8">
        <v>6962827.8699999992</v>
      </c>
      <c r="F138" s="8">
        <v>6962827.8699999992</v>
      </c>
      <c r="G138" s="8">
        <v>6962827.8699999992</v>
      </c>
      <c r="H138" s="8">
        <v>6962827.8699999992</v>
      </c>
      <c r="I138" s="8">
        <v>6719388.5799999991</v>
      </c>
      <c r="J138" s="8">
        <v>6719388.5799999991</v>
      </c>
      <c r="K138" s="8">
        <v>6719388.5799999991</v>
      </c>
      <c r="L138" s="8">
        <v>6719388.5799999991</v>
      </c>
      <c r="M138" s="8">
        <v>6453419.7799999993</v>
      </c>
      <c r="N138" s="8">
        <v>6453419.7799999993</v>
      </c>
      <c r="O138" s="8">
        <v>5977828.2599999998</v>
      </c>
      <c r="Q138" s="8">
        <v>-4679970.42</v>
      </c>
      <c r="R138" s="8">
        <v>-4744125.96</v>
      </c>
      <c r="S138" s="8">
        <v>-4808246.8</v>
      </c>
      <c r="T138" s="8">
        <v>-4871910.1499999994</v>
      </c>
      <c r="U138" s="8">
        <v>-4935149.3599999994</v>
      </c>
      <c r="V138" s="8">
        <v>-4754516.6399999997</v>
      </c>
      <c r="W138" s="8">
        <v>-4816331.34</v>
      </c>
      <c r="X138" s="8">
        <v>-4877445.8099999996</v>
      </c>
      <c r="Y138" s="8">
        <v>-4937981.8199999994</v>
      </c>
      <c r="Z138" s="8">
        <v>-4731814.55</v>
      </c>
      <c r="AA138" s="8">
        <v>-4790911.49</v>
      </c>
      <c r="AB138" s="8">
        <v>-4369608.9800000004</v>
      </c>
      <c r="AD138" s="8">
        <f>D138+Q138</f>
        <v>2282857.4499999993</v>
      </c>
      <c r="AE138" s="8">
        <f>E138+R138</f>
        <v>2218701.9099999992</v>
      </c>
      <c r="AF138" s="8">
        <f>F138+S138</f>
        <v>2154581.0699999994</v>
      </c>
      <c r="AG138" s="8">
        <f>G138+T138</f>
        <v>2090917.7199999997</v>
      </c>
      <c r="AH138" s="8">
        <f>H138+U138</f>
        <v>2027678.5099999998</v>
      </c>
      <c r="AI138" s="8">
        <f>I138+V138</f>
        <v>1964871.9399999995</v>
      </c>
      <c r="AJ138" s="8">
        <f>J138+W138</f>
        <v>1903057.2399999993</v>
      </c>
      <c r="AK138" s="8">
        <f>K138+X138</f>
        <v>1841942.7699999996</v>
      </c>
      <c r="AL138" s="8">
        <f>L138+Y138</f>
        <v>1781406.7599999998</v>
      </c>
      <c r="AM138" s="8">
        <f>M138+Z138</f>
        <v>1721605.2299999995</v>
      </c>
      <c r="AN138" s="8">
        <f>N138+AA138</f>
        <v>1662508.2899999991</v>
      </c>
      <c r="AO138" s="8">
        <f>O138+AB138</f>
        <v>1608219.2799999993</v>
      </c>
    </row>
    <row r="139" spans="1:41" x14ac:dyDescent="0.25">
      <c r="A139" s="2">
        <v>8</v>
      </c>
      <c r="B139" s="2">
        <v>1945</v>
      </c>
      <c r="C139" s="3" t="s">
        <v>20</v>
      </c>
      <c r="D139" s="8">
        <v>2765336.3400000003</v>
      </c>
      <c r="E139" s="8">
        <v>2817488.6700000004</v>
      </c>
      <c r="F139" s="8">
        <v>2944378.8000000003</v>
      </c>
      <c r="G139" s="8">
        <v>2997844.0500000003</v>
      </c>
      <c r="H139" s="8">
        <v>3075939.6100000003</v>
      </c>
      <c r="I139" s="8">
        <v>3213236.5600000005</v>
      </c>
      <c r="J139" s="8">
        <v>3290388.5000000005</v>
      </c>
      <c r="K139" s="8">
        <v>3426347.3800000004</v>
      </c>
      <c r="L139" s="8">
        <v>3457125.5000000005</v>
      </c>
      <c r="M139" s="8">
        <v>3439459.5200000005</v>
      </c>
      <c r="N139" s="8">
        <v>3474146.4700000007</v>
      </c>
      <c r="O139" s="8">
        <v>3458656.1300000008</v>
      </c>
      <c r="Q139" s="8">
        <v>-783332.96999999974</v>
      </c>
      <c r="R139" s="8">
        <v>-807583.82999999973</v>
      </c>
      <c r="S139" s="8">
        <v>-832831.77999999968</v>
      </c>
      <c r="T139" s="8">
        <v>-858525.35999999964</v>
      </c>
      <c r="U139" s="8">
        <v>-884869.75999999966</v>
      </c>
      <c r="V139" s="8">
        <v>-907453.1999999996</v>
      </c>
      <c r="W139" s="8">
        <v>-935618.5699999996</v>
      </c>
      <c r="X139" s="8">
        <v>-964910.32999999961</v>
      </c>
      <c r="Y139" s="8">
        <v>-993718.09999999963</v>
      </c>
      <c r="Z139" s="8">
        <v>-926970.87999999966</v>
      </c>
      <c r="AA139" s="8">
        <v>-956262.74999999965</v>
      </c>
      <c r="AB139" s="8">
        <v>-962630.99999999953</v>
      </c>
      <c r="AD139" s="8">
        <f>D139+Q139</f>
        <v>1982003.3700000006</v>
      </c>
      <c r="AE139" s="8">
        <f>E139+R139</f>
        <v>2009904.8400000008</v>
      </c>
      <c r="AF139" s="8">
        <f>F139+S139</f>
        <v>2111547.0200000005</v>
      </c>
      <c r="AG139" s="8">
        <f>G139+T139</f>
        <v>2139318.6900000004</v>
      </c>
      <c r="AH139" s="8">
        <f>H139+U139</f>
        <v>2191069.8500000006</v>
      </c>
      <c r="AI139" s="8">
        <f>I139+V139</f>
        <v>2305783.3600000008</v>
      </c>
      <c r="AJ139" s="8">
        <f>J139+W139</f>
        <v>2354769.9300000006</v>
      </c>
      <c r="AK139" s="8">
        <f>K139+X139</f>
        <v>2461437.0500000007</v>
      </c>
      <c r="AL139" s="8">
        <f>L139+Y139</f>
        <v>2463407.4000000008</v>
      </c>
      <c r="AM139" s="8">
        <f>M139+Z139</f>
        <v>2512488.6400000006</v>
      </c>
      <c r="AN139" s="8">
        <f>N139+AA139</f>
        <v>2517883.7200000011</v>
      </c>
      <c r="AO139" s="8">
        <f>O139+AB139</f>
        <v>2496025.1300000013</v>
      </c>
    </row>
    <row r="140" spans="1:41" x14ac:dyDescent="0.25">
      <c r="A140" s="2">
        <v>8</v>
      </c>
      <c r="B140" s="2">
        <v>1955</v>
      </c>
      <c r="C140" s="3" t="s">
        <v>21</v>
      </c>
      <c r="D140" s="8">
        <v>4143774.0000000005</v>
      </c>
      <c r="E140" s="8">
        <v>4175443.3600000003</v>
      </c>
      <c r="F140" s="8">
        <v>4226110.53</v>
      </c>
      <c r="G140" s="8">
        <v>4290953.08</v>
      </c>
      <c r="H140" s="8">
        <v>4308021.37</v>
      </c>
      <c r="I140" s="8">
        <v>4160729.6700000004</v>
      </c>
      <c r="J140" s="8">
        <v>4775211.5200000005</v>
      </c>
      <c r="K140" s="8">
        <v>4775211.9300000006</v>
      </c>
      <c r="L140" s="8">
        <v>4812773.8500000006</v>
      </c>
      <c r="M140" s="8">
        <v>4798547.24</v>
      </c>
      <c r="N140" s="8">
        <v>4838804.4800000004</v>
      </c>
      <c r="O140" s="8">
        <v>4981018.97</v>
      </c>
      <c r="Q140" s="8">
        <v>-1317482.8499999994</v>
      </c>
      <c r="R140" s="8">
        <v>-1361239.9499999995</v>
      </c>
      <c r="S140" s="8">
        <v>-1405524.7599999995</v>
      </c>
      <c r="T140" s="8">
        <v>-1450485.0599999996</v>
      </c>
      <c r="U140" s="8">
        <v>-1495623.1999999995</v>
      </c>
      <c r="V140" s="8">
        <v>-1483280.9099999995</v>
      </c>
      <c r="W140" s="8">
        <v>-1534447.1499999994</v>
      </c>
      <c r="X140" s="8">
        <v>-1584299.0799999994</v>
      </c>
      <c r="Y140" s="8">
        <v>-1634542.3199999994</v>
      </c>
      <c r="Z140" s="8">
        <v>-1655336.3199999994</v>
      </c>
      <c r="AA140" s="8">
        <v>-1705789.7999999993</v>
      </c>
      <c r="AB140" s="8">
        <v>-1668229.6099999994</v>
      </c>
      <c r="AD140" s="8">
        <f>D140+Q140</f>
        <v>2826291.1500000013</v>
      </c>
      <c r="AE140" s="8">
        <f>E140+R140</f>
        <v>2814203.4100000011</v>
      </c>
      <c r="AF140" s="8">
        <f>F140+S140</f>
        <v>2820585.7700000005</v>
      </c>
      <c r="AG140" s="8">
        <f>G140+T140</f>
        <v>2840468.0200000005</v>
      </c>
      <c r="AH140" s="8">
        <f>H140+U140</f>
        <v>2812398.1700000009</v>
      </c>
      <c r="AI140" s="8">
        <f>I140+V140</f>
        <v>2677448.7600000007</v>
      </c>
      <c r="AJ140" s="8">
        <f>J140+W140</f>
        <v>3240764.370000001</v>
      </c>
      <c r="AK140" s="8">
        <f>K140+X140</f>
        <v>3190912.8500000015</v>
      </c>
      <c r="AL140" s="8">
        <f>L140+Y140</f>
        <v>3178231.5300000012</v>
      </c>
      <c r="AM140" s="8">
        <f>M140+Z140</f>
        <v>3143210.9200000009</v>
      </c>
      <c r="AN140" s="8">
        <f>N140+AA140</f>
        <v>3133014.6800000011</v>
      </c>
      <c r="AO140" s="8">
        <f>O140+AB140</f>
        <v>3312789.3600000003</v>
      </c>
    </row>
    <row r="141" spans="1:41" x14ac:dyDescent="0.25">
      <c r="A141" s="2">
        <v>8</v>
      </c>
      <c r="B141" s="2">
        <v>1960</v>
      </c>
      <c r="C141" s="3" t="s">
        <v>22</v>
      </c>
      <c r="D141" s="8">
        <v>8515478.3100000005</v>
      </c>
      <c r="E141" s="8">
        <v>8526798.4100000001</v>
      </c>
      <c r="F141" s="8">
        <v>8578036.8100000005</v>
      </c>
      <c r="G141" s="8">
        <v>9845634.3399999999</v>
      </c>
      <c r="H141" s="8">
        <v>9845634.6799999997</v>
      </c>
      <c r="I141" s="8">
        <v>9865994.0800000001</v>
      </c>
      <c r="J141" s="8">
        <v>8615078.2200000007</v>
      </c>
      <c r="K141" s="8">
        <v>8659494.8200000003</v>
      </c>
      <c r="L141" s="8">
        <v>8697072.2200000007</v>
      </c>
      <c r="M141" s="8">
        <v>8722083.6699999999</v>
      </c>
      <c r="N141" s="8">
        <v>8722083.6699999999</v>
      </c>
      <c r="O141" s="8">
        <v>9723316.790000001</v>
      </c>
      <c r="Q141" s="8">
        <v>-1940553.66</v>
      </c>
      <c r="R141" s="8">
        <v>-1991647.93</v>
      </c>
      <c r="S141" s="8">
        <v>-2043169.03</v>
      </c>
      <c r="T141" s="8">
        <v>-2099595.94</v>
      </c>
      <c r="U141" s="8">
        <v>-1820919.25</v>
      </c>
      <c r="V141" s="8">
        <v>-1900169.8800000001</v>
      </c>
      <c r="W141" s="8">
        <v>-1386269.9900000002</v>
      </c>
      <c r="X141" s="8">
        <v>-1444569.1900000002</v>
      </c>
      <c r="Y141" s="8">
        <v>-2321415.6</v>
      </c>
      <c r="Z141" s="8">
        <v>-2769838.2</v>
      </c>
      <c r="AA141" s="8">
        <v>-2949337.2</v>
      </c>
      <c r="AB141" s="8">
        <v>-3253261.64</v>
      </c>
      <c r="AD141" s="8">
        <f>D141+Q141</f>
        <v>6574924.6500000004</v>
      </c>
      <c r="AE141" s="8">
        <f>E141+R141</f>
        <v>6535150.4800000004</v>
      </c>
      <c r="AF141" s="8">
        <f>F141+S141</f>
        <v>6534867.7800000003</v>
      </c>
      <c r="AG141" s="8">
        <f>G141+T141</f>
        <v>7746038.4000000004</v>
      </c>
      <c r="AH141" s="8">
        <f>H141+U141</f>
        <v>8024715.4299999997</v>
      </c>
      <c r="AI141" s="8">
        <f>I141+V141</f>
        <v>7965824.2000000002</v>
      </c>
      <c r="AJ141" s="8">
        <f>J141+W141</f>
        <v>7228808.2300000004</v>
      </c>
      <c r="AK141" s="8">
        <f>K141+X141</f>
        <v>7214925.6299999999</v>
      </c>
      <c r="AL141" s="8">
        <f>L141+Y141</f>
        <v>6375656.620000001</v>
      </c>
      <c r="AM141" s="8">
        <f>M141+Z141</f>
        <v>5952245.4699999997</v>
      </c>
      <c r="AN141" s="8">
        <f>N141+AA141</f>
        <v>5772746.4699999997</v>
      </c>
      <c r="AO141" s="8">
        <f>O141+AB141</f>
        <v>6470055.1500000004</v>
      </c>
    </row>
    <row r="142" spans="1:41" ht="25" x14ac:dyDescent="0.25">
      <c r="A142" s="4">
        <v>47</v>
      </c>
      <c r="B142" s="2">
        <v>1970</v>
      </c>
      <c r="C142" s="3" t="s">
        <v>58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D142" s="8">
        <f>D142+Q142</f>
        <v>0</v>
      </c>
      <c r="AE142" s="8">
        <f>E142+R142</f>
        <v>0</v>
      </c>
      <c r="AF142" s="8">
        <f>F142+S142</f>
        <v>0</v>
      </c>
      <c r="AG142" s="8">
        <f>G142+T142</f>
        <v>0</v>
      </c>
      <c r="AH142" s="8">
        <f>H142+U142</f>
        <v>0</v>
      </c>
      <c r="AI142" s="8">
        <f>I142+V142</f>
        <v>0</v>
      </c>
      <c r="AJ142" s="8">
        <f>J142+W142</f>
        <v>0</v>
      </c>
      <c r="AK142" s="8">
        <f>K142+X142</f>
        <v>0</v>
      </c>
      <c r="AL142" s="8">
        <f>L142+Y142</f>
        <v>0</v>
      </c>
      <c r="AM142" s="8">
        <f>M142+Z142</f>
        <v>0</v>
      </c>
      <c r="AN142" s="8">
        <f>N142+AA142</f>
        <v>0</v>
      </c>
      <c r="AO142" s="8">
        <f>O142+AB142</f>
        <v>0</v>
      </c>
    </row>
    <row r="143" spans="1:41" x14ac:dyDescent="0.25">
      <c r="A143" s="2">
        <v>47</v>
      </c>
      <c r="B143" s="2">
        <v>1980</v>
      </c>
      <c r="C143" s="3" t="s">
        <v>23</v>
      </c>
      <c r="D143" s="8">
        <v>33996086.949999996</v>
      </c>
      <c r="E143" s="8">
        <v>34011858.949999996</v>
      </c>
      <c r="F143" s="8">
        <v>34343457.179999992</v>
      </c>
      <c r="G143" s="8">
        <v>34507500.829999991</v>
      </c>
      <c r="H143" s="8">
        <v>34671060.849999994</v>
      </c>
      <c r="I143" s="8">
        <v>34761389.129999995</v>
      </c>
      <c r="J143" s="8">
        <v>34826224.749999993</v>
      </c>
      <c r="K143" s="8">
        <v>35134030.419999994</v>
      </c>
      <c r="L143" s="8">
        <v>35151537.699999996</v>
      </c>
      <c r="M143" s="8">
        <v>35542044.629999995</v>
      </c>
      <c r="N143" s="8">
        <v>35891967.359999999</v>
      </c>
      <c r="O143" s="8">
        <v>35979809</v>
      </c>
      <c r="Q143" s="8">
        <v>-18827684.861313514</v>
      </c>
      <c r="R143" s="8">
        <v>-18997117.707672443</v>
      </c>
      <c r="S143" s="8">
        <v>-19167997.587279491</v>
      </c>
      <c r="T143" s="8">
        <v>-19322548.752913855</v>
      </c>
      <c r="U143" s="8">
        <v>-19495391.124106236</v>
      </c>
      <c r="V143" s="8">
        <v>-19659298.552481975</v>
      </c>
      <c r="W143" s="8">
        <v>-19818312.231399268</v>
      </c>
      <c r="X143" s="8">
        <v>-19982046.825748488</v>
      </c>
      <c r="Y143" s="8">
        <v>-20136305.243072882</v>
      </c>
      <c r="Z143" s="8">
        <v>-20298565.44576937</v>
      </c>
      <c r="AA143" s="8">
        <v>-20453810.281029321</v>
      </c>
      <c r="AB143" s="8">
        <v>-20615350.780000005</v>
      </c>
      <c r="AD143" s="8">
        <f>D143+Q143</f>
        <v>15168402.088686481</v>
      </c>
      <c r="AE143" s="8">
        <f>E143+R143</f>
        <v>15014741.242327552</v>
      </c>
      <c r="AF143" s="8">
        <f>F143+S143</f>
        <v>15175459.592720501</v>
      </c>
      <c r="AG143" s="8">
        <f>G143+T143</f>
        <v>15184952.077086136</v>
      </c>
      <c r="AH143" s="8">
        <f>H143+U143</f>
        <v>15175669.725893758</v>
      </c>
      <c r="AI143" s="8">
        <f>I143+V143</f>
        <v>15102090.57751802</v>
      </c>
      <c r="AJ143" s="8">
        <f>J143+W143</f>
        <v>15007912.518600725</v>
      </c>
      <c r="AK143" s="8">
        <f>K143+X143</f>
        <v>15151983.594251506</v>
      </c>
      <c r="AL143" s="8">
        <f>L143+Y143</f>
        <v>15015232.456927113</v>
      </c>
      <c r="AM143" s="8">
        <f>M143+Z143</f>
        <v>15243479.184230626</v>
      </c>
      <c r="AN143" s="8">
        <f>N143+AA143</f>
        <v>15438157.078970678</v>
      </c>
      <c r="AO143" s="8">
        <f>O143+AB143</f>
        <v>15364458.219999995</v>
      </c>
    </row>
    <row r="144" spans="1:41" x14ac:dyDescent="0.25">
      <c r="A144" s="2">
        <v>47</v>
      </c>
      <c r="B144" s="2">
        <v>1985</v>
      </c>
      <c r="C144" s="3" t="s">
        <v>59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D144" s="8">
        <f>D144+Q144</f>
        <v>0</v>
      </c>
      <c r="AE144" s="8">
        <f>E144+R144</f>
        <v>0</v>
      </c>
      <c r="AF144" s="8">
        <f>F144+S144</f>
        <v>0</v>
      </c>
      <c r="AG144" s="8">
        <f>G144+T144</f>
        <v>0</v>
      </c>
      <c r="AH144" s="8">
        <f>H144+U144</f>
        <v>0</v>
      </c>
      <c r="AI144" s="8">
        <f>I144+V144</f>
        <v>0</v>
      </c>
      <c r="AJ144" s="8">
        <f>J144+W144</f>
        <v>0</v>
      </c>
      <c r="AK144" s="8">
        <f>K144+X144</f>
        <v>0</v>
      </c>
      <c r="AL144" s="8">
        <f>L144+Y144</f>
        <v>0</v>
      </c>
      <c r="AM144" s="8">
        <f>M144+Z144</f>
        <v>0</v>
      </c>
      <c r="AN144" s="8">
        <f>N144+AA144</f>
        <v>0</v>
      </c>
      <c r="AO144" s="8">
        <f>O144+AB144</f>
        <v>0</v>
      </c>
    </row>
    <row r="145" spans="1:41" x14ac:dyDescent="0.25">
      <c r="A145" s="2">
        <v>47</v>
      </c>
      <c r="B145" s="2">
        <v>1995</v>
      </c>
      <c r="C145" s="3" t="s">
        <v>60</v>
      </c>
      <c r="D145" s="8">
        <v>0.12679271399974823</v>
      </c>
      <c r="E145" s="8">
        <v>0.12679271399974823</v>
      </c>
      <c r="F145" s="8">
        <v>0.12679271399974823</v>
      </c>
      <c r="G145" s="8">
        <v>0.12679271399974823</v>
      </c>
      <c r="H145" s="8">
        <v>0.12679271399974823</v>
      </c>
      <c r="I145" s="8">
        <v>0.12679271399974823</v>
      </c>
      <c r="J145" s="8">
        <v>0.12679271399974823</v>
      </c>
      <c r="K145" s="8">
        <v>0.12679271399974823</v>
      </c>
      <c r="L145" s="8">
        <v>0.12679271399974823</v>
      </c>
      <c r="M145" s="8">
        <v>0.12679271399974823</v>
      </c>
      <c r="N145" s="8">
        <v>0.12679271399974823</v>
      </c>
      <c r="O145" s="8">
        <v>0.12679271399974823</v>
      </c>
      <c r="Q145" s="8">
        <v>8.3819031715393066E-9</v>
      </c>
      <c r="R145" s="8">
        <v>8.3819031715393066E-9</v>
      </c>
      <c r="S145" s="8">
        <v>8.3819031715393066E-9</v>
      </c>
      <c r="T145" s="8">
        <v>8.3819031715393066E-9</v>
      </c>
      <c r="U145" s="8">
        <v>8.3819031715393066E-9</v>
      </c>
      <c r="V145" s="8">
        <v>8.3819031715393066E-9</v>
      </c>
      <c r="W145" s="8">
        <v>8.3819031715393066E-9</v>
      </c>
      <c r="X145" s="8">
        <v>8.3819031715393066E-9</v>
      </c>
      <c r="Y145" s="8">
        <v>8.3819031715393066E-9</v>
      </c>
      <c r="Z145" s="8">
        <v>8.3819031715393066E-9</v>
      </c>
      <c r="AA145" s="8">
        <v>8.3819031715393066E-9</v>
      </c>
      <c r="AB145" s="8">
        <v>8.3819031715393066E-9</v>
      </c>
      <c r="AD145" s="8">
        <f>D145+Q145</f>
        <v>0.1267927223816514</v>
      </c>
      <c r="AE145" s="8">
        <f>E145+R145</f>
        <v>0.1267927223816514</v>
      </c>
      <c r="AF145" s="8">
        <f>F145+S145</f>
        <v>0.1267927223816514</v>
      </c>
      <c r="AG145" s="8">
        <f>G145+T145</f>
        <v>0.1267927223816514</v>
      </c>
      <c r="AH145" s="8">
        <f>H145+U145</f>
        <v>0.1267927223816514</v>
      </c>
      <c r="AI145" s="8">
        <f>I145+V145</f>
        <v>0.1267927223816514</v>
      </c>
      <c r="AJ145" s="8">
        <f>J145+W145</f>
        <v>0.1267927223816514</v>
      </c>
      <c r="AK145" s="8">
        <f>K145+X145</f>
        <v>0.1267927223816514</v>
      </c>
      <c r="AL145" s="8">
        <f>L145+Y145</f>
        <v>0.1267927223816514</v>
      </c>
      <c r="AM145" s="8">
        <f>M145+Z145</f>
        <v>0.1267927223816514</v>
      </c>
      <c r="AN145" s="8">
        <f>N145+AA145</f>
        <v>0.1267927223816514</v>
      </c>
      <c r="AO145" s="8">
        <f>O145+AB145</f>
        <v>0.1267927223816514</v>
      </c>
    </row>
    <row r="146" spans="1:41" ht="14.5" x14ac:dyDescent="0.25">
      <c r="A146" s="2">
        <v>47</v>
      </c>
      <c r="B146" s="2">
        <v>2440</v>
      </c>
      <c r="C146" s="3" t="s">
        <v>44</v>
      </c>
      <c r="D146" s="8">
        <v>-651446993.28000009</v>
      </c>
      <c r="E146" s="8">
        <v>-653676777.74000001</v>
      </c>
      <c r="F146" s="8">
        <v>-660268812.50999999</v>
      </c>
      <c r="G146" s="8">
        <v>-665795428.48000002</v>
      </c>
      <c r="H146" s="8">
        <v>-681465860.88999999</v>
      </c>
      <c r="I146" s="8">
        <v>-699080146.07000005</v>
      </c>
      <c r="J146" s="8">
        <v>-704587454.05999994</v>
      </c>
      <c r="K146" s="8">
        <v>-711195251.04999995</v>
      </c>
      <c r="L146" s="8">
        <v>-716237111.94999993</v>
      </c>
      <c r="M146" s="8">
        <v>-725818068.08999991</v>
      </c>
      <c r="N146" s="8">
        <v>-733570540.87</v>
      </c>
      <c r="O146" s="8">
        <v>-745440996.80000007</v>
      </c>
      <c r="Q146" s="8">
        <v>78404444.618173108</v>
      </c>
      <c r="R146" s="8">
        <v>79796247.626741409</v>
      </c>
      <c r="S146" s="8">
        <v>81180745.14606531</v>
      </c>
      <c r="T146" s="8">
        <v>82552639.789020121</v>
      </c>
      <c r="U146" s="8">
        <v>84006403.945768282</v>
      </c>
      <c r="V146" s="8">
        <v>85484274.477366313</v>
      </c>
      <c r="W146" s="8">
        <v>86878847.403141126</v>
      </c>
      <c r="X146" s="8">
        <v>88364747.465198472</v>
      </c>
      <c r="Y146" s="8">
        <v>90377486.752368778</v>
      </c>
      <c r="Z146" s="8">
        <v>92046529.424074367</v>
      </c>
      <c r="AA146" s="8">
        <v>93630421.639646783</v>
      </c>
      <c r="AB146" s="8">
        <v>95310680.060000002</v>
      </c>
      <c r="AD146" s="8">
        <f>D146+Q146</f>
        <v>-573042548.66182697</v>
      </c>
      <c r="AE146" s="8">
        <f>E146+R146</f>
        <v>-573880530.1132586</v>
      </c>
      <c r="AF146" s="8">
        <f>F146+S146</f>
        <v>-579088067.36393464</v>
      </c>
      <c r="AG146" s="8">
        <f>G146+T146</f>
        <v>-583242788.69097996</v>
      </c>
      <c r="AH146" s="8">
        <f>H146+U146</f>
        <v>-597459456.94423175</v>
      </c>
      <c r="AI146" s="8">
        <f>I146+V146</f>
        <v>-613595871.59263372</v>
      </c>
      <c r="AJ146" s="8">
        <f>J146+W146</f>
        <v>-617708606.6568588</v>
      </c>
      <c r="AK146" s="8">
        <f>K146+X146</f>
        <v>-622830503.58480144</v>
      </c>
      <c r="AL146" s="8">
        <f>L146+Y146</f>
        <v>-625859625.19763112</v>
      </c>
      <c r="AM146" s="8">
        <f>M146+Z146</f>
        <v>-633771538.6659255</v>
      </c>
      <c r="AN146" s="8">
        <f>N146+AA146</f>
        <v>-639940119.23035324</v>
      </c>
      <c r="AO146" s="8">
        <f>O146+AB146</f>
        <v>-650130316.74000001</v>
      </c>
    </row>
    <row r="147" spans="1:41" ht="14.5" x14ac:dyDescent="0.25">
      <c r="A147" s="9"/>
      <c r="B147" s="9">
        <v>2005</v>
      </c>
      <c r="C147" s="10" t="s">
        <v>45</v>
      </c>
      <c r="D147" s="8">
        <v>18821768.140000001</v>
      </c>
      <c r="E147" s="8">
        <v>18821768.140000001</v>
      </c>
      <c r="F147" s="8">
        <v>18821768.140000001</v>
      </c>
      <c r="G147" s="8">
        <v>18821768.140000001</v>
      </c>
      <c r="H147" s="8">
        <v>20028294.140000001</v>
      </c>
      <c r="I147" s="8">
        <v>20028294.140000001</v>
      </c>
      <c r="J147" s="8">
        <v>20028294.140000001</v>
      </c>
      <c r="K147" s="8">
        <v>20028294.140000001</v>
      </c>
      <c r="L147" s="8">
        <v>20028294.140000001</v>
      </c>
      <c r="M147" s="8">
        <v>20028294.140000001</v>
      </c>
      <c r="N147" s="8">
        <v>15304681.859999999</v>
      </c>
      <c r="O147" s="8">
        <v>11769942.559999999</v>
      </c>
      <c r="Q147" s="8">
        <v>-8906991.4600000009</v>
      </c>
      <c r="R147" s="8">
        <v>-9147942.6900000013</v>
      </c>
      <c r="S147" s="8">
        <v>-9388893.9300000016</v>
      </c>
      <c r="T147" s="8">
        <v>-9629845.160000002</v>
      </c>
      <c r="U147" s="8">
        <v>-9902354.6200000029</v>
      </c>
      <c r="V147" s="8">
        <v>-10174864.080000004</v>
      </c>
      <c r="W147" s="8">
        <v>-10447373.540000005</v>
      </c>
      <c r="X147" s="8">
        <v>-10719883.000000006</v>
      </c>
      <c r="Y147" s="8">
        <v>-10992392.460000006</v>
      </c>
      <c r="Z147" s="8">
        <v>-11264901.920000007</v>
      </c>
      <c r="AA147" s="8">
        <v>-6964614.850000008</v>
      </c>
      <c r="AB147" s="8">
        <v>-3688706.9200000083</v>
      </c>
      <c r="AD147" s="8">
        <f>D147+Q147</f>
        <v>9914776.6799999997</v>
      </c>
      <c r="AE147" s="8">
        <f>E147+R147</f>
        <v>9673825.4499999993</v>
      </c>
      <c r="AF147" s="8">
        <f>F147+S147</f>
        <v>9432874.209999999</v>
      </c>
      <c r="AG147" s="8">
        <f>G147+T147</f>
        <v>9191922.9799999986</v>
      </c>
      <c r="AH147" s="8">
        <f>H147+U147</f>
        <v>10125939.519999998</v>
      </c>
      <c r="AI147" s="8">
        <f>I147+V147</f>
        <v>9853430.0599999968</v>
      </c>
      <c r="AJ147" s="8">
        <f>J147+W147</f>
        <v>9580920.5999999959</v>
      </c>
      <c r="AK147" s="8">
        <f>K147+X147</f>
        <v>9308411.139999995</v>
      </c>
      <c r="AL147" s="8">
        <f>L147+Y147</f>
        <v>9035901.6799999941</v>
      </c>
      <c r="AM147" s="8">
        <f>M147+Z147</f>
        <v>8763392.2199999932</v>
      </c>
      <c r="AN147" s="8">
        <f>N147+AA147</f>
        <v>8340067.0099999914</v>
      </c>
      <c r="AO147" s="8">
        <f>O147+AB147</f>
        <v>8081235.6399999904</v>
      </c>
    </row>
    <row r="148" spans="1:41" ht="13" x14ac:dyDescent="0.3">
      <c r="A148" s="9"/>
      <c r="B148" s="9"/>
      <c r="C148" s="19" t="s">
        <v>61</v>
      </c>
      <c r="D148" s="20">
        <f t="shared" ref="D148:O148" si="9">SUM(D119:D147)</f>
        <v>4157616553.846796</v>
      </c>
      <c r="E148" s="20">
        <f t="shared" si="9"/>
        <v>4175987786.9467969</v>
      </c>
      <c r="F148" s="20">
        <f t="shared" si="9"/>
        <v>4192464267.6467967</v>
      </c>
      <c r="G148" s="20">
        <f t="shared" si="9"/>
        <v>4209359982.7867975</v>
      </c>
      <c r="H148" s="20">
        <f t="shared" si="9"/>
        <v>4230211940.6567965</v>
      </c>
      <c r="I148" s="20">
        <f t="shared" si="9"/>
        <v>4248736629.6567945</v>
      </c>
      <c r="J148" s="20">
        <f t="shared" si="9"/>
        <v>4273689709.0567961</v>
      </c>
      <c r="K148" s="20">
        <f t="shared" si="9"/>
        <v>4313952826.1567955</v>
      </c>
      <c r="L148" s="20">
        <f t="shared" si="9"/>
        <v>4333952447.556797</v>
      </c>
      <c r="M148" s="20">
        <f t="shared" si="9"/>
        <v>4356023591.3767967</v>
      </c>
      <c r="N148" s="20">
        <f t="shared" si="9"/>
        <v>4515386916.0867968</v>
      </c>
      <c r="O148" s="20">
        <f t="shared" si="9"/>
        <v>4561102621.2967978</v>
      </c>
      <c r="Q148" s="20">
        <f t="shared" ref="Q148:AB148" si="10">SUM(Q119:Q147)</f>
        <v>-943711246.871961</v>
      </c>
      <c r="R148" s="20">
        <f t="shared" si="10"/>
        <v>-956595335.61803365</v>
      </c>
      <c r="S148" s="20">
        <f t="shared" si="10"/>
        <v>-969863560.16583288</v>
      </c>
      <c r="T148" s="20">
        <f t="shared" si="10"/>
        <v>-983097243.7160219</v>
      </c>
      <c r="U148" s="20">
        <f t="shared" si="10"/>
        <v>-995824546.86580908</v>
      </c>
      <c r="V148" s="20">
        <f t="shared" si="10"/>
        <v>-1005835773.016181</v>
      </c>
      <c r="W148" s="20">
        <f t="shared" si="10"/>
        <v>-1018266527.9914428</v>
      </c>
      <c r="X148" s="20">
        <f t="shared" si="10"/>
        <v>-1031378231.1439383</v>
      </c>
      <c r="Y148" s="20">
        <f t="shared" si="10"/>
        <v>-1045168957.1937593</v>
      </c>
      <c r="Z148" s="20">
        <f t="shared" si="10"/>
        <v>-1057373073.6144615</v>
      </c>
      <c r="AA148" s="20">
        <f t="shared" si="10"/>
        <v>-1066918773.3339511</v>
      </c>
      <c r="AB148" s="20">
        <f t="shared" si="10"/>
        <v>-1068801541.1600002</v>
      </c>
      <c r="AD148" s="20">
        <f t="shared" ref="AD148:AO148" si="11">SUM(AD119:AD147)</f>
        <v>3213905306.9748344</v>
      </c>
      <c r="AE148" s="20">
        <f t="shared" si="11"/>
        <v>3219392451.328763</v>
      </c>
      <c r="AF148" s="20">
        <f t="shared" si="11"/>
        <v>3222600707.4809637</v>
      </c>
      <c r="AG148" s="20">
        <f t="shared" si="11"/>
        <v>3226262739.0707731</v>
      </c>
      <c r="AH148" s="20">
        <f t="shared" si="11"/>
        <v>3234387393.7909865</v>
      </c>
      <c r="AI148" s="20">
        <f t="shared" si="11"/>
        <v>3242900856.6406155</v>
      </c>
      <c r="AJ148" s="20">
        <f t="shared" si="11"/>
        <v>3255423181.0653529</v>
      </c>
      <c r="AK148" s="20">
        <f t="shared" si="11"/>
        <v>3282574595.0128589</v>
      </c>
      <c r="AL148" s="20">
        <f t="shared" si="11"/>
        <v>3288783490.3630376</v>
      </c>
      <c r="AM148" s="20">
        <f t="shared" si="11"/>
        <v>3298650517.7623339</v>
      </c>
      <c r="AN148" s="20">
        <f t="shared" si="11"/>
        <v>3448468142.7528443</v>
      </c>
      <c r="AO148" s="20">
        <f t="shared" si="11"/>
        <v>3492301080.1367965</v>
      </c>
    </row>
    <row r="150" spans="1:41" ht="13" thickBot="1" x14ac:dyDescent="0.3"/>
    <row r="151" spans="1:41" ht="14.5" x14ac:dyDescent="0.35">
      <c r="A151" s="27">
        <v>2024</v>
      </c>
      <c r="B151" s="28"/>
      <c r="D151" s="17"/>
    </row>
    <row r="152" spans="1:41" ht="13" thickBot="1" x14ac:dyDescent="0.3">
      <c r="A152" s="29"/>
      <c r="B152" s="30"/>
    </row>
    <row r="153" spans="1:41" ht="13" x14ac:dyDescent="0.3">
      <c r="D153" s="31" t="s">
        <v>25</v>
      </c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Q153" s="31" t="s">
        <v>26</v>
      </c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D153" s="31" t="s">
        <v>24</v>
      </c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</row>
    <row r="154" spans="1:41" ht="28" x14ac:dyDescent="0.3">
      <c r="A154" s="5" t="s">
        <v>27</v>
      </c>
      <c r="B154" s="5" t="s">
        <v>28</v>
      </c>
      <c r="C154" s="6" t="s">
        <v>29</v>
      </c>
      <c r="D154" s="7" t="s">
        <v>30</v>
      </c>
      <c r="E154" s="7" t="s">
        <v>31</v>
      </c>
      <c r="F154" s="7" t="s">
        <v>32</v>
      </c>
      <c r="G154" s="7" t="s">
        <v>33</v>
      </c>
      <c r="H154" s="7" t="s">
        <v>34</v>
      </c>
      <c r="I154" s="7" t="s">
        <v>35</v>
      </c>
      <c r="J154" s="7" t="s">
        <v>36</v>
      </c>
      <c r="K154" s="7" t="s">
        <v>37</v>
      </c>
      <c r="L154" s="7" t="s">
        <v>38</v>
      </c>
      <c r="M154" s="7" t="s">
        <v>39</v>
      </c>
      <c r="N154" s="7" t="s">
        <v>40</v>
      </c>
      <c r="O154" s="7" t="s">
        <v>41</v>
      </c>
      <c r="Q154" s="7" t="s">
        <v>30</v>
      </c>
      <c r="R154" s="7" t="s">
        <v>31</v>
      </c>
      <c r="S154" s="7" t="s">
        <v>32</v>
      </c>
      <c r="T154" s="7" t="s">
        <v>33</v>
      </c>
      <c r="U154" s="7" t="s">
        <v>34</v>
      </c>
      <c r="V154" s="7" t="s">
        <v>35</v>
      </c>
      <c r="W154" s="7" t="s">
        <v>36</v>
      </c>
      <c r="X154" s="7" t="s">
        <v>37</v>
      </c>
      <c r="Y154" s="7" t="s">
        <v>38</v>
      </c>
      <c r="Z154" s="7" t="s">
        <v>39</v>
      </c>
      <c r="AA154" s="7" t="s">
        <v>40</v>
      </c>
      <c r="AB154" s="7" t="s">
        <v>41</v>
      </c>
      <c r="AD154" s="7" t="s">
        <v>30</v>
      </c>
      <c r="AE154" s="7" t="s">
        <v>31</v>
      </c>
      <c r="AF154" s="7" t="s">
        <v>32</v>
      </c>
      <c r="AG154" s="7" t="s">
        <v>33</v>
      </c>
      <c r="AH154" s="7" t="s">
        <v>34</v>
      </c>
      <c r="AI154" s="7" t="s">
        <v>35</v>
      </c>
      <c r="AJ154" s="7" t="s">
        <v>36</v>
      </c>
      <c r="AK154" s="7" t="s">
        <v>37</v>
      </c>
      <c r="AL154" s="7" t="s">
        <v>38</v>
      </c>
      <c r="AM154" s="7" t="s">
        <v>39</v>
      </c>
      <c r="AN154" s="7" t="s">
        <v>40</v>
      </c>
      <c r="AO154" s="7" t="s">
        <v>41</v>
      </c>
    </row>
    <row r="155" spans="1:41" ht="13" x14ac:dyDescent="0.3">
      <c r="A155" s="5"/>
      <c r="B155" s="2">
        <v>1609</v>
      </c>
      <c r="C155" s="3" t="s">
        <v>0</v>
      </c>
      <c r="D155" s="8">
        <v>97012005.040000007</v>
      </c>
      <c r="E155" s="8">
        <v>97012005.040000007</v>
      </c>
      <c r="F155" s="8">
        <v>97012005.040000007</v>
      </c>
      <c r="G155" s="8">
        <v>97012005.040000007</v>
      </c>
      <c r="H155" s="8">
        <v>97012005.040000007</v>
      </c>
      <c r="I155" s="8">
        <v>97012005.040000007</v>
      </c>
      <c r="J155" s="8">
        <v>97012005.040000007</v>
      </c>
      <c r="K155" s="8">
        <v>97012005.040000007</v>
      </c>
      <c r="L155" s="8">
        <v>97012005.040000007</v>
      </c>
      <c r="M155" s="8">
        <v>97012005.040000007</v>
      </c>
      <c r="N155" s="8">
        <v>97012005.040000007</v>
      </c>
      <c r="O155" s="8">
        <v>97012005.040000007</v>
      </c>
      <c r="Q155" s="8">
        <v>-25723974.770000003</v>
      </c>
      <c r="R155" s="8">
        <v>-26006932.170000002</v>
      </c>
      <c r="S155" s="8">
        <v>-26289889.610000003</v>
      </c>
      <c r="T155" s="8">
        <v>-26572846.990000002</v>
      </c>
      <c r="U155" s="8">
        <v>-26855804.430000003</v>
      </c>
      <c r="V155" s="8">
        <v>-27138761.810000002</v>
      </c>
      <c r="W155" s="8">
        <v>-27421719.250000004</v>
      </c>
      <c r="X155" s="8">
        <v>-27704676.630000003</v>
      </c>
      <c r="Y155" s="8">
        <v>-27987634.080000002</v>
      </c>
      <c r="Z155" s="8">
        <v>-28270591.460000001</v>
      </c>
      <c r="AA155" s="8">
        <v>-28553548.920000002</v>
      </c>
      <c r="AB155" s="8">
        <v>-28836506.300000001</v>
      </c>
      <c r="AD155" s="8">
        <f>D155+Q155</f>
        <v>71288030.270000011</v>
      </c>
      <c r="AE155" s="8">
        <f>E155+R155</f>
        <v>71005072.870000005</v>
      </c>
      <c r="AF155" s="8">
        <f>F155+S155</f>
        <v>70722115.430000007</v>
      </c>
      <c r="AG155" s="8">
        <f>G155+T155</f>
        <v>70439158.050000012</v>
      </c>
      <c r="AH155" s="8">
        <f>H155+U155</f>
        <v>70156200.609999999</v>
      </c>
      <c r="AI155" s="8">
        <f>I155+V155</f>
        <v>69873243.230000004</v>
      </c>
      <c r="AJ155" s="8">
        <f>J155+W155</f>
        <v>69590285.790000007</v>
      </c>
      <c r="AK155" s="8">
        <f>K155+X155</f>
        <v>69307328.409999996</v>
      </c>
      <c r="AL155" s="8">
        <f>L155+Y155</f>
        <v>69024370.960000008</v>
      </c>
      <c r="AM155" s="8">
        <f>M155+Z155</f>
        <v>68741413.580000013</v>
      </c>
      <c r="AN155" s="8">
        <f>N155+AA155</f>
        <v>68458456.120000005</v>
      </c>
      <c r="AO155" s="8">
        <f>O155+AB155</f>
        <v>68175498.74000001</v>
      </c>
    </row>
    <row r="156" spans="1:41" ht="25" x14ac:dyDescent="0.25">
      <c r="A156" s="2">
        <v>12</v>
      </c>
      <c r="B156" s="2">
        <v>1611</v>
      </c>
      <c r="C156" s="3" t="s">
        <v>1</v>
      </c>
      <c r="D156" s="8">
        <v>194137556.45000002</v>
      </c>
      <c r="E156" s="8">
        <v>194856439.77000001</v>
      </c>
      <c r="F156" s="8">
        <v>195453782.82000002</v>
      </c>
      <c r="G156" s="8">
        <v>206378735.30000001</v>
      </c>
      <c r="H156" s="8">
        <v>208380347.76000002</v>
      </c>
      <c r="I156" s="8">
        <v>209205406.24000001</v>
      </c>
      <c r="J156" s="8">
        <v>210145367.45000002</v>
      </c>
      <c r="K156" s="8">
        <v>214710182.36000001</v>
      </c>
      <c r="L156" s="8">
        <v>215608439.37</v>
      </c>
      <c r="M156" s="8">
        <v>216412056.42000002</v>
      </c>
      <c r="N156" s="8">
        <v>216438620.87000003</v>
      </c>
      <c r="O156" s="8">
        <v>219657683.83000004</v>
      </c>
      <c r="Q156" s="8">
        <v>-94693056.319999978</v>
      </c>
      <c r="R156" s="8">
        <v>-96591088.309999973</v>
      </c>
      <c r="S156" s="8">
        <v>-98536835.029999971</v>
      </c>
      <c r="T156" s="8">
        <v>-100584962.71999997</v>
      </c>
      <c r="U156" s="8">
        <v>-102670705.39999998</v>
      </c>
      <c r="V156" s="8">
        <v>-104770223.25999998</v>
      </c>
      <c r="W156" s="8">
        <v>-106885343.81999998</v>
      </c>
      <c r="X156" s="8">
        <v>-107832129.81999998</v>
      </c>
      <c r="Y156" s="8">
        <v>-110249399.93999998</v>
      </c>
      <c r="Z156" s="8">
        <v>-112407160.20999998</v>
      </c>
      <c r="AA156" s="8">
        <v>-113829079.93999998</v>
      </c>
      <c r="AB156" s="8">
        <v>-116247279.06999998</v>
      </c>
      <c r="AD156" s="8">
        <f>D156+Q156</f>
        <v>99444500.13000004</v>
      </c>
      <c r="AE156" s="8">
        <f>E156+R156</f>
        <v>98265351.460000038</v>
      </c>
      <c r="AF156" s="8">
        <f>F156+S156</f>
        <v>96916947.790000051</v>
      </c>
      <c r="AG156" s="8">
        <f>G156+T156</f>
        <v>105793772.58000004</v>
      </c>
      <c r="AH156" s="8">
        <f>H156+U156</f>
        <v>105709642.36000004</v>
      </c>
      <c r="AI156" s="8">
        <f>I156+V156</f>
        <v>104435182.98000003</v>
      </c>
      <c r="AJ156" s="8">
        <f>J156+W156</f>
        <v>103260023.63000004</v>
      </c>
      <c r="AK156" s="8">
        <f>K156+X156</f>
        <v>106878052.54000004</v>
      </c>
      <c r="AL156" s="8">
        <f>L156+Y156</f>
        <v>105359039.43000002</v>
      </c>
      <c r="AM156" s="8">
        <f>M156+Z156</f>
        <v>104004896.21000004</v>
      </c>
      <c r="AN156" s="8">
        <f>N156+AA156</f>
        <v>102609540.93000005</v>
      </c>
      <c r="AO156" s="8">
        <f>O156+AB156</f>
        <v>103410404.76000006</v>
      </c>
    </row>
    <row r="157" spans="1:41" ht="25" x14ac:dyDescent="0.25">
      <c r="A157" s="2" t="s">
        <v>42</v>
      </c>
      <c r="B157" s="2">
        <v>1612</v>
      </c>
      <c r="C157" s="3" t="s">
        <v>2</v>
      </c>
      <c r="D157" s="8">
        <v>4068504.76</v>
      </c>
      <c r="E157" s="8">
        <v>4111689.1799999997</v>
      </c>
      <c r="F157" s="8">
        <v>4120365.2899999996</v>
      </c>
      <c r="G157" s="8">
        <v>4124824.4399999995</v>
      </c>
      <c r="H157" s="8">
        <v>4132776.3799999994</v>
      </c>
      <c r="I157" s="8">
        <v>4134726.4299999992</v>
      </c>
      <c r="J157" s="8">
        <v>4143397.6399999992</v>
      </c>
      <c r="K157" s="8">
        <v>4150867.6399999992</v>
      </c>
      <c r="L157" s="8">
        <v>4173807.649999999</v>
      </c>
      <c r="M157" s="8">
        <v>4181672.5499999989</v>
      </c>
      <c r="N157" s="8">
        <v>4112719.899999999</v>
      </c>
      <c r="O157" s="8">
        <v>4127503.6599999988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D157" s="8">
        <f>D157+Q157</f>
        <v>4068504.76</v>
      </c>
      <c r="AE157" s="8">
        <f>E157+R157</f>
        <v>4111689.1799999997</v>
      </c>
      <c r="AF157" s="8">
        <f>F157+S157</f>
        <v>4120365.2899999996</v>
      </c>
      <c r="AG157" s="8">
        <f>G157+T157</f>
        <v>4124824.4399999995</v>
      </c>
      <c r="AH157" s="8">
        <f>H157+U157</f>
        <v>4132776.3799999994</v>
      </c>
      <c r="AI157" s="8">
        <f>I157+V157</f>
        <v>4134726.4299999992</v>
      </c>
      <c r="AJ157" s="8">
        <f>J157+W157</f>
        <v>4143397.6399999992</v>
      </c>
      <c r="AK157" s="8">
        <f>K157+X157</f>
        <v>4150867.6399999992</v>
      </c>
      <c r="AL157" s="8">
        <f>L157+Y157</f>
        <v>4173807.649999999</v>
      </c>
      <c r="AM157" s="8">
        <f>M157+Z157</f>
        <v>4181672.5499999989</v>
      </c>
      <c r="AN157" s="8">
        <f>N157+AA157</f>
        <v>4112719.899999999</v>
      </c>
      <c r="AO157" s="8">
        <f>O157+AB157</f>
        <v>4127503.6599999988</v>
      </c>
    </row>
    <row r="158" spans="1:41" x14ac:dyDescent="0.25">
      <c r="A158" s="2" t="s">
        <v>43</v>
      </c>
      <c r="B158" s="2">
        <v>1805</v>
      </c>
      <c r="C158" s="3" t="s">
        <v>3</v>
      </c>
      <c r="D158" s="8">
        <v>84610153.679999977</v>
      </c>
      <c r="E158" s="8">
        <v>84610153.679999977</v>
      </c>
      <c r="F158" s="8">
        <v>84610153.679999977</v>
      </c>
      <c r="G158" s="8">
        <v>84610153.679999977</v>
      </c>
      <c r="H158" s="8">
        <v>84610153.679999977</v>
      </c>
      <c r="I158" s="8">
        <v>84610153.679999977</v>
      </c>
      <c r="J158" s="8">
        <v>84610153.679999977</v>
      </c>
      <c r="K158" s="8">
        <v>84610153.679999977</v>
      </c>
      <c r="L158" s="8">
        <v>84610153.679999977</v>
      </c>
      <c r="M158" s="8">
        <v>84610153.679999977</v>
      </c>
      <c r="N158" s="8">
        <v>84610153.679999977</v>
      </c>
      <c r="O158" s="8">
        <v>84610153.679999977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D158" s="8">
        <f>D158+Q158</f>
        <v>84610153.679999977</v>
      </c>
      <c r="AE158" s="8">
        <f>E158+R158</f>
        <v>84610153.679999977</v>
      </c>
      <c r="AF158" s="8">
        <f>F158+S158</f>
        <v>84610153.679999977</v>
      </c>
      <c r="AG158" s="8">
        <f>G158+T158</f>
        <v>84610153.679999977</v>
      </c>
      <c r="AH158" s="8">
        <f>H158+U158</f>
        <v>84610153.679999977</v>
      </c>
      <c r="AI158" s="8">
        <f>I158+V158</f>
        <v>84610153.679999977</v>
      </c>
      <c r="AJ158" s="8">
        <f>J158+W158</f>
        <v>84610153.679999977</v>
      </c>
      <c r="AK158" s="8">
        <f>K158+X158</f>
        <v>84610153.679999977</v>
      </c>
      <c r="AL158" s="8">
        <f>L158+Y158</f>
        <v>84610153.679999977</v>
      </c>
      <c r="AM158" s="8">
        <f>M158+Z158</f>
        <v>84610153.679999977</v>
      </c>
      <c r="AN158" s="8">
        <f>N158+AA158</f>
        <v>84610153.679999977</v>
      </c>
      <c r="AO158" s="8">
        <f>O158+AB158</f>
        <v>84610153.679999977</v>
      </c>
    </row>
    <row r="159" spans="1:41" x14ac:dyDescent="0.25">
      <c r="A159" s="2">
        <v>47</v>
      </c>
      <c r="B159" s="2">
        <v>1808</v>
      </c>
      <c r="C159" s="3" t="s">
        <v>4</v>
      </c>
      <c r="D159" s="8">
        <v>42321072.090000004</v>
      </c>
      <c r="E159" s="8">
        <v>42321072.090000004</v>
      </c>
      <c r="F159" s="8">
        <v>42376004.940000005</v>
      </c>
      <c r="G159" s="8">
        <v>42648385.130000003</v>
      </c>
      <c r="H159" s="8">
        <v>42812640.670000002</v>
      </c>
      <c r="I159" s="8">
        <v>42812640.670000002</v>
      </c>
      <c r="J159" s="8">
        <v>43051326.880000003</v>
      </c>
      <c r="K159" s="8">
        <v>43051326.880000003</v>
      </c>
      <c r="L159" s="8">
        <v>43052547.050000004</v>
      </c>
      <c r="M159" s="8">
        <v>43307012.650000006</v>
      </c>
      <c r="N159" s="8">
        <v>43303628.650000006</v>
      </c>
      <c r="O159" s="8">
        <v>44558040.680000007</v>
      </c>
      <c r="Q159" s="8">
        <v>-10389715.889999999</v>
      </c>
      <c r="R159" s="8">
        <v>-10522994.399999999</v>
      </c>
      <c r="S159" s="8">
        <v>-10656514.269999998</v>
      </c>
      <c r="T159" s="8">
        <v>-10791114.959999997</v>
      </c>
      <c r="U159" s="8">
        <v>-10926434.699999997</v>
      </c>
      <c r="V159" s="8">
        <v>-11061753.319999997</v>
      </c>
      <c r="W159" s="8">
        <v>-11198018.049999997</v>
      </c>
      <c r="X159" s="8">
        <v>-11334281.649999997</v>
      </c>
      <c r="Y159" s="8">
        <v>-11470549.069999997</v>
      </c>
      <c r="Z159" s="8">
        <v>-11607587.229999997</v>
      </c>
      <c r="AA159" s="8">
        <v>-11744611.409999996</v>
      </c>
      <c r="AB159" s="8">
        <v>-11886795.279999996</v>
      </c>
      <c r="AD159" s="8">
        <f>D159+Q159</f>
        <v>31931356.200000003</v>
      </c>
      <c r="AE159" s="8">
        <f>E159+R159</f>
        <v>31798077.690000005</v>
      </c>
      <c r="AF159" s="8">
        <f>F159+S159</f>
        <v>31719490.670000009</v>
      </c>
      <c r="AG159" s="8">
        <f>G159+T159</f>
        <v>31857270.170000006</v>
      </c>
      <c r="AH159" s="8">
        <f>H159+U159</f>
        <v>31886205.970000006</v>
      </c>
      <c r="AI159" s="8">
        <f>I159+V159</f>
        <v>31750887.350000005</v>
      </c>
      <c r="AJ159" s="8">
        <f>J159+W159</f>
        <v>31853308.830000006</v>
      </c>
      <c r="AK159" s="8">
        <f>K159+X159</f>
        <v>31717045.230000004</v>
      </c>
      <c r="AL159" s="8">
        <f>L159+Y159</f>
        <v>31581997.980000008</v>
      </c>
      <c r="AM159" s="8">
        <f>M159+Z159</f>
        <v>31699425.420000009</v>
      </c>
      <c r="AN159" s="8">
        <f>N159+AA159</f>
        <v>31559017.24000001</v>
      </c>
      <c r="AO159" s="8">
        <f>O159+AB159</f>
        <v>32671245.400000013</v>
      </c>
    </row>
    <row r="160" spans="1:41" x14ac:dyDescent="0.25">
      <c r="A160" s="2">
        <v>47</v>
      </c>
      <c r="B160" s="2">
        <v>1815</v>
      </c>
      <c r="C160" s="3" t="s">
        <v>5</v>
      </c>
      <c r="D160" s="8">
        <v>140262930.74000001</v>
      </c>
      <c r="E160" s="8">
        <v>140345536</v>
      </c>
      <c r="F160" s="8">
        <v>140456144.68000001</v>
      </c>
      <c r="G160" s="8">
        <v>140498924.08000001</v>
      </c>
      <c r="H160" s="8">
        <v>140498924.08000001</v>
      </c>
      <c r="I160" s="8">
        <v>140498924.08000001</v>
      </c>
      <c r="J160" s="8">
        <v>140811104.51000002</v>
      </c>
      <c r="K160" s="8">
        <v>140811252.59000003</v>
      </c>
      <c r="L160" s="8">
        <v>140811252.59000003</v>
      </c>
      <c r="M160" s="8">
        <v>140942789.14000005</v>
      </c>
      <c r="N160" s="8">
        <v>140949479.74000004</v>
      </c>
      <c r="O160" s="8">
        <v>143413758.85000005</v>
      </c>
      <c r="Q160" s="8">
        <v>-52990249.089999996</v>
      </c>
      <c r="R160" s="8">
        <v>-53386535.109999999</v>
      </c>
      <c r="S160" s="8">
        <v>-53783136.420000002</v>
      </c>
      <c r="T160" s="8">
        <v>-54179810.660000004</v>
      </c>
      <c r="U160" s="8">
        <v>-54576458.880000003</v>
      </c>
      <c r="V160" s="8">
        <v>-54973081.560000002</v>
      </c>
      <c r="W160" s="8">
        <v>-55370598.109999999</v>
      </c>
      <c r="X160" s="8">
        <v>-55768090.140000001</v>
      </c>
      <c r="Y160" s="8">
        <v>-56165557.600000001</v>
      </c>
      <c r="Z160" s="8">
        <v>-56563424.700000003</v>
      </c>
      <c r="AA160" s="8">
        <v>-56961283.420000002</v>
      </c>
      <c r="AB160" s="8">
        <v>-57424764.220000006</v>
      </c>
      <c r="AD160" s="8">
        <f>D160+Q160</f>
        <v>87272681.650000006</v>
      </c>
      <c r="AE160" s="8">
        <f>E160+R160</f>
        <v>86959000.890000001</v>
      </c>
      <c r="AF160" s="8">
        <f>F160+S160</f>
        <v>86673008.260000005</v>
      </c>
      <c r="AG160" s="8">
        <f>G160+T160</f>
        <v>86319113.420000017</v>
      </c>
      <c r="AH160" s="8">
        <f>H160+U160</f>
        <v>85922465.200000018</v>
      </c>
      <c r="AI160" s="8">
        <f>I160+V160</f>
        <v>85525842.520000011</v>
      </c>
      <c r="AJ160" s="8">
        <f>J160+W160</f>
        <v>85440506.400000021</v>
      </c>
      <c r="AK160" s="8">
        <f>K160+X160</f>
        <v>85043162.450000033</v>
      </c>
      <c r="AL160" s="8">
        <f>L160+Y160</f>
        <v>84645694.990000039</v>
      </c>
      <c r="AM160" s="8">
        <f>M160+Z160</f>
        <v>84379364.440000042</v>
      </c>
      <c r="AN160" s="8">
        <f>N160+AA160</f>
        <v>83988196.320000038</v>
      </c>
      <c r="AO160" s="8">
        <f>O160+AB160</f>
        <v>85988994.630000055</v>
      </c>
    </row>
    <row r="161" spans="1:41" x14ac:dyDescent="0.25">
      <c r="A161" s="2">
        <v>47</v>
      </c>
      <c r="B161" s="2">
        <v>1820</v>
      </c>
      <c r="C161" s="3" t="s">
        <v>6</v>
      </c>
      <c r="D161" s="8">
        <v>163039914.24999997</v>
      </c>
      <c r="E161" s="8">
        <v>163500887.12999997</v>
      </c>
      <c r="F161" s="8">
        <v>163621214.74999997</v>
      </c>
      <c r="G161" s="8">
        <v>170735435.74999997</v>
      </c>
      <c r="H161" s="8">
        <v>170970875.88999999</v>
      </c>
      <c r="I161" s="8">
        <v>171562334.19999999</v>
      </c>
      <c r="J161" s="8">
        <v>182843963.50999999</v>
      </c>
      <c r="K161" s="8">
        <v>183407456.81</v>
      </c>
      <c r="L161" s="8">
        <v>183415125.38</v>
      </c>
      <c r="M161" s="8">
        <v>183488437.06999999</v>
      </c>
      <c r="N161" s="8">
        <v>182846132.47999999</v>
      </c>
      <c r="O161" s="8">
        <v>183330786.31</v>
      </c>
      <c r="Q161" s="8">
        <v>-43903186.549999997</v>
      </c>
      <c r="R161" s="8">
        <v>-44341440.07</v>
      </c>
      <c r="S161" s="8">
        <v>-44779965.18</v>
      </c>
      <c r="T161" s="8">
        <v>-47551656.07</v>
      </c>
      <c r="U161" s="8">
        <v>-48018600.130000003</v>
      </c>
      <c r="V161" s="8">
        <v>-48486795.510000005</v>
      </c>
      <c r="W161" s="8">
        <v>-53240178.560000002</v>
      </c>
      <c r="X161" s="8">
        <v>-53760252.289999999</v>
      </c>
      <c r="Y161" s="8">
        <v>-54280338.710000001</v>
      </c>
      <c r="Z161" s="8">
        <v>-54800589.030000001</v>
      </c>
      <c r="AA161" s="8">
        <v>-55160102.609999999</v>
      </c>
      <c r="AB161" s="8">
        <v>-55396922.850000001</v>
      </c>
      <c r="AD161" s="8">
        <f>D161+Q161</f>
        <v>119136727.69999997</v>
      </c>
      <c r="AE161" s="8">
        <f>E161+R161</f>
        <v>119159447.05999997</v>
      </c>
      <c r="AF161" s="8">
        <f>F161+S161</f>
        <v>118841249.56999996</v>
      </c>
      <c r="AG161" s="8">
        <f>G161+T161</f>
        <v>123183779.67999998</v>
      </c>
      <c r="AH161" s="8">
        <f>H161+U161</f>
        <v>122952275.75999999</v>
      </c>
      <c r="AI161" s="8">
        <f>I161+V161</f>
        <v>123075538.68999998</v>
      </c>
      <c r="AJ161" s="8">
        <f>J161+W161</f>
        <v>129603784.94999999</v>
      </c>
      <c r="AK161" s="8">
        <f>K161+X161</f>
        <v>129647204.52000001</v>
      </c>
      <c r="AL161" s="8">
        <f>L161+Y161</f>
        <v>129134786.66999999</v>
      </c>
      <c r="AM161" s="8">
        <f>M161+Z161</f>
        <v>128687848.03999999</v>
      </c>
      <c r="AN161" s="8">
        <f>N161+AA161</f>
        <v>127686029.86999999</v>
      </c>
      <c r="AO161" s="8">
        <f>O161+AB161</f>
        <v>127933863.46000001</v>
      </c>
    </row>
    <row r="162" spans="1:41" x14ac:dyDescent="0.25">
      <c r="A162" s="2">
        <v>47</v>
      </c>
      <c r="B162" s="2">
        <v>1830</v>
      </c>
      <c r="C162" s="3" t="s">
        <v>7</v>
      </c>
      <c r="D162" s="8">
        <v>666828816.13000262</v>
      </c>
      <c r="E162" s="8">
        <v>668660096.71000266</v>
      </c>
      <c r="F162" s="8">
        <v>675319077.07000268</v>
      </c>
      <c r="G162" s="8">
        <v>677648880.89296544</v>
      </c>
      <c r="H162" s="8">
        <v>680047232.69662917</v>
      </c>
      <c r="I162" s="8">
        <v>682776126.069592</v>
      </c>
      <c r="J162" s="8">
        <v>690539096.69026983</v>
      </c>
      <c r="K162" s="8">
        <v>692772359.09562743</v>
      </c>
      <c r="L162" s="8">
        <v>697102657.87419963</v>
      </c>
      <c r="M162" s="8">
        <v>706218190.37840331</v>
      </c>
      <c r="N162" s="8">
        <v>711698999.46184671</v>
      </c>
      <c r="O162" s="8">
        <v>720756955.27000284</v>
      </c>
      <c r="Q162" s="8">
        <v>-96793065.96377483</v>
      </c>
      <c r="R162" s="8">
        <v>-98084568.305586755</v>
      </c>
      <c r="S162" s="8">
        <v>-99390122.004254818</v>
      </c>
      <c r="T162" s="8">
        <v>-100715639.6714128</v>
      </c>
      <c r="U162" s="8">
        <v>-101651674.92859073</v>
      </c>
      <c r="V162" s="8">
        <v>-102960083.67027403</v>
      </c>
      <c r="W162" s="8">
        <v>-104302735.43035407</v>
      </c>
      <c r="X162" s="8">
        <v>-105633701.63634789</v>
      </c>
      <c r="Y162" s="8">
        <v>-106989235.96421348</v>
      </c>
      <c r="Z162" s="8">
        <v>-108363259.63005356</v>
      </c>
      <c r="AA162" s="8">
        <v>-109728222.34578545</v>
      </c>
      <c r="AB162" s="8">
        <v>-110969886.24000001</v>
      </c>
      <c r="AD162" s="8">
        <f>D162+Q162</f>
        <v>570035750.16622782</v>
      </c>
      <c r="AE162" s="8">
        <f>E162+R162</f>
        <v>570575528.40441585</v>
      </c>
      <c r="AF162" s="8">
        <f>F162+S162</f>
        <v>575928955.06574786</v>
      </c>
      <c r="AG162" s="8">
        <f>G162+T162</f>
        <v>576933241.22155261</v>
      </c>
      <c r="AH162" s="8">
        <f>H162+U162</f>
        <v>578395557.76803839</v>
      </c>
      <c r="AI162" s="8">
        <f>I162+V162</f>
        <v>579816042.39931798</v>
      </c>
      <c r="AJ162" s="8">
        <f>J162+W162</f>
        <v>586236361.25991571</v>
      </c>
      <c r="AK162" s="8">
        <f>K162+X162</f>
        <v>587138657.45927954</v>
      </c>
      <c r="AL162" s="8">
        <f>L162+Y162</f>
        <v>590113421.90998614</v>
      </c>
      <c r="AM162" s="8">
        <f>M162+Z162</f>
        <v>597854930.74834979</v>
      </c>
      <c r="AN162" s="8">
        <f>N162+AA162</f>
        <v>601970777.11606121</v>
      </c>
      <c r="AO162" s="8">
        <f>O162+AB162</f>
        <v>609787069.03000283</v>
      </c>
    </row>
    <row r="163" spans="1:41" x14ac:dyDescent="0.25">
      <c r="A163" s="2">
        <v>47</v>
      </c>
      <c r="B163" s="2">
        <v>1835</v>
      </c>
      <c r="C163" s="3" t="s">
        <v>8</v>
      </c>
      <c r="D163" s="8">
        <v>537417154.14000022</v>
      </c>
      <c r="E163" s="8">
        <v>540563276.73000026</v>
      </c>
      <c r="F163" s="8">
        <v>543121609.84000027</v>
      </c>
      <c r="G163" s="8">
        <v>547471218.50238407</v>
      </c>
      <c r="H163" s="8">
        <v>550469337.05761921</v>
      </c>
      <c r="I163" s="8">
        <v>553545923.52291203</v>
      </c>
      <c r="J163" s="8">
        <v>558946763.5322988</v>
      </c>
      <c r="K163" s="8">
        <v>561515045.16700029</v>
      </c>
      <c r="L163" s="8">
        <v>564902422.70055902</v>
      </c>
      <c r="M163" s="8">
        <v>571444777.54912055</v>
      </c>
      <c r="N163" s="8">
        <v>577059559.0020777</v>
      </c>
      <c r="O163" s="8">
        <v>584319720.87000036</v>
      </c>
      <c r="Q163" s="8">
        <v>-91609583.152942702</v>
      </c>
      <c r="R163" s="8">
        <v>-92772836.318032578</v>
      </c>
      <c r="S163" s="8">
        <v>-93886773.461652741</v>
      </c>
      <c r="T163" s="8">
        <v>-95065990.092138216</v>
      </c>
      <c r="U163" s="8">
        <v>-96124123.597114846</v>
      </c>
      <c r="V163" s="8">
        <v>-97331390.926309943</v>
      </c>
      <c r="W163" s="8">
        <v>-98550169.811533198</v>
      </c>
      <c r="X163" s="8">
        <v>-99781060.414115548</v>
      </c>
      <c r="Y163" s="8">
        <v>-100994659.51278204</v>
      </c>
      <c r="Z163" s="8">
        <v>-102213593.53394876</v>
      </c>
      <c r="AA163" s="8">
        <v>-103466517.47531606</v>
      </c>
      <c r="AB163" s="8">
        <v>-104612275.50000001</v>
      </c>
      <c r="AD163" s="8">
        <f>D163+Q163</f>
        <v>445807570.98705751</v>
      </c>
      <c r="AE163" s="8">
        <f>E163+R163</f>
        <v>447790440.41196769</v>
      </c>
      <c r="AF163" s="8">
        <f>F163+S163</f>
        <v>449234836.37834752</v>
      </c>
      <c r="AG163" s="8">
        <f>G163+T163</f>
        <v>452405228.41024584</v>
      </c>
      <c r="AH163" s="8">
        <f>H163+U163</f>
        <v>454345213.46050435</v>
      </c>
      <c r="AI163" s="8">
        <f>I163+V163</f>
        <v>456214532.59660208</v>
      </c>
      <c r="AJ163" s="8">
        <f>J163+W163</f>
        <v>460396593.72076559</v>
      </c>
      <c r="AK163" s="8">
        <f>K163+X163</f>
        <v>461733984.75288475</v>
      </c>
      <c r="AL163" s="8">
        <f>L163+Y163</f>
        <v>463907763.18777698</v>
      </c>
      <c r="AM163" s="8">
        <f>M163+Z163</f>
        <v>469231184.01517177</v>
      </c>
      <c r="AN163" s="8">
        <f>N163+AA163</f>
        <v>473593041.52676165</v>
      </c>
      <c r="AO163" s="8">
        <f>O163+AB163</f>
        <v>479707445.37000036</v>
      </c>
    </row>
    <row r="164" spans="1:41" x14ac:dyDescent="0.25">
      <c r="A164" s="2">
        <v>47</v>
      </c>
      <c r="B164" s="2">
        <v>1840</v>
      </c>
      <c r="C164" s="3" t="s">
        <v>9</v>
      </c>
      <c r="D164" s="8">
        <v>491563125.07000023</v>
      </c>
      <c r="E164" s="8">
        <v>492991755.31000024</v>
      </c>
      <c r="F164" s="8">
        <v>493889689.63000023</v>
      </c>
      <c r="G164" s="8">
        <v>498419292.20501715</v>
      </c>
      <c r="H164" s="8">
        <v>502277532.67789733</v>
      </c>
      <c r="I164" s="8">
        <v>506285683.53655064</v>
      </c>
      <c r="J164" s="8">
        <v>508211289.58260614</v>
      </c>
      <c r="K164" s="8">
        <v>510369887.69562542</v>
      </c>
      <c r="L164" s="8">
        <v>513155900.96900177</v>
      </c>
      <c r="M164" s="8">
        <v>516095105.58800012</v>
      </c>
      <c r="N164" s="8">
        <v>519134461.51825309</v>
      </c>
      <c r="O164" s="8">
        <v>525561101.64000034</v>
      </c>
      <c r="Q164" s="8">
        <v>-68084051.101181284</v>
      </c>
      <c r="R164" s="8">
        <v>-68950976.455446318</v>
      </c>
      <c r="S164" s="8">
        <v>-69818890.794815511</v>
      </c>
      <c r="T164" s="8">
        <v>-70702166.504415676</v>
      </c>
      <c r="U164" s="8">
        <v>-71589011.964427322</v>
      </c>
      <c r="V164" s="8">
        <v>-72470244.042756021</v>
      </c>
      <c r="W164" s="8">
        <v>-73371244.784093276</v>
      </c>
      <c r="X164" s="8">
        <v>-74271007.247174293</v>
      </c>
      <c r="Y164" s="8">
        <v>-75182202.714099452</v>
      </c>
      <c r="Z164" s="8">
        <v>-76091380.882840365</v>
      </c>
      <c r="AA164" s="8">
        <v>-77011927.448799521</v>
      </c>
      <c r="AB164" s="8">
        <v>-77909631.00999999</v>
      </c>
      <c r="AD164" s="8">
        <f>D164+Q164</f>
        <v>423479073.96881896</v>
      </c>
      <c r="AE164" s="8">
        <f>E164+R164</f>
        <v>424040778.85455394</v>
      </c>
      <c r="AF164" s="8">
        <f>F164+S164</f>
        <v>424070798.83518469</v>
      </c>
      <c r="AG164" s="8">
        <f>G164+T164</f>
        <v>427717125.70060146</v>
      </c>
      <c r="AH164" s="8">
        <f>H164+U164</f>
        <v>430688520.71346998</v>
      </c>
      <c r="AI164" s="8">
        <f>I164+V164</f>
        <v>433815439.49379462</v>
      </c>
      <c r="AJ164" s="8">
        <f>J164+W164</f>
        <v>434840044.79851288</v>
      </c>
      <c r="AK164" s="8">
        <f>K164+X164</f>
        <v>436098880.44845116</v>
      </c>
      <c r="AL164" s="8">
        <f>L164+Y164</f>
        <v>437973698.2549023</v>
      </c>
      <c r="AM164" s="8">
        <f>M164+Z164</f>
        <v>440003724.70515978</v>
      </c>
      <c r="AN164" s="8">
        <f>N164+AA164</f>
        <v>442122534.0694536</v>
      </c>
      <c r="AO164" s="8">
        <f>O164+AB164</f>
        <v>447651470.63000035</v>
      </c>
    </row>
    <row r="165" spans="1:41" x14ac:dyDescent="0.25">
      <c r="A165" s="2">
        <v>47</v>
      </c>
      <c r="B165" s="2">
        <v>1845</v>
      </c>
      <c r="C165" s="3" t="s">
        <v>10</v>
      </c>
      <c r="D165" s="8">
        <v>1413477028.9100001</v>
      </c>
      <c r="E165" s="8">
        <v>1418483558.0699999</v>
      </c>
      <c r="F165" s="8">
        <v>1422795133.71</v>
      </c>
      <c r="G165" s="8">
        <v>1439083343.0840406</v>
      </c>
      <c r="H165" s="8">
        <v>1452920693.6309531</v>
      </c>
      <c r="I165" s="8">
        <v>1470538196.7277207</v>
      </c>
      <c r="J165" s="8">
        <v>1481476763.2342541</v>
      </c>
      <c r="K165" s="8">
        <v>1490707331.6575005</v>
      </c>
      <c r="L165" s="8">
        <v>1500720573.0536039</v>
      </c>
      <c r="M165" s="8">
        <v>1516386454.1871998</v>
      </c>
      <c r="N165" s="8">
        <v>1530215991.9898069</v>
      </c>
      <c r="O165" s="8">
        <v>1555129746.7300005</v>
      </c>
      <c r="Q165" s="8">
        <v>-280981803.97397006</v>
      </c>
      <c r="R165" s="8">
        <v>-284467295.36510134</v>
      </c>
      <c r="S165" s="8">
        <v>-288063355.52483153</v>
      </c>
      <c r="T165" s="8">
        <v>-291645273.79728383</v>
      </c>
      <c r="U165" s="8">
        <v>-295182663.75464898</v>
      </c>
      <c r="V165" s="8">
        <v>-298828750.02067757</v>
      </c>
      <c r="W165" s="8">
        <v>-302519315.72100502</v>
      </c>
      <c r="X165" s="8">
        <v>-305942907.74213779</v>
      </c>
      <c r="Y165" s="8">
        <v>-309622001.75340825</v>
      </c>
      <c r="Z165" s="8">
        <v>-312705461.40386194</v>
      </c>
      <c r="AA165" s="8">
        <v>-316510822.42723298</v>
      </c>
      <c r="AB165" s="8">
        <v>-320057591.80999994</v>
      </c>
      <c r="AD165" s="8">
        <f>D165+Q165</f>
        <v>1132495224.9360299</v>
      </c>
      <c r="AE165" s="8">
        <f>E165+R165</f>
        <v>1134016262.7048986</v>
      </c>
      <c r="AF165" s="8">
        <f>F165+S165</f>
        <v>1134731778.1851685</v>
      </c>
      <c r="AG165" s="8">
        <f>G165+T165</f>
        <v>1147438069.2867568</v>
      </c>
      <c r="AH165" s="8">
        <f>H165+U165</f>
        <v>1157738029.8763041</v>
      </c>
      <c r="AI165" s="8">
        <f>I165+V165</f>
        <v>1171709446.7070432</v>
      </c>
      <c r="AJ165" s="8">
        <f>J165+W165</f>
        <v>1178957447.5132492</v>
      </c>
      <c r="AK165" s="8">
        <f>K165+X165</f>
        <v>1184764423.9153628</v>
      </c>
      <c r="AL165" s="8">
        <f>L165+Y165</f>
        <v>1191098571.3001957</v>
      </c>
      <c r="AM165" s="8">
        <f>M165+Z165</f>
        <v>1203680992.7833378</v>
      </c>
      <c r="AN165" s="8">
        <f>N165+AA165</f>
        <v>1213705169.5625739</v>
      </c>
      <c r="AO165" s="8">
        <f>O165+AB165</f>
        <v>1235072154.9200006</v>
      </c>
    </row>
    <row r="166" spans="1:41" x14ac:dyDescent="0.25">
      <c r="A166" s="2">
        <v>47</v>
      </c>
      <c r="B166" s="2">
        <v>1850</v>
      </c>
      <c r="C166" s="3" t="s">
        <v>11</v>
      </c>
      <c r="D166" s="8">
        <v>717725802.01999998</v>
      </c>
      <c r="E166" s="8">
        <v>725904149.72000003</v>
      </c>
      <c r="F166" s="8">
        <v>732096047.28999996</v>
      </c>
      <c r="G166" s="8">
        <v>742935370.64259923</v>
      </c>
      <c r="H166" s="8">
        <v>755195327.20448399</v>
      </c>
      <c r="I166" s="8">
        <v>763363113.11053789</v>
      </c>
      <c r="J166" s="8">
        <v>772082832.77509558</v>
      </c>
      <c r="K166" s="8">
        <v>778154925.55737484</v>
      </c>
      <c r="L166" s="8">
        <v>783420489.82043982</v>
      </c>
      <c r="M166" s="8">
        <v>790732378.72287989</v>
      </c>
      <c r="N166" s="8">
        <v>795185371.19966972</v>
      </c>
      <c r="O166" s="8">
        <v>805575634.84999979</v>
      </c>
      <c r="Q166" s="8">
        <v>-135672956.78067338</v>
      </c>
      <c r="R166" s="8">
        <v>-137250109.81721005</v>
      </c>
      <c r="S166" s="8">
        <v>-138917166.38482749</v>
      </c>
      <c r="T166" s="8">
        <v>-140576109.12088686</v>
      </c>
      <c r="U166" s="8">
        <v>-142305819.28657886</v>
      </c>
      <c r="V166" s="8">
        <v>-144028338.8583287</v>
      </c>
      <c r="W166" s="8">
        <v>-145732615.82639083</v>
      </c>
      <c r="X166" s="8">
        <v>-147469780.83290273</v>
      </c>
      <c r="Y166" s="8">
        <v>-149197221.13464344</v>
      </c>
      <c r="Z166" s="8">
        <v>-150995983.11618114</v>
      </c>
      <c r="AA166" s="8">
        <v>-152824119.15716717</v>
      </c>
      <c r="AB166" s="8">
        <v>-154658177.30000007</v>
      </c>
      <c r="AD166" s="8">
        <f>D166+Q166</f>
        <v>582052845.2393266</v>
      </c>
      <c r="AE166" s="8">
        <f>E166+R166</f>
        <v>588654039.90278995</v>
      </c>
      <c r="AF166" s="8">
        <f>F166+S166</f>
        <v>593178880.90517247</v>
      </c>
      <c r="AG166" s="8">
        <f>G166+T166</f>
        <v>602359261.5217123</v>
      </c>
      <c r="AH166" s="8">
        <f>H166+U166</f>
        <v>612889507.91790509</v>
      </c>
      <c r="AI166" s="8">
        <f>I166+V166</f>
        <v>619334774.25220919</v>
      </c>
      <c r="AJ166" s="8">
        <f>J166+W166</f>
        <v>626350216.94870472</v>
      </c>
      <c r="AK166" s="8">
        <f>K166+X166</f>
        <v>630685144.72447205</v>
      </c>
      <c r="AL166" s="8">
        <f>L166+Y166</f>
        <v>634223268.68579638</v>
      </c>
      <c r="AM166" s="8">
        <f>M166+Z166</f>
        <v>639736395.60669875</v>
      </c>
      <c r="AN166" s="8">
        <f>N166+AA166</f>
        <v>642361252.04250252</v>
      </c>
      <c r="AO166" s="8">
        <f>O166+AB166</f>
        <v>650917457.54999971</v>
      </c>
    </row>
    <row r="167" spans="1:41" x14ac:dyDescent="0.25">
      <c r="A167" s="2">
        <v>47</v>
      </c>
      <c r="B167" s="2">
        <v>1855</v>
      </c>
      <c r="C167" s="3" t="s">
        <v>12</v>
      </c>
      <c r="D167" s="8">
        <v>114028853.59000002</v>
      </c>
      <c r="E167" s="8">
        <v>114143769.85000002</v>
      </c>
      <c r="F167" s="8">
        <v>114327366.65000002</v>
      </c>
      <c r="G167" s="8">
        <v>114875562.36299664</v>
      </c>
      <c r="H167" s="8">
        <v>115273618.1124206</v>
      </c>
      <c r="I167" s="8">
        <v>115526649.42268994</v>
      </c>
      <c r="J167" s="8">
        <v>116295107.74547885</v>
      </c>
      <c r="K167" s="8">
        <v>116548346.916875</v>
      </c>
      <c r="L167" s="8">
        <v>116862784.24219973</v>
      </c>
      <c r="M167" s="8">
        <v>117801696.34440008</v>
      </c>
      <c r="N167" s="8">
        <v>118380329.08834948</v>
      </c>
      <c r="O167" s="8">
        <v>119227334.38000003</v>
      </c>
      <c r="Q167" s="8">
        <v>-17831148.109493859</v>
      </c>
      <c r="R167" s="8">
        <v>-18045234.080913611</v>
      </c>
      <c r="S167" s="8">
        <v>-18264546.956225429</v>
      </c>
      <c r="T167" s="8">
        <v>-18492435.247160062</v>
      </c>
      <c r="U167" s="8">
        <v>-18718021.419489201</v>
      </c>
      <c r="V167" s="8">
        <v>-18949505.97849774</v>
      </c>
      <c r="W167" s="8">
        <v>-19183622.859533899</v>
      </c>
      <c r="X167" s="8">
        <v>-19418809.473379198</v>
      </c>
      <c r="Y167" s="8">
        <v>-19647195.878751207</v>
      </c>
      <c r="Z167" s="8">
        <v>-19880428.885027394</v>
      </c>
      <c r="AA167" s="8">
        <v>-20118946.29269176</v>
      </c>
      <c r="AB167" s="8">
        <v>-20337810.840000015</v>
      </c>
      <c r="AD167" s="8">
        <f>D167+Q167</f>
        <v>96197705.480506152</v>
      </c>
      <c r="AE167" s="8">
        <f>E167+R167</f>
        <v>96098535.769086421</v>
      </c>
      <c r="AF167" s="8">
        <f>F167+S167</f>
        <v>96062819.693774596</v>
      </c>
      <c r="AG167" s="8">
        <f>G167+T167</f>
        <v>96383127.115836576</v>
      </c>
      <c r="AH167" s="8">
        <f>H167+U167</f>
        <v>96555596.692931399</v>
      </c>
      <c r="AI167" s="8">
        <f>I167+V167</f>
        <v>96577143.444192201</v>
      </c>
      <c r="AJ167" s="8">
        <f>J167+W167</f>
        <v>97111484.885944963</v>
      </c>
      <c r="AK167" s="8">
        <f>K167+X167</f>
        <v>97129537.44349581</v>
      </c>
      <c r="AL167" s="8">
        <f>L167+Y167</f>
        <v>97215588.36344853</v>
      </c>
      <c r="AM167" s="8">
        <f>M167+Z167</f>
        <v>97921267.459372684</v>
      </c>
      <c r="AN167" s="8">
        <f>N167+AA167</f>
        <v>98261382.795657724</v>
      </c>
      <c r="AO167" s="8">
        <f>O167+AB167</f>
        <v>98889523.540000007</v>
      </c>
    </row>
    <row r="168" spans="1:41" x14ac:dyDescent="0.25">
      <c r="A168" s="2">
        <v>47</v>
      </c>
      <c r="B168" s="2">
        <v>1860</v>
      </c>
      <c r="C168" s="3" t="s">
        <v>13</v>
      </c>
      <c r="D168" s="8">
        <v>293664118.73000002</v>
      </c>
      <c r="E168" s="8">
        <v>294613038.10000002</v>
      </c>
      <c r="F168" s="8">
        <v>295209918.41000003</v>
      </c>
      <c r="G168" s="8">
        <v>290717155.11000001</v>
      </c>
      <c r="H168" s="8">
        <v>292205927.19</v>
      </c>
      <c r="I168" s="8">
        <v>296078955.29000002</v>
      </c>
      <c r="J168" s="8">
        <v>288895398.44</v>
      </c>
      <c r="K168" s="8">
        <v>290544593.95999998</v>
      </c>
      <c r="L168" s="8">
        <v>292871516.5</v>
      </c>
      <c r="M168" s="8">
        <v>295674193.69</v>
      </c>
      <c r="N168" s="8">
        <v>297726118.16000003</v>
      </c>
      <c r="O168" s="8">
        <v>295783071.11000001</v>
      </c>
      <c r="Q168" s="8">
        <v>-145645769.93000004</v>
      </c>
      <c r="R168" s="8">
        <v>-147165628.16000003</v>
      </c>
      <c r="S168" s="8">
        <v>-148599987.96000004</v>
      </c>
      <c r="T168" s="8">
        <v>-147723843.46000004</v>
      </c>
      <c r="U168" s="8">
        <v>-149146057.15000004</v>
      </c>
      <c r="V168" s="8">
        <v>-150566471.77000004</v>
      </c>
      <c r="W168" s="8">
        <v>-147701886.58000004</v>
      </c>
      <c r="X168" s="8">
        <v>-149067485.37000003</v>
      </c>
      <c r="Y168" s="8">
        <v>-150429560.18000004</v>
      </c>
      <c r="Z168" s="8">
        <v>-151797416.50000003</v>
      </c>
      <c r="AA168" s="8">
        <v>-153326865.08000004</v>
      </c>
      <c r="AB168" s="8">
        <v>-151757634.06000003</v>
      </c>
      <c r="AD168" s="8">
        <f>D168+Q168</f>
        <v>148018348.79999998</v>
      </c>
      <c r="AE168" s="8">
        <f>E168+R168</f>
        <v>147447409.94</v>
      </c>
      <c r="AF168" s="8">
        <f>F168+S168</f>
        <v>146609930.44999999</v>
      </c>
      <c r="AG168" s="8">
        <f>G168+T168</f>
        <v>142993311.64999998</v>
      </c>
      <c r="AH168" s="8">
        <f>H168+U168</f>
        <v>143059870.03999996</v>
      </c>
      <c r="AI168" s="8">
        <f>I168+V168</f>
        <v>145512483.51999998</v>
      </c>
      <c r="AJ168" s="8">
        <f>J168+W168</f>
        <v>141193511.85999995</v>
      </c>
      <c r="AK168" s="8">
        <f>K168+X168</f>
        <v>141477108.58999994</v>
      </c>
      <c r="AL168" s="8">
        <f>L168+Y168</f>
        <v>142441956.31999996</v>
      </c>
      <c r="AM168" s="8">
        <f>M168+Z168</f>
        <v>143876777.18999997</v>
      </c>
      <c r="AN168" s="8">
        <f>N168+AA168</f>
        <v>144399253.07999998</v>
      </c>
      <c r="AO168" s="8">
        <f>O168+AB168</f>
        <v>144025437.04999998</v>
      </c>
    </row>
    <row r="169" spans="1:41" x14ac:dyDescent="0.25">
      <c r="A169" s="2">
        <v>47</v>
      </c>
      <c r="B169" s="2">
        <v>1908</v>
      </c>
      <c r="C169" s="3" t="s">
        <v>14</v>
      </c>
      <c r="D169" s="8">
        <v>200628985.28000003</v>
      </c>
      <c r="E169" s="8">
        <v>200204013.90000004</v>
      </c>
      <c r="F169" s="8">
        <v>200213644.40000004</v>
      </c>
      <c r="G169" s="8">
        <v>200200445.20000005</v>
      </c>
      <c r="H169" s="8">
        <v>200222671.70000005</v>
      </c>
      <c r="I169" s="8">
        <v>200222671.70000005</v>
      </c>
      <c r="J169" s="8">
        <v>200222671.70000005</v>
      </c>
      <c r="K169" s="8">
        <v>199918433.47000006</v>
      </c>
      <c r="L169" s="8">
        <v>201518839.36000004</v>
      </c>
      <c r="M169" s="8">
        <v>202253959.78000003</v>
      </c>
      <c r="N169" s="8">
        <v>202424275.41000003</v>
      </c>
      <c r="O169" s="8">
        <v>202905184.88000003</v>
      </c>
      <c r="Q169" s="8">
        <v>-30695846.010000002</v>
      </c>
      <c r="R169" s="8">
        <v>-31133482.310000002</v>
      </c>
      <c r="S169" s="8">
        <v>-31571131.980000004</v>
      </c>
      <c r="T169" s="8">
        <v>-32008763.270000003</v>
      </c>
      <c r="U169" s="8">
        <v>-32446421.240000002</v>
      </c>
      <c r="V169" s="8">
        <v>-32884079.310000002</v>
      </c>
      <c r="W169" s="8">
        <v>-33320774.250000004</v>
      </c>
      <c r="X169" s="8">
        <v>-33718368.160000004</v>
      </c>
      <c r="Y169" s="8">
        <v>-34160484.340000004</v>
      </c>
      <c r="Z169" s="8">
        <v>-34604876.5</v>
      </c>
      <c r="AA169" s="8">
        <v>-35049797.539999999</v>
      </c>
      <c r="AB169" s="8">
        <v>-35493237.5</v>
      </c>
      <c r="AD169" s="8">
        <f>D169+Q169</f>
        <v>169933139.27000004</v>
      </c>
      <c r="AE169" s="8">
        <f>E169+R169</f>
        <v>169070531.59000003</v>
      </c>
      <c r="AF169" s="8">
        <f>F169+S169</f>
        <v>168642512.42000002</v>
      </c>
      <c r="AG169" s="8">
        <f>G169+T169</f>
        <v>168191681.93000004</v>
      </c>
      <c r="AH169" s="8">
        <f>H169+U169</f>
        <v>167776250.46000004</v>
      </c>
      <c r="AI169" s="8">
        <f>I169+V169</f>
        <v>167338592.39000005</v>
      </c>
      <c r="AJ169" s="8">
        <f>J169+W169</f>
        <v>166901897.45000005</v>
      </c>
      <c r="AK169" s="8">
        <f>K169+X169</f>
        <v>166200065.31000006</v>
      </c>
      <c r="AL169" s="8">
        <f>L169+Y169</f>
        <v>167358355.02000004</v>
      </c>
      <c r="AM169" s="8">
        <f>M169+Z169</f>
        <v>167649083.28000003</v>
      </c>
      <c r="AN169" s="8">
        <f>N169+AA169</f>
        <v>167374477.87000003</v>
      </c>
      <c r="AO169" s="8">
        <f>O169+AB169</f>
        <v>167411947.38000003</v>
      </c>
    </row>
    <row r="170" spans="1:41" x14ac:dyDescent="0.25">
      <c r="A170" s="2">
        <v>8</v>
      </c>
      <c r="B170" s="2">
        <v>1915</v>
      </c>
      <c r="C170" s="3" t="s">
        <v>15</v>
      </c>
      <c r="D170" s="8">
        <v>5715848.3700000001</v>
      </c>
      <c r="E170" s="8">
        <v>5730168.9800000004</v>
      </c>
      <c r="F170" s="8">
        <v>5767605.7100000009</v>
      </c>
      <c r="G170" s="8">
        <v>5770077.6400000006</v>
      </c>
      <c r="H170" s="8">
        <v>5773437.6100000003</v>
      </c>
      <c r="I170" s="8">
        <v>5777456.04</v>
      </c>
      <c r="J170" s="8">
        <v>5780808.04</v>
      </c>
      <c r="K170" s="8">
        <v>5786152.3200000003</v>
      </c>
      <c r="L170" s="8">
        <v>5976139.7300000004</v>
      </c>
      <c r="M170" s="8">
        <v>6036073.4700000007</v>
      </c>
      <c r="N170" s="8">
        <v>5287214.7800000012</v>
      </c>
      <c r="O170" s="8">
        <v>5340222.0100000016</v>
      </c>
      <c r="Q170" s="8">
        <v>-2109864.7300000023</v>
      </c>
      <c r="R170" s="8">
        <v>-2159672.6800000025</v>
      </c>
      <c r="S170" s="8">
        <v>-2210200.4900000026</v>
      </c>
      <c r="T170" s="8">
        <v>-2260171.5600000024</v>
      </c>
      <c r="U170" s="8">
        <v>-2309938.0300000026</v>
      </c>
      <c r="V170" s="8">
        <v>-2359720.2700000028</v>
      </c>
      <c r="W170" s="8">
        <v>-2407986.1300000027</v>
      </c>
      <c r="X170" s="8">
        <v>-2456160.0900000026</v>
      </c>
      <c r="Y170" s="8">
        <v>-2505784.8000000026</v>
      </c>
      <c r="Z170" s="8">
        <v>-2556336.4200000027</v>
      </c>
      <c r="AA170" s="8">
        <v>-1807442.680000003</v>
      </c>
      <c r="AB170" s="8">
        <v>-1854014.6000000029</v>
      </c>
      <c r="AD170" s="8">
        <f>D170+Q170</f>
        <v>3605983.6399999978</v>
      </c>
      <c r="AE170" s="8">
        <f>E170+R170</f>
        <v>3570496.299999998</v>
      </c>
      <c r="AF170" s="8">
        <f>F170+S170</f>
        <v>3557405.2199999983</v>
      </c>
      <c r="AG170" s="8">
        <f>G170+T170</f>
        <v>3509906.0799999982</v>
      </c>
      <c r="AH170" s="8">
        <f>H170+U170</f>
        <v>3463499.5799999977</v>
      </c>
      <c r="AI170" s="8">
        <f>I170+V170</f>
        <v>3417735.7699999972</v>
      </c>
      <c r="AJ170" s="8">
        <f>J170+W170</f>
        <v>3372821.9099999974</v>
      </c>
      <c r="AK170" s="8">
        <f>K170+X170</f>
        <v>3329992.2299999977</v>
      </c>
      <c r="AL170" s="8">
        <f>L170+Y170</f>
        <v>3470354.9299999978</v>
      </c>
      <c r="AM170" s="8">
        <f>M170+Z170</f>
        <v>3479737.049999998</v>
      </c>
      <c r="AN170" s="8">
        <f>N170+AA170</f>
        <v>3479772.0999999982</v>
      </c>
      <c r="AO170" s="8">
        <f>O170+AB170</f>
        <v>3486207.4099999988</v>
      </c>
    </row>
    <row r="171" spans="1:41" x14ac:dyDescent="0.25">
      <c r="A171" s="2">
        <v>10</v>
      </c>
      <c r="B171" s="2">
        <v>1920</v>
      </c>
      <c r="C171" s="3" t="s">
        <v>16</v>
      </c>
      <c r="D171" s="8">
        <v>28005356.779999994</v>
      </c>
      <c r="E171" s="8">
        <v>28227325.569999993</v>
      </c>
      <c r="F171" s="8">
        <v>29924534.309999991</v>
      </c>
      <c r="G171" s="8">
        <v>30806378.29999999</v>
      </c>
      <c r="H171" s="8">
        <v>31202131.36999999</v>
      </c>
      <c r="I171" s="8">
        <v>31980576.25999999</v>
      </c>
      <c r="J171" s="8">
        <v>32386845.569999993</v>
      </c>
      <c r="K171" s="8">
        <v>32510839.799999993</v>
      </c>
      <c r="L171" s="8">
        <v>32612995.819999993</v>
      </c>
      <c r="M171" s="8">
        <v>32688099.749999993</v>
      </c>
      <c r="N171" s="8">
        <v>27692206.989999995</v>
      </c>
      <c r="O171" s="8">
        <v>28308948.619999994</v>
      </c>
      <c r="Q171" s="8">
        <v>-15595757.459999997</v>
      </c>
      <c r="R171" s="8">
        <v>-16064947.889999997</v>
      </c>
      <c r="S171" s="8">
        <v>-16562255.319999997</v>
      </c>
      <c r="T171" s="8">
        <v>-17027690.379999995</v>
      </c>
      <c r="U171" s="8">
        <v>-17492397.559999995</v>
      </c>
      <c r="V171" s="8">
        <v>-17967295.589999996</v>
      </c>
      <c r="W171" s="8">
        <v>-18445590.949999996</v>
      </c>
      <c r="X171" s="8">
        <v>-18912961.009999994</v>
      </c>
      <c r="Y171" s="8">
        <v>-19382187.779999994</v>
      </c>
      <c r="Z171" s="8">
        <v>-19846619.579999994</v>
      </c>
      <c r="AA171" s="8">
        <v>-14716829.589999996</v>
      </c>
      <c r="AB171" s="8">
        <v>-15056824.219999997</v>
      </c>
      <c r="AD171" s="8">
        <f>D171+Q171</f>
        <v>12409599.319999997</v>
      </c>
      <c r="AE171" s="8">
        <f>E171+R171</f>
        <v>12162377.679999996</v>
      </c>
      <c r="AF171" s="8">
        <f>F171+S171</f>
        <v>13362278.989999995</v>
      </c>
      <c r="AG171" s="8">
        <f>G171+T171</f>
        <v>13778687.919999994</v>
      </c>
      <c r="AH171" s="8">
        <f>H171+U171</f>
        <v>13709733.809999995</v>
      </c>
      <c r="AI171" s="8">
        <f>I171+V171</f>
        <v>14013280.669999994</v>
      </c>
      <c r="AJ171" s="8">
        <f>J171+W171</f>
        <v>13941254.619999997</v>
      </c>
      <c r="AK171" s="8">
        <f>K171+X171</f>
        <v>13597878.789999999</v>
      </c>
      <c r="AL171" s="8">
        <f>L171+Y171</f>
        <v>13230808.039999999</v>
      </c>
      <c r="AM171" s="8">
        <f>M171+Z171</f>
        <v>12841480.169999998</v>
      </c>
      <c r="AN171" s="8">
        <f>N171+AA171</f>
        <v>12975377.399999999</v>
      </c>
      <c r="AO171" s="8">
        <f>O171+AB171</f>
        <v>13252124.399999997</v>
      </c>
    </row>
    <row r="172" spans="1:41" x14ac:dyDescent="0.25">
      <c r="A172" s="2">
        <v>10</v>
      </c>
      <c r="B172" s="2">
        <v>1930</v>
      </c>
      <c r="C172" s="3" t="s">
        <v>17</v>
      </c>
      <c r="D172" s="8">
        <v>71568270.890000015</v>
      </c>
      <c r="E172" s="8">
        <v>71993280.570000023</v>
      </c>
      <c r="F172" s="8">
        <v>72468348.130000025</v>
      </c>
      <c r="G172" s="8">
        <v>73140054.690000027</v>
      </c>
      <c r="H172" s="8">
        <v>73260850.270000026</v>
      </c>
      <c r="I172" s="8">
        <v>73652339.320000023</v>
      </c>
      <c r="J172" s="8">
        <v>74017817.900000021</v>
      </c>
      <c r="K172" s="8">
        <v>74652876.100000024</v>
      </c>
      <c r="L172" s="8">
        <v>75888949.26000002</v>
      </c>
      <c r="M172" s="8">
        <v>76281478.930000022</v>
      </c>
      <c r="N172" s="8">
        <v>77466417.25000003</v>
      </c>
      <c r="O172" s="8">
        <v>77638970.960000038</v>
      </c>
      <c r="Q172" s="8">
        <v>-41236286.350284494</v>
      </c>
      <c r="R172" s="8">
        <v>-41689418.108122207</v>
      </c>
      <c r="S172" s="8">
        <v>-41703687.192975499</v>
      </c>
      <c r="T172" s="8">
        <v>-42168397.936002575</v>
      </c>
      <c r="U172" s="8">
        <v>-42658641.726002574</v>
      </c>
      <c r="V172" s="8">
        <v>-43149396.626002572</v>
      </c>
      <c r="W172" s="8">
        <v>-43450914.795101061</v>
      </c>
      <c r="X172" s="8">
        <v>-43092883.578871518</v>
      </c>
      <c r="Y172" s="8">
        <v>-43604289.188871518</v>
      </c>
      <c r="Z172" s="8">
        <v>-43960395.172368623</v>
      </c>
      <c r="AA172" s="8">
        <v>-43921413.158702195</v>
      </c>
      <c r="AB172" s="8">
        <v>-44282632.390000015</v>
      </c>
      <c r="AD172" s="8">
        <f>D172+Q172</f>
        <v>30331984.539715521</v>
      </c>
      <c r="AE172" s="8">
        <f>E172+R172</f>
        <v>30303862.461877815</v>
      </c>
      <c r="AF172" s="8">
        <f>F172+S172</f>
        <v>30764660.937024526</v>
      </c>
      <c r="AG172" s="8">
        <f>G172+T172</f>
        <v>30971656.753997453</v>
      </c>
      <c r="AH172" s="8">
        <f>H172+U172</f>
        <v>30602208.543997452</v>
      </c>
      <c r="AI172" s="8">
        <f>I172+V172</f>
        <v>30502942.69399745</v>
      </c>
      <c r="AJ172" s="8">
        <f>J172+W172</f>
        <v>30566903.104898959</v>
      </c>
      <c r="AK172" s="8">
        <f>K172+X172</f>
        <v>31559992.521128505</v>
      </c>
      <c r="AL172" s="8">
        <f>L172+Y172</f>
        <v>32284660.071128502</v>
      </c>
      <c r="AM172" s="8">
        <f>M172+Z172</f>
        <v>32321083.757631399</v>
      </c>
      <c r="AN172" s="8">
        <f>N172+AA172</f>
        <v>33545004.091297835</v>
      </c>
      <c r="AO172" s="8">
        <f>O172+AB172</f>
        <v>33356338.570000023</v>
      </c>
    </row>
    <row r="173" spans="1:41" x14ac:dyDescent="0.25">
      <c r="A173" s="2">
        <v>8</v>
      </c>
      <c r="B173" s="2">
        <v>1935</v>
      </c>
      <c r="C173" s="3" t="s">
        <v>18</v>
      </c>
      <c r="D173" s="8">
        <v>791730.34000000008</v>
      </c>
      <c r="E173" s="8">
        <v>791730.34000000008</v>
      </c>
      <c r="F173" s="8">
        <v>791730.34000000008</v>
      </c>
      <c r="G173" s="8">
        <v>791730.34000000008</v>
      </c>
      <c r="H173" s="8">
        <v>791730.34000000008</v>
      </c>
      <c r="I173" s="8">
        <v>791730.34000000008</v>
      </c>
      <c r="J173" s="8">
        <v>791730.34000000008</v>
      </c>
      <c r="K173" s="8">
        <v>791730.34000000008</v>
      </c>
      <c r="L173" s="8">
        <v>791730.34000000008</v>
      </c>
      <c r="M173" s="8">
        <v>791730.34000000008</v>
      </c>
      <c r="N173" s="8">
        <v>665083.03</v>
      </c>
      <c r="O173" s="8">
        <v>919680.98</v>
      </c>
      <c r="Q173" s="8">
        <v>-326477.70000000013</v>
      </c>
      <c r="R173" s="8">
        <v>-335294.35000000015</v>
      </c>
      <c r="S173" s="8">
        <v>-344111.09000000014</v>
      </c>
      <c r="T173" s="8">
        <v>-352927.78000000014</v>
      </c>
      <c r="U173" s="8">
        <v>-361716.93000000017</v>
      </c>
      <c r="V173" s="8">
        <v>-370506.12000000017</v>
      </c>
      <c r="W173" s="8">
        <v>-379186.14000000019</v>
      </c>
      <c r="X173" s="8">
        <v>-387643.94000000018</v>
      </c>
      <c r="Y173" s="8">
        <v>-396101.75000000017</v>
      </c>
      <c r="Z173" s="8">
        <v>-404114.44000000018</v>
      </c>
      <c r="AA173" s="8">
        <v>-285474.24000000017</v>
      </c>
      <c r="AB173" s="8">
        <v>-293199.11000000016</v>
      </c>
      <c r="AD173" s="8">
        <f>D173+Q173</f>
        <v>465252.63999999996</v>
      </c>
      <c r="AE173" s="8">
        <f>E173+R173</f>
        <v>456435.98999999993</v>
      </c>
      <c r="AF173" s="8">
        <f>F173+S173</f>
        <v>447619.24999999994</v>
      </c>
      <c r="AG173" s="8">
        <f>G173+T173</f>
        <v>438802.55999999994</v>
      </c>
      <c r="AH173" s="8">
        <f>H173+U173</f>
        <v>430013.40999999992</v>
      </c>
      <c r="AI173" s="8">
        <f>I173+V173</f>
        <v>421224.21999999991</v>
      </c>
      <c r="AJ173" s="8">
        <f>J173+W173</f>
        <v>412544.1999999999</v>
      </c>
      <c r="AK173" s="8">
        <f>K173+X173</f>
        <v>404086.39999999991</v>
      </c>
      <c r="AL173" s="8">
        <f>L173+Y173</f>
        <v>395628.58999999991</v>
      </c>
      <c r="AM173" s="8">
        <f>M173+Z173</f>
        <v>387615.89999999991</v>
      </c>
      <c r="AN173" s="8">
        <f>N173+AA173</f>
        <v>379608.78999999986</v>
      </c>
      <c r="AO173" s="8">
        <f>O173+AB173</f>
        <v>626481.86999999988</v>
      </c>
    </row>
    <row r="174" spans="1:41" x14ac:dyDescent="0.25">
      <c r="A174" s="2">
        <v>8</v>
      </c>
      <c r="B174" s="2">
        <v>1940</v>
      </c>
      <c r="C174" s="3" t="s">
        <v>19</v>
      </c>
      <c r="D174" s="8">
        <v>5977828.2599999998</v>
      </c>
      <c r="E174" s="8">
        <v>5977828.2599999998</v>
      </c>
      <c r="F174" s="8">
        <v>5977828.2599999998</v>
      </c>
      <c r="G174" s="8">
        <v>5977828.2599999998</v>
      </c>
      <c r="H174" s="8">
        <v>5977828.2599999998</v>
      </c>
      <c r="I174" s="8">
        <v>5977828.2599999998</v>
      </c>
      <c r="J174" s="8">
        <v>5977828.2599999998</v>
      </c>
      <c r="K174" s="8">
        <v>5977828.2599999998</v>
      </c>
      <c r="L174" s="8">
        <v>5977828.2599999998</v>
      </c>
      <c r="M174" s="8">
        <v>5977828.2599999998</v>
      </c>
      <c r="N174" s="8">
        <v>4512110.0199999996</v>
      </c>
      <c r="O174" s="8">
        <v>4512110.0199999996</v>
      </c>
      <c r="Q174" s="8">
        <v>-4423765.1599999992</v>
      </c>
      <c r="R174" s="8">
        <v>-4477182.129999999</v>
      </c>
      <c r="S174" s="8">
        <v>-4529996.0799999991</v>
      </c>
      <c r="T174" s="8">
        <v>-4582146.5299999993</v>
      </c>
      <c r="U174" s="8">
        <v>-4633471.6599999992</v>
      </c>
      <c r="V174" s="8">
        <v>-4683785.2699999996</v>
      </c>
      <c r="W174" s="8">
        <v>-4732211.3499999996</v>
      </c>
      <c r="X174" s="8">
        <v>-4779759.33</v>
      </c>
      <c r="Y174" s="8">
        <v>-4826305.82</v>
      </c>
      <c r="Z174" s="8">
        <v>-4872292.95</v>
      </c>
      <c r="AA174" s="8">
        <v>-3451884.2000000007</v>
      </c>
      <c r="AB174" s="8">
        <v>-3491363.1700000009</v>
      </c>
      <c r="AD174" s="8">
        <f>D174+Q174</f>
        <v>1554063.1000000006</v>
      </c>
      <c r="AE174" s="8">
        <f>E174+R174</f>
        <v>1500646.1300000008</v>
      </c>
      <c r="AF174" s="8">
        <f>F174+S174</f>
        <v>1447832.1800000006</v>
      </c>
      <c r="AG174" s="8">
        <f>G174+T174</f>
        <v>1395681.7300000004</v>
      </c>
      <c r="AH174" s="8">
        <f>H174+U174</f>
        <v>1344356.6000000006</v>
      </c>
      <c r="AI174" s="8">
        <f>I174+V174</f>
        <v>1294042.9900000002</v>
      </c>
      <c r="AJ174" s="8">
        <f>J174+W174</f>
        <v>1245616.9100000001</v>
      </c>
      <c r="AK174" s="8">
        <f>K174+X174</f>
        <v>1198068.9299999997</v>
      </c>
      <c r="AL174" s="8">
        <f>L174+Y174</f>
        <v>1151522.4399999995</v>
      </c>
      <c r="AM174" s="8">
        <f>M174+Z174</f>
        <v>1105535.3099999996</v>
      </c>
      <c r="AN174" s="8">
        <f>N174+AA174</f>
        <v>1060225.8199999989</v>
      </c>
      <c r="AO174" s="8">
        <f>O174+AB174</f>
        <v>1020746.8499999987</v>
      </c>
    </row>
    <row r="175" spans="1:41" x14ac:dyDescent="0.25">
      <c r="A175" s="2">
        <v>8</v>
      </c>
      <c r="B175" s="2">
        <v>1945</v>
      </c>
      <c r="C175" s="3" t="s">
        <v>20</v>
      </c>
      <c r="D175" s="8">
        <v>3516429.1500000008</v>
      </c>
      <c r="E175" s="8">
        <v>3571179.7500000009</v>
      </c>
      <c r="F175" s="8">
        <v>3669624.7700000009</v>
      </c>
      <c r="G175" s="8">
        <v>3934059.0500000007</v>
      </c>
      <c r="H175" s="8">
        <v>3934130.8700000006</v>
      </c>
      <c r="I175" s="8">
        <v>3946955.6200000006</v>
      </c>
      <c r="J175" s="8">
        <v>3991642.9700000007</v>
      </c>
      <c r="K175" s="8">
        <v>4009902.3100000005</v>
      </c>
      <c r="L175" s="8">
        <v>4051349.1000000006</v>
      </c>
      <c r="M175" s="8">
        <v>4094134.7800000007</v>
      </c>
      <c r="N175" s="8">
        <v>4006980.9500000007</v>
      </c>
      <c r="O175" s="8">
        <v>4102214.0400000005</v>
      </c>
      <c r="Q175" s="8">
        <v>-992187.5199999999</v>
      </c>
      <c r="R175" s="8">
        <v>-1022200.4899999999</v>
      </c>
      <c r="S175" s="8">
        <v>-1053033.6399999999</v>
      </c>
      <c r="T175" s="8">
        <v>-1086049.0399999998</v>
      </c>
      <c r="U175" s="8">
        <v>-1119065.0699999998</v>
      </c>
      <c r="V175" s="8">
        <v>-1152174.7899999998</v>
      </c>
      <c r="W175" s="8">
        <v>-1185644.3199999998</v>
      </c>
      <c r="X175" s="8">
        <v>-1219174.6199999999</v>
      </c>
      <c r="Y175" s="8">
        <v>-1252981.17</v>
      </c>
      <c r="Z175" s="8">
        <v>-1287109.75</v>
      </c>
      <c r="AA175" s="8">
        <v>-1237142.8699999999</v>
      </c>
      <c r="AB175" s="8">
        <v>-1271375.9099999999</v>
      </c>
      <c r="AD175" s="8">
        <f>D175+Q175</f>
        <v>2524241.6300000008</v>
      </c>
      <c r="AE175" s="8">
        <f>E175+R175</f>
        <v>2548979.2600000012</v>
      </c>
      <c r="AF175" s="8">
        <f>F175+S175</f>
        <v>2616591.1300000008</v>
      </c>
      <c r="AG175" s="8">
        <f>G175+T175</f>
        <v>2848010.0100000007</v>
      </c>
      <c r="AH175" s="8">
        <f>H175+U175</f>
        <v>2815065.8000000007</v>
      </c>
      <c r="AI175" s="8">
        <f>I175+V175</f>
        <v>2794780.830000001</v>
      </c>
      <c r="AJ175" s="8">
        <f>J175+W175</f>
        <v>2805998.6500000008</v>
      </c>
      <c r="AK175" s="8">
        <f>K175+X175</f>
        <v>2790727.6900000004</v>
      </c>
      <c r="AL175" s="8">
        <f>L175+Y175</f>
        <v>2798367.9300000006</v>
      </c>
      <c r="AM175" s="8">
        <f>M175+Z175</f>
        <v>2807025.0300000007</v>
      </c>
      <c r="AN175" s="8">
        <f>N175+AA175</f>
        <v>2769838.080000001</v>
      </c>
      <c r="AO175" s="8">
        <f>O175+AB175</f>
        <v>2830838.1300000008</v>
      </c>
    </row>
    <row r="176" spans="1:41" x14ac:dyDescent="0.25">
      <c r="A176" s="2">
        <v>8</v>
      </c>
      <c r="B176" s="2">
        <v>1955</v>
      </c>
      <c r="C176" s="3" t="s">
        <v>21</v>
      </c>
      <c r="D176" s="8">
        <v>5029581.0699999994</v>
      </c>
      <c r="E176" s="8">
        <v>5087194.1999999993</v>
      </c>
      <c r="F176" s="8">
        <v>5203166.709999999</v>
      </c>
      <c r="G176" s="8">
        <v>5404407.6099999994</v>
      </c>
      <c r="H176" s="8">
        <v>5461195.1499999994</v>
      </c>
      <c r="I176" s="8">
        <v>5486695.1599999992</v>
      </c>
      <c r="J176" s="8">
        <v>5795718.9099999992</v>
      </c>
      <c r="K176" s="8">
        <v>6659071.1999999993</v>
      </c>
      <c r="L176" s="8">
        <v>6837192.6499999994</v>
      </c>
      <c r="M176" s="8">
        <v>6120244.6599999992</v>
      </c>
      <c r="N176" s="8">
        <v>6195652.0099999998</v>
      </c>
      <c r="O176" s="8">
        <v>6712516.25</v>
      </c>
      <c r="Q176" s="8">
        <v>-1720520.6399999994</v>
      </c>
      <c r="R176" s="8">
        <v>-1773397.8899999994</v>
      </c>
      <c r="S176" s="8">
        <v>-1827483.1099999994</v>
      </c>
      <c r="T176" s="8">
        <v>-1883655.2999999993</v>
      </c>
      <c r="U176" s="8">
        <v>-1940419.0799999994</v>
      </c>
      <c r="V176" s="8">
        <v>-1997436.7099999993</v>
      </c>
      <c r="W176" s="8">
        <v>-2056856.5299999993</v>
      </c>
      <c r="X176" s="8">
        <v>-2123532.4899999993</v>
      </c>
      <c r="Y176" s="8">
        <v>-2191836.2199999993</v>
      </c>
      <c r="Z176" s="8">
        <v>-2254815.3499999992</v>
      </c>
      <c r="AA176" s="8">
        <v>-2271379.9099999992</v>
      </c>
      <c r="AB176" s="8">
        <v>-2339902.9799999991</v>
      </c>
      <c r="AD176" s="8">
        <f>D176+Q176</f>
        <v>3309060.4299999997</v>
      </c>
      <c r="AE176" s="8">
        <f>E176+R176</f>
        <v>3313796.3099999996</v>
      </c>
      <c r="AF176" s="8">
        <f>F176+S176</f>
        <v>3375683.5999999996</v>
      </c>
      <c r="AG176" s="8">
        <f>G176+T176</f>
        <v>3520752.31</v>
      </c>
      <c r="AH176" s="8">
        <f>H176+U176</f>
        <v>3520776.0700000003</v>
      </c>
      <c r="AI176" s="8">
        <f>I176+V176</f>
        <v>3489258.45</v>
      </c>
      <c r="AJ176" s="8">
        <f>J176+W176</f>
        <v>3738862.38</v>
      </c>
      <c r="AK176" s="8">
        <f>K176+X176</f>
        <v>4535538.71</v>
      </c>
      <c r="AL176" s="8">
        <f>L176+Y176</f>
        <v>4645356.43</v>
      </c>
      <c r="AM176" s="8">
        <f>M176+Z176</f>
        <v>3865429.31</v>
      </c>
      <c r="AN176" s="8">
        <f>N176+AA176</f>
        <v>3924272.1000000006</v>
      </c>
      <c r="AO176" s="8">
        <f>O176+AB176</f>
        <v>4372613.2700000014</v>
      </c>
    </row>
    <row r="177" spans="1:41" x14ac:dyDescent="0.25">
      <c r="A177" s="2">
        <v>8</v>
      </c>
      <c r="B177" s="2">
        <v>1960</v>
      </c>
      <c r="C177" s="3" t="s">
        <v>22</v>
      </c>
      <c r="D177" s="8">
        <v>9723336.790000001</v>
      </c>
      <c r="E177" s="8">
        <v>9733136.790000001</v>
      </c>
      <c r="F177" s="8">
        <v>9735936.790000001</v>
      </c>
      <c r="G177" s="8">
        <v>9764016.1900000013</v>
      </c>
      <c r="H177" s="8">
        <v>9764466.1900000013</v>
      </c>
      <c r="I177" s="8">
        <v>9767931.1900000013</v>
      </c>
      <c r="J177" s="8">
        <v>9784806.0600000005</v>
      </c>
      <c r="K177" s="8">
        <v>9790350.0600000005</v>
      </c>
      <c r="L177" s="8">
        <v>9915768.5</v>
      </c>
      <c r="M177" s="8">
        <v>9966830</v>
      </c>
      <c r="N177" s="8">
        <v>9971856.5</v>
      </c>
      <c r="O177" s="8">
        <v>8994917.8399999999</v>
      </c>
      <c r="Q177" s="8">
        <v>-3442080.09</v>
      </c>
      <c r="R177" s="8">
        <v>-3631569.07</v>
      </c>
      <c r="S177" s="8">
        <v>-3722525.34</v>
      </c>
      <c r="T177" s="8">
        <v>-3814419.1</v>
      </c>
      <c r="U177" s="8">
        <v>-3906326.15</v>
      </c>
      <c r="V177" s="8">
        <v>-3996355.91</v>
      </c>
      <c r="W177" s="8">
        <v>-4087015.68</v>
      </c>
      <c r="X177" s="8">
        <v>-4176906.85</v>
      </c>
      <c r="Y177" s="8">
        <v>-4268361.32</v>
      </c>
      <c r="Z177" s="8">
        <v>-4374386.8600000003</v>
      </c>
      <c r="AA177" s="8">
        <v>-4474336.2600000007</v>
      </c>
      <c r="AB177" s="8">
        <v>-4576034.1400000006</v>
      </c>
      <c r="AD177" s="8">
        <f>D177+Q177</f>
        <v>6281256.7000000011</v>
      </c>
      <c r="AE177" s="8">
        <f>E177+R177</f>
        <v>6101567.7200000007</v>
      </c>
      <c r="AF177" s="8">
        <f>F177+S177</f>
        <v>6013411.4500000011</v>
      </c>
      <c r="AG177" s="8">
        <f>G177+T177</f>
        <v>5949597.0900000017</v>
      </c>
      <c r="AH177" s="8">
        <f>H177+U177</f>
        <v>5858140.040000001</v>
      </c>
      <c r="AI177" s="8">
        <f>I177+V177</f>
        <v>5771575.2800000012</v>
      </c>
      <c r="AJ177" s="8">
        <f>J177+W177</f>
        <v>5697790.3800000008</v>
      </c>
      <c r="AK177" s="8">
        <f>K177+X177</f>
        <v>5613443.2100000009</v>
      </c>
      <c r="AL177" s="8">
        <f>L177+Y177</f>
        <v>5647407.1799999997</v>
      </c>
      <c r="AM177" s="8">
        <f>M177+Z177</f>
        <v>5592443.1399999997</v>
      </c>
      <c r="AN177" s="8">
        <f>N177+AA177</f>
        <v>5497520.2399999993</v>
      </c>
      <c r="AO177" s="8">
        <f>O177+AB177</f>
        <v>4418883.6999999993</v>
      </c>
    </row>
    <row r="178" spans="1:41" ht="25" x14ac:dyDescent="0.25">
      <c r="A178" s="4">
        <v>47</v>
      </c>
      <c r="B178" s="2">
        <v>1970</v>
      </c>
      <c r="C178" s="3" t="s">
        <v>58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D178" s="8">
        <f>D178+Q178</f>
        <v>0</v>
      </c>
      <c r="AE178" s="8">
        <f>E178+R178</f>
        <v>0</v>
      </c>
      <c r="AF178" s="8">
        <f>F178+S178</f>
        <v>0</v>
      </c>
      <c r="AG178" s="8">
        <f>G178+T178</f>
        <v>0</v>
      </c>
      <c r="AH178" s="8">
        <f>H178+U178</f>
        <v>0</v>
      </c>
      <c r="AI178" s="8">
        <f>I178+V178</f>
        <v>0</v>
      </c>
      <c r="AJ178" s="8">
        <f>J178+W178</f>
        <v>0</v>
      </c>
      <c r="AK178" s="8">
        <f>K178+X178</f>
        <v>0</v>
      </c>
      <c r="AL178" s="8">
        <f>L178+Y178</f>
        <v>0</v>
      </c>
      <c r="AM178" s="8">
        <f>M178+Z178</f>
        <v>0</v>
      </c>
      <c r="AN178" s="8">
        <f>N178+AA178</f>
        <v>0</v>
      </c>
      <c r="AO178" s="8">
        <f>O178+AB178</f>
        <v>0</v>
      </c>
    </row>
    <row r="179" spans="1:41" x14ac:dyDescent="0.25">
      <c r="A179" s="2">
        <v>47</v>
      </c>
      <c r="B179" s="2">
        <v>1980</v>
      </c>
      <c r="C179" s="3" t="s">
        <v>23</v>
      </c>
      <c r="D179" s="8">
        <v>36048222.109999992</v>
      </c>
      <c r="E179" s="8">
        <v>36569634.929999992</v>
      </c>
      <c r="F179" s="8">
        <v>36735356.139999993</v>
      </c>
      <c r="G179" s="8">
        <v>36859029.699999996</v>
      </c>
      <c r="H179" s="8">
        <v>37018518.069999993</v>
      </c>
      <c r="I179" s="8">
        <v>37147081.749999993</v>
      </c>
      <c r="J179" s="8">
        <v>37218320.389999993</v>
      </c>
      <c r="K179" s="8">
        <v>37289154.469999991</v>
      </c>
      <c r="L179" s="8">
        <v>37530579.229999997</v>
      </c>
      <c r="M179" s="8">
        <v>37875309.259999998</v>
      </c>
      <c r="N179" s="8">
        <v>38120412.669999994</v>
      </c>
      <c r="O179" s="8">
        <v>39470962.359999999</v>
      </c>
      <c r="Q179" s="8">
        <v>-20779807.438048281</v>
      </c>
      <c r="R179" s="8">
        <v>-20944936.707634214</v>
      </c>
      <c r="S179" s="8">
        <v>-21077984.755774766</v>
      </c>
      <c r="T179" s="8">
        <v>-21236992.774954248</v>
      </c>
      <c r="U179" s="8">
        <v>-21403359.614488382</v>
      </c>
      <c r="V179" s="8">
        <v>-21582660.344488382</v>
      </c>
      <c r="W179" s="8">
        <v>-21741732.581253685</v>
      </c>
      <c r="X179" s="8">
        <v>-21882612.30708022</v>
      </c>
      <c r="Y179" s="8">
        <v>-22050658.353885785</v>
      </c>
      <c r="Z179" s="8">
        <v>-22226647.584646352</v>
      </c>
      <c r="AA179" s="8">
        <v>-22397031.940607801</v>
      </c>
      <c r="AB179" s="8">
        <v>-22659680.730000004</v>
      </c>
      <c r="AD179" s="8">
        <f>D179+Q179</f>
        <v>15268414.671951711</v>
      </c>
      <c r="AE179" s="8">
        <f>E179+R179</f>
        <v>15624698.222365778</v>
      </c>
      <c r="AF179" s="8">
        <f>F179+S179</f>
        <v>15657371.384225227</v>
      </c>
      <c r="AG179" s="8">
        <f>G179+T179</f>
        <v>15622036.925045747</v>
      </c>
      <c r="AH179" s="8">
        <f>H179+U179</f>
        <v>15615158.455511611</v>
      </c>
      <c r="AI179" s="8">
        <f>I179+V179</f>
        <v>15564421.40551161</v>
      </c>
      <c r="AJ179" s="8">
        <f>J179+W179</f>
        <v>15476587.808746308</v>
      </c>
      <c r="AK179" s="8">
        <f>K179+X179</f>
        <v>15406542.162919771</v>
      </c>
      <c r="AL179" s="8">
        <f>L179+Y179</f>
        <v>15479920.876114212</v>
      </c>
      <c r="AM179" s="8">
        <f>M179+Z179</f>
        <v>15648661.675353646</v>
      </c>
      <c r="AN179" s="8">
        <f>N179+AA179</f>
        <v>15723380.729392193</v>
      </c>
      <c r="AO179" s="8">
        <f>O179+AB179</f>
        <v>16811281.629999995</v>
      </c>
    </row>
    <row r="180" spans="1:41" x14ac:dyDescent="0.25">
      <c r="A180" s="2">
        <v>47</v>
      </c>
      <c r="B180" s="2">
        <v>1985</v>
      </c>
      <c r="C180" s="3" t="s">
        <v>59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D180" s="8">
        <f>D180+Q180</f>
        <v>0</v>
      </c>
      <c r="AE180" s="8">
        <f>E180+R180</f>
        <v>0</v>
      </c>
      <c r="AF180" s="8">
        <f>F180+S180</f>
        <v>0</v>
      </c>
      <c r="AG180" s="8">
        <f>G180+T180</f>
        <v>0</v>
      </c>
      <c r="AH180" s="8">
        <f>H180+U180</f>
        <v>0</v>
      </c>
      <c r="AI180" s="8">
        <f>I180+V180</f>
        <v>0</v>
      </c>
      <c r="AJ180" s="8">
        <f>J180+W180</f>
        <v>0</v>
      </c>
      <c r="AK180" s="8">
        <f>K180+X180</f>
        <v>0</v>
      </c>
      <c r="AL180" s="8">
        <f>L180+Y180</f>
        <v>0</v>
      </c>
      <c r="AM180" s="8">
        <f>M180+Z180</f>
        <v>0</v>
      </c>
      <c r="AN180" s="8">
        <f>N180+AA180</f>
        <v>0</v>
      </c>
      <c r="AO180" s="8">
        <f>O180+AB180</f>
        <v>0</v>
      </c>
    </row>
    <row r="181" spans="1:41" x14ac:dyDescent="0.25">
      <c r="A181" s="2">
        <v>47</v>
      </c>
      <c r="B181" s="2">
        <v>1995</v>
      </c>
      <c r="C181" s="3" t="s">
        <v>60</v>
      </c>
      <c r="D181" s="8">
        <v>0.12679271399974823</v>
      </c>
      <c r="E181" s="8">
        <v>0.12679271399974823</v>
      </c>
      <c r="F181" s="8">
        <v>0.12679271399974823</v>
      </c>
      <c r="G181" s="8">
        <v>0.12679271399974823</v>
      </c>
      <c r="H181" s="8">
        <v>0.12679271399974823</v>
      </c>
      <c r="I181" s="8">
        <v>0.12679271399974823</v>
      </c>
      <c r="J181" s="8">
        <v>0.12679271399974823</v>
      </c>
      <c r="K181" s="8">
        <v>0.12679271399974823</v>
      </c>
      <c r="L181" s="8">
        <v>0.12679271399974823</v>
      </c>
      <c r="M181" s="8">
        <v>0.12679271399974823</v>
      </c>
      <c r="N181" s="8">
        <v>0.12679271399974823</v>
      </c>
      <c r="O181" s="8">
        <v>0.12679271399974823</v>
      </c>
      <c r="Q181" s="8">
        <v>8.3819031715393066E-9</v>
      </c>
      <c r="R181" s="8">
        <v>8.3819031715393066E-9</v>
      </c>
      <c r="S181" s="8">
        <v>8.3819031715393066E-9</v>
      </c>
      <c r="T181" s="8">
        <v>8.3819031715393066E-9</v>
      </c>
      <c r="U181" s="8">
        <v>8.3819031715393066E-9</v>
      </c>
      <c r="V181" s="8">
        <v>8.3819031715393066E-9</v>
      </c>
      <c r="W181" s="8">
        <v>8.3819031715393066E-9</v>
      </c>
      <c r="X181" s="8">
        <v>8.3819031715393066E-9</v>
      </c>
      <c r="Y181" s="8">
        <v>8.3819031715393066E-9</v>
      </c>
      <c r="Z181" s="8">
        <v>8.3819031715393066E-9</v>
      </c>
      <c r="AA181" s="8">
        <v>8.3819031715393066E-9</v>
      </c>
      <c r="AB181" s="8">
        <v>8.3819031715393066E-9</v>
      </c>
      <c r="AD181" s="8">
        <f>D181+Q181</f>
        <v>0.1267927223816514</v>
      </c>
      <c r="AE181" s="8">
        <f>E181+R181</f>
        <v>0.1267927223816514</v>
      </c>
      <c r="AF181" s="8">
        <f>F181+S181</f>
        <v>0.1267927223816514</v>
      </c>
      <c r="AG181" s="8">
        <f>G181+T181</f>
        <v>0.1267927223816514</v>
      </c>
      <c r="AH181" s="8">
        <f>H181+U181</f>
        <v>0.1267927223816514</v>
      </c>
      <c r="AI181" s="8">
        <f>I181+V181</f>
        <v>0.1267927223816514</v>
      </c>
      <c r="AJ181" s="8">
        <f>J181+W181</f>
        <v>0.1267927223816514</v>
      </c>
      <c r="AK181" s="8">
        <f>K181+X181</f>
        <v>0.1267927223816514</v>
      </c>
      <c r="AL181" s="8">
        <f>L181+Y181</f>
        <v>0.1267927223816514</v>
      </c>
      <c r="AM181" s="8">
        <f>M181+Z181</f>
        <v>0.1267927223816514</v>
      </c>
      <c r="AN181" s="8">
        <f>N181+AA181</f>
        <v>0.1267927223816514</v>
      </c>
      <c r="AO181" s="8">
        <f>O181+AB181</f>
        <v>0.1267927223816514</v>
      </c>
    </row>
    <row r="182" spans="1:41" ht="14.5" x14ac:dyDescent="0.25">
      <c r="A182" s="2">
        <v>47</v>
      </c>
      <c r="B182" s="2">
        <v>2440</v>
      </c>
      <c r="C182" s="3" t="s">
        <v>44</v>
      </c>
      <c r="D182" s="8">
        <v>-749561157.85000002</v>
      </c>
      <c r="E182" s="8">
        <v>-756098752.58000004</v>
      </c>
      <c r="F182" s="8">
        <v>-761186546.68000007</v>
      </c>
      <c r="G182" s="8">
        <v>-768155661.63000011</v>
      </c>
      <c r="H182" s="8">
        <v>-802272840.68000007</v>
      </c>
      <c r="I182" s="8">
        <v>-814577935.93000007</v>
      </c>
      <c r="J182" s="8">
        <v>-826392847.12000012</v>
      </c>
      <c r="K182" s="8">
        <v>-829910597.3900001</v>
      </c>
      <c r="L182" s="8">
        <v>-836929781.28000009</v>
      </c>
      <c r="M182" s="8">
        <v>-853097486.0200001</v>
      </c>
      <c r="N182" s="8">
        <v>-861154961.71000016</v>
      </c>
      <c r="O182" s="8">
        <v>-876112253.28000021</v>
      </c>
      <c r="Q182" s="8">
        <v>100039782.53777562</v>
      </c>
      <c r="R182" s="8">
        <v>101680854.0920576</v>
      </c>
      <c r="S182" s="8">
        <v>103278109.4356484</v>
      </c>
      <c r="T182" s="8">
        <v>104905564.68199582</v>
      </c>
      <c r="U182" s="8">
        <v>106547475.34500135</v>
      </c>
      <c r="V182" s="8">
        <v>108271847.88881743</v>
      </c>
      <c r="W182" s="8">
        <v>110039534.5816177</v>
      </c>
      <c r="X182" s="8">
        <v>111813723.37238471</v>
      </c>
      <c r="Y182" s="8">
        <v>113602752.69162025</v>
      </c>
      <c r="Z182" s="8">
        <v>115489156.81258747</v>
      </c>
      <c r="AA182" s="8">
        <v>117338995.65826482</v>
      </c>
      <c r="AB182" s="8">
        <v>118985816.22</v>
      </c>
      <c r="AD182" s="8">
        <f>D182+Q182</f>
        <v>-649521375.31222439</v>
      </c>
      <c r="AE182" s="8">
        <f>E182+R182</f>
        <v>-654417898.48794246</v>
      </c>
      <c r="AF182" s="8">
        <f>F182+S182</f>
        <v>-657908437.24435163</v>
      </c>
      <c r="AG182" s="8">
        <f>G182+T182</f>
        <v>-663250096.94800425</v>
      </c>
      <c r="AH182" s="8">
        <f>H182+U182</f>
        <v>-695725365.33499873</v>
      </c>
      <c r="AI182" s="8">
        <f>I182+V182</f>
        <v>-706306088.04118264</v>
      </c>
      <c r="AJ182" s="8">
        <f>J182+W182</f>
        <v>-716353312.53838241</v>
      </c>
      <c r="AK182" s="8">
        <f>K182+X182</f>
        <v>-718096874.01761544</v>
      </c>
      <c r="AL182" s="8">
        <f>L182+Y182</f>
        <v>-723327028.58837986</v>
      </c>
      <c r="AM182" s="8">
        <f>M182+Z182</f>
        <v>-737608329.2074126</v>
      </c>
      <c r="AN182" s="8">
        <f>N182+AA182</f>
        <v>-743815966.0517354</v>
      </c>
      <c r="AO182" s="8">
        <f>O182+AB182</f>
        <v>-757126437.06000018</v>
      </c>
    </row>
    <row r="183" spans="1:41" ht="14.5" x14ac:dyDescent="0.25">
      <c r="A183" s="9"/>
      <c r="B183" s="9">
        <v>2005</v>
      </c>
      <c r="C183" s="10" t="s">
        <v>45</v>
      </c>
      <c r="D183" s="8">
        <v>11769942.560000001</v>
      </c>
      <c r="E183" s="8">
        <v>11769942.560000001</v>
      </c>
      <c r="F183" s="8">
        <v>11769942.560000001</v>
      </c>
      <c r="G183" s="8">
        <v>11769942.560000001</v>
      </c>
      <c r="H183" s="8">
        <v>11769942.560000001</v>
      </c>
      <c r="I183" s="8">
        <v>11769942.560000001</v>
      </c>
      <c r="J183" s="8">
        <v>11769942.560000001</v>
      </c>
      <c r="K183" s="8">
        <v>11769942.560000001</v>
      </c>
      <c r="L183" s="8">
        <v>11769942.560000001</v>
      </c>
      <c r="M183" s="8">
        <v>11769942.560000001</v>
      </c>
      <c r="N183" s="8">
        <v>11769942.560000001</v>
      </c>
      <c r="O183" s="8">
        <v>11769942.560000001</v>
      </c>
      <c r="Q183" s="8">
        <v>-3750387.120000002</v>
      </c>
      <c r="R183" s="8">
        <v>-3812067.3200000022</v>
      </c>
      <c r="S183" s="8">
        <v>-3873747.5200000023</v>
      </c>
      <c r="T183" s="8">
        <v>-3935427.7200000025</v>
      </c>
      <c r="U183" s="8">
        <v>-3997107.9200000027</v>
      </c>
      <c r="V183" s="8">
        <v>-4058788.1100000027</v>
      </c>
      <c r="W183" s="8">
        <v>-4120468.3100000028</v>
      </c>
      <c r="X183" s="8">
        <v>-4182148.5000000028</v>
      </c>
      <c r="Y183" s="8">
        <v>-4243828.700000003</v>
      </c>
      <c r="Z183" s="8">
        <v>-4305508.8900000034</v>
      </c>
      <c r="AA183" s="8">
        <v>-4367189.0800000038</v>
      </c>
      <c r="AB183" s="8">
        <v>-4428869.2700000042</v>
      </c>
      <c r="AD183" s="8">
        <f>D183+Q183</f>
        <v>8019555.4399999985</v>
      </c>
      <c r="AE183" s="8">
        <f>E183+R183</f>
        <v>7957875.2399999984</v>
      </c>
      <c r="AF183" s="8">
        <f>F183+S183</f>
        <v>7896195.0399999982</v>
      </c>
      <c r="AG183" s="8">
        <f>G183+T183</f>
        <v>7834514.839999998</v>
      </c>
      <c r="AH183" s="8">
        <f>H183+U183</f>
        <v>7772834.6399999978</v>
      </c>
      <c r="AI183" s="8">
        <f>I183+V183</f>
        <v>7711154.4499999974</v>
      </c>
      <c r="AJ183" s="8">
        <f>J183+W183</f>
        <v>7649474.2499999981</v>
      </c>
      <c r="AK183" s="8">
        <f>K183+X183</f>
        <v>7587794.0599999977</v>
      </c>
      <c r="AL183" s="8">
        <f>L183+Y183</f>
        <v>7526113.8599999975</v>
      </c>
      <c r="AM183" s="8">
        <f>M183+Z183</f>
        <v>7464433.6699999971</v>
      </c>
      <c r="AN183" s="8">
        <f>N183+AA183</f>
        <v>7402753.4799999967</v>
      </c>
      <c r="AO183" s="8">
        <f>O183+AB183</f>
        <v>7341073.2899999963</v>
      </c>
    </row>
    <row r="184" spans="1:41" ht="13" x14ac:dyDescent="0.3">
      <c r="A184" s="9"/>
      <c r="B184" s="9"/>
      <c r="C184" s="19" t="s">
        <v>46</v>
      </c>
      <c r="D184" s="20">
        <f t="shared" ref="D184:O184" si="12">SUM(D155:D183)</f>
        <v>4589371409.4767942</v>
      </c>
      <c r="E184" s="20">
        <f t="shared" si="12"/>
        <v>4605674110.7767963</v>
      </c>
      <c r="F184" s="20">
        <f t="shared" si="12"/>
        <v>4625479685.3667974</v>
      </c>
      <c r="G184" s="20">
        <f t="shared" si="12"/>
        <v>4673421594.2567959</v>
      </c>
      <c r="H184" s="20">
        <f t="shared" si="12"/>
        <v>4679711453.9067955</v>
      </c>
      <c r="I184" s="20">
        <f t="shared" si="12"/>
        <v>4709894110.4167957</v>
      </c>
      <c r="J184" s="20">
        <f t="shared" si="12"/>
        <v>4740409856.4167967</v>
      </c>
      <c r="K184" s="20">
        <f t="shared" si="12"/>
        <v>4767611418.6767979</v>
      </c>
      <c r="L184" s="20">
        <f t="shared" si="12"/>
        <v>4793661209.5767975</v>
      </c>
      <c r="M184" s="20">
        <f t="shared" si="12"/>
        <v>4825065068.9067965</v>
      </c>
      <c r="N184" s="20">
        <f t="shared" si="12"/>
        <v>4845630761.3667965</v>
      </c>
      <c r="O184" s="20">
        <f t="shared" si="12"/>
        <v>4897626914.2667971</v>
      </c>
      <c r="Q184" s="20">
        <f t="shared" ref="Q184:AB184" si="13">SUM(Q155:Q183)</f>
        <v>-1089351759.3125937</v>
      </c>
      <c r="R184" s="20">
        <f t="shared" si="13"/>
        <v>-1102948953.4159894</v>
      </c>
      <c r="S184" s="20">
        <f t="shared" si="13"/>
        <v>-1116185230.6797092</v>
      </c>
      <c r="T184" s="20">
        <f t="shared" si="13"/>
        <v>-1130052926.0022581</v>
      </c>
      <c r="U184" s="20">
        <f t="shared" si="13"/>
        <v>-1143486765.2763398</v>
      </c>
      <c r="V184" s="20">
        <f t="shared" si="13"/>
        <v>-1157495751.8885171</v>
      </c>
      <c r="W184" s="20">
        <f t="shared" si="13"/>
        <v>-1171366295.2576478</v>
      </c>
      <c r="X184" s="20">
        <f t="shared" si="13"/>
        <v>-1183102610.7496243</v>
      </c>
      <c r="Y184" s="20">
        <f t="shared" si="13"/>
        <v>-1197495623.2890348</v>
      </c>
      <c r="Z184" s="20">
        <f t="shared" si="13"/>
        <v>-1210900823.2663407</v>
      </c>
      <c r="AA184" s="20">
        <f t="shared" si="13"/>
        <v>-1215876972.3380377</v>
      </c>
      <c r="AB184" s="20">
        <f t="shared" si="13"/>
        <v>-1226856592.2800002</v>
      </c>
      <c r="AD184" s="20">
        <f t="shared" ref="AD184:AO184" si="14">SUM(AD155:AD183)</f>
        <v>3500019650.1642022</v>
      </c>
      <c r="AE184" s="20">
        <f t="shared" si="14"/>
        <v>3502725157.3608065</v>
      </c>
      <c r="AF184" s="20">
        <f t="shared" si="14"/>
        <v>3509294454.6870861</v>
      </c>
      <c r="AG184" s="20">
        <f t="shared" si="14"/>
        <v>3543368668.2545376</v>
      </c>
      <c r="AH184" s="20">
        <f t="shared" si="14"/>
        <v>3536224688.6304555</v>
      </c>
      <c r="AI184" s="20">
        <f t="shared" si="14"/>
        <v>3552398358.5282784</v>
      </c>
      <c r="AJ184" s="20">
        <f t="shared" si="14"/>
        <v>3569043561.1591482</v>
      </c>
      <c r="AK184" s="20">
        <f t="shared" si="14"/>
        <v>3584508807.9271722</v>
      </c>
      <c r="AL184" s="20">
        <f t="shared" si="14"/>
        <v>3596165586.2877612</v>
      </c>
      <c r="AM184" s="20">
        <f t="shared" si="14"/>
        <v>3614164245.6404572</v>
      </c>
      <c r="AN184" s="20">
        <f t="shared" si="14"/>
        <v>3629753789.028758</v>
      </c>
      <c r="AO184" s="20">
        <f t="shared" si="14"/>
        <v>3670770321.9867964</v>
      </c>
    </row>
    <row r="188" spans="1:41" ht="13" thickBot="1" x14ac:dyDescent="0.3"/>
    <row r="189" spans="1:41" ht="14.5" x14ac:dyDescent="0.35">
      <c r="A189" s="27">
        <v>2025</v>
      </c>
      <c r="B189" s="28"/>
      <c r="D189" s="17"/>
    </row>
    <row r="190" spans="1:41" ht="13" thickBot="1" x14ac:dyDescent="0.3">
      <c r="A190" s="29"/>
      <c r="B190" s="30"/>
    </row>
    <row r="191" spans="1:41" ht="13" x14ac:dyDescent="0.3">
      <c r="D191" s="31" t="s">
        <v>25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Q191" s="31" t="s">
        <v>26</v>
      </c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D191" s="31" t="s">
        <v>24</v>
      </c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</row>
    <row r="192" spans="1:41" ht="28" x14ac:dyDescent="0.3">
      <c r="A192" s="5" t="s">
        <v>27</v>
      </c>
      <c r="B192" s="5" t="s">
        <v>28</v>
      </c>
      <c r="C192" s="6" t="s">
        <v>29</v>
      </c>
      <c r="D192" s="7" t="s">
        <v>30</v>
      </c>
      <c r="E192" s="7" t="s">
        <v>31</v>
      </c>
      <c r="F192" s="7" t="s">
        <v>32</v>
      </c>
      <c r="G192" s="7" t="s">
        <v>33</v>
      </c>
      <c r="H192" s="7" t="s">
        <v>34</v>
      </c>
      <c r="I192" s="7" t="s">
        <v>35</v>
      </c>
      <c r="J192" s="7" t="s">
        <v>36</v>
      </c>
      <c r="K192" s="7" t="s">
        <v>37</v>
      </c>
      <c r="L192" s="7" t="s">
        <v>38</v>
      </c>
      <c r="M192" s="7" t="s">
        <v>39</v>
      </c>
      <c r="N192" s="7" t="s">
        <v>40</v>
      </c>
      <c r="O192" s="7" t="s">
        <v>41</v>
      </c>
      <c r="Q192" s="7" t="s">
        <v>30</v>
      </c>
      <c r="R192" s="7" t="s">
        <v>31</v>
      </c>
      <c r="S192" s="7" t="s">
        <v>32</v>
      </c>
      <c r="T192" s="7" t="s">
        <v>33</v>
      </c>
      <c r="U192" s="7" t="s">
        <v>34</v>
      </c>
      <c r="V192" s="7" t="s">
        <v>35</v>
      </c>
      <c r="W192" s="7" t="s">
        <v>36</v>
      </c>
      <c r="X192" s="7" t="s">
        <v>37</v>
      </c>
      <c r="Y192" s="7" t="s">
        <v>38</v>
      </c>
      <c r="Z192" s="7" t="s">
        <v>39</v>
      </c>
      <c r="AA192" s="7" t="s">
        <v>40</v>
      </c>
      <c r="AB192" s="7" t="s">
        <v>41</v>
      </c>
      <c r="AD192" s="7" t="s">
        <v>30</v>
      </c>
      <c r="AE192" s="7" t="s">
        <v>31</v>
      </c>
      <c r="AF192" s="7" t="s">
        <v>32</v>
      </c>
      <c r="AG192" s="7" t="s">
        <v>33</v>
      </c>
      <c r="AH192" s="7" t="s">
        <v>34</v>
      </c>
      <c r="AI192" s="7" t="s">
        <v>35</v>
      </c>
      <c r="AJ192" s="7" t="s">
        <v>36</v>
      </c>
      <c r="AK192" s="7" t="s">
        <v>37</v>
      </c>
      <c r="AL192" s="7" t="s">
        <v>38</v>
      </c>
      <c r="AM192" s="7" t="s">
        <v>39</v>
      </c>
      <c r="AN192" s="7" t="s">
        <v>40</v>
      </c>
      <c r="AO192" s="7" t="s">
        <v>41</v>
      </c>
    </row>
    <row r="193" spans="1:41" ht="13" x14ac:dyDescent="0.3">
      <c r="A193" s="5"/>
      <c r="B193" s="2">
        <v>1609</v>
      </c>
      <c r="C193" s="3" t="s">
        <v>0</v>
      </c>
      <c r="D193" s="8">
        <v>97012005.040000007</v>
      </c>
      <c r="E193" s="8">
        <v>97012005.040000007</v>
      </c>
      <c r="F193" s="8">
        <v>97012005.040000007</v>
      </c>
      <c r="G193" s="8">
        <v>97012005.040000007</v>
      </c>
      <c r="H193" s="8">
        <v>97012005.040000007</v>
      </c>
      <c r="I193" s="8">
        <v>97012005.040000007</v>
      </c>
      <c r="J193" s="8">
        <v>97012005.040000007</v>
      </c>
      <c r="K193" s="8">
        <v>97012005.040000007</v>
      </c>
      <c r="L193" s="8">
        <v>97012005.040000007</v>
      </c>
      <c r="M193" s="8">
        <v>97012005.040000007</v>
      </c>
      <c r="N193" s="8">
        <v>97012005.040000007</v>
      </c>
      <c r="O193" s="8">
        <v>97012005.040000007</v>
      </c>
      <c r="Q193" s="8">
        <v>-29119463.760000005</v>
      </c>
      <c r="R193" s="8">
        <v>-29402421.140000004</v>
      </c>
      <c r="S193" s="8">
        <v>-29685378.600000005</v>
      </c>
      <c r="T193" s="8">
        <v>-29968335.980000004</v>
      </c>
      <c r="U193" s="8">
        <v>-30251293.450000003</v>
      </c>
      <c r="V193" s="8">
        <v>-30534250.830000002</v>
      </c>
      <c r="W193" s="8">
        <v>-30817208.300000001</v>
      </c>
      <c r="X193" s="8">
        <v>-31100165.68</v>
      </c>
      <c r="Y193" s="8">
        <v>-31383123.16</v>
      </c>
      <c r="Z193" s="8">
        <v>-31666080.530000001</v>
      </c>
      <c r="AA193" s="8">
        <v>-31949038.010000002</v>
      </c>
      <c r="AB193" s="8">
        <v>-32231995.380000003</v>
      </c>
      <c r="AD193" s="8">
        <f>D193+Q193</f>
        <v>67892541.280000001</v>
      </c>
      <c r="AE193" s="8">
        <f>E193+R193</f>
        <v>67609583.900000006</v>
      </c>
      <c r="AF193" s="8">
        <f>F193+S193</f>
        <v>67326626.439999998</v>
      </c>
      <c r="AG193" s="8">
        <f>G193+T193</f>
        <v>67043669.060000002</v>
      </c>
      <c r="AH193" s="8">
        <f>H193+U193</f>
        <v>66760711.590000004</v>
      </c>
      <c r="AI193" s="8">
        <f>I193+V193</f>
        <v>66477754.210000008</v>
      </c>
      <c r="AJ193" s="8">
        <f>J193+W193</f>
        <v>66194796.74000001</v>
      </c>
      <c r="AK193" s="8">
        <f>K193+X193</f>
        <v>65911839.360000007</v>
      </c>
      <c r="AL193" s="8">
        <f>L193+Y193</f>
        <v>65628881.88000001</v>
      </c>
      <c r="AM193" s="8">
        <f>M193+Z193</f>
        <v>65345924.510000005</v>
      </c>
      <c r="AN193" s="8">
        <f>N193+AA193</f>
        <v>65062967.030000001</v>
      </c>
      <c r="AO193" s="8">
        <f>O193+AB193</f>
        <v>64780009.660000004</v>
      </c>
    </row>
    <row r="194" spans="1:41" ht="25" x14ac:dyDescent="0.25">
      <c r="A194" s="2">
        <v>12</v>
      </c>
      <c r="B194" s="2">
        <v>1611</v>
      </c>
      <c r="C194" s="3" t="s">
        <v>1</v>
      </c>
      <c r="D194" s="8">
        <v>220393996.96000004</v>
      </c>
      <c r="E194" s="8">
        <v>220723634.71000004</v>
      </c>
      <c r="F194" s="8">
        <v>220902471.67000005</v>
      </c>
      <c r="G194" s="8">
        <v>221373219.48000005</v>
      </c>
      <c r="H194" s="8">
        <v>223632892.29000005</v>
      </c>
      <c r="I194" s="8">
        <v>223849485.91000006</v>
      </c>
      <c r="J194" s="8">
        <v>229168515.07000005</v>
      </c>
      <c r="K194" s="8">
        <v>229813995.37000006</v>
      </c>
      <c r="L194" s="8">
        <v>230262414.56000006</v>
      </c>
      <c r="M194" s="8">
        <v>231879426.01000005</v>
      </c>
      <c r="N194" s="8">
        <v>234291729.76000005</v>
      </c>
      <c r="O194" s="8">
        <v>231874800.00000006</v>
      </c>
      <c r="Q194" s="8">
        <v>-118871234.11946525</v>
      </c>
      <c r="R194" s="8">
        <v>-121384028.03946525</v>
      </c>
      <c r="S194" s="8">
        <v>-122857392.01946525</v>
      </c>
      <c r="T194" s="8">
        <v>-125003887.13946526</v>
      </c>
      <c r="U194" s="8">
        <v>-127175794.91946526</v>
      </c>
      <c r="V194" s="8">
        <v>-129347808.50946526</v>
      </c>
      <c r="W194" s="8">
        <v>-131574751.68911266</v>
      </c>
      <c r="X194" s="8">
        <v>-126588745.90911266</v>
      </c>
      <c r="Y194" s="8">
        <v>-127888263.90911266</v>
      </c>
      <c r="Z194" s="8">
        <v>-129204973.27911267</v>
      </c>
      <c r="AA194" s="8">
        <v>-130551895.34911266</v>
      </c>
      <c r="AB194" s="8">
        <v>-126286759.42</v>
      </c>
      <c r="AD194" s="8">
        <f>D194+Q194</f>
        <v>101522762.84053479</v>
      </c>
      <c r="AE194" s="8">
        <f>E194+R194</f>
        <v>99339606.67053479</v>
      </c>
      <c r="AF194" s="8">
        <f>F194+S194</f>
        <v>98045079.650534794</v>
      </c>
      <c r="AG194" s="8">
        <f>G194+T194</f>
        <v>96369332.340534791</v>
      </c>
      <c r="AH194" s="8">
        <f>H194+U194</f>
        <v>96457097.370534793</v>
      </c>
      <c r="AI194" s="8">
        <f>I194+V194</f>
        <v>94501677.400534794</v>
      </c>
      <c r="AJ194" s="8">
        <f>J194+W194</f>
        <v>97593763.380887389</v>
      </c>
      <c r="AK194" s="8">
        <f>K194+X194</f>
        <v>103225249.4608874</v>
      </c>
      <c r="AL194" s="8">
        <f>L194+Y194</f>
        <v>102374150.6508874</v>
      </c>
      <c r="AM194" s="8">
        <f>M194+Z194</f>
        <v>102674452.73088738</v>
      </c>
      <c r="AN194" s="8">
        <f>N194+AA194</f>
        <v>103739834.41088739</v>
      </c>
      <c r="AO194" s="8">
        <f>O194+AB194</f>
        <v>105588040.58000006</v>
      </c>
    </row>
    <row r="195" spans="1:41" ht="25" x14ac:dyDescent="0.25">
      <c r="A195" s="2" t="s">
        <v>42</v>
      </c>
      <c r="B195" s="2">
        <v>1612</v>
      </c>
      <c r="C195" s="3" t="s">
        <v>2</v>
      </c>
      <c r="D195" s="8">
        <v>4131918.0599999996</v>
      </c>
      <c r="E195" s="8">
        <v>4144139.6699999995</v>
      </c>
      <c r="F195" s="8">
        <v>4155602.2799999993</v>
      </c>
      <c r="G195" s="8">
        <v>4171817.3899999992</v>
      </c>
      <c r="H195" s="8">
        <v>4176542.4799999991</v>
      </c>
      <c r="I195" s="8">
        <v>4176542.4799999991</v>
      </c>
      <c r="J195" s="8">
        <v>4176657.5799999991</v>
      </c>
      <c r="K195" s="8">
        <v>4176657.5799999991</v>
      </c>
      <c r="L195" s="8">
        <v>4176657.5799999991</v>
      </c>
      <c r="M195" s="8">
        <v>4189793.2499999991</v>
      </c>
      <c r="N195" s="8">
        <v>4228626.209999999</v>
      </c>
      <c r="O195" s="8">
        <v>4238413.3899999987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D195" s="8">
        <f>D195+Q195</f>
        <v>4131918.0599999996</v>
      </c>
      <c r="AE195" s="8">
        <f>E195+R195</f>
        <v>4144139.6699999995</v>
      </c>
      <c r="AF195" s="8">
        <f>F195+S195</f>
        <v>4155602.2799999993</v>
      </c>
      <c r="AG195" s="8">
        <f>G195+T195</f>
        <v>4171817.3899999992</v>
      </c>
      <c r="AH195" s="8">
        <f>H195+U195</f>
        <v>4176542.4799999991</v>
      </c>
      <c r="AI195" s="8">
        <f>I195+V195</f>
        <v>4176542.4799999991</v>
      </c>
      <c r="AJ195" s="8">
        <f>J195+W195</f>
        <v>4176657.5799999991</v>
      </c>
      <c r="AK195" s="8">
        <f>K195+X195</f>
        <v>4176657.5799999991</v>
      </c>
      <c r="AL195" s="8">
        <f>L195+Y195</f>
        <v>4176657.5799999991</v>
      </c>
      <c r="AM195" s="8">
        <f>M195+Z195</f>
        <v>4189793.2499999991</v>
      </c>
      <c r="AN195" s="8">
        <f>N195+AA195</f>
        <v>4228626.209999999</v>
      </c>
      <c r="AO195" s="8">
        <f>O195+AB195</f>
        <v>4238413.3899999987</v>
      </c>
    </row>
    <row r="196" spans="1:41" x14ac:dyDescent="0.25">
      <c r="A196" s="2" t="s">
        <v>43</v>
      </c>
      <c r="B196" s="2">
        <v>1805</v>
      </c>
      <c r="C196" s="3" t="s">
        <v>3</v>
      </c>
      <c r="D196" s="8">
        <v>84610153.679999977</v>
      </c>
      <c r="E196" s="8">
        <v>84610153.679999977</v>
      </c>
      <c r="F196" s="8">
        <v>84610153.679999977</v>
      </c>
      <c r="G196" s="8">
        <v>84610153.679999977</v>
      </c>
      <c r="H196" s="8">
        <v>84610153.679999977</v>
      </c>
      <c r="I196" s="8">
        <v>84610153.679999977</v>
      </c>
      <c r="J196" s="8">
        <v>84610332.139999971</v>
      </c>
      <c r="K196" s="8">
        <v>84610332.139999971</v>
      </c>
      <c r="L196" s="8">
        <v>84610332.139999971</v>
      </c>
      <c r="M196" s="8">
        <v>84610332.139999971</v>
      </c>
      <c r="N196" s="8">
        <v>84610332.139999971</v>
      </c>
      <c r="O196" s="8">
        <v>84610332.139999971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D196" s="8">
        <f>D196+Q196</f>
        <v>84610153.679999977</v>
      </c>
      <c r="AE196" s="8">
        <f>E196+R196</f>
        <v>84610153.679999977</v>
      </c>
      <c r="AF196" s="8">
        <f>F196+S196</f>
        <v>84610153.679999977</v>
      </c>
      <c r="AG196" s="8">
        <f>G196+T196</f>
        <v>84610153.679999977</v>
      </c>
      <c r="AH196" s="8">
        <f>H196+U196</f>
        <v>84610153.679999977</v>
      </c>
      <c r="AI196" s="8">
        <f>I196+V196</f>
        <v>84610153.679999977</v>
      </c>
      <c r="AJ196" s="8">
        <f>J196+W196</f>
        <v>84610332.139999971</v>
      </c>
      <c r="AK196" s="8">
        <f>K196+X196</f>
        <v>84610332.139999971</v>
      </c>
      <c r="AL196" s="8">
        <f>L196+Y196</f>
        <v>84610332.139999971</v>
      </c>
      <c r="AM196" s="8">
        <f>M196+Z196</f>
        <v>84610332.139999971</v>
      </c>
      <c r="AN196" s="8">
        <f>N196+AA196</f>
        <v>84610332.139999971</v>
      </c>
      <c r="AO196" s="8">
        <f>O196+AB196</f>
        <v>84610332.139999971</v>
      </c>
    </row>
    <row r="197" spans="1:41" x14ac:dyDescent="0.25">
      <c r="A197" s="2">
        <v>47</v>
      </c>
      <c r="B197" s="2">
        <v>1808</v>
      </c>
      <c r="C197" s="3" t="s">
        <v>4</v>
      </c>
      <c r="D197" s="8">
        <v>44558040.680000007</v>
      </c>
      <c r="E197" s="8">
        <v>44558040.680000007</v>
      </c>
      <c r="F197" s="8">
        <v>44711254.900000006</v>
      </c>
      <c r="G197" s="8">
        <v>45496854.580000006</v>
      </c>
      <c r="H197" s="8">
        <v>45498872.700000003</v>
      </c>
      <c r="I197" s="8">
        <v>45569813.800000004</v>
      </c>
      <c r="J197" s="8">
        <v>45637817.25</v>
      </c>
      <c r="K197" s="8">
        <v>46132133.640000001</v>
      </c>
      <c r="L197" s="8">
        <v>46417494.600000001</v>
      </c>
      <c r="M197" s="8">
        <v>46526587.130000003</v>
      </c>
      <c r="N197" s="8">
        <v>46664141.07</v>
      </c>
      <c r="O197" s="8">
        <v>47180314.18</v>
      </c>
      <c r="Q197" s="8">
        <v>-12028681.189999998</v>
      </c>
      <c r="R197" s="8">
        <v>-12170567.029999997</v>
      </c>
      <c r="S197" s="8">
        <v>-12313060.939999998</v>
      </c>
      <c r="T197" s="8">
        <v>-12458708.229999997</v>
      </c>
      <c r="U197" s="8">
        <v>-12604224.199999997</v>
      </c>
      <c r="V197" s="8">
        <v>-12750023.889999997</v>
      </c>
      <c r="W197" s="8">
        <v>-12896432.699999997</v>
      </c>
      <c r="X197" s="8">
        <v>-12926126.219999997</v>
      </c>
      <c r="Y197" s="8">
        <v>-13059630.919999996</v>
      </c>
      <c r="Z197" s="8">
        <v>-13193499.619999995</v>
      </c>
      <c r="AA197" s="8">
        <v>-13327827.909999995</v>
      </c>
      <c r="AB197" s="8">
        <v>-13463879.789999995</v>
      </c>
      <c r="AD197" s="8">
        <f>D197+Q197</f>
        <v>32529359.49000001</v>
      </c>
      <c r="AE197" s="8">
        <f>E197+R197</f>
        <v>32387473.65000001</v>
      </c>
      <c r="AF197" s="8">
        <f>F197+S197</f>
        <v>32398193.960000008</v>
      </c>
      <c r="AG197" s="8">
        <f>G197+T197</f>
        <v>33038146.350000009</v>
      </c>
      <c r="AH197" s="8">
        <f>H197+U197</f>
        <v>32894648.500000007</v>
      </c>
      <c r="AI197" s="8">
        <f>I197+V197</f>
        <v>32819789.910000008</v>
      </c>
      <c r="AJ197" s="8">
        <f>J197+W197</f>
        <v>32741384.550000004</v>
      </c>
      <c r="AK197" s="8">
        <f>K197+X197</f>
        <v>33206007.420000002</v>
      </c>
      <c r="AL197" s="8">
        <f>L197+Y197</f>
        <v>33357863.680000007</v>
      </c>
      <c r="AM197" s="8">
        <f>M197+Z197</f>
        <v>33333087.510000005</v>
      </c>
      <c r="AN197" s="8">
        <f>N197+AA197</f>
        <v>33336313.160000004</v>
      </c>
      <c r="AO197" s="8">
        <f>O197+AB197</f>
        <v>33716434.390000001</v>
      </c>
    </row>
    <row r="198" spans="1:41" x14ac:dyDescent="0.25">
      <c r="A198" s="2">
        <v>47</v>
      </c>
      <c r="B198" s="2">
        <v>1815</v>
      </c>
      <c r="C198" s="3" t="s">
        <v>5</v>
      </c>
      <c r="D198" s="8">
        <v>143609865.68000004</v>
      </c>
      <c r="E198" s="8">
        <v>143609865.68000004</v>
      </c>
      <c r="F198" s="8">
        <v>143609865.68000004</v>
      </c>
      <c r="G198" s="8">
        <v>143609865.68000004</v>
      </c>
      <c r="H198" s="8">
        <v>143937444.92000005</v>
      </c>
      <c r="I198" s="8">
        <v>144120648.60000005</v>
      </c>
      <c r="J198" s="8">
        <v>144382448.37000006</v>
      </c>
      <c r="K198" s="8">
        <v>144473300.46000004</v>
      </c>
      <c r="L198" s="8">
        <v>144564910.13000005</v>
      </c>
      <c r="M198" s="8">
        <v>144784316.32000005</v>
      </c>
      <c r="N198" s="8">
        <v>144792141.32000005</v>
      </c>
      <c r="O198" s="8">
        <v>147387921.30000007</v>
      </c>
      <c r="Q198" s="8">
        <v>-57829476.780000001</v>
      </c>
      <c r="R198" s="8">
        <v>-58233763.960000001</v>
      </c>
      <c r="S198" s="8">
        <v>-58637939.050000004</v>
      </c>
      <c r="T198" s="8">
        <v>-59041858.800000004</v>
      </c>
      <c r="U198" s="8">
        <v>-59446496.960000001</v>
      </c>
      <c r="V198" s="8">
        <v>-59851325.890000001</v>
      </c>
      <c r="W198" s="8">
        <v>-60354772.100000001</v>
      </c>
      <c r="X198" s="8">
        <v>-61454533.030000001</v>
      </c>
      <c r="Y198" s="8">
        <v>-61848835.280000001</v>
      </c>
      <c r="Z198" s="8">
        <v>-62256410.420000002</v>
      </c>
      <c r="AA198" s="8">
        <v>-62663998.399999999</v>
      </c>
      <c r="AB198" s="8">
        <v>-63063903.969999999</v>
      </c>
      <c r="AD198" s="8">
        <f>D198+Q198</f>
        <v>85780388.900000036</v>
      </c>
      <c r="AE198" s="8">
        <f>E198+R198</f>
        <v>85376101.720000029</v>
      </c>
      <c r="AF198" s="8">
        <f>F198+S198</f>
        <v>84971926.630000025</v>
      </c>
      <c r="AG198" s="8">
        <f>G198+T198</f>
        <v>84568006.880000025</v>
      </c>
      <c r="AH198" s="8">
        <f>H198+U198</f>
        <v>84490947.960000038</v>
      </c>
      <c r="AI198" s="8">
        <f>I198+V198</f>
        <v>84269322.710000053</v>
      </c>
      <c r="AJ198" s="8">
        <f>J198+W198</f>
        <v>84027676.27000007</v>
      </c>
      <c r="AK198" s="8">
        <f>K198+X198</f>
        <v>83018767.430000037</v>
      </c>
      <c r="AL198" s="8">
        <f>L198+Y198</f>
        <v>82716074.850000054</v>
      </c>
      <c r="AM198" s="8">
        <f>M198+Z198</f>
        <v>82527905.900000051</v>
      </c>
      <c r="AN198" s="8">
        <f>N198+AA198</f>
        <v>82128142.920000046</v>
      </c>
      <c r="AO198" s="8">
        <f>O198+AB198</f>
        <v>84324017.330000073</v>
      </c>
    </row>
    <row r="199" spans="1:41" x14ac:dyDescent="0.25">
      <c r="A199" s="2">
        <v>47</v>
      </c>
      <c r="B199" s="2">
        <v>1820</v>
      </c>
      <c r="C199" s="3" t="s">
        <v>6</v>
      </c>
      <c r="D199" s="8">
        <v>183733920.38999999</v>
      </c>
      <c r="E199" s="8">
        <v>183739072.64999998</v>
      </c>
      <c r="F199" s="8">
        <v>183764072.64999998</v>
      </c>
      <c r="G199" s="8">
        <v>184396272.93999997</v>
      </c>
      <c r="H199" s="8">
        <v>184672759.40999997</v>
      </c>
      <c r="I199" s="8">
        <v>184850333.30999997</v>
      </c>
      <c r="J199" s="8">
        <v>186439167.37999997</v>
      </c>
      <c r="K199" s="8">
        <v>187384081.74999991</v>
      </c>
      <c r="L199" s="8">
        <v>188086917.74999991</v>
      </c>
      <c r="M199" s="8">
        <v>188527551.29999992</v>
      </c>
      <c r="N199" s="8">
        <v>188642934.62999991</v>
      </c>
      <c r="O199" s="8">
        <v>191392488.48999989</v>
      </c>
      <c r="Q199" s="8">
        <v>-55915506.810000002</v>
      </c>
      <c r="R199" s="8">
        <v>-56434219.830000006</v>
      </c>
      <c r="S199" s="8">
        <v>-56952811.550000004</v>
      </c>
      <c r="T199" s="8">
        <v>-57472832.370000005</v>
      </c>
      <c r="U199" s="8">
        <v>-57993462.750000007</v>
      </c>
      <c r="V199" s="8">
        <v>-58514470.81000001</v>
      </c>
      <c r="W199" s="8">
        <v>-59055861.21467793</v>
      </c>
      <c r="X199" s="8">
        <v>-59920503.494677931</v>
      </c>
      <c r="Y199" s="8">
        <v>-60379253.834677935</v>
      </c>
      <c r="Z199" s="8">
        <v>-60884064.824677937</v>
      </c>
      <c r="AA199" s="8">
        <v>-61389365.794677936</v>
      </c>
      <c r="AB199" s="8">
        <v>-61901313.150000013</v>
      </c>
      <c r="AD199" s="8">
        <f>D199+Q199</f>
        <v>127818413.57999998</v>
      </c>
      <c r="AE199" s="8">
        <f>E199+R199</f>
        <v>127304852.81999996</v>
      </c>
      <c r="AF199" s="8">
        <f>F199+S199</f>
        <v>126811261.09999996</v>
      </c>
      <c r="AG199" s="8">
        <f>G199+T199</f>
        <v>126923440.56999996</v>
      </c>
      <c r="AH199" s="8">
        <f>H199+U199</f>
        <v>126679296.65999997</v>
      </c>
      <c r="AI199" s="8">
        <f>I199+V199</f>
        <v>126335862.49999997</v>
      </c>
      <c r="AJ199" s="8">
        <f>J199+W199</f>
        <v>127383306.16532204</v>
      </c>
      <c r="AK199" s="8">
        <f>K199+X199</f>
        <v>127463578.25532198</v>
      </c>
      <c r="AL199" s="8">
        <f>L199+Y199</f>
        <v>127707663.91532198</v>
      </c>
      <c r="AM199" s="8">
        <f>M199+Z199</f>
        <v>127643486.47532198</v>
      </c>
      <c r="AN199" s="8">
        <f>N199+AA199</f>
        <v>127253568.83532196</v>
      </c>
      <c r="AO199" s="8">
        <f>O199+AB199</f>
        <v>129491175.33999988</v>
      </c>
    </row>
    <row r="200" spans="1:41" x14ac:dyDescent="0.25">
      <c r="A200" s="2">
        <v>47</v>
      </c>
      <c r="B200" s="2">
        <v>1830</v>
      </c>
      <c r="C200" s="3" t="s">
        <v>7</v>
      </c>
      <c r="D200" s="8">
        <v>721636870.09000254</v>
      </c>
      <c r="E200" s="8">
        <v>725700522.12000251</v>
      </c>
      <c r="F200" s="8">
        <v>731850913.29000258</v>
      </c>
      <c r="G200" s="8">
        <v>736730957.53000259</v>
      </c>
      <c r="H200" s="8">
        <v>740519204.68000269</v>
      </c>
      <c r="I200" s="8">
        <v>746789374.94000268</v>
      </c>
      <c r="J200" s="8">
        <v>749751214.88000274</v>
      </c>
      <c r="K200" s="8">
        <v>753211703.0600028</v>
      </c>
      <c r="L200" s="8">
        <v>755569372.27000284</v>
      </c>
      <c r="M200" s="8">
        <v>766451074.77000284</v>
      </c>
      <c r="N200" s="8">
        <v>775568362.68000293</v>
      </c>
      <c r="O200" s="8">
        <v>783225783.22000289</v>
      </c>
      <c r="Q200" s="8">
        <v>-112363014.62731645</v>
      </c>
      <c r="R200" s="8">
        <v>-113752301.76208903</v>
      </c>
      <c r="S200" s="8">
        <v>-115152807.76542124</v>
      </c>
      <c r="T200" s="8">
        <v>-116583895.45489348</v>
      </c>
      <c r="U200" s="8">
        <v>-117998084.99331905</v>
      </c>
      <c r="V200" s="8">
        <v>-119417603.14674853</v>
      </c>
      <c r="W200" s="8">
        <v>-120831826.57632828</v>
      </c>
      <c r="X200" s="8">
        <v>-121494531.14010195</v>
      </c>
      <c r="Y200" s="8">
        <v>-122841830.10010977</v>
      </c>
      <c r="Z200" s="8">
        <v>-124311682.68092321</v>
      </c>
      <c r="AA200" s="8">
        <v>-125763317.21743776</v>
      </c>
      <c r="AB200" s="8">
        <v>-127150428.61</v>
      </c>
      <c r="AD200" s="8">
        <f>D200+Q200</f>
        <v>609273855.46268606</v>
      </c>
      <c r="AE200" s="8">
        <f>E200+R200</f>
        <v>611948220.35791349</v>
      </c>
      <c r="AF200" s="8">
        <f>F200+S200</f>
        <v>616698105.52458131</v>
      </c>
      <c r="AG200" s="8">
        <f>G200+T200</f>
        <v>620147062.07510912</v>
      </c>
      <c r="AH200" s="8">
        <f>H200+U200</f>
        <v>622521119.68668365</v>
      </c>
      <c r="AI200" s="8">
        <f>I200+V200</f>
        <v>627371771.79325414</v>
      </c>
      <c r="AJ200" s="8">
        <f>J200+W200</f>
        <v>628919388.30367446</v>
      </c>
      <c r="AK200" s="8">
        <f>K200+X200</f>
        <v>631717171.91990089</v>
      </c>
      <c r="AL200" s="8">
        <f>L200+Y200</f>
        <v>632727542.16989303</v>
      </c>
      <c r="AM200" s="8">
        <f>M200+Z200</f>
        <v>642139392.08907962</v>
      </c>
      <c r="AN200" s="8">
        <f>N200+AA200</f>
        <v>649805045.46256518</v>
      </c>
      <c r="AO200" s="8">
        <f>O200+AB200</f>
        <v>656075354.61000288</v>
      </c>
    </row>
    <row r="201" spans="1:41" x14ac:dyDescent="0.25">
      <c r="A201" s="2">
        <v>47</v>
      </c>
      <c r="B201" s="2">
        <v>1835</v>
      </c>
      <c r="C201" s="3" t="s">
        <v>8</v>
      </c>
      <c r="D201" s="8">
        <v>586193435.0200001</v>
      </c>
      <c r="E201" s="8">
        <v>589449662.46000004</v>
      </c>
      <c r="F201" s="8">
        <v>595179781.92000008</v>
      </c>
      <c r="G201" s="8">
        <v>598040795.56000006</v>
      </c>
      <c r="H201" s="8">
        <v>601774916.68000007</v>
      </c>
      <c r="I201" s="8">
        <v>607316273.37</v>
      </c>
      <c r="J201" s="8">
        <v>610110009.58999991</v>
      </c>
      <c r="K201" s="8">
        <v>613477195.89999998</v>
      </c>
      <c r="L201" s="8">
        <v>616862686.65999997</v>
      </c>
      <c r="M201" s="8">
        <v>626042467.19000006</v>
      </c>
      <c r="N201" s="8">
        <v>634594064.5200001</v>
      </c>
      <c r="O201" s="8">
        <v>644956067.09000015</v>
      </c>
      <c r="Q201" s="8">
        <v>-105865264.37676534</v>
      </c>
      <c r="R201" s="8">
        <v>-107107725.87445371</v>
      </c>
      <c r="S201" s="8">
        <v>-108385355.39836046</v>
      </c>
      <c r="T201" s="8">
        <v>-109679049.43891758</v>
      </c>
      <c r="U201" s="8">
        <v>-110943890.11045235</v>
      </c>
      <c r="V201" s="8">
        <v>-112222910.55118844</v>
      </c>
      <c r="W201" s="8">
        <v>-113528780.63801284</v>
      </c>
      <c r="X201" s="8">
        <v>-114467312.40314822</v>
      </c>
      <c r="Y201" s="8">
        <v>-115704046.34560177</v>
      </c>
      <c r="Z201" s="8">
        <v>-116963029.28808835</v>
      </c>
      <c r="AA201" s="8">
        <v>-118210511.98743604</v>
      </c>
      <c r="AB201" s="8">
        <v>-119476046.68000001</v>
      </c>
      <c r="AD201" s="8">
        <f>D201+Q201</f>
        <v>480328170.64323473</v>
      </c>
      <c r="AE201" s="8">
        <f>E201+R201</f>
        <v>482341936.58554631</v>
      </c>
      <c r="AF201" s="8">
        <f>F201+S201</f>
        <v>486794426.52163959</v>
      </c>
      <c r="AG201" s="8">
        <f>G201+T201</f>
        <v>488361746.12108248</v>
      </c>
      <c r="AH201" s="8">
        <f>H201+U201</f>
        <v>490831026.56954771</v>
      </c>
      <c r="AI201" s="8">
        <f>I201+V201</f>
        <v>495093362.81881154</v>
      </c>
      <c r="AJ201" s="8">
        <f>J201+W201</f>
        <v>496581228.95198709</v>
      </c>
      <c r="AK201" s="8">
        <f>K201+X201</f>
        <v>499009883.49685174</v>
      </c>
      <c r="AL201" s="8">
        <f>L201+Y201</f>
        <v>501158640.31439817</v>
      </c>
      <c r="AM201" s="8">
        <f>M201+Z201</f>
        <v>509079437.90191174</v>
      </c>
      <c r="AN201" s="8">
        <f>N201+AA201</f>
        <v>516383552.53256404</v>
      </c>
      <c r="AO201" s="8">
        <f>O201+AB201</f>
        <v>525480020.41000015</v>
      </c>
    </row>
    <row r="202" spans="1:41" x14ac:dyDescent="0.25">
      <c r="A202" s="2">
        <v>47</v>
      </c>
      <c r="B202" s="2">
        <v>1840</v>
      </c>
      <c r="C202" s="3" t="s">
        <v>9</v>
      </c>
      <c r="D202" s="8">
        <v>526892872.8100003</v>
      </c>
      <c r="E202" s="8">
        <v>530958940.63000029</v>
      </c>
      <c r="F202" s="8">
        <v>532567954.34000027</v>
      </c>
      <c r="G202" s="8">
        <v>533951567.05000025</v>
      </c>
      <c r="H202" s="8">
        <v>536078925.49000031</v>
      </c>
      <c r="I202" s="8">
        <v>538510129.9400003</v>
      </c>
      <c r="J202" s="8">
        <v>541972445.20000029</v>
      </c>
      <c r="K202" s="8">
        <v>545833257.98000026</v>
      </c>
      <c r="L202" s="8">
        <v>550128870.4400003</v>
      </c>
      <c r="M202" s="8">
        <v>562721076.57000017</v>
      </c>
      <c r="N202" s="8">
        <v>571350058.52000022</v>
      </c>
      <c r="O202" s="8">
        <v>581568399.21000016</v>
      </c>
      <c r="Q202" s="8">
        <v>-78850565.335156739</v>
      </c>
      <c r="R202" s="8">
        <v>-79796487.195761666</v>
      </c>
      <c r="S202" s="8">
        <v>-80744955.302985907</v>
      </c>
      <c r="T202" s="8">
        <v>-81692678.852253467</v>
      </c>
      <c r="U202" s="8">
        <v>-82649202.662915617</v>
      </c>
      <c r="V202" s="8">
        <v>-83608307.693373144</v>
      </c>
      <c r="W202" s="8">
        <v>-84556327.086665466</v>
      </c>
      <c r="X202" s="8">
        <v>-84166881.045517206</v>
      </c>
      <c r="Y202" s="8">
        <v>-84969190.515444145</v>
      </c>
      <c r="Z202" s="8">
        <v>-85761145.053689942</v>
      </c>
      <c r="AA202" s="8">
        <v>-86567107.943194464</v>
      </c>
      <c r="AB202" s="8">
        <v>-87403405.38000004</v>
      </c>
      <c r="AD202" s="8">
        <f>D202+Q202</f>
        <v>448042307.47484356</v>
      </c>
      <c r="AE202" s="8">
        <f>E202+R202</f>
        <v>451162453.43423861</v>
      </c>
      <c r="AF202" s="8">
        <f>F202+S202</f>
        <v>451822999.03701437</v>
      </c>
      <c r="AG202" s="8">
        <f>G202+T202</f>
        <v>452258888.19774675</v>
      </c>
      <c r="AH202" s="8">
        <f>H202+U202</f>
        <v>453429722.82708466</v>
      </c>
      <c r="AI202" s="8">
        <f>I202+V202</f>
        <v>454901822.24662715</v>
      </c>
      <c r="AJ202" s="8">
        <f>J202+W202</f>
        <v>457416118.11333483</v>
      </c>
      <c r="AK202" s="8">
        <f>K202+X202</f>
        <v>461666376.93448305</v>
      </c>
      <c r="AL202" s="8">
        <f>L202+Y202</f>
        <v>465159679.92455614</v>
      </c>
      <c r="AM202" s="8">
        <f>M202+Z202</f>
        <v>476959931.51631021</v>
      </c>
      <c r="AN202" s="8">
        <f>N202+AA202</f>
        <v>484782950.57680577</v>
      </c>
      <c r="AO202" s="8">
        <f>O202+AB202</f>
        <v>494164993.8300001</v>
      </c>
    </row>
    <row r="203" spans="1:41" x14ac:dyDescent="0.25">
      <c r="A203" s="2">
        <v>47</v>
      </c>
      <c r="B203" s="2">
        <v>1845</v>
      </c>
      <c r="C203" s="3" t="s">
        <v>10</v>
      </c>
      <c r="D203" s="8">
        <v>1560367715.8900003</v>
      </c>
      <c r="E203" s="8">
        <v>1569159817.8200004</v>
      </c>
      <c r="F203" s="8">
        <v>1577478272.7300005</v>
      </c>
      <c r="G203" s="8">
        <v>1584437802.7300005</v>
      </c>
      <c r="H203" s="8">
        <v>1594978563.7100005</v>
      </c>
      <c r="I203" s="8">
        <v>1613749656.2200005</v>
      </c>
      <c r="J203" s="8">
        <v>1628065821.8600004</v>
      </c>
      <c r="K203" s="8">
        <v>1634706309.1400001</v>
      </c>
      <c r="L203" s="8">
        <v>1644008399.8000002</v>
      </c>
      <c r="M203" s="8">
        <v>1668784596.1700001</v>
      </c>
      <c r="N203" s="8">
        <v>1689624736.6100001</v>
      </c>
      <c r="O203" s="8">
        <v>1712307824.5</v>
      </c>
      <c r="Q203" s="8">
        <v>-323915855.32062232</v>
      </c>
      <c r="R203" s="8">
        <v>-327842634.28780276</v>
      </c>
      <c r="S203" s="8">
        <v>-331765707.25377905</v>
      </c>
      <c r="T203" s="8">
        <v>-335694213.59025204</v>
      </c>
      <c r="U203" s="8">
        <v>-339696979.34350693</v>
      </c>
      <c r="V203" s="8">
        <v>-343740172.52779436</v>
      </c>
      <c r="W203" s="8">
        <v>-347684504.3814013</v>
      </c>
      <c r="X203" s="8">
        <v>-350994428.79812229</v>
      </c>
      <c r="Y203" s="8">
        <v>-354843874.18710244</v>
      </c>
      <c r="Z203" s="8">
        <v>-358758130.38904178</v>
      </c>
      <c r="AA203" s="8">
        <v>-362636748.43710887</v>
      </c>
      <c r="AB203" s="8">
        <v>-366585519.73000002</v>
      </c>
      <c r="AD203" s="8">
        <f>D203+Q203</f>
        <v>1236451860.5693779</v>
      </c>
      <c r="AE203" s="8">
        <f>E203+R203</f>
        <v>1241317183.5321977</v>
      </c>
      <c r="AF203" s="8">
        <f>F203+S203</f>
        <v>1245712565.4762216</v>
      </c>
      <c r="AG203" s="8">
        <f>G203+T203</f>
        <v>1248743589.1397486</v>
      </c>
      <c r="AH203" s="8">
        <f>H203+U203</f>
        <v>1255281584.3664937</v>
      </c>
      <c r="AI203" s="8">
        <f>I203+V203</f>
        <v>1270009483.6922061</v>
      </c>
      <c r="AJ203" s="8">
        <f>J203+W203</f>
        <v>1280381317.4785991</v>
      </c>
      <c r="AK203" s="8">
        <f>K203+X203</f>
        <v>1283711880.3418779</v>
      </c>
      <c r="AL203" s="8">
        <f>L203+Y203</f>
        <v>1289164525.6128979</v>
      </c>
      <c r="AM203" s="8">
        <f>M203+Z203</f>
        <v>1310026465.7809582</v>
      </c>
      <c r="AN203" s="8">
        <f>N203+AA203</f>
        <v>1326987988.1728911</v>
      </c>
      <c r="AO203" s="8">
        <f>O203+AB203</f>
        <v>1345722304.77</v>
      </c>
    </row>
    <row r="204" spans="1:41" x14ac:dyDescent="0.25">
      <c r="A204" s="2">
        <v>47</v>
      </c>
      <c r="B204" s="2">
        <v>1850</v>
      </c>
      <c r="C204" s="3" t="s">
        <v>11</v>
      </c>
      <c r="D204" s="8">
        <v>810302900.57999992</v>
      </c>
      <c r="E204" s="8">
        <v>812372852.10000002</v>
      </c>
      <c r="F204" s="8">
        <v>817160251.13000011</v>
      </c>
      <c r="G204" s="8">
        <v>820464656.06000006</v>
      </c>
      <c r="H204" s="8">
        <v>827703051.34000003</v>
      </c>
      <c r="I204" s="8">
        <v>832856109.02999997</v>
      </c>
      <c r="J204" s="8">
        <v>843755951.49000001</v>
      </c>
      <c r="K204" s="8">
        <v>848138717.18999994</v>
      </c>
      <c r="L204" s="8">
        <v>855517581.45999992</v>
      </c>
      <c r="M204" s="8">
        <v>866925606.81999993</v>
      </c>
      <c r="N204" s="8">
        <v>874712151.14999986</v>
      </c>
      <c r="O204" s="8">
        <v>889185828.07999992</v>
      </c>
      <c r="Q204" s="8">
        <v>-156447626.49547967</v>
      </c>
      <c r="R204" s="8">
        <v>-158234688.53718519</v>
      </c>
      <c r="S204" s="8">
        <v>-160037233.32326084</v>
      </c>
      <c r="T204" s="8">
        <v>-161866249.51253337</v>
      </c>
      <c r="U204" s="8">
        <v>-163714853.82093242</v>
      </c>
      <c r="V204" s="8">
        <v>-165554735.94730282</v>
      </c>
      <c r="W204" s="8">
        <v>-167420221.13366279</v>
      </c>
      <c r="X204" s="8">
        <v>-170218244.79615542</v>
      </c>
      <c r="Y204" s="8">
        <v>-172225489.14482352</v>
      </c>
      <c r="Z204" s="8">
        <v>-174228830.23878887</v>
      </c>
      <c r="AA204" s="8">
        <v>-176097442.60479608</v>
      </c>
      <c r="AB204" s="8">
        <v>-178166400.70000008</v>
      </c>
      <c r="AD204" s="8">
        <f>D204+Q204</f>
        <v>653855274.08452022</v>
      </c>
      <c r="AE204" s="8">
        <f>E204+R204</f>
        <v>654138163.56281483</v>
      </c>
      <c r="AF204" s="8">
        <f>F204+S204</f>
        <v>657123017.80673933</v>
      </c>
      <c r="AG204" s="8">
        <f>G204+T204</f>
        <v>658598406.54746675</v>
      </c>
      <c r="AH204" s="8">
        <f>H204+U204</f>
        <v>663988197.51906765</v>
      </c>
      <c r="AI204" s="8">
        <f>I204+V204</f>
        <v>667301373.08269715</v>
      </c>
      <c r="AJ204" s="8">
        <f>J204+W204</f>
        <v>676335730.35633719</v>
      </c>
      <c r="AK204" s="8">
        <f>K204+X204</f>
        <v>677920472.39384449</v>
      </c>
      <c r="AL204" s="8">
        <f>L204+Y204</f>
        <v>683292092.31517637</v>
      </c>
      <c r="AM204" s="8">
        <f>M204+Z204</f>
        <v>692696776.58121109</v>
      </c>
      <c r="AN204" s="8">
        <f>N204+AA204</f>
        <v>698614708.5452038</v>
      </c>
      <c r="AO204" s="8">
        <f>O204+AB204</f>
        <v>711019427.37999988</v>
      </c>
    </row>
    <row r="205" spans="1:41" x14ac:dyDescent="0.25">
      <c r="A205" s="2">
        <v>47</v>
      </c>
      <c r="B205" s="2">
        <v>1855</v>
      </c>
      <c r="C205" s="3" t="s">
        <v>12</v>
      </c>
      <c r="D205" s="8">
        <v>119291070.45000002</v>
      </c>
      <c r="E205" s="8">
        <v>119498281.00000001</v>
      </c>
      <c r="F205" s="8">
        <v>120120936.82000001</v>
      </c>
      <c r="G205" s="8">
        <v>120478602.09</v>
      </c>
      <c r="H205" s="8">
        <v>120866223.60000001</v>
      </c>
      <c r="I205" s="8">
        <v>121559253.43000001</v>
      </c>
      <c r="J205" s="8">
        <v>121842575.79000001</v>
      </c>
      <c r="K205" s="8">
        <v>123476760.23000002</v>
      </c>
      <c r="L205" s="8">
        <v>124587046.54000002</v>
      </c>
      <c r="M205" s="8">
        <v>128503396.56999999</v>
      </c>
      <c r="N205" s="8">
        <v>132492611.70999995</v>
      </c>
      <c r="O205" s="8">
        <v>136486553.09999996</v>
      </c>
      <c r="Q205" s="8">
        <v>-20573476.051608667</v>
      </c>
      <c r="R205" s="8">
        <v>-20806224.024116766</v>
      </c>
      <c r="S205" s="8">
        <v>-21045496.677330688</v>
      </c>
      <c r="T205" s="8">
        <v>-21284483.175945897</v>
      </c>
      <c r="U205" s="8">
        <v>-21523885.013225649</v>
      </c>
      <c r="V205" s="8">
        <v>-21764137.238711078</v>
      </c>
      <c r="W205" s="8">
        <v>-22000765.618146375</v>
      </c>
      <c r="X205" s="8">
        <v>-22123235.539678141</v>
      </c>
      <c r="Y205" s="8">
        <v>-22349090.620076768</v>
      </c>
      <c r="Z205" s="8">
        <v>-22585230.709800493</v>
      </c>
      <c r="AA205" s="8">
        <v>-22819915.746048123</v>
      </c>
      <c r="AB205" s="8">
        <v>-23062990.340000022</v>
      </c>
      <c r="AD205" s="8">
        <f>D205+Q205</f>
        <v>98717594.398391351</v>
      </c>
      <c r="AE205" s="8">
        <f>E205+R205</f>
        <v>98692056.975883245</v>
      </c>
      <c r="AF205" s="8">
        <f>F205+S205</f>
        <v>99075440.14266932</v>
      </c>
      <c r="AG205" s="8">
        <f>G205+T205</f>
        <v>99194118.914054111</v>
      </c>
      <c r="AH205" s="8">
        <f>H205+U205</f>
        <v>99342338.586774364</v>
      </c>
      <c r="AI205" s="8">
        <f>I205+V205</f>
        <v>99795116.191288933</v>
      </c>
      <c r="AJ205" s="8">
        <f>J205+W205</f>
        <v>99841810.171853632</v>
      </c>
      <c r="AK205" s="8">
        <f>K205+X205</f>
        <v>101353524.69032188</v>
      </c>
      <c r="AL205" s="8">
        <f>L205+Y205</f>
        <v>102237955.91992325</v>
      </c>
      <c r="AM205" s="8">
        <f>M205+Z205</f>
        <v>105918165.8601995</v>
      </c>
      <c r="AN205" s="8">
        <f>N205+AA205</f>
        <v>109672695.96395183</v>
      </c>
      <c r="AO205" s="8">
        <f>O205+AB205</f>
        <v>113423562.75999995</v>
      </c>
    </row>
    <row r="206" spans="1:41" x14ac:dyDescent="0.25">
      <c r="A206" s="2">
        <v>47</v>
      </c>
      <c r="B206" s="2">
        <v>1860</v>
      </c>
      <c r="C206" s="3" t="s">
        <v>13</v>
      </c>
      <c r="D206" s="8">
        <v>297242051.56000006</v>
      </c>
      <c r="E206" s="8">
        <v>300965895.22000003</v>
      </c>
      <c r="F206" s="8">
        <v>303859133.89000005</v>
      </c>
      <c r="G206" s="8">
        <v>305866824.13000005</v>
      </c>
      <c r="H206" s="8">
        <v>307450370.75</v>
      </c>
      <c r="I206" s="8">
        <v>309865668.66999996</v>
      </c>
      <c r="J206" s="8">
        <v>310292482.97999996</v>
      </c>
      <c r="K206" s="8">
        <v>311703144.92999995</v>
      </c>
      <c r="L206" s="8">
        <v>312240922.88999993</v>
      </c>
      <c r="M206" s="8">
        <v>316272854.98999995</v>
      </c>
      <c r="N206" s="8">
        <v>322505485.03999996</v>
      </c>
      <c r="O206" s="8">
        <v>328314183.62</v>
      </c>
      <c r="Q206" s="8">
        <v>-153000120.7671822</v>
      </c>
      <c r="R206" s="8">
        <v>-154332877.18718219</v>
      </c>
      <c r="S206" s="8">
        <v>-155660498.96718219</v>
      </c>
      <c r="T206" s="8">
        <v>-156627596.67258275</v>
      </c>
      <c r="U206" s="8">
        <v>-157945528.9277204</v>
      </c>
      <c r="V206" s="8">
        <v>-159083047.15293816</v>
      </c>
      <c r="W206" s="8">
        <v>-159564940.10172126</v>
      </c>
      <c r="X206" s="8">
        <v>-159982878.06750542</v>
      </c>
      <c r="Y206" s="8">
        <v>-160760255.80808705</v>
      </c>
      <c r="Z206" s="8">
        <v>-161715276.86276734</v>
      </c>
      <c r="AA206" s="8">
        <v>-162598425.05087462</v>
      </c>
      <c r="AB206" s="8">
        <v>-163241349.97000003</v>
      </c>
      <c r="AD206" s="8">
        <f>D206+Q206</f>
        <v>144241930.79281786</v>
      </c>
      <c r="AE206" s="8">
        <f>E206+R206</f>
        <v>146633018.03281784</v>
      </c>
      <c r="AF206" s="8">
        <f>F206+S206</f>
        <v>148198634.92281786</v>
      </c>
      <c r="AG206" s="8">
        <f>G206+T206</f>
        <v>149239227.45741731</v>
      </c>
      <c r="AH206" s="8">
        <f>H206+U206</f>
        <v>149504841.8222796</v>
      </c>
      <c r="AI206" s="8">
        <f>I206+V206</f>
        <v>150782621.5170618</v>
      </c>
      <c r="AJ206" s="8">
        <f>J206+W206</f>
        <v>150727542.8782787</v>
      </c>
      <c r="AK206" s="8">
        <f>K206+X206</f>
        <v>151720266.86249453</v>
      </c>
      <c r="AL206" s="8">
        <f>L206+Y206</f>
        <v>151480667.08191288</v>
      </c>
      <c r="AM206" s="8">
        <f>M206+Z206</f>
        <v>154557578.12723261</v>
      </c>
      <c r="AN206" s="8">
        <f>N206+AA206</f>
        <v>159907059.98912534</v>
      </c>
      <c r="AO206" s="8">
        <f>O206+AB206</f>
        <v>165072833.64999998</v>
      </c>
    </row>
    <row r="207" spans="1:41" x14ac:dyDescent="0.25">
      <c r="A207" s="2">
        <v>47</v>
      </c>
      <c r="B207" s="2">
        <v>1908</v>
      </c>
      <c r="C207" s="3" t="s">
        <v>14</v>
      </c>
      <c r="D207" s="8">
        <v>202905184.88000003</v>
      </c>
      <c r="E207" s="8">
        <v>202905184.88000003</v>
      </c>
      <c r="F207" s="8">
        <v>202905184.88000003</v>
      </c>
      <c r="G207" s="8">
        <v>202905184.88000003</v>
      </c>
      <c r="H207" s="8">
        <v>202905184.88000003</v>
      </c>
      <c r="I207" s="8">
        <v>202924806.80000001</v>
      </c>
      <c r="J207" s="8">
        <v>202926686.93000001</v>
      </c>
      <c r="K207" s="8">
        <v>202926686.93000001</v>
      </c>
      <c r="L207" s="8">
        <v>202835503.65000001</v>
      </c>
      <c r="M207" s="8">
        <v>202835503.65000001</v>
      </c>
      <c r="N207" s="8">
        <v>203821738.77000001</v>
      </c>
      <c r="O207" s="8">
        <v>205056769.65000001</v>
      </c>
      <c r="Q207" s="8">
        <v>-35937004.049999997</v>
      </c>
      <c r="R207" s="8">
        <v>-36382743.579999998</v>
      </c>
      <c r="S207" s="8">
        <v>-36828483.009999998</v>
      </c>
      <c r="T207" s="8">
        <v>-37274222.519999996</v>
      </c>
      <c r="U207" s="8">
        <v>-37719989.989999995</v>
      </c>
      <c r="V207" s="8">
        <v>-38165790.879999995</v>
      </c>
      <c r="W207" s="8">
        <v>-38621836.2181952</v>
      </c>
      <c r="X207" s="8">
        <v>-39356939.528195202</v>
      </c>
      <c r="Y207" s="8">
        <v>-39799784.379999995</v>
      </c>
      <c r="Z207" s="8">
        <v>-40282396.399999999</v>
      </c>
      <c r="AA207" s="8">
        <v>-40769679.579999998</v>
      </c>
      <c r="AB207" s="8">
        <v>-41260431.949999996</v>
      </c>
      <c r="AD207" s="8">
        <f>D207+Q207</f>
        <v>166968180.83000004</v>
      </c>
      <c r="AE207" s="8">
        <f>E207+R207</f>
        <v>166522441.30000001</v>
      </c>
      <c r="AF207" s="8">
        <f>F207+S207</f>
        <v>166076701.87000003</v>
      </c>
      <c r="AG207" s="8">
        <f>G207+T207</f>
        <v>165630962.36000001</v>
      </c>
      <c r="AH207" s="8">
        <f>H207+U207</f>
        <v>165185194.89000005</v>
      </c>
      <c r="AI207" s="8">
        <f>I207+V207</f>
        <v>164759015.92000002</v>
      </c>
      <c r="AJ207" s="8">
        <f>J207+W207</f>
        <v>164304850.71180481</v>
      </c>
      <c r="AK207" s="8">
        <f>K207+X207</f>
        <v>163569747.4018048</v>
      </c>
      <c r="AL207" s="8">
        <f>L207+Y207</f>
        <v>163035719.27000001</v>
      </c>
      <c r="AM207" s="8">
        <f>M207+Z207</f>
        <v>162553107.25</v>
      </c>
      <c r="AN207" s="8">
        <f>N207+AA207</f>
        <v>163052059.19</v>
      </c>
      <c r="AO207" s="8">
        <f>O207+AB207</f>
        <v>163796337.70000002</v>
      </c>
    </row>
    <row r="208" spans="1:41" x14ac:dyDescent="0.25">
      <c r="A208" s="2">
        <v>8</v>
      </c>
      <c r="B208" s="2">
        <v>1915</v>
      </c>
      <c r="C208" s="3" t="s">
        <v>15</v>
      </c>
      <c r="D208" s="8">
        <v>5347740.3499999996</v>
      </c>
      <c r="E208" s="8">
        <v>5364833.5</v>
      </c>
      <c r="F208" s="8">
        <v>5372006.3499999996</v>
      </c>
      <c r="G208" s="8">
        <v>5372006.3499999996</v>
      </c>
      <c r="H208" s="8">
        <v>5374381.4099999992</v>
      </c>
      <c r="I208" s="8">
        <v>5385026.2499999991</v>
      </c>
      <c r="J208" s="8">
        <v>5387694.6799999997</v>
      </c>
      <c r="K208" s="8">
        <v>5399933.6399999997</v>
      </c>
      <c r="L208" s="8">
        <v>5450083.8099999996</v>
      </c>
      <c r="M208" s="8">
        <v>5450083.8099999996</v>
      </c>
      <c r="N208" s="8">
        <v>5450083.8099999996</v>
      </c>
      <c r="O208" s="8">
        <v>5448690.0299999993</v>
      </c>
      <c r="Q208" s="8">
        <v>-1899366.0700000024</v>
      </c>
      <c r="R208" s="8">
        <v>-1944931.9300000025</v>
      </c>
      <c r="S208" s="8">
        <v>-1990429.5500000026</v>
      </c>
      <c r="T208" s="8">
        <v>-2035703.3200000026</v>
      </c>
      <c r="U208" s="8">
        <v>-2080953.1700000027</v>
      </c>
      <c r="V208" s="8">
        <v>-2126355.1600000029</v>
      </c>
      <c r="W208" s="8">
        <v>-2170996.8153759418</v>
      </c>
      <c r="X208" s="8">
        <v>-2041392.9053759419</v>
      </c>
      <c r="Y208" s="8">
        <v>-2065226.7853759418</v>
      </c>
      <c r="Z208" s="8">
        <v>-2088933.3653759419</v>
      </c>
      <c r="AA208" s="8">
        <v>-2112640.0253759418</v>
      </c>
      <c r="AB208" s="8">
        <v>-2132728.7700000028</v>
      </c>
      <c r="AD208" s="8">
        <f>D208+Q208</f>
        <v>3448374.2799999975</v>
      </c>
      <c r="AE208" s="8">
        <f>E208+R208</f>
        <v>3419901.5699999975</v>
      </c>
      <c r="AF208" s="8">
        <f>F208+S208</f>
        <v>3381576.799999997</v>
      </c>
      <c r="AG208" s="8">
        <f>G208+T208</f>
        <v>3336303.029999997</v>
      </c>
      <c r="AH208" s="8">
        <f>H208+U208</f>
        <v>3293428.2399999965</v>
      </c>
      <c r="AI208" s="8">
        <f>I208+V208</f>
        <v>3258671.0899999961</v>
      </c>
      <c r="AJ208" s="8">
        <f>J208+W208</f>
        <v>3216697.8646240579</v>
      </c>
      <c r="AK208" s="8">
        <f>K208+X208</f>
        <v>3358540.734624058</v>
      </c>
      <c r="AL208" s="8">
        <f>L208+Y208</f>
        <v>3384857.024624058</v>
      </c>
      <c r="AM208" s="8">
        <f>M208+Z208</f>
        <v>3361150.444624058</v>
      </c>
      <c r="AN208" s="8">
        <f>N208+AA208</f>
        <v>3337443.7846240578</v>
      </c>
      <c r="AO208" s="8">
        <f>O208+AB208</f>
        <v>3315961.2599999965</v>
      </c>
    </row>
    <row r="209" spans="1:41" x14ac:dyDescent="0.25">
      <c r="A209" s="2">
        <v>10</v>
      </c>
      <c r="B209" s="2">
        <v>1920</v>
      </c>
      <c r="C209" s="3" t="s">
        <v>16</v>
      </c>
      <c r="D209" s="8">
        <v>28728389.11999999</v>
      </c>
      <c r="E209" s="8">
        <v>28769977.479999989</v>
      </c>
      <c r="F209" s="8">
        <v>29185017.499999989</v>
      </c>
      <c r="G209" s="8">
        <v>29185017.499999989</v>
      </c>
      <c r="H209" s="8">
        <v>29439995.11999999</v>
      </c>
      <c r="I209" s="8">
        <v>29907417.449999988</v>
      </c>
      <c r="J209" s="8">
        <v>29925533.999999985</v>
      </c>
      <c r="K209" s="8">
        <v>30013190.309999984</v>
      </c>
      <c r="L209" s="8">
        <v>30084980.989999983</v>
      </c>
      <c r="M209" s="8">
        <v>30175909.379999984</v>
      </c>
      <c r="N209" s="8">
        <v>30447389.049999982</v>
      </c>
      <c r="O209" s="8">
        <v>25048832.109999981</v>
      </c>
      <c r="Q209" s="8">
        <v>-15515328.489999995</v>
      </c>
      <c r="R209" s="8">
        <v>-15968238.659999995</v>
      </c>
      <c r="S209" s="8">
        <v>-16427792.419999994</v>
      </c>
      <c r="T209" s="8">
        <v>-16883026.799999993</v>
      </c>
      <c r="U209" s="8">
        <v>-17339173.219999995</v>
      </c>
      <c r="V209" s="8">
        <v>-17792841.359999996</v>
      </c>
      <c r="W209" s="8">
        <v>-18246083.339999992</v>
      </c>
      <c r="X209" s="8">
        <v>-18690770.049999993</v>
      </c>
      <c r="Y209" s="8">
        <v>-19103345.829999994</v>
      </c>
      <c r="Z209" s="8">
        <v>-19512402.709999993</v>
      </c>
      <c r="AA209" s="8">
        <v>-19923388.619999994</v>
      </c>
      <c r="AB209" s="8">
        <v>-14076731.429999992</v>
      </c>
      <c r="AD209" s="8">
        <f>D209+Q209</f>
        <v>13213060.629999995</v>
      </c>
      <c r="AE209" s="8">
        <f>E209+R209</f>
        <v>12801738.819999995</v>
      </c>
      <c r="AF209" s="8">
        <f>F209+S209</f>
        <v>12757225.079999994</v>
      </c>
      <c r="AG209" s="8">
        <f>G209+T209</f>
        <v>12301990.699999996</v>
      </c>
      <c r="AH209" s="8">
        <f>H209+U209</f>
        <v>12100821.899999995</v>
      </c>
      <c r="AI209" s="8">
        <f>I209+V209</f>
        <v>12114576.089999992</v>
      </c>
      <c r="AJ209" s="8">
        <f>J209+W209</f>
        <v>11679450.659999993</v>
      </c>
      <c r="AK209" s="8">
        <f>K209+X209</f>
        <v>11322420.25999999</v>
      </c>
      <c r="AL209" s="8">
        <f>L209+Y209</f>
        <v>10981635.159999989</v>
      </c>
      <c r="AM209" s="8">
        <f>M209+Z209</f>
        <v>10663506.669999991</v>
      </c>
      <c r="AN209" s="8">
        <f>N209+AA209</f>
        <v>10524000.429999989</v>
      </c>
      <c r="AO209" s="8">
        <f>O209+AB209</f>
        <v>10972100.679999989</v>
      </c>
    </row>
    <row r="210" spans="1:41" x14ac:dyDescent="0.25">
      <c r="A210" s="2">
        <v>10</v>
      </c>
      <c r="B210" s="2">
        <v>1930</v>
      </c>
      <c r="C210" s="3" t="s">
        <v>17</v>
      </c>
      <c r="D210" s="8">
        <v>77576147.290000007</v>
      </c>
      <c r="E210" s="8">
        <v>77437951.900000006</v>
      </c>
      <c r="F210" s="8">
        <v>77505798.24000001</v>
      </c>
      <c r="G210" s="8">
        <v>77563016.370000005</v>
      </c>
      <c r="H210" s="8">
        <v>77706224.25</v>
      </c>
      <c r="I210" s="8">
        <v>77273764.489999995</v>
      </c>
      <c r="J210" s="8">
        <v>77978473.489999995</v>
      </c>
      <c r="K210" s="8">
        <v>79157545.949999988</v>
      </c>
      <c r="L210" s="8">
        <v>80698838.319999993</v>
      </c>
      <c r="M210" s="8">
        <v>81791555.689999983</v>
      </c>
      <c r="N210" s="8">
        <v>82683044.769999981</v>
      </c>
      <c r="O210" s="8">
        <v>83219238.49999997</v>
      </c>
      <c r="Q210" s="8">
        <v>-44667575.893287212</v>
      </c>
      <c r="R210" s="8">
        <v>-45007395.094565332</v>
      </c>
      <c r="S210" s="8">
        <v>-45521698.934565336</v>
      </c>
      <c r="T210" s="8">
        <v>-45925080.945380099</v>
      </c>
      <c r="U210" s="8">
        <v>-46965308.525380097</v>
      </c>
      <c r="V210" s="8">
        <v>-46501097.650478251</v>
      </c>
      <c r="W210" s="8">
        <v>-47009489.316033453</v>
      </c>
      <c r="X210" s="8">
        <v>-46814746.466033451</v>
      </c>
      <c r="Y210" s="8">
        <v>-47197669.722476974</v>
      </c>
      <c r="Z210" s="8">
        <v>-47590251.225751996</v>
      </c>
      <c r="AA210" s="8">
        <v>-47991392.19063165</v>
      </c>
      <c r="AB210" s="8">
        <v>-48028750.150000013</v>
      </c>
      <c r="AD210" s="8">
        <f>D210+Q210</f>
        <v>32908571.396712795</v>
      </c>
      <c r="AE210" s="8">
        <f>E210+R210</f>
        <v>32430556.805434674</v>
      </c>
      <c r="AF210" s="8">
        <f>F210+S210</f>
        <v>31984099.305434674</v>
      </c>
      <c r="AG210" s="8">
        <f>G210+T210</f>
        <v>31637935.424619906</v>
      </c>
      <c r="AH210" s="8">
        <f>H210+U210</f>
        <v>30740915.724619903</v>
      </c>
      <c r="AI210" s="8">
        <f>I210+V210</f>
        <v>30772666.839521743</v>
      </c>
      <c r="AJ210" s="8">
        <f>J210+W210</f>
        <v>30968984.173966542</v>
      </c>
      <c r="AK210" s="8">
        <f>K210+X210</f>
        <v>32342799.483966537</v>
      </c>
      <c r="AL210" s="8">
        <f>L210+Y210</f>
        <v>33501168.597523019</v>
      </c>
      <c r="AM210" s="8">
        <f>M210+Z210</f>
        <v>34201304.464247987</v>
      </c>
      <c r="AN210" s="8">
        <f>N210+AA210</f>
        <v>34691652.579368331</v>
      </c>
      <c r="AO210" s="8">
        <f>O210+AB210</f>
        <v>35190488.349999957</v>
      </c>
    </row>
    <row r="211" spans="1:41" x14ac:dyDescent="0.25">
      <c r="A211" s="2">
        <v>8</v>
      </c>
      <c r="B211" s="2">
        <v>1935</v>
      </c>
      <c r="C211" s="3" t="s">
        <v>18</v>
      </c>
      <c r="D211" s="8">
        <v>919680.98</v>
      </c>
      <c r="E211" s="8">
        <v>919680.98</v>
      </c>
      <c r="F211" s="8">
        <v>919680.98</v>
      </c>
      <c r="G211" s="8">
        <v>919680.98</v>
      </c>
      <c r="H211" s="8">
        <v>919680.98</v>
      </c>
      <c r="I211" s="8">
        <v>1192798.45</v>
      </c>
      <c r="J211" s="8">
        <v>1333211.79</v>
      </c>
      <c r="K211" s="8">
        <v>1394200.03</v>
      </c>
      <c r="L211" s="8">
        <v>1417160.36</v>
      </c>
      <c r="M211" s="8">
        <v>1417160.36</v>
      </c>
      <c r="N211" s="8">
        <v>1417160.36</v>
      </c>
      <c r="O211" s="8">
        <v>1336826.1900000002</v>
      </c>
      <c r="Q211" s="8">
        <v>-300183.74000000011</v>
      </c>
      <c r="R211" s="8">
        <v>-307168.33000000013</v>
      </c>
      <c r="S211" s="8">
        <v>-314250.85000000015</v>
      </c>
      <c r="T211" s="8">
        <v>-321333.33000000013</v>
      </c>
      <c r="U211" s="8">
        <v>-328415.81000000011</v>
      </c>
      <c r="V211" s="8">
        <v>-337460.10000000009</v>
      </c>
      <c r="W211" s="8">
        <v>-347936.3000000001</v>
      </c>
      <c r="X211" s="8">
        <v>-358920.76000000013</v>
      </c>
      <c r="Y211" s="8">
        <v>-370096.5500000001</v>
      </c>
      <c r="Z211" s="8">
        <v>-381272.32000000012</v>
      </c>
      <c r="AA211" s="8">
        <v>-392448.1100000001</v>
      </c>
      <c r="AB211" s="8">
        <v>-323289.72000000015</v>
      </c>
      <c r="AD211" s="8">
        <f>D211+Q211</f>
        <v>619497.23999999987</v>
      </c>
      <c r="AE211" s="8">
        <f>E211+R211</f>
        <v>612512.64999999991</v>
      </c>
      <c r="AF211" s="8">
        <f>F211+S211</f>
        <v>605430.12999999989</v>
      </c>
      <c r="AG211" s="8">
        <f>G211+T211</f>
        <v>598347.64999999991</v>
      </c>
      <c r="AH211" s="8">
        <f>H211+U211</f>
        <v>591265.16999999993</v>
      </c>
      <c r="AI211" s="8">
        <f>I211+V211</f>
        <v>855338.34999999986</v>
      </c>
      <c r="AJ211" s="8">
        <f>J211+W211</f>
        <v>985275.49</v>
      </c>
      <c r="AK211" s="8">
        <f>K211+X211</f>
        <v>1035279.2699999999</v>
      </c>
      <c r="AL211" s="8">
        <f>L211+Y211</f>
        <v>1047063.81</v>
      </c>
      <c r="AM211" s="8">
        <f>M211+Z211</f>
        <v>1035888.04</v>
      </c>
      <c r="AN211" s="8">
        <f>N211+AA211</f>
        <v>1024712.25</v>
      </c>
      <c r="AO211" s="8">
        <f>O211+AB211</f>
        <v>1013536.47</v>
      </c>
    </row>
    <row r="212" spans="1:41" x14ac:dyDescent="0.25">
      <c r="A212" s="2">
        <v>8</v>
      </c>
      <c r="B212" s="2">
        <v>1940</v>
      </c>
      <c r="C212" s="3" t="s">
        <v>19</v>
      </c>
      <c r="D212" s="8">
        <v>4512110.0199999996</v>
      </c>
      <c r="E212" s="8">
        <v>4512110.0199999996</v>
      </c>
      <c r="F212" s="8">
        <v>4512110.0199999996</v>
      </c>
      <c r="G212" s="8">
        <v>4512110.0199999996</v>
      </c>
      <c r="H212" s="8">
        <v>4512110.0199999996</v>
      </c>
      <c r="I212" s="8">
        <v>4512110.0199999996</v>
      </c>
      <c r="J212" s="8">
        <v>4513117.9399999995</v>
      </c>
      <c r="K212" s="8">
        <v>4513117.9399999995</v>
      </c>
      <c r="L212" s="8">
        <v>4862108.97</v>
      </c>
      <c r="M212" s="8">
        <v>4970993.1099999994</v>
      </c>
      <c r="N212" s="8">
        <v>5713773.9899999993</v>
      </c>
      <c r="O212" s="8">
        <v>4841799.8599999994</v>
      </c>
      <c r="Q212" s="8">
        <v>-3530446.6300000004</v>
      </c>
      <c r="R212" s="8">
        <v>-3569332.6700000004</v>
      </c>
      <c r="S212" s="8">
        <v>-3607737.8800000004</v>
      </c>
      <c r="T212" s="8">
        <v>-3645791.6300000004</v>
      </c>
      <c r="U212" s="8">
        <v>-3683217.0800000005</v>
      </c>
      <c r="V212" s="8">
        <v>-3719956.1500000004</v>
      </c>
      <c r="W212" s="8">
        <v>-3754943.6718800487</v>
      </c>
      <c r="X212" s="8">
        <v>-3787438.9618800487</v>
      </c>
      <c r="Y212" s="8">
        <v>-3822262.201880049</v>
      </c>
      <c r="Z212" s="8">
        <v>-3857479.8018800491</v>
      </c>
      <c r="AA212" s="8">
        <v>-3898423.6018800489</v>
      </c>
      <c r="AB212" s="8">
        <v>-2720942.0900000008</v>
      </c>
      <c r="AD212" s="8">
        <f>D212+Q212</f>
        <v>981663.3899999992</v>
      </c>
      <c r="AE212" s="8">
        <f>E212+R212</f>
        <v>942777.34999999916</v>
      </c>
      <c r="AF212" s="8">
        <f>F212+S212</f>
        <v>904372.1399999992</v>
      </c>
      <c r="AG212" s="8">
        <f>G212+T212</f>
        <v>866318.3899999992</v>
      </c>
      <c r="AH212" s="8">
        <f>H212+U212</f>
        <v>828892.93999999901</v>
      </c>
      <c r="AI212" s="8">
        <f>I212+V212</f>
        <v>792153.86999999918</v>
      </c>
      <c r="AJ212" s="8">
        <f>J212+W212</f>
        <v>758174.26811995078</v>
      </c>
      <c r="AK212" s="8">
        <f>K212+X212</f>
        <v>725678.97811995074</v>
      </c>
      <c r="AL212" s="8">
        <f>L212+Y212</f>
        <v>1039846.7681199508</v>
      </c>
      <c r="AM212" s="8">
        <f>M212+Z212</f>
        <v>1113513.3081199504</v>
      </c>
      <c r="AN212" s="8">
        <f>N212+AA212</f>
        <v>1815350.3881199504</v>
      </c>
      <c r="AO212" s="8">
        <f>O212+AB212</f>
        <v>2120857.7699999986</v>
      </c>
    </row>
    <row r="213" spans="1:41" x14ac:dyDescent="0.25">
      <c r="A213" s="2">
        <v>8</v>
      </c>
      <c r="B213" s="2">
        <v>1945</v>
      </c>
      <c r="C213" s="3" t="s">
        <v>20</v>
      </c>
      <c r="D213" s="8">
        <v>4102214.040000001</v>
      </c>
      <c r="E213" s="8">
        <v>4113074.4500000011</v>
      </c>
      <c r="F213" s="8">
        <v>4247260.4400000013</v>
      </c>
      <c r="G213" s="8">
        <v>4398260.4400000013</v>
      </c>
      <c r="H213" s="8">
        <v>4510135.7500000009</v>
      </c>
      <c r="I213" s="8">
        <v>4562454.9900000012</v>
      </c>
      <c r="J213" s="8">
        <v>4649138.080000001</v>
      </c>
      <c r="K213" s="8">
        <v>4755249.9800000014</v>
      </c>
      <c r="L213" s="8">
        <v>4761216.9900000012</v>
      </c>
      <c r="M213" s="8">
        <v>4784771.3600000013</v>
      </c>
      <c r="N213" s="8">
        <v>4839105.6000000015</v>
      </c>
      <c r="O213" s="8">
        <v>4877499.1600000011</v>
      </c>
      <c r="Q213" s="8">
        <v>-1305578.5799999998</v>
      </c>
      <c r="R213" s="8">
        <v>-1339895.94</v>
      </c>
      <c r="S213" s="8">
        <v>-1375305.38</v>
      </c>
      <c r="T213" s="8">
        <v>-1411914.96</v>
      </c>
      <c r="U213" s="8">
        <v>-1449456.8499999999</v>
      </c>
      <c r="V213" s="8">
        <v>-1487434.7299999997</v>
      </c>
      <c r="W213" s="8">
        <v>-1526157.8099999998</v>
      </c>
      <c r="X213" s="8">
        <v>-1565714.66</v>
      </c>
      <c r="Y213" s="8">
        <v>-1605321.27</v>
      </c>
      <c r="Z213" s="8">
        <v>-1645124.09</v>
      </c>
      <c r="AA213" s="8">
        <v>-1685379.74</v>
      </c>
      <c r="AB213" s="8">
        <v>-1693900.84</v>
      </c>
      <c r="AD213" s="8">
        <f>D213+Q213</f>
        <v>2796635.4600000009</v>
      </c>
      <c r="AE213" s="8">
        <f>E213+R213</f>
        <v>2773178.5100000012</v>
      </c>
      <c r="AF213" s="8">
        <f>F213+S213</f>
        <v>2871955.0600000015</v>
      </c>
      <c r="AG213" s="8">
        <f>G213+T213</f>
        <v>2986345.4800000014</v>
      </c>
      <c r="AH213" s="8">
        <f>H213+U213</f>
        <v>3060678.9000000013</v>
      </c>
      <c r="AI213" s="8">
        <f>I213+V213</f>
        <v>3075020.2600000016</v>
      </c>
      <c r="AJ213" s="8">
        <f>J213+W213</f>
        <v>3122980.2700000014</v>
      </c>
      <c r="AK213" s="8">
        <f>K213+X213</f>
        <v>3189535.3200000012</v>
      </c>
      <c r="AL213" s="8">
        <f>L213+Y213</f>
        <v>3155895.7200000011</v>
      </c>
      <c r="AM213" s="8">
        <f>M213+Z213</f>
        <v>3139647.2700000014</v>
      </c>
      <c r="AN213" s="8">
        <f>N213+AA213</f>
        <v>3153725.8600000013</v>
      </c>
      <c r="AO213" s="8">
        <f>O213+AB213</f>
        <v>3183598.3200000012</v>
      </c>
    </row>
    <row r="214" spans="1:41" x14ac:dyDescent="0.25">
      <c r="A214" s="2">
        <v>8</v>
      </c>
      <c r="B214" s="2">
        <v>1955</v>
      </c>
      <c r="C214" s="3" t="s">
        <v>21</v>
      </c>
      <c r="D214" s="8">
        <v>6815763.5499999998</v>
      </c>
      <c r="E214" s="8">
        <v>6863328.3399999999</v>
      </c>
      <c r="F214" s="8">
        <v>7008955.96</v>
      </c>
      <c r="G214" s="8">
        <v>7086156.04</v>
      </c>
      <c r="H214" s="8">
        <v>7145318.21</v>
      </c>
      <c r="I214" s="8">
        <v>7165893.9500000002</v>
      </c>
      <c r="J214" s="8">
        <v>7165893.9500000002</v>
      </c>
      <c r="K214" s="8">
        <v>7165893.9500000002</v>
      </c>
      <c r="L214" s="8">
        <v>7172693.3200000003</v>
      </c>
      <c r="M214" s="8">
        <v>7206137.5200000005</v>
      </c>
      <c r="N214" s="8">
        <v>7208926.1400000006</v>
      </c>
      <c r="O214" s="8">
        <v>7208099.3400000008</v>
      </c>
      <c r="Q214" s="8">
        <v>-2409493.7999999989</v>
      </c>
      <c r="R214" s="8">
        <v>-2479500.629999999</v>
      </c>
      <c r="S214" s="8">
        <v>-2550895.2799999989</v>
      </c>
      <c r="T214" s="8">
        <v>-2623094.0799999987</v>
      </c>
      <c r="U214" s="8">
        <v>-2695924.8999999985</v>
      </c>
      <c r="V214" s="8">
        <v>-2768911.0399999986</v>
      </c>
      <c r="W214" s="8">
        <v>-2841574.2999999984</v>
      </c>
      <c r="X214" s="8">
        <v>-2752182.9399999985</v>
      </c>
      <c r="Y214" s="8">
        <v>-2804722.1599999988</v>
      </c>
      <c r="Z214" s="8">
        <v>-2857540.1399999987</v>
      </c>
      <c r="AA214" s="8">
        <v>-2910388.9799999986</v>
      </c>
      <c r="AB214" s="8">
        <v>-2962403.4999999986</v>
      </c>
      <c r="AD214" s="8">
        <f>D214+Q214</f>
        <v>4406269.7500000009</v>
      </c>
      <c r="AE214" s="8">
        <f>E214+R214</f>
        <v>4383827.7100000009</v>
      </c>
      <c r="AF214" s="8">
        <f>F214+S214</f>
        <v>4458060.6800000016</v>
      </c>
      <c r="AG214" s="8">
        <f>G214+T214</f>
        <v>4463061.9600000009</v>
      </c>
      <c r="AH214" s="8">
        <f>H214+U214</f>
        <v>4449393.3100000015</v>
      </c>
      <c r="AI214" s="8">
        <f>I214+V214</f>
        <v>4396982.910000002</v>
      </c>
      <c r="AJ214" s="8">
        <f>J214+W214</f>
        <v>4324319.6500000022</v>
      </c>
      <c r="AK214" s="8">
        <f>K214+X214</f>
        <v>4413711.0100000016</v>
      </c>
      <c r="AL214" s="8">
        <f>L214+Y214</f>
        <v>4367971.160000002</v>
      </c>
      <c r="AM214" s="8">
        <f>M214+Z214</f>
        <v>4348597.3800000018</v>
      </c>
      <c r="AN214" s="8">
        <f>N214+AA214</f>
        <v>4298537.160000002</v>
      </c>
      <c r="AO214" s="8">
        <f>O214+AB214</f>
        <v>4245695.8400000017</v>
      </c>
    </row>
    <row r="215" spans="1:41" x14ac:dyDescent="0.25">
      <c r="A215" s="2">
        <v>8</v>
      </c>
      <c r="B215" s="2">
        <v>1960</v>
      </c>
      <c r="C215" s="3" t="s">
        <v>22</v>
      </c>
      <c r="D215" s="8">
        <v>9001548.1300000027</v>
      </c>
      <c r="E215" s="8">
        <v>9003484.9800000023</v>
      </c>
      <c r="F215" s="8">
        <v>9003484.9800000023</v>
      </c>
      <c r="G215" s="8">
        <v>8986571.3000000026</v>
      </c>
      <c r="H215" s="8">
        <v>8987929.3000000026</v>
      </c>
      <c r="I215" s="8">
        <v>8987929.3000000026</v>
      </c>
      <c r="J215" s="8">
        <v>8989019.9000000022</v>
      </c>
      <c r="K215" s="8">
        <v>8989019.9000000022</v>
      </c>
      <c r="L215" s="8">
        <v>8989019.9000000022</v>
      </c>
      <c r="M215" s="8">
        <v>8989019.9000000022</v>
      </c>
      <c r="N215" s="8">
        <v>8989019.9000000022</v>
      </c>
      <c r="O215" s="8">
        <v>8948260.3700000029</v>
      </c>
      <c r="Q215" s="8">
        <v>-4678192.5999999996</v>
      </c>
      <c r="R215" s="8">
        <v>-4780498.9399999995</v>
      </c>
      <c r="S215" s="8">
        <v>-4875177.3699999992</v>
      </c>
      <c r="T215" s="8">
        <v>-4964331.6667335704</v>
      </c>
      <c r="U215" s="8">
        <v>-5058390.3267335705</v>
      </c>
      <c r="V215" s="8">
        <v>-5144130.766733571</v>
      </c>
      <c r="W215" s="8">
        <v>-5223271.7438178463</v>
      </c>
      <c r="X215" s="8">
        <v>-5300473.2338178465</v>
      </c>
      <c r="Y215" s="8">
        <v>-5378668.1538178464</v>
      </c>
      <c r="Z215" s="8">
        <v>-5455738.0838178461</v>
      </c>
      <c r="AA215" s="8">
        <v>-5532438.4038178464</v>
      </c>
      <c r="AB215" s="8">
        <v>-5657711.7199999997</v>
      </c>
      <c r="AD215" s="8">
        <f>D215+Q215</f>
        <v>4323355.5300000031</v>
      </c>
      <c r="AE215" s="8">
        <f>E215+R215</f>
        <v>4222986.0400000028</v>
      </c>
      <c r="AF215" s="8">
        <f>F215+S215</f>
        <v>4128307.6100000031</v>
      </c>
      <c r="AG215" s="8">
        <f>G215+T215</f>
        <v>4022239.6332664322</v>
      </c>
      <c r="AH215" s="8">
        <f>H215+U215</f>
        <v>3929538.9732664321</v>
      </c>
      <c r="AI215" s="8">
        <f>I215+V215</f>
        <v>3843798.5332664317</v>
      </c>
      <c r="AJ215" s="8">
        <f>J215+W215</f>
        <v>3765748.1561821559</v>
      </c>
      <c r="AK215" s="8">
        <f>K215+X215</f>
        <v>3688546.6661821557</v>
      </c>
      <c r="AL215" s="8">
        <f>L215+Y215</f>
        <v>3610351.7461821558</v>
      </c>
      <c r="AM215" s="8">
        <f>M215+Z215</f>
        <v>3533281.8161821561</v>
      </c>
      <c r="AN215" s="8">
        <f>N215+AA215</f>
        <v>3456581.4961821558</v>
      </c>
      <c r="AO215" s="8">
        <f>O215+AB215</f>
        <v>3290548.6500000032</v>
      </c>
    </row>
    <row r="216" spans="1:41" x14ac:dyDescent="0.25">
      <c r="A216" s="2">
        <v>47</v>
      </c>
      <c r="B216" s="2">
        <v>1980</v>
      </c>
      <c r="C216" s="3" t="s">
        <v>23</v>
      </c>
      <c r="D216" s="8">
        <v>39694901.819999985</v>
      </c>
      <c r="E216" s="8">
        <v>39757101.579999983</v>
      </c>
      <c r="F216" s="8">
        <v>40323159.029999986</v>
      </c>
      <c r="G216" s="8">
        <v>40394097.18999999</v>
      </c>
      <c r="H216" s="8">
        <v>40480705.629999988</v>
      </c>
      <c r="I216" s="8">
        <v>40534909.529999986</v>
      </c>
      <c r="J216" s="8">
        <v>40611501.379999988</v>
      </c>
      <c r="K216" s="8">
        <v>40169995.859999992</v>
      </c>
      <c r="L216" s="8">
        <v>40221858.159999996</v>
      </c>
      <c r="M216" s="8">
        <v>40289696.75</v>
      </c>
      <c r="N216" s="8">
        <v>40370600.899999999</v>
      </c>
      <c r="O216" s="8">
        <v>41177149.43</v>
      </c>
      <c r="Q216" s="8">
        <v>-22838893.445544269</v>
      </c>
      <c r="R216" s="8">
        <v>-23010934.050814707</v>
      </c>
      <c r="S216" s="8">
        <v>-23186480.256604157</v>
      </c>
      <c r="T216" s="8">
        <v>-23361745.853771608</v>
      </c>
      <c r="U216" s="8">
        <v>-23531696.00133967</v>
      </c>
      <c r="V216" s="8">
        <v>-23708132.024650816</v>
      </c>
      <c r="W216" s="8">
        <v>-23893516.480110105</v>
      </c>
      <c r="X216" s="8">
        <v>-23997620.024250817</v>
      </c>
      <c r="Y216" s="8">
        <v>-24166556.785924979</v>
      </c>
      <c r="Z216" s="8">
        <v>-24334044.045227706</v>
      </c>
      <c r="AA216" s="8">
        <v>-24481987.837946877</v>
      </c>
      <c r="AB216" s="8">
        <v>-24663795.340000007</v>
      </c>
      <c r="AD216" s="8">
        <f>D216+Q216</f>
        <v>16856008.374455716</v>
      </c>
      <c r="AE216" s="8">
        <f>E216+R216</f>
        <v>16746167.529185276</v>
      </c>
      <c r="AF216" s="8">
        <f>F216+S216</f>
        <v>17136678.773395829</v>
      </c>
      <c r="AG216" s="8">
        <f>G216+T216</f>
        <v>17032351.336228382</v>
      </c>
      <c r="AH216" s="8">
        <f>H216+U216</f>
        <v>16949009.628660318</v>
      </c>
      <c r="AI216" s="8">
        <f>I216+V216</f>
        <v>16826777.50534917</v>
      </c>
      <c r="AJ216" s="8">
        <f>J216+W216</f>
        <v>16717984.899889883</v>
      </c>
      <c r="AK216" s="8">
        <f>K216+X216</f>
        <v>16172375.835749175</v>
      </c>
      <c r="AL216" s="8">
        <f>L216+Y216</f>
        <v>16055301.374075018</v>
      </c>
      <c r="AM216" s="8">
        <f>M216+Z216</f>
        <v>15955652.704772294</v>
      </c>
      <c r="AN216" s="8">
        <f>N216+AA216</f>
        <v>15888613.062053122</v>
      </c>
      <c r="AO216" s="8">
        <f>O216+AB216</f>
        <v>16513354.089999992</v>
      </c>
    </row>
    <row r="217" spans="1:41" ht="14.5" x14ac:dyDescent="0.25">
      <c r="A217" s="2">
        <v>47</v>
      </c>
      <c r="B217" s="2">
        <v>2440</v>
      </c>
      <c r="C217" s="3" t="s">
        <v>44</v>
      </c>
      <c r="D217" s="8">
        <v>-883918054.20000017</v>
      </c>
      <c r="E217" s="8">
        <v>-899246062.93000007</v>
      </c>
      <c r="F217" s="8">
        <v>-908355210.53000009</v>
      </c>
      <c r="G217" s="8">
        <v>-917184391.22000003</v>
      </c>
      <c r="H217" s="8">
        <v>-926732318.4000001</v>
      </c>
      <c r="I217" s="8">
        <v>-940244981.86000001</v>
      </c>
      <c r="J217" s="8">
        <v>-956348463.87</v>
      </c>
      <c r="K217" s="8">
        <v>-961198923.05000007</v>
      </c>
      <c r="L217" s="8">
        <v>-969052478.13000011</v>
      </c>
      <c r="M217" s="8">
        <v>-996351550.97000003</v>
      </c>
      <c r="N217" s="8">
        <v>-1015965689.1600001</v>
      </c>
      <c r="O217" s="8">
        <v>-1034118883.5500001</v>
      </c>
      <c r="Q217" s="8">
        <v>120850458.83828209</v>
      </c>
      <c r="R217" s="8">
        <v>122761161.25442231</v>
      </c>
      <c r="S217" s="8">
        <v>124677697.12581763</v>
      </c>
      <c r="T217" s="8">
        <v>126629522.28325045</v>
      </c>
      <c r="U217" s="8">
        <v>128612208.55315846</v>
      </c>
      <c r="V217" s="8">
        <v>130611555.40742241</v>
      </c>
      <c r="W217" s="8">
        <v>132625549.45491403</v>
      </c>
      <c r="X217" s="8">
        <v>133620606.81830412</v>
      </c>
      <c r="Y217" s="8">
        <v>135550308.3479481</v>
      </c>
      <c r="Z217" s="8">
        <v>137493740.28295621</v>
      </c>
      <c r="AA217" s="8">
        <v>139417670.95696849</v>
      </c>
      <c r="AB217" s="8">
        <v>141442992.70000005</v>
      </c>
      <c r="AD217" s="8">
        <f>D217+Q217</f>
        <v>-763067595.36171806</v>
      </c>
      <c r="AE217" s="8">
        <f>E217+R217</f>
        <v>-776484901.67557776</v>
      </c>
      <c r="AF217" s="8">
        <f>F217+S217</f>
        <v>-783677513.40418243</v>
      </c>
      <c r="AG217" s="8">
        <f>G217+T217</f>
        <v>-790554868.93674958</v>
      </c>
      <c r="AH217" s="8">
        <f>H217+U217</f>
        <v>-798120109.84684157</v>
      </c>
      <c r="AI217" s="8">
        <f>I217+V217</f>
        <v>-809633426.45257759</v>
      </c>
      <c r="AJ217" s="8">
        <f>J217+W217</f>
        <v>-823722914.41508603</v>
      </c>
      <c r="AK217" s="8">
        <f>K217+X217</f>
        <v>-827578316.23169589</v>
      </c>
      <c r="AL217" s="8">
        <f>L217+Y217</f>
        <v>-833502169.78205204</v>
      </c>
      <c r="AM217" s="8">
        <f>M217+Z217</f>
        <v>-858857810.68704379</v>
      </c>
      <c r="AN217" s="8">
        <f>N217+AA217</f>
        <v>-876548018.20303154</v>
      </c>
      <c r="AO217" s="8">
        <f>O217+AB217</f>
        <v>-892675890.85000002</v>
      </c>
    </row>
    <row r="218" spans="1:41" ht="14.5" x14ac:dyDescent="0.25">
      <c r="A218" s="9"/>
      <c r="B218" s="9">
        <v>2005</v>
      </c>
      <c r="C218" s="10" t="s">
        <v>45</v>
      </c>
      <c r="D218" s="8">
        <v>11769942.560000001</v>
      </c>
      <c r="E218" s="8">
        <v>11769942.560000001</v>
      </c>
      <c r="F218" s="8">
        <v>11769942.560000001</v>
      </c>
      <c r="G218" s="8">
        <v>11769942.560000001</v>
      </c>
      <c r="H218" s="8">
        <v>11769942.560000001</v>
      </c>
      <c r="I218" s="8">
        <v>11769942.560000001</v>
      </c>
      <c r="J218" s="8">
        <v>11769942.560000001</v>
      </c>
      <c r="K218" s="8">
        <v>11769942.560000001</v>
      </c>
      <c r="L218" s="8">
        <v>11769942.560000001</v>
      </c>
      <c r="M218" s="8">
        <v>11769942.560000001</v>
      </c>
      <c r="N218" s="8">
        <v>11769942.560000001</v>
      </c>
      <c r="O218" s="8">
        <v>11769942.560000001</v>
      </c>
      <c r="Q218" s="8">
        <v>-4490549.4600000018</v>
      </c>
      <c r="R218" s="8">
        <v>-4552229.6500000022</v>
      </c>
      <c r="S218" s="8">
        <v>-4613909.8400000026</v>
      </c>
      <c r="T218" s="8">
        <v>-4675590.0300000031</v>
      </c>
      <c r="U218" s="8">
        <v>-4737270.2200000035</v>
      </c>
      <c r="V218" s="8">
        <v>-4798950.4100000039</v>
      </c>
      <c r="W218" s="8">
        <v>-4860630.6000000043</v>
      </c>
      <c r="X218" s="8">
        <v>-4922310.7900000047</v>
      </c>
      <c r="Y218" s="8">
        <v>-4983990.9800000051</v>
      </c>
      <c r="Z218" s="8">
        <v>-5045671.1700000055</v>
      </c>
      <c r="AA218" s="8">
        <v>-5107351.3600000059</v>
      </c>
      <c r="AB218" s="8">
        <v>-5169031.5500000063</v>
      </c>
      <c r="AD218" s="8">
        <f>D218+Q218</f>
        <v>7279393.0999999987</v>
      </c>
      <c r="AE218" s="8">
        <f>E218+R218</f>
        <v>7217712.9099999983</v>
      </c>
      <c r="AF218" s="8">
        <f>F218+S218</f>
        <v>7156032.7199999979</v>
      </c>
      <c r="AG218" s="8">
        <f>G218+T218</f>
        <v>7094352.5299999975</v>
      </c>
      <c r="AH218" s="8">
        <f>H218+U218</f>
        <v>7032672.3399999971</v>
      </c>
      <c r="AI218" s="8">
        <f>I218+V218</f>
        <v>6970992.1499999966</v>
      </c>
      <c r="AJ218" s="8">
        <f>J218+W218</f>
        <v>6909311.9599999962</v>
      </c>
      <c r="AK218" s="8">
        <f>K218+X218</f>
        <v>6847631.7699999958</v>
      </c>
      <c r="AL218" s="8">
        <f>L218+Y218</f>
        <v>6785951.5799999954</v>
      </c>
      <c r="AM218" s="8">
        <f>M218+Z218</f>
        <v>6724271.389999995</v>
      </c>
      <c r="AN218" s="8">
        <f>N218+AA218</f>
        <v>6662591.1999999946</v>
      </c>
      <c r="AO218" s="8">
        <f>O218+AB218</f>
        <v>6600911.0099999942</v>
      </c>
    </row>
    <row r="219" spans="1:41" ht="13" x14ac:dyDescent="0.3">
      <c r="A219" s="9"/>
      <c r="B219" s="9"/>
      <c r="C219" s="19" t="s">
        <v>46</v>
      </c>
      <c r="D219" s="20">
        <f t="shared" ref="D219:AB219" si="15">SUM(D193:D218)</f>
        <v>4907432385.4300041</v>
      </c>
      <c r="E219" s="20">
        <f t="shared" si="15"/>
        <v>4918673491.2000027</v>
      </c>
      <c r="F219" s="20">
        <f t="shared" si="15"/>
        <v>4941380060.4300032</v>
      </c>
      <c r="G219" s="20">
        <f t="shared" si="15"/>
        <v>4956549046.3500032</v>
      </c>
      <c r="H219" s="20">
        <f t="shared" si="15"/>
        <v>4979931216.4800043</v>
      </c>
      <c r="I219" s="20">
        <f t="shared" si="15"/>
        <v>5008807520.3500032</v>
      </c>
      <c r="J219" s="20">
        <f t="shared" si="15"/>
        <v>5036119195.4500027</v>
      </c>
      <c r="K219" s="20">
        <f t="shared" si="15"/>
        <v>5059205448.4100027</v>
      </c>
      <c r="L219" s="20">
        <f t="shared" si="15"/>
        <v>5083256540.7600021</v>
      </c>
      <c r="M219" s="20">
        <f t="shared" si="15"/>
        <v>5136560307.3900013</v>
      </c>
      <c r="N219" s="20">
        <f t="shared" si="15"/>
        <v>5187834477.0900049</v>
      </c>
      <c r="O219" s="20">
        <f t="shared" si="15"/>
        <v>5244555137.0100021</v>
      </c>
      <c r="Q219" s="20">
        <f t="shared" si="15"/>
        <v>-1241502439.5541458</v>
      </c>
      <c r="R219" s="20">
        <f t="shared" si="15"/>
        <v>-1256079647.0890145</v>
      </c>
      <c r="S219" s="20">
        <f t="shared" si="15"/>
        <v>-1269853100.4931376</v>
      </c>
      <c r="T219" s="20">
        <f t="shared" si="15"/>
        <v>-1283866102.0694788</v>
      </c>
      <c r="U219" s="20">
        <f t="shared" si="15"/>
        <v>-1298921284.6918323</v>
      </c>
      <c r="V219" s="20">
        <f t="shared" si="15"/>
        <v>-1312328299.0519621</v>
      </c>
      <c r="W219" s="20">
        <f t="shared" si="15"/>
        <v>-1326157278.680227</v>
      </c>
      <c r="X219" s="20">
        <f t="shared" si="15"/>
        <v>-1331405489.6252682</v>
      </c>
      <c r="Y219" s="20">
        <f t="shared" si="15"/>
        <v>-1344000220.2965636</v>
      </c>
      <c r="Z219" s="20">
        <f t="shared" si="15"/>
        <v>-1357085466.9659884</v>
      </c>
      <c r="AA219" s="20">
        <f t="shared" si="15"/>
        <v>-1369963441.9433701</v>
      </c>
      <c r="AB219" s="20">
        <f t="shared" si="15"/>
        <v>-1369280717.48</v>
      </c>
      <c r="AD219" s="20">
        <f t="shared" ref="AD219:AO219" si="16">SUM(AD193:AD218)</f>
        <v>3665929945.8758569</v>
      </c>
      <c r="AE219" s="20">
        <f t="shared" si="16"/>
        <v>3662593844.1109881</v>
      </c>
      <c r="AF219" s="20">
        <f t="shared" si="16"/>
        <v>3671526959.9368663</v>
      </c>
      <c r="AG219" s="20">
        <f t="shared" si="16"/>
        <v>3672682944.2805247</v>
      </c>
      <c r="AH219" s="20">
        <f t="shared" si="16"/>
        <v>3681009931.7881699</v>
      </c>
      <c r="AI219" s="20">
        <f t="shared" si="16"/>
        <v>3696479221.2980409</v>
      </c>
      <c r="AJ219" s="20">
        <f t="shared" si="16"/>
        <v>3709961916.7697754</v>
      </c>
      <c r="AK219" s="20">
        <f t="shared" si="16"/>
        <v>3727799958.7847362</v>
      </c>
      <c r="AL219" s="20">
        <f t="shared" si="16"/>
        <v>3739256320.4634399</v>
      </c>
      <c r="AM219" s="20">
        <f t="shared" si="16"/>
        <v>3779474840.424015</v>
      </c>
      <c r="AN219" s="20">
        <f t="shared" si="16"/>
        <v>3817871035.1466312</v>
      </c>
      <c r="AO219" s="20">
        <f t="shared" si="16"/>
        <v>3875274419.530004</v>
      </c>
    </row>
    <row r="220" spans="1:41" x14ac:dyDescent="0.25">
      <c r="Q220" s="18"/>
    </row>
    <row r="223" spans="1:41" ht="13" thickBot="1" x14ac:dyDescent="0.3"/>
    <row r="224" spans="1:41" ht="14.5" x14ac:dyDescent="0.35">
      <c r="A224" s="27">
        <v>2026</v>
      </c>
      <c r="B224" s="28"/>
      <c r="D224" s="17"/>
    </row>
    <row r="225" spans="1:41" ht="13" thickBot="1" x14ac:dyDescent="0.3">
      <c r="A225" s="29"/>
      <c r="B225" s="30"/>
    </row>
    <row r="226" spans="1:41" ht="13" x14ac:dyDescent="0.3">
      <c r="D226" s="31" t="s">
        <v>25</v>
      </c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Q226" s="31" t="s">
        <v>26</v>
      </c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D226" s="31" t="s">
        <v>24</v>
      </c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</row>
    <row r="227" spans="1:41" ht="28" x14ac:dyDescent="0.3">
      <c r="A227" s="5" t="s">
        <v>27</v>
      </c>
      <c r="B227" s="5" t="s">
        <v>28</v>
      </c>
      <c r="C227" s="6" t="s">
        <v>29</v>
      </c>
      <c r="D227" s="7" t="s">
        <v>30</v>
      </c>
      <c r="E227" s="7" t="s">
        <v>31</v>
      </c>
      <c r="F227" s="7" t="s">
        <v>32</v>
      </c>
      <c r="G227" s="7" t="s">
        <v>33</v>
      </c>
      <c r="H227" s="7" t="s">
        <v>34</v>
      </c>
      <c r="I227" s="7" t="s">
        <v>35</v>
      </c>
      <c r="J227" s="7" t="s">
        <v>36</v>
      </c>
      <c r="K227" s="7" t="s">
        <v>37</v>
      </c>
      <c r="L227" s="7" t="s">
        <v>38</v>
      </c>
      <c r="M227" s="7" t="s">
        <v>39</v>
      </c>
      <c r="N227" s="7" t="s">
        <v>40</v>
      </c>
      <c r="O227" s="7" t="s">
        <v>41</v>
      </c>
      <c r="Q227" s="7" t="s">
        <v>30</v>
      </c>
      <c r="R227" s="7" t="s">
        <v>31</v>
      </c>
      <c r="S227" s="7" t="s">
        <v>32</v>
      </c>
      <c r="T227" s="7" t="s">
        <v>33</v>
      </c>
      <c r="U227" s="7" t="s">
        <v>34</v>
      </c>
      <c r="V227" s="7" t="s">
        <v>35</v>
      </c>
      <c r="W227" s="7" t="s">
        <v>36</v>
      </c>
      <c r="X227" s="7" t="s">
        <v>37</v>
      </c>
      <c r="Y227" s="7" t="s">
        <v>38</v>
      </c>
      <c r="Z227" s="7" t="s">
        <v>39</v>
      </c>
      <c r="AA227" s="7" t="s">
        <v>40</v>
      </c>
      <c r="AB227" s="7" t="s">
        <v>41</v>
      </c>
      <c r="AD227" s="7" t="s">
        <v>30</v>
      </c>
      <c r="AE227" s="7" t="s">
        <v>31</v>
      </c>
      <c r="AF227" s="7" t="s">
        <v>32</v>
      </c>
      <c r="AG227" s="7" t="s">
        <v>33</v>
      </c>
      <c r="AH227" s="7" t="s">
        <v>34</v>
      </c>
      <c r="AI227" s="7" t="s">
        <v>35</v>
      </c>
      <c r="AJ227" s="7" t="s">
        <v>36</v>
      </c>
      <c r="AK227" s="7" t="s">
        <v>37</v>
      </c>
      <c r="AL227" s="7" t="s">
        <v>38</v>
      </c>
      <c r="AM227" s="7" t="s">
        <v>39</v>
      </c>
      <c r="AN227" s="7" t="s">
        <v>40</v>
      </c>
      <c r="AO227" s="7" t="s">
        <v>41</v>
      </c>
    </row>
    <row r="228" spans="1:41" ht="13" x14ac:dyDescent="0.3">
      <c r="A228" s="5"/>
      <c r="B228" s="2">
        <v>1609</v>
      </c>
      <c r="C228" s="3" t="s">
        <v>0</v>
      </c>
      <c r="D228" s="8">
        <v>97012005.040000007</v>
      </c>
      <c r="E228" s="8">
        <v>97012005.040000007</v>
      </c>
      <c r="F228" s="8">
        <v>97012005.040000007</v>
      </c>
      <c r="G228" s="8">
        <v>97012005.040000007</v>
      </c>
      <c r="H228" s="8">
        <v>97012005.040000007</v>
      </c>
      <c r="I228" s="8">
        <v>97012005.040000007</v>
      </c>
      <c r="J228" s="8">
        <v>97012005.040000007</v>
      </c>
      <c r="K228" s="8">
        <v>97012005.040000007</v>
      </c>
      <c r="L228" s="8">
        <v>97012005.040000007</v>
      </c>
      <c r="M228" s="8">
        <v>102012005.04000001</v>
      </c>
      <c r="N228" s="8">
        <v>102012005.04000001</v>
      </c>
      <c r="O228" s="8">
        <v>106002845.4587</v>
      </c>
      <c r="Q228" s="8">
        <v>-32514952.822864801</v>
      </c>
      <c r="R228" s="8">
        <v>-32797910.265729595</v>
      </c>
      <c r="S228" s="8">
        <v>-33080867.708594389</v>
      </c>
      <c r="T228" s="8">
        <v>-33363825.151459184</v>
      </c>
      <c r="U228" s="8">
        <v>-33646782.594323978</v>
      </c>
      <c r="V228" s="8">
        <v>-33929740.037188776</v>
      </c>
      <c r="W228" s="8">
        <v>-34212697.480053574</v>
      </c>
      <c r="X228" s="8">
        <v>-34495654.922918372</v>
      </c>
      <c r="Y228" s="8">
        <v>-34778612.36578317</v>
      </c>
      <c r="Z228" s="8">
        <v>-35071986.475314632</v>
      </c>
      <c r="AA228" s="8">
        <v>-35365360.584846094</v>
      </c>
      <c r="AB228" s="8">
        <v>-35667048.945249848</v>
      </c>
      <c r="AD228" s="8">
        <f>D228+Q228</f>
        <v>64497052.217135206</v>
      </c>
      <c r="AE228" s="8">
        <f>E228+R228</f>
        <v>64214094.774270415</v>
      </c>
      <c r="AF228" s="8">
        <f>F228+S228</f>
        <v>63931137.331405617</v>
      </c>
      <c r="AG228" s="8">
        <f>G228+T228</f>
        <v>63648179.888540819</v>
      </c>
      <c r="AH228" s="8">
        <f>H228+U228</f>
        <v>63365222.445676029</v>
      </c>
      <c r="AI228" s="8">
        <f>I228+V228</f>
        <v>63082265.002811231</v>
      </c>
      <c r="AJ228" s="8">
        <f>J228+W228</f>
        <v>62799307.559946433</v>
      </c>
      <c r="AK228" s="8">
        <f>K228+X228</f>
        <v>62516350.117081635</v>
      </c>
      <c r="AL228" s="8">
        <f>L228+Y228</f>
        <v>62233392.674216837</v>
      </c>
      <c r="AM228" s="8">
        <f>M228+Z228</f>
        <v>66940018.564685374</v>
      </c>
      <c r="AN228" s="8">
        <f>N228+AA228</f>
        <v>66646644.455153912</v>
      </c>
      <c r="AO228" s="8">
        <f>O228+AB228</f>
        <v>70335796.513450146</v>
      </c>
    </row>
    <row r="229" spans="1:41" ht="25" x14ac:dyDescent="0.25">
      <c r="A229" s="2">
        <v>12</v>
      </c>
      <c r="B229" s="2">
        <v>1611</v>
      </c>
      <c r="C229" s="3" t="s">
        <v>1</v>
      </c>
      <c r="D229" s="8">
        <v>236286411.87290004</v>
      </c>
      <c r="E229" s="8">
        <v>236185637.57290003</v>
      </c>
      <c r="F229" s="8">
        <v>237263243.53580001</v>
      </c>
      <c r="G229" s="8">
        <v>245166264.4034</v>
      </c>
      <c r="H229" s="8">
        <v>245080285.16339999</v>
      </c>
      <c r="I229" s="8">
        <v>245075498.7186</v>
      </c>
      <c r="J229" s="8">
        <v>250132458.2123</v>
      </c>
      <c r="K229" s="8">
        <v>250100807.1223</v>
      </c>
      <c r="L229" s="8">
        <v>250065384.10229999</v>
      </c>
      <c r="M229" s="8">
        <v>257200087.61050001</v>
      </c>
      <c r="N229" s="8">
        <v>257149571.39050001</v>
      </c>
      <c r="O229" s="8">
        <v>262478525.78569105</v>
      </c>
      <c r="Q229" s="8">
        <v>-128119964.86859226</v>
      </c>
      <c r="R229" s="8">
        <v>-129488471.25718455</v>
      </c>
      <c r="S229" s="8">
        <v>-130896646.49604946</v>
      </c>
      <c r="T229" s="8">
        <v>-132558962.44270186</v>
      </c>
      <c r="U229" s="8">
        <v>-134256165.79935426</v>
      </c>
      <c r="V229" s="8">
        <v>-135976899.81525999</v>
      </c>
      <c r="W229" s="8">
        <v>-137798575.53844821</v>
      </c>
      <c r="X229" s="8">
        <v>-139613764.12877929</v>
      </c>
      <c r="Y229" s="8">
        <v>-141424521.39161038</v>
      </c>
      <c r="Z229" s="8">
        <v>-143303587.6483137</v>
      </c>
      <c r="AA229" s="8">
        <v>-145147136.35601702</v>
      </c>
      <c r="AB229" s="8">
        <v>-147059484.56216267</v>
      </c>
      <c r="AD229" s="8">
        <f>D229+Q229</f>
        <v>108166447.00430778</v>
      </c>
      <c r="AE229" s="8">
        <f>E229+R229</f>
        <v>106697166.31571548</v>
      </c>
      <c r="AF229" s="8">
        <f>F229+S229</f>
        <v>106366597.03975055</v>
      </c>
      <c r="AG229" s="8">
        <f>G229+T229</f>
        <v>112607301.96069814</v>
      </c>
      <c r="AH229" s="8">
        <f>H229+U229</f>
        <v>110824119.36404574</v>
      </c>
      <c r="AI229" s="8">
        <f>I229+V229</f>
        <v>109098598.90334001</v>
      </c>
      <c r="AJ229" s="8">
        <f>J229+W229</f>
        <v>112333882.67385179</v>
      </c>
      <c r="AK229" s="8">
        <f>K229+X229</f>
        <v>110487042.99352071</v>
      </c>
      <c r="AL229" s="8">
        <f>L229+Y229</f>
        <v>108640862.7106896</v>
      </c>
      <c r="AM229" s="8">
        <f>M229+Z229</f>
        <v>113896499.96218631</v>
      </c>
      <c r="AN229" s="8">
        <f>N229+AA229</f>
        <v>112002435.03448299</v>
      </c>
      <c r="AO229" s="8">
        <f>O229+AB229</f>
        <v>115419041.22352839</v>
      </c>
    </row>
    <row r="230" spans="1:41" ht="25" x14ac:dyDescent="0.25">
      <c r="A230" s="2" t="s">
        <v>42</v>
      </c>
      <c r="B230" s="2">
        <v>1612</v>
      </c>
      <c r="C230" s="3" t="s">
        <v>2</v>
      </c>
      <c r="D230" s="8">
        <v>4249924.3779750001</v>
      </c>
      <c r="E230" s="8">
        <v>4261435.3659500005</v>
      </c>
      <c r="F230" s="8">
        <v>4272946.3539250009</v>
      </c>
      <c r="G230" s="8">
        <v>4284457.3419000013</v>
      </c>
      <c r="H230" s="8">
        <v>4295968.3298750017</v>
      </c>
      <c r="I230" s="8">
        <v>4307479.3178500021</v>
      </c>
      <c r="J230" s="8">
        <v>4318990.3058250025</v>
      </c>
      <c r="K230" s="8">
        <v>4330501.2938000029</v>
      </c>
      <c r="L230" s="8">
        <v>4342012.2817750033</v>
      </c>
      <c r="M230" s="8">
        <v>4353523.2697500037</v>
      </c>
      <c r="N230" s="8">
        <v>4365034.2577250041</v>
      </c>
      <c r="O230" s="8">
        <v>4376545.2457000045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D230" s="8">
        <f>D230+Q230</f>
        <v>4249924.3779750001</v>
      </c>
      <c r="AE230" s="8">
        <f>E230+R230</f>
        <v>4261435.3659500005</v>
      </c>
      <c r="AF230" s="8">
        <f>F230+S230</f>
        <v>4272946.3539250009</v>
      </c>
      <c r="AG230" s="8">
        <f>G230+T230</f>
        <v>4284457.3419000013</v>
      </c>
      <c r="AH230" s="8">
        <f>H230+U230</f>
        <v>4295968.3298750017</v>
      </c>
      <c r="AI230" s="8">
        <f>I230+V230</f>
        <v>4307479.3178500021</v>
      </c>
      <c r="AJ230" s="8">
        <f>J230+W230</f>
        <v>4318990.3058250025</v>
      </c>
      <c r="AK230" s="8">
        <f>K230+X230</f>
        <v>4330501.2938000029</v>
      </c>
      <c r="AL230" s="8">
        <f>L230+Y230</f>
        <v>4342012.2817750033</v>
      </c>
      <c r="AM230" s="8">
        <f>M230+Z230</f>
        <v>4353523.2697500037</v>
      </c>
      <c r="AN230" s="8">
        <f>N230+AA230</f>
        <v>4365034.2577250041</v>
      </c>
      <c r="AO230" s="8">
        <f>O230+AB230</f>
        <v>4376545.2457000045</v>
      </c>
    </row>
    <row r="231" spans="1:41" x14ac:dyDescent="0.25">
      <c r="A231" s="2" t="s">
        <v>43</v>
      </c>
      <c r="B231" s="2">
        <v>1805</v>
      </c>
      <c r="C231" s="3" t="s">
        <v>3</v>
      </c>
      <c r="D231" s="8">
        <v>84610332.139999971</v>
      </c>
      <c r="E231" s="8">
        <v>84610332.139999971</v>
      </c>
      <c r="F231" s="8">
        <v>84610332.139999971</v>
      </c>
      <c r="G231" s="8">
        <v>84610332.139999971</v>
      </c>
      <c r="H231" s="8">
        <v>84610332.139999971</v>
      </c>
      <c r="I231" s="8">
        <v>84610332.139999971</v>
      </c>
      <c r="J231" s="8">
        <v>84610332.139999971</v>
      </c>
      <c r="K231" s="8">
        <v>84610332.139999971</v>
      </c>
      <c r="L231" s="8">
        <v>84610332.139999971</v>
      </c>
      <c r="M231" s="8">
        <v>84610332.139999971</v>
      </c>
      <c r="N231" s="8">
        <v>84610332.139999971</v>
      </c>
      <c r="O231" s="8">
        <v>84610332.139999971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D231" s="8">
        <f>D231+Q231</f>
        <v>84610332.139999971</v>
      </c>
      <c r="AE231" s="8">
        <f>E231+R231</f>
        <v>84610332.139999971</v>
      </c>
      <c r="AF231" s="8">
        <f>F231+S231</f>
        <v>84610332.139999971</v>
      </c>
      <c r="AG231" s="8">
        <f>G231+T231</f>
        <v>84610332.139999971</v>
      </c>
      <c r="AH231" s="8">
        <f>H231+U231</f>
        <v>84610332.139999971</v>
      </c>
      <c r="AI231" s="8">
        <f>I231+V231</f>
        <v>84610332.139999971</v>
      </c>
      <c r="AJ231" s="8">
        <f>J231+W231</f>
        <v>84610332.139999971</v>
      </c>
      <c r="AK231" s="8">
        <f>K231+X231</f>
        <v>84610332.139999971</v>
      </c>
      <c r="AL231" s="8">
        <f>L231+Y231</f>
        <v>84610332.139999971</v>
      </c>
      <c r="AM231" s="8">
        <f>M231+Z231</f>
        <v>84610332.139999971</v>
      </c>
      <c r="AN231" s="8">
        <f>N231+AA231</f>
        <v>84610332.139999971</v>
      </c>
      <c r="AO231" s="8">
        <f>O231+AB231</f>
        <v>84610332.139999971</v>
      </c>
    </row>
    <row r="232" spans="1:41" x14ac:dyDescent="0.25">
      <c r="A232" s="2">
        <v>47</v>
      </c>
      <c r="B232" s="2">
        <v>1808</v>
      </c>
      <c r="C232" s="3" t="s">
        <v>4</v>
      </c>
      <c r="D232" s="8">
        <v>47184617.250806242</v>
      </c>
      <c r="E232" s="8">
        <v>47188920.321612477</v>
      </c>
      <c r="F232" s="8">
        <v>47193223.392418712</v>
      </c>
      <c r="G232" s="8">
        <v>47197526.463224947</v>
      </c>
      <c r="H232" s="8">
        <v>47201829.534031183</v>
      </c>
      <c r="I232" s="8">
        <v>47206132.604837418</v>
      </c>
      <c r="J232" s="8">
        <v>47210435.675643653</v>
      </c>
      <c r="K232" s="8">
        <v>47214738.746449888</v>
      </c>
      <c r="L232" s="8">
        <v>47219041.817256123</v>
      </c>
      <c r="M232" s="8">
        <v>47284301.335762352</v>
      </c>
      <c r="N232" s="8">
        <v>47288604.406568587</v>
      </c>
      <c r="O232" s="8">
        <v>47307562.407374822</v>
      </c>
      <c r="Q232" s="8">
        <v>-13599507.203529857</v>
      </c>
      <c r="R232" s="8">
        <v>-13735163.304198425</v>
      </c>
      <c r="S232" s="8">
        <v>-13870833.748436349</v>
      </c>
      <c r="T232" s="8">
        <v>-14006518.536243625</v>
      </c>
      <c r="U232" s="8">
        <v>-14142217.667620255</v>
      </c>
      <c r="V232" s="8">
        <v>-14277931.142566239</v>
      </c>
      <c r="W232" s="8">
        <v>-14413658.961081577</v>
      </c>
      <c r="X232" s="8">
        <v>-14549401.123166271</v>
      </c>
      <c r="Y232" s="8">
        <v>-14685157.628820317</v>
      </c>
      <c r="Z232" s="8">
        <v>-14821131.666202718</v>
      </c>
      <c r="AA232" s="8">
        <v>-14957120.047154473</v>
      </c>
      <c r="AB232" s="8">
        <v>-15093099.621442249</v>
      </c>
      <c r="AD232" s="8">
        <f>D232+Q232</f>
        <v>33585110.047276385</v>
      </c>
      <c r="AE232" s="8">
        <f>E232+R232</f>
        <v>33453757.017414052</v>
      </c>
      <c r="AF232" s="8">
        <f>F232+S232</f>
        <v>33322389.643982366</v>
      </c>
      <c r="AG232" s="8">
        <f>G232+T232</f>
        <v>33191007.926981322</v>
      </c>
      <c r="AH232" s="8">
        <f>H232+U232</f>
        <v>33059611.866410926</v>
      </c>
      <c r="AI232" s="8">
        <f>I232+V232</f>
        <v>32928201.462271176</v>
      </c>
      <c r="AJ232" s="8">
        <f>J232+W232</f>
        <v>32796776.714562073</v>
      </c>
      <c r="AK232" s="8">
        <f>K232+X232</f>
        <v>32665337.623283617</v>
      </c>
      <c r="AL232" s="8">
        <f>L232+Y232</f>
        <v>32533884.188435808</v>
      </c>
      <c r="AM232" s="8">
        <f>M232+Z232</f>
        <v>32463169.669559635</v>
      </c>
      <c r="AN232" s="8">
        <f>N232+AA232</f>
        <v>32331484.359414116</v>
      </c>
      <c r="AO232" s="8">
        <f>O232+AB232</f>
        <v>32214462.785932571</v>
      </c>
    </row>
    <row r="233" spans="1:41" x14ac:dyDescent="0.25">
      <c r="A233" s="2">
        <v>47</v>
      </c>
      <c r="B233" s="2">
        <v>1815</v>
      </c>
      <c r="C233" s="3" t="s">
        <v>5</v>
      </c>
      <c r="D233" s="8">
        <v>147468369.01923043</v>
      </c>
      <c r="E233" s="8">
        <v>147548816.73846084</v>
      </c>
      <c r="F233" s="8">
        <v>147629264.45769125</v>
      </c>
      <c r="G233" s="8">
        <v>147709712.17692167</v>
      </c>
      <c r="H233" s="8">
        <v>147790159.89615208</v>
      </c>
      <c r="I233" s="8">
        <v>147870607.61538249</v>
      </c>
      <c r="J233" s="8">
        <v>147951055.33461291</v>
      </c>
      <c r="K233" s="8">
        <v>148031503.05384332</v>
      </c>
      <c r="L233" s="8">
        <v>148111950.77307373</v>
      </c>
      <c r="M233" s="8">
        <v>148192398.49230415</v>
      </c>
      <c r="N233" s="8">
        <v>148272846.21153456</v>
      </c>
      <c r="O233" s="8">
        <v>149081299.57526499</v>
      </c>
      <c r="Q233" s="8">
        <v>-63463247.040676378</v>
      </c>
      <c r="R233" s="8">
        <v>-63863244.502093352</v>
      </c>
      <c r="S233" s="8">
        <v>-64263568.238880619</v>
      </c>
      <c r="T233" s="8">
        <v>-64664215.996038176</v>
      </c>
      <c r="U233" s="8">
        <v>-65065190.068566032</v>
      </c>
      <c r="V233" s="8">
        <v>-65464260.543464176</v>
      </c>
      <c r="W233" s="8">
        <v>-65808387.868732616</v>
      </c>
      <c r="X233" s="8">
        <v>-66152763.631514207</v>
      </c>
      <c r="Y233" s="8">
        <v>-66497465.789666086</v>
      </c>
      <c r="Z233" s="8">
        <v>-66842493.519299373</v>
      </c>
      <c r="AA233" s="8">
        <v>-67187836.780302942</v>
      </c>
      <c r="AB233" s="8">
        <v>-67531415.706179917</v>
      </c>
      <c r="AD233" s="8">
        <f>D233+Q233</f>
        <v>84005121.97855404</v>
      </c>
      <c r="AE233" s="8">
        <f>E233+R233</f>
        <v>83685572.236367494</v>
      </c>
      <c r="AF233" s="8">
        <f>F233+S233</f>
        <v>83365696.218810633</v>
      </c>
      <c r="AG233" s="8">
        <f>G233+T233</f>
        <v>83045496.180883497</v>
      </c>
      <c r="AH233" s="8">
        <f>H233+U233</f>
        <v>82724969.827586055</v>
      </c>
      <c r="AI233" s="8">
        <f>I233+V233</f>
        <v>82406347.071918309</v>
      </c>
      <c r="AJ233" s="8">
        <f>J233+W233</f>
        <v>82142667.46588029</v>
      </c>
      <c r="AK233" s="8">
        <f>K233+X233</f>
        <v>81878739.422329113</v>
      </c>
      <c r="AL233" s="8">
        <f>L233+Y233</f>
        <v>81614484.983407646</v>
      </c>
      <c r="AM233" s="8">
        <f>M233+Z233</f>
        <v>81349904.973004773</v>
      </c>
      <c r="AN233" s="8">
        <f>N233+AA233</f>
        <v>81085009.431231618</v>
      </c>
      <c r="AO233" s="8">
        <f>O233+AB233</f>
        <v>81549883.869085073</v>
      </c>
    </row>
    <row r="234" spans="1:41" x14ac:dyDescent="0.25">
      <c r="A234" s="2">
        <v>47</v>
      </c>
      <c r="B234" s="2">
        <v>1820</v>
      </c>
      <c r="C234" s="3" t="s">
        <v>6</v>
      </c>
      <c r="D234" s="8">
        <v>191572117.80156609</v>
      </c>
      <c r="E234" s="8">
        <v>191751747.11313227</v>
      </c>
      <c r="F234" s="8">
        <v>191931376.42469844</v>
      </c>
      <c r="G234" s="8">
        <v>192111005.73626462</v>
      </c>
      <c r="H234" s="8">
        <v>192290635.04783079</v>
      </c>
      <c r="I234" s="8">
        <v>192470264.35939696</v>
      </c>
      <c r="J234" s="8">
        <v>192649893.67096314</v>
      </c>
      <c r="K234" s="8">
        <v>192829522.98252931</v>
      </c>
      <c r="L234" s="8">
        <v>193009152.29409549</v>
      </c>
      <c r="M234" s="8">
        <v>193715288.01356167</v>
      </c>
      <c r="N234" s="8">
        <v>193894917.32512784</v>
      </c>
      <c r="O234" s="8">
        <v>194119079.93669403</v>
      </c>
      <c r="Q234" s="8">
        <v>-62413590.465057731</v>
      </c>
      <c r="R234" s="8">
        <v>-62926993.916199759</v>
      </c>
      <c r="S234" s="8">
        <v>-63440960.435383931</v>
      </c>
      <c r="T234" s="8">
        <v>-63955490.02261024</v>
      </c>
      <c r="U234" s="8">
        <v>-64450656.487878688</v>
      </c>
      <c r="V234" s="8">
        <v>-64945589.165189274</v>
      </c>
      <c r="W234" s="8">
        <v>-65441084.910541996</v>
      </c>
      <c r="X234" s="8">
        <v>-65937143.723936856</v>
      </c>
      <c r="Y234" s="8">
        <v>-66433265.600373857</v>
      </c>
      <c r="Z234" s="8">
        <v>-66932431.272693105</v>
      </c>
      <c r="AA234" s="8">
        <v>-67432075.259054497</v>
      </c>
      <c r="AB234" s="8">
        <v>-67916614.309490234</v>
      </c>
      <c r="AD234" s="8">
        <f>D234+Q234</f>
        <v>129158527.33650836</v>
      </c>
      <c r="AE234" s="8">
        <f>E234+R234</f>
        <v>128824753.19693251</v>
      </c>
      <c r="AF234" s="8">
        <f>F234+S234</f>
        <v>128490415.98931451</v>
      </c>
      <c r="AG234" s="8">
        <f>G234+T234</f>
        <v>128155515.71365437</v>
      </c>
      <c r="AH234" s="8">
        <f>H234+U234</f>
        <v>127839978.55995211</v>
      </c>
      <c r="AI234" s="8">
        <f>I234+V234</f>
        <v>127524675.1942077</v>
      </c>
      <c r="AJ234" s="8">
        <f>J234+W234</f>
        <v>127208808.76042114</v>
      </c>
      <c r="AK234" s="8">
        <f>K234+X234</f>
        <v>126892379.25859246</v>
      </c>
      <c r="AL234" s="8">
        <f>L234+Y234</f>
        <v>126575886.69372162</v>
      </c>
      <c r="AM234" s="8">
        <f>M234+Z234</f>
        <v>126782856.74086857</v>
      </c>
      <c r="AN234" s="8">
        <f>N234+AA234</f>
        <v>126462842.06607334</v>
      </c>
      <c r="AO234" s="8">
        <f>O234+AB234</f>
        <v>126202465.62720379</v>
      </c>
    </row>
    <row r="235" spans="1:41" x14ac:dyDescent="0.25">
      <c r="A235" s="2">
        <v>47</v>
      </c>
      <c r="B235" s="2">
        <v>1830</v>
      </c>
      <c r="C235" s="3" t="s">
        <v>7</v>
      </c>
      <c r="D235" s="8">
        <v>786475690.98483169</v>
      </c>
      <c r="E235" s="8">
        <v>789725598.74966085</v>
      </c>
      <c r="F235" s="8">
        <v>792975506.51449001</v>
      </c>
      <c r="G235" s="8">
        <v>796225414.27931917</v>
      </c>
      <c r="H235" s="8">
        <v>799475322.04414833</v>
      </c>
      <c r="I235" s="8">
        <v>802746790.59647751</v>
      </c>
      <c r="J235" s="8">
        <v>805996698.36130667</v>
      </c>
      <c r="K235" s="8">
        <v>809246606.12613583</v>
      </c>
      <c r="L235" s="8">
        <v>812496513.89096498</v>
      </c>
      <c r="M235" s="8">
        <v>822075204.69260764</v>
      </c>
      <c r="N235" s="8">
        <v>825325112.4574368</v>
      </c>
      <c r="O235" s="8">
        <v>835102878.97194099</v>
      </c>
      <c r="Q235" s="8">
        <v>-128526292.31522147</v>
      </c>
      <c r="R235" s="8">
        <v>-129914097.66928864</v>
      </c>
      <c r="S235" s="8">
        <v>-131307866.28777865</v>
      </c>
      <c r="T235" s="8">
        <v>-132707594.36735816</v>
      </c>
      <c r="U235" s="8">
        <v>-134113278.79136053</v>
      </c>
      <c r="V235" s="8">
        <v>-135524956.91917002</v>
      </c>
      <c r="W235" s="8">
        <v>-136942586.703069</v>
      </c>
      <c r="X235" s="8">
        <v>-138366166.38710514</v>
      </c>
      <c r="Y235" s="8">
        <v>-139795694.51806411</v>
      </c>
      <c r="Z235" s="8">
        <v>-141241859.70128608</v>
      </c>
      <c r="AA235" s="8">
        <v>-142693971.13393089</v>
      </c>
      <c r="AB235" s="8">
        <v>-144161372.03885755</v>
      </c>
      <c r="AD235" s="8">
        <f>D235+Q235</f>
        <v>657949398.66961026</v>
      </c>
      <c r="AE235" s="8">
        <f>E235+R235</f>
        <v>659811501.08037221</v>
      </c>
      <c r="AF235" s="8">
        <f>F235+S235</f>
        <v>661667640.22671139</v>
      </c>
      <c r="AG235" s="8">
        <f>G235+T235</f>
        <v>663517819.91196096</v>
      </c>
      <c r="AH235" s="8">
        <f>H235+U235</f>
        <v>665362043.25278783</v>
      </c>
      <c r="AI235" s="8">
        <f>I235+V235</f>
        <v>667221833.67730749</v>
      </c>
      <c r="AJ235" s="8">
        <f>J235+W235</f>
        <v>669054111.6582377</v>
      </c>
      <c r="AK235" s="8">
        <f>K235+X235</f>
        <v>670880439.73903072</v>
      </c>
      <c r="AL235" s="8">
        <f>L235+Y235</f>
        <v>672700819.37290084</v>
      </c>
      <c r="AM235" s="8">
        <f>M235+Z235</f>
        <v>680833344.99132156</v>
      </c>
      <c r="AN235" s="8">
        <f>N235+AA235</f>
        <v>682631141.32350588</v>
      </c>
      <c r="AO235" s="8">
        <f>O235+AB235</f>
        <v>690941506.93308342</v>
      </c>
    </row>
    <row r="236" spans="1:41" x14ac:dyDescent="0.25">
      <c r="A236" s="2">
        <v>47</v>
      </c>
      <c r="B236" s="2">
        <v>1835</v>
      </c>
      <c r="C236" s="3" t="s">
        <v>8</v>
      </c>
      <c r="D236" s="8">
        <v>647852517.65078652</v>
      </c>
      <c r="E236" s="8">
        <v>650748968.21157289</v>
      </c>
      <c r="F236" s="8">
        <v>653645418.77235925</v>
      </c>
      <c r="G236" s="8">
        <v>656541869.33314562</v>
      </c>
      <c r="H236" s="8">
        <v>659438319.89393198</v>
      </c>
      <c r="I236" s="8">
        <v>662346474.88221824</v>
      </c>
      <c r="J236" s="8">
        <v>665242925.44300461</v>
      </c>
      <c r="K236" s="8">
        <v>668139376.00379097</v>
      </c>
      <c r="L236" s="8">
        <v>671035826.56457734</v>
      </c>
      <c r="M236" s="8">
        <v>679914598.3099761</v>
      </c>
      <c r="N236" s="8">
        <v>682811048.87076247</v>
      </c>
      <c r="O236" s="8">
        <v>695344022.44110882</v>
      </c>
      <c r="Q236" s="8">
        <v>-120777833.62762168</v>
      </c>
      <c r="R236" s="8">
        <v>-122091342.60912403</v>
      </c>
      <c r="S236" s="8">
        <v>-123410680.83756672</v>
      </c>
      <c r="T236" s="8">
        <v>-124735439.04628308</v>
      </c>
      <c r="U236" s="8">
        <v>-126066062.63693978</v>
      </c>
      <c r="V236" s="8">
        <v>-127402227.15391597</v>
      </c>
      <c r="W236" s="8">
        <v>-128744479.7978325</v>
      </c>
      <c r="X236" s="8">
        <v>-130092483.06297508</v>
      </c>
      <c r="Y236" s="8">
        <v>-131446695.183808</v>
      </c>
      <c r="Z236" s="8">
        <v>-132818533.0134784</v>
      </c>
      <c r="AA236" s="8">
        <v>-134196510.50208913</v>
      </c>
      <c r="AB236" s="8">
        <v>-135598967.65902278</v>
      </c>
      <c r="AD236" s="8">
        <f>D236+Q236</f>
        <v>527074684.02316487</v>
      </c>
      <c r="AE236" s="8">
        <f>E236+R236</f>
        <v>528657625.60244882</v>
      </c>
      <c r="AF236" s="8">
        <f>F236+S236</f>
        <v>530234737.93479252</v>
      </c>
      <c r="AG236" s="8">
        <f>G236+T236</f>
        <v>531806430.28686255</v>
      </c>
      <c r="AH236" s="8">
        <f>H236+U236</f>
        <v>533372257.25699222</v>
      </c>
      <c r="AI236" s="8">
        <f>I236+V236</f>
        <v>534944247.72830224</v>
      </c>
      <c r="AJ236" s="8">
        <f>J236+W236</f>
        <v>536498445.64517212</v>
      </c>
      <c r="AK236" s="8">
        <f>K236+X236</f>
        <v>538046892.94081593</v>
      </c>
      <c r="AL236" s="8">
        <f>L236+Y236</f>
        <v>539589131.38076937</v>
      </c>
      <c r="AM236" s="8">
        <f>M236+Z236</f>
        <v>547096065.2964977</v>
      </c>
      <c r="AN236" s="8">
        <f>N236+AA236</f>
        <v>548614538.36867332</v>
      </c>
      <c r="AO236" s="8">
        <f>O236+AB236</f>
        <v>559745054.78208601</v>
      </c>
    </row>
    <row r="237" spans="1:41" x14ac:dyDescent="0.25">
      <c r="A237" s="2">
        <v>47</v>
      </c>
      <c r="B237" s="2">
        <v>1840</v>
      </c>
      <c r="C237" s="3" t="s">
        <v>9</v>
      </c>
      <c r="D237" s="8">
        <v>584526033.70436811</v>
      </c>
      <c r="E237" s="8">
        <v>587483668.19873595</v>
      </c>
      <c r="F237" s="8">
        <v>590441302.69310379</v>
      </c>
      <c r="G237" s="8">
        <v>593398937.18747163</v>
      </c>
      <c r="H237" s="8">
        <v>596356571.68183947</v>
      </c>
      <c r="I237" s="8">
        <v>600694500.72588229</v>
      </c>
      <c r="J237" s="8">
        <v>603652135.22025013</v>
      </c>
      <c r="K237" s="8">
        <v>607755466.36211801</v>
      </c>
      <c r="L237" s="8">
        <v>610713100.85648584</v>
      </c>
      <c r="M237" s="8">
        <v>636503272.91614759</v>
      </c>
      <c r="N237" s="8">
        <v>639460907.41051543</v>
      </c>
      <c r="O237" s="8">
        <v>660020999.51090825</v>
      </c>
      <c r="Q237" s="8">
        <v>-88242644.191563934</v>
      </c>
      <c r="R237" s="8">
        <v>-89090197.307973981</v>
      </c>
      <c r="S237" s="8">
        <v>-89941907.576807082</v>
      </c>
      <c r="T237" s="8">
        <v>-90797774.998063222</v>
      </c>
      <c r="U237" s="8">
        <v>-91657799.571742415</v>
      </c>
      <c r="V237" s="8">
        <v>-92523898.373608097</v>
      </c>
      <c r="W237" s="8">
        <v>-93394154.327896833</v>
      </c>
      <c r="X237" s="8">
        <v>-94270158.679952383</v>
      </c>
      <c r="Y237" s="8">
        <v>-95150320.184430972</v>
      </c>
      <c r="Z237" s="8">
        <v>-96066350.699062198</v>
      </c>
      <c r="AA237" s="8">
        <v>-96986538.366116479</v>
      </c>
      <c r="AB237" s="8">
        <v>-97935329.591866061</v>
      </c>
      <c r="AD237" s="8">
        <f>D237+Q237</f>
        <v>496283389.51280415</v>
      </c>
      <c r="AE237" s="8">
        <f>E237+R237</f>
        <v>498393470.89076197</v>
      </c>
      <c r="AF237" s="8">
        <f>F237+S237</f>
        <v>500499395.11629671</v>
      </c>
      <c r="AG237" s="8">
        <f>G237+T237</f>
        <v>502601162.18940842</v>
      </c>
      <c r="AH237" s="8">
        <f>H237+U237</f>
        <v>504698772.11009705</v>
      </c>
      <c r="AI237" s="8">
        <f>I237+V237</f>
        <v>508170602.35227418</v>
      </c>
      <c r="AJ237" s="8">
        <f>J237+W237</f>
        <v>510257980.8923533</v>
      </c>
      <c r="AK237" s="8">
        <f>K237+X237</f>
        <v>513485307.68216562</v>
      </c>
      <c r="AL237" s="8">
        <f>L237+Y237</f>
        <v>515562780.67205489</v>
      </c>
      <c r="AM237" s="8">
        <f>M237+Z237</f>
        <v>540436922.21708536</v>
      </c>
      <c r="AN237" s="8">
        <f>N237+AA237</f>
        <v>542474369.0443989</v>
      </c>
      <c r="AO237" s="8">
        <f>O237+AB237</f>
        <v>562085669.91904223</v>
      </c>
    </row>
    <row r="238" spans="1:41" x14ac:dyDescent="0.25">
      <c r="A238" s="2">
        <v>47</v>
      </c>
      <c r="B238" s="2">
        <v>1845</v>
      </c>
      <c r="C238" s="3" t="s">
        <v>10</v>
      </c>
      <c r="D238" s="8">
        <v>1719178799.220881</v>
      </c>
      <c r="E238" s="8">
        <v>1726049773.9417617</v>
      </c>
      <c r="F238" s="8">
        <v>1732920748.6626425</v>
      </c>
      <c r="G238" s="8">
        <v>1739791723.3835232</v>
      </c>
      <c r="H238" s="8">
        <v>1746662698.104404</v>
      </c>
      <c r="I238" s="8">
        <v>1757164861.8093269</v>
      </c>
      <c r="J238" s="8">
        <v>1764035836.5302076</v>
      </c>
      <c r="K238" s="8">
        <v>1773931450.4004886</v>
      </c>
      <c r="L238" s="8">
        <v>1780802425.1213694</v>
      </c>
      <c r="M238" s="8">
        <v>1854165014.1441109</v>
      </c>
      <c r="N238" s="8">
        <v>1861035988.8649917</v>
      </c>
      <c r="O238" s="8">
        <v>1877293144.7421365</v>
      </c>
      <c r="Q238" s="8">
        <v>-370565975.84505242</v>
      </c>
      <c r="R238" s="8">
        <v>-374569687.0555653</v>
      </c>
      <c r="S238" s="8">
        <v>-378582474.06880844</v>
      </c>
      <c r="T238" s="8">
        <v>-382605133.18644851</v>
      </c>
      <c r="U238" s="8">
        <v>-386637391.55181885</v>
      </c>
      <c r="V238" s="8">
        <v>-390687661.76664174</v>
      </c>
      <c r="W238" s="8">
        <v>-394750761.61419487</v>
      </c>
      <c r="X238" s="8">
        <v>-398832757.14992845</v>
      </c>
      <c r="Y238" s="8">
        <v>-402927673.84589231</v>
      </c>
      <c r="Z238" s="8">
        <v>-407212615.08177334</v>
      </c>
      <c r="AA238" s="8">
        <v>-411510824.25738466</v>
      </c>
      <c r="AB238" s="8">
        <v>-415841205.62578964</v>
      </c>
      <c r="AD238" s="8">
        <f>D238+Q238</f>
        <v>1348612823.3758285</v>
      </c>
      <c r="AE238" s="8">
        <f>E238+R238</f>
        <v>1351480086.8861964</v>
      </c>
      <c r="AF238" s="8">
        <f>F238+S238</f>
        <v>1354338274.5938339</v>
      </c>
      <c r="AG238" s="8">
        <f>G238+T238</f>
        <v>1357186590.1970747</v>
      </c>
      <c r="AH238" s="8">
        <f>H238+U238</f>
        <v>1360025306.5525851</v>
      </c>
      <c r="AI238" s="8">
        <f>I238+V238</f>
        <v>1366477200.042685</v>
      </c>
      <c r="AJ238" s="8">
        <f>J238+W238</f>
        <v>1369285074.9160128</v>
      </c>
      <c r="AK238" s="8">
        <f>K238+X238</f>
        <v>1375098693.2505603</v>
      </c>
      <c r="AL238" s="8">
        <f>L238+Y238</f>
        <v>1377874751.2754769</v>
      </c>
      <c r="AM238" s="8">
        <f>M238+Z238</f>
        <v>1446952399.0623376</v>
      </c>
      <c r="AN238" s="8">
        <f>N238+AA238</f>
        <v>1449525164.6076069</v>
      </c>
      <c r="AO238" s="8">
        <f>O238+AB238</f>
        <v>1461451939.1163468</v>
      </c>
    </row>
    <row r="239" spans="1:41" x14ac:dyDescent="0.25">
      <c r="A239" s="2">
        <v>47</v>
      </c>
      <c r="B239" s="2">
        <v>1850</v>
      </c>
      <c r="C239" s="3" t="s">
        <v>11</v>
      </c>
      <c r="D239" s="8">
        <v>893227518.35894227</v>
      </c>
      <c r="E239" s="8">
        <v>897269208.63788462</v>
      </c>
      <c r="F239" s="8">
        <v>901310898.91682696</v>
      </c>
      <c r="G239" s="8">
        <v>905352589.19576931</v>
      </c>
      <c r="H239" s="8">
        <v>909394279.47471166</v>
      </c>
      <c r="I239" s="8">
        <v>913936424.08113694</v>
      </c>
      <c r="J239" s="8">
        <v>922480497.00178695</v>
      </c>
      <c r="K239" s="8">
        <v>926934638.07382917</v>
      </c>
      <c r="L239" s="8">
        <v>930976328.35277152</v>
      </c>
      <c r="M239" s="8">
        <v>943835168.52665842</v>
      </c>
      <c r="N239" s="8">
        <v>947876858.80560064</v>
      </c>
      <c r="O239" s="8">
        <v>956720233.6406939</v>
      </c>
      <c r="Q239" s="8">
        <v>-180297266.35488808</v>
      </c>
      <c r="R239" s="8">
        <v>-182445938.59691215</v>
      </c>
      <c r="S239" s="8">
        <v>-184602301.29750425</v>
      </c>
      <c r="T239" s="8">
        <v>-186765390.2199977</v>
      </c>
      <c r="U239" s="8">
        <v>-188935921.62355921</v>
      </c>
      <c r="V239" s="8">
        <v>-191115474.9727596</v>
      </c>
      <c r="W239" s="8">
        <v>-193304211.89052805</v>
      </c>
      <c r="X239" s="8">
        <v>-195503265.55695456</v>
      </c>
      <c r="Y239" s="8">
        <v>-197711589.1319491</v>
      </c>
      <c r="Z239" s="8">
        <v>-199951337.12199944</v>
      </c>
      <c r="AA239" s="8">
        <v>-202200455.46161783</v>
      </c>
      <c r="AB239" s="8">
        <v>-204468904.39353764</v>
      </c>
      <c r="AD239" s="8">
        <f>D239+Q239</f>
        <v>712930252.00405419</v>
      </c>
      <c r="AE239" s="8">
        <f>E239+R239</f>
        <v>714823270.04097247</v>
      </c>
      <c r="AF239" s="8">
        <f>F239+S239</f>
        <v>716708597.61932278</v>
      </c>
      <c r="AG239" s="8">
        <f>G239+T239</f>
        <v>718587198.97577167</v>
      </c>
      <c r="AH239" s="8">
        <f>H239+U239</f>
        <v>720458357.85115242</v>
      </c>
      <c r="AI239" s="8">
        <f>I239+V239</f>
        <v>722820949.10837734</v>
      </c>
      <c r="AJ239" s="8">
        <f>J239+W239</f>
        <v>729176285.11125886</v>
      </c>
      <c r="AK239" s="8">
        <f>K239+X239</f>
        <v>731431372.51687455</v>
      </c>
      <c r="AL239" s="8">
        <f>L239+Y239</f>
        <v>733264739.22082245</v>
      </c>
      <c r="AM239" s="8">
        <f>M239+Z239</f>
        <v>743883831.40465903</v>
      </c>
      <c r="AN239" s="8">
        <f>N239+AA239</f>
        <v>745676403.34398282</v>
      </c>
      <c r="AO239" s="8">
        <f>O239+AB239</f>
        <v>752251329.24715626</v>
      </c>
    </row>
    <row r="240" spans="1:41" x14ac:dyDescent="0.25">
      <c r="A240" s="2">
        <v>47</v>
      </c>
      <c r="B240" s="2">
        <v>1855</v>
      </c>
      <c r="C240" s="3" t="s">
        <v>12</v>
      </c>
      <c r="D240" s="8">
        <v>137120596.60127532</v>
      </c>
      <c r="E240" s="8">
        <v>137754640.10255069</v>
      </c>
      <c r="F240" s="8">
        <v>138388683.60382605</v>
      </c>
      <c r="G240" s="8">
        <v>139022727.10510141</v>
      </c>
      <c r="H240" s="8">
        <v>139656770.60637677</v>
      </c>
      <c r="I240" s="8">
        <v>140306214.67015213</v>
      </c>
      <c r="J240" s="8">
        <v>140940258.17142749</v>
      </c>
      <c r="K240" s="8">
        <v>141574301.67270285</v>
      </c>
      <c r="L240" s="8">
        <v>142208345.17397821</v>
      </c>
      <c r="M240" s="8">
        <v>143950030.94525859</v>
      </c>
      <c r="N240" s="8">
        <v>144584074.44653395</v>
      </c>
      <c r="O240" s="8">
        <v>147247243.75073433</v>
      </c>
      <c r="Q240" s="8">
        <v>-23307652.078523111</v>
      </c>
      <c r="R240" s="8">
        <v>-23554551.153133858</v>
      </c>
      <c r="S240" s="8">
        <v>-23802568.895788431</v>
      </c>
      <c r="T240" s="8">
        <v>-24051705.30648683</v>
      </c>
      <c r="U240" s="8">
        <v>-24301960.385229055</v>
      </c>
      <c r="V240" s="8">
        <v>-24553359.799619272</v>
      </c>
      <c r="W240" s="8">
        <v>-24805877.882053316</v>
      </c>
      <c r="X240" s="8">
        <v>-25059514.632531185</v>
      </c>
      <c r="Y240" s="8">
        <v>-25314270.05105288</v>
      </c>
      <c r="Z240" s="8">
        <v>-25571990.208068408</v>
      </c>
      <c r="AA240" s="8">
        <v>-25830829.033127762</v>
      </c>
      <c r="AB240" s="8">
        <v>-26094165.463985816</v>
      </c>
      <c r="AD240" s="8">
        <f>D240+Q240</f>
        <v>113812944.52275221</v>
      </c>
      <c r="AE240" s="8">
        <f>E240+R240</f>
        <v>114200088.94941683</v>
      </c>
      <c r="AF240" s="8">
        <f>F240+S240</f>
        <v>114586114.70803761</v>
      </c>
      <c r="AG240" s="8">
        <f>G240+T240</f>
        <v>114971021.79861458</v>
      </c>
      <c r="AH240" s="8">
        <f>H240+U240</f>
        <v>115354810.22114772</v>
      </c>
      <c r="AI240" s="8">
        <f>I240+V240</f>
        <v>115752854.87053286</v>
      </c>
      <c r="AJ240" s="8">
        <f>J240+W240</f>
        <v>116134380.28937417</v>
      </c>
      <c r="AK240" s="8">
        <f>K240+X240</f>
        <v>116514787.04017167</v>
      </c>
      <c r="AL240" s="8">
        <f>L240+Y240</f>
        <v>116894075.12292533</v>
      </c>
      <c r="AM240" s="8">
        <f>M240+Z240</f>
        <v>118378040.73719019</v>
      </c>
      <c r="AN240" s="8">
        <f>N240+AA240</f>
        <v>118753245.41340619</v>
      </c>
      <c r="AO240" s="8">
        <f>O240+AB240</f>
        <v>121153078.28674851</v>
      </c>
    </row>
    <row r="241" spans="1:41" x14ac:dyDescent="0.25">
      <c r="A241" s="2">
        <v>47</v>
      </c>
      <c r="B241" s="2">
        <v>1860</v>
      </c>
      <c r="C241" s="3" t="s">
        <v>13</v>
      </c>
      <c r="D241" s="8">
        <v>329582353.21275836</v>
      </c>
      <c r="E241" s="8">
        <v>330850522.80551672</v>
      </c>
      <c r="F241" s="8">
        <v>332118692.39827508</v>
      </c>
      <c r="G241" s="8">
        <v>333386861.99103343</v>
      </c>
      <c r="H241" s="8">
        <v>334655031.58379179</v>
      </c>
      <c r="I241" s="8">
        <v>335923201.17655015</v>
      </c>
      <c r="J241" s="8">
        <v>345948319.05804163</v>
      </c>
      <c r="K241" s="8">
        <v>347216488.65079999</v>
      </c>
      <c r="L241" s="8">
        <v>348484658.24355835</v>
      </c>
      <c r="M241" s="8">
        <v>353271792.97141665</v>
      </c>
      <c r="N241" s="8">
        <v>354539962.56417501</v>
      </c>
      <c r="O241" s="8">
        <v>354857505.03559494</v>
      </c>
      <c r="Q241" s="8">
        <v>-164397007.8368015</v>
      </c>
      <c r="R241" s="8">
        <v>-165571075.81705067</v>
      </c>
      <c r="S241" s="8">
        <v>-166751381.48402366</v>
      </c>
      <c r="T241" s="8">
        <v>-167938899.38105381</v>
      </c>
      <c r="U241" s="8">
        <v>-169132780.36230779</v>
      </c>
      <c r="V241" s="8">
        <v>-170334624.81628558</v>
      </c>
      <c r="W241" s="8">
        <v>-171506934.72532055</v>
      </c>
      <c r="X241" s="8">
        <v>-172686075.35822219</v>
      </c>
      <c r="Y241" s="8">
        <v>-173863814.69534767</v>
      </c>
      <c r="Z241" s="8">
        <v>-175067215.35780913</v>
      </c>
      <c r="AA241" s="8">
        <v>-176275253.0159944</v>
      </c>
      <c r="AB241" s="8">
        <v>-176616556.49435389</v>
      </c>
      <c r="AD241" s="8">
        <f>D241+Q241</f>
        <v>165185345.37595686</v>
      </c>
      <c r="AE241" s="8">
        <f>E241+R241</f>
        <v>165279446.98846605</v>
      </c>
      <c r="AF241" s="8">
        <f>F241+S241</f>
        <v>165367310.91425142</v>
      </c>
      <c r="AG241" s="8">
        <f>G241+T241</f>
        <v>165447962.60997963</v>
      </c>
      <c r="AH241" s="8">
        <f>H241+U241</f>
        <v>165522251.22148401</v>
      </c>
      <c r="AI241" s="8">
        <f>I241+V241</f>
        <v>165588576.36026457</v>
      </c>
      <c r="AJ241" s="8">
        <f>J241+W241</f>
        <v>174441384.33272108</v>
      </c>
      <c r="AK241" s="8">
        <f>K241+X241</f>
        <v>174530413.2925778</v>
      </c>
      <c r="AL241" s="8">
        <f>L241+Y241</f>
        <v>174620843.54821068</v>
      </c>
      <c r="AM241" s="8">
        <f>M241+Z241</f>
        <v>178204577.61360753</v>
      </c>
      <c r="AN241" s="8">
        <f>N241+AA241</f>
        <v>178264709.54818061</v>
      </c>
      <c r="AO241" s="8">
        <f>O241+AB241</f>
        <v>178240948.54124105</v>
      </c>
    </row>
    <row r="242" spans="1:41" x14ac:dyDescent="0.25">
      <c r="A242" s="2">
        <v>47</v>
      </c>
      <c r="B242" s="2">
        <v>1908</v>
      </c>
      <c r="C242" s="3" t="s">
        <v>14</v>
      </c>
      <c r="D242" s="8">
        <v>205152789.61282501</v>
      </c>
      <c r="E242" s="8">
        <v>205248809.57565001</v>
      </c>
      <c r="F242" s="8">
        <v>205344829.53847501</v>
      </c>
      <c r="G242" s="8">
        <v>205440849.50130001</v>
      </c>
      <c r="H242" s="8">
        <v>205536869.46412501</v>
      </c>
      <c r="I242" s="8">
        <v>205632889.42695001</v>
      </c>
      <c r="J242" s="8">
        <v>205728909.38977501</v>
      </c>
      <c r="K242" s="8">
        <v>205824929.35260001</v>
      </c>
      <c r="L242" s="8">
        <v>205920949.31542501</v>
      </c>
      <c r="M242" s="8">
        <v>206016969.27825001</v>
      </c>
      <c r="N242" s="8">
        <v>206112989.24107501</v>
      </c>
      <c r="O242" s="8">
        <v>206209009.20390001</v>
      </c>
      <c r="Q242" s="8">
        <v>-41751184.034965038</v>
      </c>
      <c r="R242" s="8">
        <v>-42242576.253015578</v>
      </c>
      <c r="S242" s="8">
        <v>-42734288.537608869</v>
      </c>
      <c r="T242" s="8">
        <v>-43226320.888744906</v>
      </c>
      <c r="U242" s="8">
        <v>-43718673.306423694</v>
      </c>
      <c r="V242" s="8">
        <v>-44211345.790645234</v>
      </c>
      <c r="W242" s="8">
        <v>-44704338.341409527</v>
      </c>
      <c r="X242" s="8">
        <v>-45197650.958716564</v>
      </c>
      <c r="Y242" s="8">
        <v>-45691283.642566353</v>
      </c>
      <c r="Z242" s="8">
        <v>-46185236.392958894</v>
      </c>
      <c r="AA242" s="8">
        <v>-46679508.968894184</v>
      </c>
      <c r="AB242" s="8">
        <v>-47172501.611372225</v>
      </c>
      <c r="AD242" s="8">
        <f>D242+Q242</f>
        <v>163401605.57785997</v>
      </c>
      <c r="AE242" s="8">
        <f>E242+R242</f>
        <v>163006233.32263443</v>
      </c>
      <c r="AF242" s="8">
        <f>F242+S242</f>
        <v>162610541.00086614</v>
      </c>
      <c r="AG242" s="8">
        <f>G242+T242</f>
        <v>162214528.61255509</v>
      </c>
      <c r="AH242" s="8">
        <f>H242+U242</f>
        <v>161818196.15770131</v>
      </c>
      <c r="AI242" s="8">
        <f>I242+V242</f>
        <v>161421543.63630477</v>
      </c>
      <c r="AJ242" s="8">
        <f>J242+W242</f>
        <v>161024571.04836547</v>
      </c>
      <c r="AK242" s="8">
        <f>K242+X242</f>
        <v>160627278.39388344</v>
      </c>
      <c r="AL242" s="8">
        <f>L242+Y242</f>
        <v>160229665.67285866</v>
      </c>
      <c r="AM242" s="8">
        <f>M242+Z242</f>
        <v>159831732.8852911</v>
      </c>
      <c r="AN242" s="8">
        <f>N242+AA242</f>
        <v>159433480.27218083</v>
      </c>
      <c r="AO242" s="8">
        <f>O242+AB242</f>
        <v>159036507.59252778</v>
      </c>
    </row>
    <row r="243" spans="1:41" x14ac:dyDescent="0.25">
      <c r="A243" s="2">
        <v>8</v>
      </c>
      <c r="B243" s="2">
        <v>1915</v>
      </c>
      <c r="C243" s="3" t="s">
        <v>15</v>
      </c>
      <c r="D243" s="8">
        <v>5448690.0300000003</v>
      </c>
      <c r="E243" s="8">
        <v>5448690.0300000003</v>
      </c>
      <c r="F243" s="8">
        <v>5448690.0300000003</v>
      </c>
      <c r="G243" s="8">
        <v>5448690.0300000003</v>
      </c>
      <c r="H243" s="8">
        <v>5448690.0300000003</v>
      </c>
      <c r="I243" s="8">
        <v>5448690.0300000003</v>
      </c>
      <c r="J243" s="8">
        <v>5448690.0300000003</v>
      </c>
      <c r="K243" s="8">
        <v>5448690.0300000003</v>
      </c>
      <c r="L243" s="8">
        <v>5448690.0300000003</v>
      </c>
      <c r="M243" s="8">
        <v>5448690.0300000003</v>
      </c>
      <c r="N243" s="8">
        <v>5448690.0300000003</v>
      </c>
      <c r="O243" s="8">
        <v>5448690.0300000003</v>
      </c>
      <c r="Q243" s="8">
        <v>-2156445.563833022</v>
      </c>
      <c r="R243" s="8">
        <v>-2180162.3576660417</v>
      </c>
      <c r="S243" s="8">
        <v>-2203879.1514990614</v>
      </c>
      <c r="T243" s="8">
        <v>-2227595.9453320811</v>
      </c>
      <c r="U243" s="8">
        <v>-2251312.7391651007</v>
      </c>
      <c r="V243" s="8">
        <v>-2275029.5329981204</v>
      </c>
      <c r="W243" s="8">
        <v>-2298746.3268311401</v>
      </c>
      <c r="X243" s="8">
        <v>-2322463.1206641598</v>
      </c>
      <c r="Y243" s="8">
        <v>-2346179.9144971794</v>
      </c>
      <c r="Z243" s="8">
        <v>-2369896.7083301991</v>
      </c>
      <c r="AA243" s="8">
        <v>-2393613.5021632188</v>
      </c>
      <c r="AB243" s="8">
        <v>-2417330.2959962385</v>
      </c>
      <c r="AD243" s="8">
        <f>D243+Q243</f>
        <v>3292244.4661669782</v>
      </c>
      <c r="AE243" s="8">
        <f>E243+R243</f>
        <v>3268527.6723339586</v>
      </c>
      <c r="AF243" s="8">
        <f>F243+S243</f>
        <v>3244810.8785009389</v>
      </c>
      <c r="AG243" s="8">
        <f>G243+T243</f>
        <v>3221094.0846679192</v>
      </c>
      <c r="AH243" s="8">
        <f>H243+U243</f>
        <v>3197377.2908348995</v>
      </c>
      <c r="AI243" s="8">
        <f>I243+V243</f>
        <v>3173660.4970018798</v>
      </c>
      <c r="AJ243" s="8">
        <f>J243+W243</f>
        <v>3149943.7031688602</v>
      </c>
      <c r="AK243" s="8">
        <f>K243+X243</f>
        <v>3126226.9093358405</v>
      </c>
      <c r="AL243" s="8">
        <f>L243+Y243</f>
        <v>3102510.1155028208</v>
      </c>
      <c r="AM243" s="8">
        <f>M243+Z243</f>
        <v>3078793.3216698011</v>
      </c>
      <c r="AN243" s="8">
        <f>N243+AA243</f>
        <v>3055076.5278367815</v>
      </c>
      <c r="AO243" s="8">
        <f>O243+AB243</f>
        <v>3031359.7340037618</v>
      </c>
    </row>
    <row r="244" spans="1:41" x14ac:dyDescent="0.25">
      <c r="A244" s="2">
        <v>10</v>
      </c>
      <c r="B244" s="2">
        <v>1920</v>
      </c>
      <c r="C244" s="3" t="s">
        <v>16</v>
      </c>
      <c r="D244" s="8">
        <v>25121320.990199994</v>
      </c>
      <c r="E244" s="8">
        <v>25011774.060199995</v>
      </c>
      <c r="F244" s="8">
        <v>24774382.820199996</v>
      </c>
      <c r="G244" s="8">
        <v>24492314.590199996</v>
      </c>
      <c r="H244" s="8">
        <v>24373706.480199996</v>
      </c>
      <c r="I244" s="8">
        <v>24132449.100199997</v>
      </c>
      <c r="J244" s="8">
        <v>27090657.809499998</v>
      </c>
      <c r="K244" s="8">
        <v>26573071.269499999</v>
      </c>
      <c r="L244" s="8">
        <v>25980083.599499997</v>
      </c>
      <c r="M244" s="8">
        <v>25257913.509499997</v>
      </c>
      <c r="N244" s="8">
        <v>24208666.709499996</v>
      </c>
      <c r="O244" s="8">
        <v>24262001.212508954</v>
      </c>
      <c r="Q244" s="8">
        <v>-14120353.169619642</v>
      </c>
      <c r="R244" s="8">
        <v>-14414754.019239292</v>
      </c>
      <c r="S244" s="8">
        <v>-14579349.823858939</v>
      </c>
      <c r="T244" s="8">
        <v>-14694969.065145254</v>
      </c>
      <c r="U244" s="8">
        <v>-14968325.52643157</v>
      </c>
      <c r="V244" s="8">
        <v>-15117081.067717884</v>
      </c>
      <c r="W244" s="8">
        <v>-15349169.930265589</v>
      </c>
      <c r="X244" s="8">
        <v>-15269495.091384722</v>
      </c>
      <c r="Y244" s="8">
        <v>-15103735.543753855</v>
      </c>
      <c r="Z244" s="8">
        <v>-14799580.393900765</v>
      </c>
      <c r="AA244" s="8">
        <v>-14152408.625047676</v>
      </c>
      <c r="AB244" s="8">
        <v>-14557097.161365949</v>
      </c>
      <c r="AD244" s="8">
        <f>D244+Q244</f>
        <v>11000967.820580352</v>
      </c>
      <c r="AE244" s="8">
        <f>E244+R244</f>
        <v>10597020.040960703</v>
      </c>
      <c r="AF244" s="8">
        <f>F244+S244</f>
        <v>10195032.996341057</v>
      </c>
      <c r="AG244" s="8">
        <f>G244+T244</f>
        <v>9797345.5250547417</v>
      </c>
      <c r="AH244" s="8">
        <f>H244+U244</f>
        <v>9405380.9537684266</v>
      </c>
      <c r="AI244" s="8">
        <f>I244+V244</f>
        <v>9015368.0324821137</v>
      </c>
      <c r="AJ244" s="8">
        <f>J244+W244</f>
        <v>11741487.879234409</v>
      </c>
      <c r="AK244" s="8">
        <f>K244+X244</f>
        <v>11303576.178115277</v>
      </c>
      <c r="AL244" s="8">
        <f>L244+Y244</f>
        <v>10876348.055746142</v>
      </c>
      <c r="AM244" s="8">
        <f>M244+Z244</f>
        <v>10458333.115599232</v>
      </c>
      <c r="AN244" s="8">
        <f>N244+AA244</f>
        <v>10056258.08445232</v>
      </c>
      <c r="AO244" s="8">
        <f>O244+AB244</f>
        <v>9704904.0511430055</v>
      </c>
    </row>
    <row r="245" spans="1:41" x14ac:dyDescent="0.25">
      <c r="A245" s="2">
        <v>10</v>
      </c>
      <c r="B245" s="2">
        <v>1930</v>
      </c>
      <c r="C245" s="3" t="s">
        <v>17</v>
      </c>
      <c r="D245" s="8">
        <v>83204721.344440609</v>
      </c>
      <c r="E245" s="8">
        <v>83190204.188881204</v>
      </c>
      <c r="F245" s="8">
        <v>83175687.033321798</v>
      </c>
      <c r="G245" s="8">
        <v>83161169.877762392</v>
      </c>
      <c r="H245" s="8">
        <v>83146652.722202986</v>
      </c>
      <c r="I245" s="8">
        <v>83132135.566643581</v>
      </c>
      <c r="J245" s="8">
        <v>86823085.191025212</v>
      </c>
      <c r="K245" s="8">
        <v>86808568.035465807</v>
      </c>
      <c r="L245" s="8">
        <v>86794050.879906401</v>
      </c>
      <c r="M245" s="8">
        <v>89402051.445605949</v>
      </c>
      <c r="N245" s="8">
        <v>89387534.290046543</v>
      </c>
      <c r="O245" s="8">
        <v>92873538.404487133</v>
      </c>
      <c r="Q245" s="8">
        <v>-48439689.633389264</v>
      </c>
      <c r="R245" s="8">
        <v>-48850629.116778515</v>
      </c>
      <c r="S245" s="8">
        <v>-49261568.600167766</v>
      </c>
      <c r="T245" s="8">
        <v>-49672452.543557018</v>
      </c>
      <c r="U245" s="8">
        <v>-50082881.651946269</v>
      </c>
      <c r="V245" s="8">
        <v>-50493299.750335522</v>
      </c>
      <c r="W245" s="8">
        <v>-50943953.196696468</v>
      </c>
      <c r="X245" s="8">
        <v>-51394606.643057413</v>
      </c>
      <c r="Y245" s="8">
        <v>-51841362.814418361</v>
      </c>
      <c r="Z245" s="8">
        <v>-52302688.528675191</v>
      </c>
      <c r="AA245" s="8">
        <v>-52761689.15393202</v>
      </c>
      <c r="AB245" s="8">
        <v>-53208470.193214104</v>
      </c>
      <c r="AD245" s="8">
        <f>D245+Q245</f>
        <v>34765031.711051345</v>
      </c>
      <c r="AE245" s="8">
        <f>E245+R245</f>
        <v>34339575.072102688</v>
      </c>
      <c r="AF245" s="8">
        <f>F245+S245</f>
        <v>33914118.433154032</v>
      </c>
      <c r="AG245" s="8">
        <f>G245+T245</f>
        <v>33488717.334205374</v>
      </c>
      <c r="AH245" s="8">
        <f>H245+U245</f>
        <v>33063771.070256718</v>
      </c>
      <c r="AI245" s="8">
        <f>I245+V245</f>
        <v>32638835.816308059</v>
      </c>
      <c r="AJ245" s="8">
        <f>J245+W245</f>
        <v>35879131.994328745</v>
      </c>
      <c r="AK245" s="8">
        <f>K245+X245</f>
        <v>35413961.392408393</v>
      </c>
      <c r="AL245" s="8">
        <f>L245+Y245</f>
        <v>34952688.06548804</v>
      </c>
      <c r="AM245" s="8">
        <f>M245+Z245</f>
        <v>37099362.916930757</v>
      </c>
      <c r="AN245" s="8">
        <f>N245+AA245</f>
        <v>36625845.136114523</v>
      </c>
      <c r="AO245" s="8">
        <f>O245+AB245</f>
        <v>39665068.211273029</v>
      </c>
    </row>
    <row r="246" spans="1:41" x14ac:dyDescent="0.25">
      <c r="A246" s="2">
        <v>8</v>
      </c>
      <c r="B246" s="2">
        <v>1935</v>
      </c>
      <c r="C246" s="3" t="s">
        <v>18</v>
      </c>
      <c r="D246" s="8">
        <v>1336826.19</v>
      </c>
      <c r="E246" s="8">
        <v>1336826.19</v>
      </c>
      <c r="F246" s="8">
        <v>1336826.19</v>
      </c>
      <c r="G246" s="8">
        <v>1336826.19</v>
      </c>
      <c r="H246" s="8">
        <v>1297159.6499999999</v>
      </c>
      <c r="I246" s="8">
        <v>1297159.6499999999</v>
      </c>
      <c r="J246" s="8">
        <v>1297159.6499999999</v>
      </c>
      <c r="K246" s="8">
        <v>1297159.6499999999</v>
      </c>
      <c r="L246" s="8">
        <v>1291617.5799999998</v>
      </c>
      <c r="M246" s="8">
        <v>1291617.5799999998</v>
      </c>
      <c r="N246" s="8">
        <v>1175638.17</v>
      </c>
      <c r="O246" s="8">
        <v>1175638.17</v>
      </c>
      <c r="Q246" s="8">
        <v>-334465.50704658515</v>
      </c>
      <c r="R246" s="8">
        <v>-345641.2940931702</v>
      </c>
      <c r="S246" s="8">
        <v>-356817.08113975526</v>
      </c>
      <c r="T246" s="8">
        <v>-367992.86818634032</v>
      </c>
      <c r="U246" s="8">
        <v>-339502.1152329254</v>
      </c>
      <c r="V246" s="8">
        <v>-350323.73627951043</v>
      </c>
      <c r="W246" s="8">
        <v>-361145.35732609546</v>
      </c>
      <c r="X246" s="8">
        <v>-371966.97837268049</v>
      </c>
      <c r="Y246" s="8">
        <v>-377246.52941926551</v>
      </c>
      <c r="Z246" s="8">
        <v>-388020.37379918387</v>
      </c>
      <c r="AA246" s="8">
        <v>-282814.80817910226</v>
      </c>
      <c r="AB246" s="8">
        <v>-292605.77619538427</v>
      </c>
      <c r="AD246" s="8">
        <f>D246+Q246</f>
        <v>1002360.6829534147</v>
      </c>
      <c r="AE246" s="8">
        <f>E246+R246</f>
        <v>991184.89590682974</v>
      </c>
      <c r="AF246" s="8">
        <f>F246+S246</f>
        <v>980009.10886024474</v>
      </c>
      <c r="AG246" s="8">
        <f>G246+T246</f>
        <v>968833.32181365963</v>
      </c>
      <c r="AH246" s="8">
        <f>H246+U246</f>
        <v>957657.53476707451</v>
      </c>
      <c r="AI246" s="8">
        <f>I246+V246</f>
        <v>946835.91372048948</v>
      </c>
      <c r="AJ246" s="8">
        <f>J246+W246</f>
        <v>936014.29267390445</v>
      </c>
      <c r="AK246" s="8">
        <f>K246+X246</f>
        <v>925192.67162731942</v>
      </c>
      <c r="AL246" s="8">
        <f>L246+Y246</f>
        <v>914371.05058073439</v>
      </c>
      <c r="AM246" s="8">
        <f>M246+Z246</f>
        <v>903597.20620081597</v>
      </c>
      <c r="AN246" s="8">
        <f>N246+AA246</f>
        <v>892823.36182089767</v>
      </c>
      <c r="AO246" s="8">
        <f>O246+AB246</f>
        <v>883032.3938046156</v>
      </c>
    </row>
    <row r="247" spans="1:41" x14ac:dyDescent="0.25">
      <c r="A247" s="2">
        <v>8</v>
      </c>
      <c r="B247" s="2">
        <v>1940</v>
      </c>
      <c r="C247" s="3" t="s">
        <v>19</v>
      </c>
      <c r="D247" s="8">
        <v>4964169.2504999992</v>
      </c>
      <c r="E247" s="8">
        <v>5086190.3909999989</v>
      </c>
      <c r="F247" s="8">
        <v>5166425.9014999988</v>
      </c>
      <c r="G247" s="8">
        <v>5267616.4419999989</v>
      </c>
      <c r="H247" s="8">
        <v>5343942.5424999995</v>
      </c>
      <c r="I247" s="8">
        <v>5249478.1830000002</v>
      </c>
      <c r="J247" s="8">
        <v>5363750.1634999998</v>
      </c>
      <c r="K247" s="8">
        <v>5425417.0239999993</v>
      </c>
      <c r="L247" s="8">
        <v>5425175.6344999997</v>
      </c>
      <c r="M247" s="8">
        <v>5447261.2927000001</v>
      </c>
      <c r="N247" s="8">
        <v>5436029.0831999993</v>
      </c>
      <c r="O247" s="8">
        <v>5509929.7536999993</v>
      </c>
      <c r="Q247" s="8">
        <v>-2733714.0607958138</v>
      </c>
      <c r="R247" s="8">
        <v>-2748385.3240999612</v>
      </c>
      <c r="S247" s="8">
        <v>-2722272.3086582748</v>
      </c>
      <c r="T247" s="8">
        <v>-2717753.4661374218</v>
      </c>
      <c r="U247" s="8">
        <v>-2689198.7498707357</v>
      </c>
      <c r="V247" s="8">
        <v>-2490476.4378582165</v>
      </c>
      <c r="W247" s="8">
        <v>-2499568.4837665302</v>
      </c>
      <c r="X247" s="8">
        <v>-2456999.2902147248</v>
      </c>
      <c r="Y247" s="8">
        <v>-2353026.7816670863</v>
      </c>
      <c r="Z247" s="8">
        <v>-2222656.9453544477</v>
      </c>
      <c r="AA247" s="8">
        <v>-2107820.8052959759</v>
      </c>
      <c r="AB247" s="8">
        <v>-2071643.1951280343</v>
      </c>
      <c r="AD247" s="8">
        <f>D247+Q247</f>
        <v>2230455.1897041854</v>
      </c>
      <c r="AE247" s="8">
        <f>E247+R247</f>
        <v>2337805.0669000377</v>
      </c>
      <c r="AF247" s="8">
        <f>F247+S247</f>
        <v>2444153.5928417239</v>
      </c>
      <c r="AG247" s="8">
        <f>G247+T247</f>
        <v>2549862.9758625771</v>
      </c>
      <c r="AH247" s="8">
        <f>H247+U247</f>
        <v>2654743.7926292638</v>
      </c>
      <c r="AI247" s="8">
        <f>I247+V247</f>
        <v>2759001.7451417837</v>
      </c>
      <c r="AJ247" s="8">
        <f>J247+W247</f>
        <v>2864181.6797334696</v>
      </c>
      <c r="AK247" s="8">
        <f>K247+X247</f>
        <v>2968417.7337852744</v>
      </c>
      <c r="AL247" s="8">
        <f>L247+Y247</f>
        <v>3072148.8528329134</v>
      </c>
      <c r="AM247" s="8">
        <f>M247+Z247</f>
        <v>3224604.3473455524</v>
      </c>
      <c r="AN247" s="8">
        <f>N247+AA247</f>
        <v>3328208.2779040234</v>
      </c>
      <c r="AO247" s="8">
        <f>O247+AB247</f>
        <v>3438286.558571965</v>
      </c>
    </row>
    <row r="248" spans="1:41" x14ac:dyDescent="0.25">
      <c r="A248" s="2">
        <v>8</v>
      </c>
      <c r="B248" s="2">
        <v>1945</v>
      </c>
      <c r="C248" s="3" t="s">
        <v>20</v>
      </c>
      <c r="D248" s="8">
        <v>4877499.1600000011</v>
      </c>
      <c r="E248" s="8">
        <v>4877499.1600000011</v>
      </c>
      <c r="F248" s="8">
        <v>4877499.1600000011</v>
      </c>
      <c r="G248" s="8">
        <v>4871859.5000000009</v>
      </c>
      <c r="H248" s="8">
        <v>4871859.5000000009</v>
      </c>
      <c r="I248" s="8">
        <v>4869513.620000001</v>
      </c>
      <c r="J248" s="8">
        <v>4869513.620000001</v>
      </c>
      <c r="K248" s="8">
        <v>4869513.620000001</v>
      </c>
      <c r="L248" s="8">
        <v>4869513.620000001</v>
      </c>
      <c r="M248" s="8">
        <v>4815654.8400000008</v>
      </c>
      <c r="N248" s="8">
        <v>4809302.4000000004</v>
      </c>
      <c r="O248" s="8">
        <v>4874619.8656000001</v>
      </c>
      <c r="Q248" s="8">
        <v>-1734554.9017334231</v>
      </c>
      <c r="R248" s="8">
        <v>-1775208.9634668462</v>
      </c>
      <c r="S248" s="8">
        <v>-1815863.0252002692</v>
      </c>
      <c r="T248" s="8">
        <v>-1850877.4269336923</v>
      </c>
      <c r="U248" s="8">
        <v>-1891480.6811671155</v>
      </c>
      <c r="V248" s="8">
        <v>-1929738.0554005387</v>
      </c>
      <c r="W248" s="8">
        <v>-1970320.5496339616</v>
      </c>
      <c r="X248" s="8">
        <v>-2010903.0438673845</v>
      </c>
      <c r="Y248" s="8">
        <v>-2051485.5381008075</v>
      </c>
      <c r="Z248" s="8">
        <v>-2038209.2523342303</v>
      </c>
      <c r="AA248" s="8">
        <v>-2071978.9755676533</v>
      </c>
      <c r="AB248" s="8">
        <v>-2112591.6164689553</v>
      </c>
      <c r="AD248" s="8">
        <f>D248+Q248</f>
        <v>3142944.258266578</v>
      </c>
      <c r="AE248" s="8">
        <f>E248+R248</f>
        <v>3102290.1965331547</v>
      </c>
      <c r="AF248" s="8">
        <f>F248+S248</f>
        <v>3061636.1347997319</v>
      </c>
      <c r="AG248" s="8">
        <f>G248+T248</f>
        <v>3020982.0730663086</v>
      </c>
      <c r="AH248" s="8">
        <f>H248+U248</f>
        <v>2980378.8188328855</v>
      </c>
      <c r="AI248" s="8">
        <f>I248+V248</f>
        <v>2939775.5645994623</v>
      </c>
      <c r="AJ248" s="8">
        <f>J248+W248</f>
        <v>2899193.0703660394</v>
      </c>
      <c r="AK248" s="8">
        <f>K248+X248</f>
        <v>2858610.5761326165</v>
      </c>
      <c r="AL248" s="8">
        <f>L248+Y248</f>
        <v>2818028.0818991936</v>
      </c>
      <c r="AM248" s="8">
        <f>M248+Z248</f>
        <v>2777445.5876657702</v>
      </c>
      <c r="AN248" s="8">
        <f>N248+AA248</f>
        <v>2737323.4244323471</v>
      </c>
      <c r="AO248" s="8">
        <f>O248+AB248</f>
        <v>2762028.2491310448</v>
      </c>
    </row>
    <row r="249" spans="1:41" x14ac:dyDescent="0.25">
      <c r="A249" s="2">
        <v>8</v>
      </c>
      <c r="B249" s="2">
        <v>1955</v>
      </c>
      <c r="C249" s="3" t="s">
        <v>21</v>
      </c>
      <c r="D249" s="8">
        <v>7208099.3399999999</v>
      </c>
      <c r="E249" s="8">
        <v>7208099.3399999999</v>
      </c>
      <c r="F249" s="8">
        <v>7208099.3399999999</v>
      </c>
      <c r="G249" s="8">
        <v>7208099.3399999999</v>
      </c>
      <c r="H249" s="8">
        <v>7208099.3399999999</v>
      </c>
      <c r="I249" s="8">
        <v>7208099.3399999999</v>
      </c>
      <c r="J249" s="8">
        <v>7208099.3399999999</v>
      </c>
      <c r="K249" s="8">
        <v>7208099.3399999999</v>
      </c>
      <c r="L249" s="8">
        <v>7208099.3399999999</v>
      </c>
      <c r="M249" s="8">
        <v>7493093.5945999995</v>
      </c>
      <c r="N249" s="8">
        <v>7493093.5945999995</v>
      </c>
      <c r="O249" s="8">
        <v>7492266.7945999997</v>
      </c>
      <c r="Q249" s="8">
        <v>-3017085.1438027956</v>
      </c>
      <c r="R249" s="8">
        <v>-3071766.787605592</v>
      </c>
      <c r="S249" s="8">
        <v>-3126448.4314083885</v>
      </c>
      <c r="T249" s="8">
        <v>-3181130.075211185</v>
      </c>
      <c r="U249" s="8">
        <v>-3235811.7190139815</v>
      </c>
      <c r="V249" s="8">
        <v>-3290493.362816778</v>
      </c>
      <c r="W249" s="8">
        <v>-3345175.0066195745</v>
      </c>
      <c r="X249" s="8">
        <v>-3399856.650422371</v>
      </c>
      <c r="Y249" s="8">
        <v>-3454538.2942251675</v>
      </c>
      <c r="Z249" s="8">
        <v>-3511594.8901496306</v>
      </c>
      <c r="AA249" s="8">
        <v>-3568651.4860740937</v>
      </c>
      <c r="AB249" s="8">
        <v>-3624881.281998557</v>
      </c>
      <c r="AD249" s="8">
        <f>D249+Q249</f>
        <v>4191014.1961972043</v>
      </c>
      <c r="AE249" s="8">
        <f>E249+R249</f>
        <v>4136332.5523944078</v>
      </c>
      <c r="AF249" s="8">
        <f>F249+S249</f>
        <v>4081650.9085916113</v>
      </c>
      <c r="AG249" s="8">
        <f>G249+T249</f>
        <v>4026969.2647888148</v>
      </c>
      <c r="AH249" s="8">
        <f>H249+U249</f>
        <v>3972287.6209860183</v>
      </c>
      <c r="AI249" s="8">
        <f>I249+V249</f>
        <v>3917605.9771832218</v>
      </c>
      <c r="AJ249" s="8">
        <f>J249+W249</f>
        <v>3862924.3333804253</v>
      </c>
      <c r="AK249" s="8">
        <f>K249+X249</f>
        <v>3808242.6895776289</v>
      </c>
      <c r="AL249" s="8">
        <f>L249+Y249</f>
        <v>3753561.0457748324</v>
      </c>
      <c r="AM249" s="8">
        <f>M249+Z249</f>
        <v>3981498.7044503689</v>
      </c>
      <c r="AN249" s="8">
        <f>N249+AA249</f>
        <v>3924442.1085259058</v>
      </c>
      <c r="AO249" s="8">
        <f>O249+AB249</f>
        <v>3867385.5126014426</v>
      </c>
    </row>
    <row r="250" spans="1:41" x14ac:dyDescent="0.25">
      <c r="A250" s="2">
        <v>8</v>
      </c>
      <c r="B250" s="2">
        <v>1960</v>
      </c>
      <c r="C250" s="3" t="s">
        <v>22</v>
      </c>
      <c r="D250" s="8">
        <v>8944737.4986269046</v>
      </c>
      <c r="E250" s="8">
        <v>8941214.6272538044</v>
      </c>
      <c r="F250" s="8">
        <v>8937691.7558807041</v>
      </c>
      <c r="G250" s="8">
        <v>8934168.8845076039</v>
      </c>
      <c r="H250" s="8">
        <v>8930646.0131345037</v>
      </c>
      <c r="I250" s="8">
        <v>8927123.1417614035</v>
      </c>
      <c r="J250" s="8">
        <v>8923600.2703883033</v>
      </c>
      <c r="K250" s="8">
        <v>8920077.3990152031</v>
      </c>
      <c r="L250" s="8">
        <v>8916554.5276421029</v>
      </c>
      <c r="M250" s="8">
        <v>9129403.5218690019</v>
      </c>
      <c r="N250" s="8">
        <v>9125880.6504959017</v>
      </c>
      <c r="O250" s="8">
        <v>9122357.7791228015</v>
      </c>
      <c r="Q250" s="8">
        <v>-5734596.1033324301</v>
      </c>
      <c r="R250" s="8">
        <v>-5811145.3866648609</v>
      </c>
      <c r="S250" s="8">
        <v>-5849823.8149972921</v>
      </c>
      <c r="T250" s="8">
        <v>-5888060.2233297229</v>
      </c>
      <c r="U250" s="8">
        <v>-5926167.509162154</v>
      </c>
      <c r="V250" s="8">
        <v>-5964274.7949945852</v>
      </c>
      <c r="W250" s="8">
        <v>-6002382.0808270164</v>
      </c>
      <c r="X250" s="8">
        <v>-6040398.8338023042</v>
      </c>
      <c r="Y250" s="8">
        <v>-6078415.5867775921</v>
      </c>
      <c r="Z250" s="8">
        <v>-6118113.491966214</v>
      </c>
      <c r="AA250" s="8">
        <v>-6157788.7641548356</v>
      </c>
      <c r="AB250" s="8">
        <v>-6196432.0363434572</v>
      </c>
      <c r="AD250" s="8">
        <f>D250+Q250</f>
        <v>3210141.3952944744</v>
      </c>
      <c r="AE250" s="8">
        <f>E250+R250</f>
        <v>3130069.2405889435</v>
      </c>
      <c r="AF250" s="8">
        <f>F250+S250</f>
        <v>3087867.940883412</v>
      </c>
      <c r="AG250" s="8">
        <f>G250+T250</f>
        <v>3046108.6611778811</v>
      </c>
      <c r="AH250" s="8">
        <f>H250+U250</f>
        <v>3004478.5039723497</v>
      </c>
      <c r="AI250" s="8">
        <f>I250+V250</f>
        <v>2962848.3467668183</v>
      </c>
      <c r="AJ250" s="8">
        <f>J250+W250</f>
        <v>2921218.1895612869</v>
      </c>
      <c r="AK250" s="8">
        <f>K250+X250</f>
        <v>2879678.5652128989</v>
      </c>
      <c r="AL250" s="8">
        <f>L250+Y250</f>
        <v>2838138.9408645108</v>
      </c>
      <c r="AM250" s="8">
        <f>M250+Z250</f>
        <v>3011290.0299027879</v>
      </c>
      <c r="AN250" s="8">
        <f>N250+AA250</f>
        <v>2968091.8863410661</v>
      </c>
      <c r="AO250" s="8">
        <f>O250+AB250</f>
        <v>2925925.7427793443</v>
      </c>
    </row>
    <row r="251" spans="1:41" x14ac:dyDescent="0.25">
      <c r="A251" s="2">
        <v>47</v>
      </c>
      <c r="B251" s="2">
        <v>1980</v>
      </c>
      <c r="C251" s="3" t="s">
        <v>23</v>
      </c>
      <c r="D251" s="8">
        <v>41287157.15482074</v>
      </c>
      <c r="E251" s="8">
        <v>41397164.879641496</v>
      </c>
      <c r="F251" s="8">
        <v>41507172.604462251</v>
      </c>
      <c r="G251" s="8">
        <v>41616958.349283002</v>
      </c>
      <c r="H251" s="8">
        <v>41726966.074103758</v>
      </c>
      <c r="I251" s="8">
        <v>41836980.02892451</v>
      </c>
      <c r="J251" s="8">
        <v>41946987.753745265</v>
      </c>
      <c r="K251" s="8">
        <v>42056995.478566021</v>
      </c>
      <c r="L251" s="8">
        <v>42167003.203386776</v>
      </c>
      <c r="M251" s="8">
        <v>43755218.039677531</v>
      </c>
      <c r="N251" s="8">
        <v>43865225.764498286</v>
      </c>
      <c r="O251" s="8">
        <v>44565727.443119034</v>
      </c>
      <c r="Q251" s="8">
        <v>-24845450.347967014</v>
      </c>
      <c r="R251" s="8">
        <v>-25027870.283571687</v>
      </c>
      <c r="S251" s="8">
        <v>-25209461.982995193</v>
      </c>
      <c r="T251" s="8">
        <v>-25391109.78502427</v>
      </c>
      <c r="U251" s="8">
        <v>-25572224.270418774</v>
      </c>
      <c r="V251" s="8">
        <v>-25753247.209654298</v>
      </c>
      <c r="W251" s="8">
        <v>-25933871.666019797</v>
      </c>
      <c r="X251" s="8">
        <v>-26114621.551918417</v>
      </c>
      <c r="Y251" s="8">
        <v>-26295215.705385868</v>
      </c>
      <c r="Z251" s="8">
        <v>-26484145.492180318</v>
      </c>
      <c r="AA251" s="8">
        <v>-26672812.9407936</v>
      </c>
      <c r="AB251" s="8">
        <v>-26864322.643196665</v>
      </c>
      <c r="AD251" s="8">
        <f>D251+Q251</f>
        <v>16441706.806853727</v>
      </c>
      <c r="AE251" s="8">
        <f>E251+R251</f>
        <v>16369294.596069809</v>
      </c>
      <c r="AF251" s="8">
        <f>F251+S251</f>
        <v>16297710.621467058</v>
      </c>
      <c r="AG251" s="8">
        <f>G251+T251</f>
        <v>16225848.564258732</v>
      </c>
      <c r="AH251" s="8">
        <f>H251+U251</f>
        <v>16154741.803684983</v>
      </c>
      <c r="AI251" s="8">
        <f>I251+V251</f>
        <v>16083732.819270212</v>
      </c>
      <c r="AJ251" s="8">
        <f>J251+W251</f>
        <v>16013116.087725468</v>
      </c>
      <c r="AK251" s="8">
        <f>K251+X251</f>
        <v>15942373.926647604</v>
      </c>
      <c r="AL251" s="8">
        <f>L251+Y251</f>
        <v>15871787.498000909</v>
      </c>
      <c r="AM251" s="8">
        <f>M251+Z251</f>
        <v>17271072.547497213</v>
      </c>
      <c r="AN251" s="8">
        <f>N251+AA251</f>
        <v>17192412.823704686</v>
      </c>
      <c r="AO251" s="8">
        <f>O251+AB251</f>
        <v>17701404.799922369</v>
      </c>
    </row>
    <row r="252" spans="1:41" ht="14.5" x14ac:dyDescent="0.25">
      <c r="A252" s="2">
        <v>47</v>
      </c>
      <c r="B252" s="2">
        <v>2440</v>
      </c>
      <c r="C252" s="3" t="s">
        <v>44</v>
      </c>
      <c r="D252" s="8">
        <v>-1042155636.1582316</v>
      </c>
      <c r="E252" s="8">
        <v>-1050192388.766463</v>
      </c>
      <c r="F252" s="8">
        <v>-1058229141.3746945</v>
      </c>
      <c r="G252" s="8">
        <v>-1066265893.9829259</v>
      </c>
      <c r="H252" s="8">
        <v>-1074302646.5911572</v>
      </c>
      <c r="I252" s="8">
        <v>-1086043429.6977885</v>
      </c>
      <c r="J252" s="8">
        <v>-1094226630.1360199</v>
      </c>
      <c r="K252" s="8">
        <v>-1104907972.7042513</v>
      </c>
      <c r="L252" s="8">
        <v>-1112944725.3124826</v>
      </c>
      <c r="M252" s="8">
        <v>-1159508823.874414</v>
      </c>
      <c r="N252" s="8">
        <v>-1167545576.4826453</v>
      </c>
      <c r="O252" s="8">
        <v>-1195517112.4796767</v>
      </c>
      <c r="Q252" s="8">
        <v>143475026.67718309</v>
      </c>
      <c r="R252" s="8">
        <v>145518523.33623052</v>
      </c>
      <c r="S252" s="8">
        <v>147578293.43121013</v>
      </c>
      <c r="T252" s="8">
        <v>149654466.37878856</v>
      </c>
      <c r="U252" s="8">
        <v>151747060.72479916</v>
      </c>
      <c r="V252" s="8">
        <v>153863093.73353508</v>
      </c>
      <c r="W252" s="8">
        <v>155997938.70036983</v>
      </c>
      <c r="X252" s="8">
        <v>158154204.54310811</v>
      </c>
      <c r="Y252" s="8">
        <v>160326794.82802853</v>
      </c>
      <c r="Z252" s="8">
        <v>162586938.78830495</v>
      </c>
      <c r="AA252" s="8">
        <v>164863338.00451356</v>
      </c>
      <c r="AB252" s="8">
        <v>167203215.29471096</v>
      </c>
      <c r="AD252" s="8">
        <f>D252+Q252</f>
        <v>-898680609.48104858</v>
      </c>
      <c r="AE252" s="8">
        <f>E252+R252</f>
        <v>-904673865.43023252</v>
      </c>
      <c r="AF252" s="8">
        <f>F252+S252</f>
        <v>-910650847.94348431</v>
      </c>
      <c r="AG252" s="8">
        <f>G252+T252</f>
        <v>-916611427.6041373</v>
      </c>
      <c r="AH252" s="8">
        <f>H252+U252</f>
        <v>-922555585.86635804</v>
      </c>
      <c r="AI252" s="8">
        <f>I252+V252</f>
        <v>-932180335.96425343</v>
      </c>
      <c r="AJ252" s="8">
        <f>J252+W252</f>
        <v>-938228691.43565011</v>
      </c>
      <c r="AK252" s="8">
        <f>K252+X252</f>
        <v>-946753768.16114318</v>
      </c>
      <c r="AL252" s="8">
        <f>L252+Y252</f>
        <v>-952617930.48445404</v>
      </c>
      <c r="AM252" s="8">
        <f>M252+Z252</f>
        <v>-996921885.08610904</v>
      </c>
      <c r="AN252" s="8">
        <f>N252+AA252</f>
        <v>-1002682238.4781318</v>
      </c>
      <c r="AO252" s="8">
        <f>O252+AB252</f>
        <v>-1028313897.1849657</v>
      </c>
    </row>
    <row r="253" spans="1:41" ht="14.5" x14ac:dyDescent="0.25">
      <c r="A253" s="9"/>
      <c r="B253" s="9">
        <v>2005</v>
      </c>
      <c r="C253" s="10" t="s">
        <v>45</v>
      </c>
      <c r="D253" s="8">
        <v>11769942.560000001</v>
      </c>
      <c r="E253" s="8">
        <v>11769942.560000001</v>
      </c>
      <c r="F253" s="8">
        <v>11769942.560000001</v>
      </c>
      <c r="G253" s="8">
        <v>11769942.560000001</v>
      </c>
      <c r="H253" s="8">
        <v>11769942.560000001</v>
      </c>
      <c r="I253" s="8">
        <v>11769942.560000001</v>
      </c>
      <c r="J253" s="8">
        <v>11769942.560000001</v>
      </c>
      <c r="K253" s="8">
        <v>11769942.560000001</v>
      </c>
      <c r="L253" s="8">
        <v>11769942.560000001</v>
      </c>
      <c r="M253" s="8">
        <v>11769942.560000001</v>
      </c>
      <c r="N253" s="8">
        <v>11769942.560000001</v>
      </c>
      <c r="O253" s="8">
        <v>11769942.560000001</v>
      </c>
      <c r="Q253" s="8">
        <v>-5229964.2105555572</v>
      </c>
      <c r="R253" s="8">
        <v>-5290896.8711111126</v>
      </c>
      <c r="S253" s="8">
        <v>-5351829.5316666681</v>
      </c>
      <c r="T253" s="8">
        <v>-5412762.1922222236</v>
      </c>
      <c r="U253" s="8">
        <v>-5473694.8527777791</v>
      </c>
      <c r="V253" s="8">
        <v>-5534627.5133333346</v>
      </c>
      <c r="W253" s="8">
        <v>-5595560.1738888901</v>
      </c>
      <c r="X253" s="8">
        <v>-5656492.8344444456</v>
      </c>
      <c r="Y253" s="8">
        <v>-5717425.495000001</v>
      </c>
      <c r="Z253" s="8">
        <v>-5778358.1555555565</v>
      </c>
      <c r="AA253" s="8">
        <v>-5839290.816111112</v>
      </c>
      <c r="AB253" s="8">
        <v>-5900223.4766666675</v>
      </c>
      <c r="AD253" s="8">
        <f>D253+Q253</f>
        <v>6539978.3494444434</v>
      </c>
      <c r="AE253" s="8">
        <f>E253+R253</f>
        <v>6479045.6888888879</v>
      </c>
      <c r="AF253" s="8">
        <f>F253+S253</f>
        <v>6418113.0283333324</v>
      </c>
      <c r="AG253" s="8">
        <f>G253+T253</f>
        <v>6357180.3677777769</v>
      </c>
      <c r="AH253" s="8">
        <f>H253+U253</f>
        <v>6296247.7072222214</v>
      </c>
      <c r="AI253" s="8">
        <f>I253+V253</f>
        <v>6235315.0466666659</v>
      </c>
      <c r="AJ253" s="8">
        <f>J253+W253</f>
        <v>6174382.3861111104</v>
      </c>
      <c r="AK253" s="8">
        <f>K253+X253</f>
        <v>6113449.725555555</v>
      </c>
      <c r="AL253" s="8">
        <f>L253+Y253</f>
        <v>6052517.0649999995</v>
      </c>
      <c r="AM253" s="8">
        <f>M253+Z253</f>
        <v>5991584.404444444</v>
      </c>
      <c r="AN253" s="8">
        <f>N253+AA253</f>
        <v>5930651.7438888885</v>
      </c>
      <c r="AO253" s="8">
        <f>O253+AB253</f>
        <v>5869719.083333333</v>
      </c>
    </row>
    <row r="254" spans="1:41" ht="13" x14ac:dyDescent="0.3">
      <c r="A254" s="9"/>
      <c r="B254" s="9"/>
      <c r="C254" s="19" t="s">
        <v>46</v>
      </c>
      <c r="D254" s="20">
        <f t="shared" ref="D254:O254" si="17">SUM(D228:D253)</f>
        <v>5263507604.2095013</v>
      </c>
      <c r="E254" s="20">
        <f t="shared" si="17"/>
        <v>5277765301.1759014</v>
      </c>
      <c r="F254" s="20">
        <f t="shared" si="17"/>
        <v>5293031748.4652014</v>
      </c>
      <c r="G254" s="20">
        <f t="shared" si="17"/>
        <v>5315094027.0592031</v>
      </c>
      <c r="H254" s="20">
        <f t="shared" si="17"/>
        <v>5329272096.3256006</v>
      </c>
      <c r="I254" s="20">
        <f t="shared" si="17"/>
        <v>5345131818.6875019</v>
      </c>
      <c r="J254" s="20">
        <f t="shared" si="17"/>
        <v>5384425605.8072844</v>
      </c>
      <c r="K254" s="20">
        <f t="shared" si="17"/>
        <v>5400222228.7236843</v>
      </c>
      <c r="L254" s="20">
        <f t="shared" si="17"/>
        <v>5413934031.6300821</v>
      </c>
      <c r="M254" s="20">
        <f t="shared" si="17"/>
        <v>5521402010.2258406</v>
      </c>
      <c r="N254" s="20">
        <f t="shared" si="17"/>
        <v>5534514680.2022429</v>
      </c>
      <c r="O254" s="20">
        <f t="shared" si="17"/>
        <v>5592348827.3799028</v>
      </c>
      <c r="Q254" s="20">
        <f t="shared" ref="Q254:AB254" si="18">SUM(Q228:Q253)</f>
        <v>-1382848410.6502509</v>
      </c>
      <c r="R254" s="20">
        <f t="shared" si="18"/>
        <v>-1396289186.7755365</v>
      </c>
      <c r="S254" s="20">
        <f t="shared" si="18"/>
        <v>-1409585365.9336126</v>
      </c>
      <c r="T254" s="20">
        <f t="shared" si="18"/>
        <v>-1423127506.7557795</v>
      </c>
      <c r="U254" s="20">
        <f t="shared" si="18"/>
        <v>-1436808419.9375119</v>
      </c>
      <c r="V254" s="20">
        <f t="shared" si="18"/>
        <v>-1450283468.0241673</v>
      </c>
      <c r="W254" s="20">
        <f t="shared" si="18"/>
        <v>-1464129704.1126678</v>
      </c>
      <c r="X254" s="20">
        <f t="shared" si="18"/>
        <v>-1477640398.8117409</v>
      </c>
      <c r="Y254" s="20">
        <f t="shared" si="18"/>
        <v>-1491012201.4045818</v>
      </c>
      <c r="Z254" s="20">
        <f t="shared" si="18"/>
        <v>-1504513093.6021998</v>
      </c>
      <c r="AA254" s="20">
        <f t="shared" si="18"/>
        <v>-1517608951.6393363</v>
      </c>
      <c r="AB254" s="20">
        <f t="shared" si="18"/>
        <v>-1531199048.4051735</v>
      </c>
      <c r="AD254" s="20">
        <f t="shared" ref="AD254:AO254" si="19">SUM(AD228:AD253)</f>
        <v>3880659193.5592508</v>
      </c>
      <c r="AE254" s="20">
        <f t="shared" si="19"/>
        <v>3881476114.4003658</v>
      </c>
      <c r="AF254" s="20">
        <f t="shared" si="19"/>
        <v>3883446382.531589</v>
      </c>
      <c r="AG254" s="20">
        <f t="shared" si="19"/>
        <v>3891966520.3034229</v>
      </c>
      <c r="AH254" s="20">
        <f t="shared" si="19"/>
        <v>3892463676.3880911</v>
      </c>
      <c r="AI254" s="20">
        <f t="shared" si="19"/>
        <v>3894848350.6633334</v>
      </c>
      <c r="AJ254" s="20">
        <f t="shared" si="19"/>
        <v>3920295901.6946154</v>
      </c>
      <c r="AK254" s="20">
        <f t="shared" si="19"/>
        <v>3922581829.9119434</v>
      </c>
      <c r="AL254" s="20">
        <f t="shared" si="19"/>
        <v>3922921830.2255015</v>
      </c>
      <c r="AM254" s="20">
        <f t="shared" si="19"/>
        <v>4016888916.6236415</v>
      </c>
      <c r="AN254" s="20">
        <f t="shared" si="19"/>
        <v>4016905728.5629067</v>
      </c>
      <c r="AO254" s="20">
        <f t="shared" si="19"/>
        <v>4061149778.9747305</v>
      </c>
    </row>
    <row r="258" spans="1:41" ht="13" thickBot="1" x14ac:dyDescent="0.3"/>
    <row r="259" spans="1:41" ht="14.5" x14ac:dyDescent="0.35">
      <c r="A259" s="27">
        <v>2027</v>
      </c>
      <c r="B259" s="28"/>
      <c r="D259" s="17"/>
    </row>
    <row r="260" spans="1:41" ht="13" thickBot="1" x14ac:dyDescent="0.3">
      <c r="A260" s="29"/>
      <c r="B260" s="30"/>
    </row>
    <row r="261" spans="1:41" ht="13" x14ac:dyDescent="0.3">
      <c r="D261" s="31" t="s">
        <v>25</v>
      </c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Q261" s="31" t="s">
        <v>26</v>
      </c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D261" s="31" t="s">
        <v>24</v>
      </c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</row>
    <row r="262" spans="1:41" ht="28" x14ac:dyDescent="0.3">
      <c r="A262" s="5" t="s">
        <v>27</v>
      </c>
      <c r="B262" s="5" t="s">
        <v>28</v>
      </c>
      <c r="C262" s="6" t="s">
        <v>29</v>
      </c>
      <c r="D262" s="7" t="s">
        <v>30</v>
      </c>
      <c r="E262" s="7" t="s">
        <v>31</v>
      </c>
      <c r="F262" s="7" t="s">
        <v>32</v>
      </c>
      <c r="G262" s="7" t="s">
        <v>33</v>
      </c>
      <c r="H262" s="7" t="s">
        <v>34</v>
      </c>
      <c r="I262" s="7" t="s">
        <v>35</v>
      </c>
      <c r="J262" s="7" t="s">
        <v>36</v>
      </c>
      <c r="K262" s="7" t="s">
        <v>37</v>
      </c>
      <c r="L262" s="7" t="s">
        <v>38</v>
      </c>
      <c r="M262" s="7" t="s">
        <v>39</v>
      </c>
      <c r="N262" s="7" t="s">
        <v>40</v>
      </c>
      <c r="O262" s="7" t="s">
        <v>41</v>
      </c>
      <c r="Q262" s="7" t="s">
        <v>30</v>
      </c>
      <c r="R262" s="7" t="s">
        <v>31</v>
      </c>
      <c r="S262" s="7" t="s">
        <v>32</v>
      </c>
      <c r="T262" s="7" t="s">
        <v>33</v>
      </c>
      <c r="U262" s="7" t="s">
        <v>34</v>
      </c>
      <c r="V262" s="7" t="s">
        <v>35</v>
      </c>
      <c r="W262" s="7" t="s">
        <v>36</v>
      </c>
      <c r="X262" s="7" t="s">
        <v>37</v>
      </c>
      <c r="Y262" s="7" t="s">
        <v>38</v>
      </c>
      <c r="Z262" s="7" t="s">
        <v>39</v>
      </c>
      <c r="AA262" s="7" t="s">
        <v>40</v>
      </c>
      <c r="AB262" s="7" t="s">
        <v>41</v>
      </c>
      <c r="AD262" s="7" t="s">
        <v>30</v>
      </c>
      <c r="AE262" s="7" t="s">
        <v>31</v>
      </c>
      <c r="AF262" s="7" t="s">
        <v>32</v>
      </c>
      <c r="AG262" s="7" t="s">
        <v>33</v>
      </c>
      <c r="AH262" s="7" t="s">
        <v>34</v>
      </c>
      <c r="AI262" s="7" t="s">
        <v>35</v>
      </c>
      <c r="AJ262" s="7" t="s">
        <v>36</v>
      </c>
      <c r="AK262" s="7" t="s">
        <v>37</v>
      </c>
      <c r="AL262" s="7" t="s">
        <v>38</v>
      </c>
      <c r="AM262" s="7" t="s">
        <v>39</v>
      </c>
      <c r="AN262" s="7" t="s">
        <v>40</v>
      </c>
      <c r="AO262" s="7" t="s">
        <v>41</v>
      </c>
    </row>
    <row r="263" spans="1:41" ht="13" x14ac:dyDescent="0.3">
      <c r="A263" s="5"/>
      <c r="B263" s="2">
        <v>1609</v>
      </c>
      <c r="C263" s="3" t="s">
        <v>0</v>
      </c>
      <c r="D263" s="8">
        <v>106002845.4587</v>
      </c>
      <c r="E263" s="8">
        <v>106002845.4587</v>
      </c>
      <c r="F263" s="8">
        <v>106002845.4587</v>
      </c>
      <c r="G263" s="8">
        <v>106002845.4587</v>
      </c>
      <c r="H263" s="8">
        <v>106002845.4587</v>
      </c>
      <c r="I263" s="8">
        <v>106002845.4587</v>
      </c>
      <c r="J263" s="8">
        <v>106002845.4587</v>
      </c>
      <c r="K263" s="8">
        <v>106002845.4587</v>
      </c>
      <c r="L263" s="8">
        <v>106002845.4587</v>
      </c>
      <c r="M263" s="8">
        <v>111002845.4587</v>
      </c>
      <c r="N263" s="8">
        <v>111002845.4587</v>
      </c>
      <c r="O263" s="8">
        <v>127027879.51240002</v>
      </c>
      <c r="Q263" s="8">
        <v>-35968704.631486923</v>
      </c>
      <c r="R263" s="8">
        <v>-36270360.317724012</v>
      </c>
      <c r="S263" s="8">
        <v>-36572016.003961101</v>
      </c>
      <c r="T263" s="8">
        <v>-36873671.690198191</v>
      </c>
      <c r="U263" s="8">
        <v>-37175327.37643528</v>
      </c>
      <c r="V263" s="8">
        <v>-37476983.062672369</v>
      </c>
      <c r="W263" s="8">
        <v>-37778638.748909459</v>
      </c>
      <c r="X263" s="8">
        <v>-38080294.435146548</v>
      </c>
      <c r="Y263" s="8">
        <v>-38381950.121383637</v>
      </c>
      <c r="Z263" s="8">
        <v>-38694022.474287391</v>
      </c>
      <c r="AA263" s="8">
        <v>-39006094.827191144</v>
      </c>
      <c r="AB263" s="8">
        <v>-39351552.667706773</v>
      </c>
      <c r="AD263" s="8">
        <f>D263+Q263</f>
        <v>70034140.827213079</v>
      </c>
      <c r="AE263" s="8">
        <f>E263+R263</f>
        <v>69732485.140975982</v>
      </c>
      <c r="AF263" s="8">
        <f>F263+S263</f>
        <v>69430829.4547389</v>
      </c>
      <c r="AG263" s="8">
        <f>G263+T263</f>
        <v>69129173.768501818</v>
      </c>
      <c r="AH263" s="8">
        <f>H263+U263</f>
        <v>68827518.082264721</v>
      </c>
      <c r="AI263" s="8">
        <f>I263+V263</f>
        <v>68525862.396027625</v>
      </c>
      <c r="AJ263" s="8">
        <f>J263+W263</f>
        <v>68224206.709790543</v>
      </c>
      <c r="AK263" s="8">
        <f>K263+X263</f>
        <v>67922551.023553461</v>
      </c>
      <c r="AL263" s="8">
        <f>L263+Y263</f>
        <v>67620895.337316364</v>
      </c>
      <c r="AM263" s="8">
        <f>M263+Z263</f>
        <v>72308822.984412611</v>
      </c>
      <c r="AN263" s="8">
        <f>N263+AA263</f>
        <v>71996750.631508857</v>
      </c>
      <c r="AO263" s="8">
        <f>O263+AB263</f>
        <v>87676326.844693244</v>
      </c>
    </row>
    <row r="264" spans="1:41" ht="25" x14ac:dyDescent="0.25">
      <c r="A264" s="2">
        <v>12</v>
      </c>
      <c r="B264" s="2">
        <v>1611</v>
      </c>
      <c r="C264" s="3" t="s">
        <v>1</v>
      </c>
      <c r="D264" s="8">
        <v>269433356.31549108</v>
      </c>
      <c r="E264" s="8">
        <v>269410962.59549105</v>
      </c>
      <c r="F264" s="8">
        <v>270582567.96989107</v>
      </c>
      <c r="G264" s="8">
        <v>272829317.84559107</v>
      </c>
      <c r="H264" s="8">
        <v>272773790.04559106</v>
      </c>
      <c r="I264" s="8">
        <v>272666522.14579105</v>
      </c>
      <c r="J264" s="8">
        <v>279282376.17219108</v>
      </c>
      <c r="K264" s="8">
        <v>279188570.56219107</v>
      </c>
      <c r="L264" s="8">
        <v>279160787.58219105</v>
      </c>
      <c r="M264" s="8">
        <v>301696594.54839104</v>
      </c>
      <c r="N264" s="8">
        <v>301773472.97799104</v>
      </c>
      <c r="O264" s="8">
        <v>304753089.41302508</v>
      </c>
      <c r="Q264" s="8">
        <v>-149211778.02456957</v>
      </c>
      <c r="R264" s="8">
        <v>-151365925.54910207</v>
      </c>
      <c r="S264" s="8">
        <v>-153542534.22145361</v>
      </c>
      <c r="T264" s="8">
        <v>-156009231.6473254</v>
      </c>
      <c r="U264" s="8">
        <v>-158174425.53132215</v>
      </c>
      <c r="V264" s="8">
        <v>-160243070.84424382</v>
      </c>
      <c r="W264" s="8">
        <v>-163113424.37633982</v>
      </c>
      <c r="X264" s="8">
        <v>-165333393.87159368</v>
      </c>
      <c r="Y264" s="8">
        <v>-167617431.71334755</v>
      </c>
      <c r="Z264" s="8">
        <v>-170088412.19746542</v>
      </c>
      <c r="AA264" s="8">
        <v>-172499785.1322163</v>
      </c>
      <c r="AB264" s="8">
        <v>-175097245.45422179</v>
      </c>
      <c r="AD264" s="8">
        <f>D264+Q264</f>
        <v>120221578.29092151</v>
      </c>
      <c r="AE264" s="8">
        <f>E264+R264</f>
        <v>118045037.04638898</v>
      </c>
      <c r="AF264" s="8">
        <f>F264+S264</f>
        <v>117040033.74843746</v>
      </c>
      <c r="AG264" s="8">
        <f>G264+T264</f>
        <v>116820086.19826567</v>
      </c>
      <c r="AH264" s="8">
        <f>H264+U264</f>
        <v>114599364.5142689</v>
      </c>
      <c r="AI264" s="8">
        <f>I264+V264</f>
        <v>112423451.30154723</v>
      </c>
      <c r="AJ264" s="8">
        <f>J264+W264</f>
        <v>116168951.79585126</v>
      </c>
      <c r="AK264" s="8">
        <f>K264+X264</f>
        <v>113855176.69059739</v>
      </c>
      <c r="AL264" s="8">
        <f>L264+Y264</f>
        <v>111543355.8688435</v>
      </c>
      <c r="AM264" s="8">
        <f>M264+Z264</f>
        <v>131608182.35092562</v>
      </c>
      <c r="AN264" s="8">
        <f>N264+AA264</f>
        <v>129273687.84577474</v>
      </c>
      <c r="AO264" s="8">
        <f>O264+AB264</f>
        <v>129655843.9588033</v>
      </c>
    </row>
    <row r="265" spans="1:41" ht="25" x14ac:dyDescent="0.25">
      <c r="A265" s="2" t="s">
        <v>42</v>
      </c>
      <c r="B265" s="2">
        <v>1612</v>
      </c>
      <c r="C265" s="3" t="s">
        <v>2</v>
      </c>
      <c r="D265" s="8">
        <v>4388289.9938666662</v>
      </c>
      <c r="E265" s="8">
        <v>4400034.7420333326</v>
      </c>
      <c r="F265" s="8">
        <v>4411779.490199999</v>
      </c>
      <c r="G265" s="8">
        <v>4423524.2383666653</v>
      </c>
      <c r="H265" s="8">
        <v>4435268.9865333317</v>
      </c>
      <c r="I265" s="8">
        <v>4447013.7346999981</v>
      </c>
      <c r="J265" s="8">
        <v>4458758.4828666644</v>
      </c>
      <c r="K265" s="8">
        <v>4470503.2310333308</v>
      </c>
      <c r="L265" s="8">
        <v>4482247.9791999971</v>
      </c>
      <c r="M265" s="8">
        <v>4493992.7273666635</v>
      </c>
      <c r="N265" s="8">
        <v>4505737.4755333299</v>
      </c>
      <c r="O265" s="8">
        <v>4517482.2236999962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v>0</v>
      </c>
      <c r="AD265" s="8">
        <f>D265+Q265</f>
        <v>4388289.9938666662</v>
      </c>
      <c r="AE265" s="8">
        <f>E265+R265</f>
        <v>4400034.7420333326</v>
      </c>
      <c r="AF265" s="8">
        <f>F265+S265</f>
        <v>4411779.490199999</v>
      </c>
      <c r="AG265" s="8">
        <f>G265+T265</f>
        <v>4423524.2383666653</v>
      </c>
      <c r="AH265" s="8">
        <f>H265+U265</f>
        <v>4435268.9865333317</v>
      </c>
      <c r="AI265" s="8">
        <f>I265+V265</f>
        <v>4447013.7346999981</v>
      </c>
      <c r="AJ265" s="8">
        <f>J265+W265</f>
        <v>4458758.4828666644</v>
      </c>
      <c r="AK265" s="8">
        <f>K265+X265</f>
        <v>4470503.2310333308</v>
      </c>
      <c r="AL265" s="8">
        <f>L265+Y265</f>
        <v>4482247.9791999971</v>
      </c>
      <c r="AM265" s="8">
        <f>M265+Z265</f>
        <v>4493992.7273666635</v>
      </c>
      <c r="AN265" s="8">
        <f>N265+AA265</f>
        <v>4505737.4755333299</v>
      </c>
      <c r="AO265" s="8">
        <f>O265+AB265</f>
        <v>4517482.2236999962</v>
      </c>
    </row>
    <row r="266" spans="1:41" x14ac:dyDescent="0.25">
      <c r="A266" s="2" t="s">
        <v>43</v>
      </c>
      <c r="B266" s="2">
        <v>1805</v>
      </c>
      <c r="C266" s="3" t="s">
        <v>3</v>
      </c>
      <c r="D266" s="8">
        <v>84610332.139999971</v>
      </c>
      <c r="E266" s="8">
        <v>84610332.139999971</v>
      </c>
      <c r="F266" s="8">
        <v>84610332.139999971</v>
      </c>
      <c r="G266" s="8">
        <v>84610332.139999971</v>
      </c>
      <c r="H266" s="8">
        <v>84610332.139999971</v>
      </c>
      <c r="I266" s="8">
        <v>84610332.139999971</v>
      </c>
      <c r="J266" s="8">
        <v>84610332.139999971</v>
      </c>
      <c r="K266" s="8">
        <v>84610332.139999971</v>
      </c>
      <c r="L266" s="8">
        <v>84610332.139999971</v>
      </c>
      <c r="M266" s="8">
        <v>84610332.139999971</v>
      </c>
      <c r="N266" s="8">
        <v>84610332.139999971</v>
      </c>
      <c r="O266" s="8">
        <v>84610332.139999971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D266" s="8">
        <f>D266+Q266</f>
        <v>84610332.139999971</v>
      </c>
      <c r="AE266" s="8">
        <f>E266+R266</f>
        <v>84610332.139999971</v>
      </c>
      <c r="AF266" s="8">
        <f>F266+S266</f>
        <v>84610332.139999971</v>
      </c>
      <c r="AG266" s="8">
        <f>G266+T266</f>
        <v>84610332.139999971</v>
      </c>
      <c r="AH266" s="8">
        <f>H266+U266</f>
        <v>84610332.139999971</v>
      </c>
      <c r="AI266" s="8">
        <f>I266+V266</f>
        <v>84610332.139999971</v>
      </c>
      <c r="AJ266" s="8">
        <f>J266+W266</f>
        <v>84610332.139999971</v>
      </c>
      <c r="AK266" s="8">
        <f>K266+X266</f>
        <v>84610332.139999971</v>
      </c>
      <c r="AL266" s="8">
        <f>L266+Y266</f>
        <v>84610332.139999971</v>
      </c>
      <c r="AM266" s="8">
        <f>M266+Z266</f>
        <v>84610332.139999971</v>
      </c>
      <c r="AN266" s="8">
        <f>N266+AA266</f>
        <v>84610332.139999971</v>
      </c>
      <c r="AO266" s="8">
        <f>O266+AB266</f>
        <v>84610332.139999971</v>
      </c>
    </row>
    <row r="267" spans="1:41" x14ac:dyDescent="0.25">
      <c r="A267" s="2">
        <v>47</v>
      </c>
      <c r="B267" s="2">
        <v>1808</v>
      </c>
      <c r="C267" s="3" t="s">
        <v>4</v>
      </c>
      <c r="D267" s="8">
        <v>47323827.838621825</v>
      </c>
      <c r="E267" s="8">
        <v>47340093.269868858</v>
      </c>
      <c r="F267" s="8">
        <v>47356358.701115891</v>
      </c>
      <c r="G267" s="8">
        <v>47372624.132362925</v>
      </c>
      <c r="H267" s="8">
        <v>47388889.563609958</v>
      </c>
      <c r="I267" s="8">
        <v>47405154.994856991</v>
      </c>
      <c r="J267" s="8">
        <v>47421420.426104024</v>
      </c>
      <c r="K267" s="8">
        <v>47437685.857351057</v>
      </c>
      <c r="L267" s="8">
        <v>47453951.28859809</v>
      </c>
      <c r="M267" s="8">
        <v>47470216.719845124</v>
      </c>
      <c r="N267" s="8">
        <v>47486482.151092157</v>
      </c>
      <c r="O267" s="8">
        <v>57429745.550764188</v>
      </c>
      <c r="Q267" s="8">
        <v>-15229205.695987413</v>
      </c>
      <c r="R267" s="8">
        <v>-15365365.706483502</v>
      </c>
      <c r="S267" s="8">
        <v>-15501579.935083749</v>
      </c>
      <c r="T267" s="8">
        <v>-15637848.381788151</v>
      </c>
      <c r="U267" s="8">
        <v>-15774171.046596712</v>
      </c>
      <c r="V267" s="8">
        <v>-15910547.929509427</v>
      </c>
      <c r="W267" s="8">
        <v>-16046979.030526301</v>
      </c>
      <c r="X267" s="8">
        <v>-16183464.349647332</v>
      </c>
      <c r="Y267" s="8">
        <v>-16320003.886872519</v>
      </c>
      <c r="Z267" s="8">
        <v>-16456597.642201863</v>
      </c>
      <c r="AA267" s="8">
        <v>-16593245.615635363</v>
      </c>
      <c r="AB267" s="8">
        <v>-16743410.304351389</v>
      </c>
      <c r="AD267" s="8">
        <f>D267+Q267</f>
        <v>32094622.142634414</v>
      </c>
      <c r="AE267" s="8">
        <f>E267+R267</f>
        <v>31974727.563385356</v>
      </c>
      <c r="AF267" s="8">
        <f>F267+S267</f>
        <v>31854778.766032144</v>
      </c>
      <c r="AG267" s="8">
        <f>G267+T267</f>
        <v>31734775.750574775</v>
      </c>
      <c r="AH267" s="8">
        <f>H267+U267</f>
        <v>31614718.517013244</v>
      </c>
      <c r="AI267" s="8">
        <f>I267+V267</f>
        <v>31494607.065347563</v>
      </c>
      <c r="AJ267" s="8">
        <f>J267+W267</f>
        <v>31374441.395577721</v>
      </c>
      <c r="AK267" s="8">
        <f>K267+X267</f>
        <v>31254221.507703725</v>
      </c>
      <c r="AL267" s="8">
        <f>L267+Y267</f>
        <v>31133947.401725572</v>
      </c>
      <c r="AM267" s="8">
        <f>M267+Z267</f>
        <v>31013619.07764326</v>
      </c>
      <c r="AN267" s="8">
        <f>N267+AA267</f>
        <v>30893236.535456792</v>
      </c>
      <c r="AO267" s="8">
        <f>O267+AB267</f>
        <v>40686335.246412799</v>
      </c>
    </row>
    <row r="268" spans="1:41" x14ac:dyDescent="0.25">
      <c r="A268" s="2">
        <v>47</v>
      </c>
      <c r="B268" s="2">
        <v>1815</v>
      </c>
      <c r="C268" s="3" t="s">
        <v>5</v>
      </c>
      <c r="D268" s="8">
        <v>149185263.84589651</v>
      </c>
      <c r="E268" s="8">
        <v>149289228.1165278</v>
      </c>
      <c r="F268" s="8">
        <v>149393192.38715908</v>
      </c>
      <c r="G268" s="8">
        <v>149497156.65779036</v>
      </c>
      <c r="H268" s="8">
        <v>149601120.92842165</v>
      </c>
      <c r="I268" s="8">
        <v>149705085.19905293</v>
      </c>
      <c r="J268" s="8">
        <v>149809049.46968421</v>
      </c>
      <c r="K268" s="8">
        <v>149913013.7403155</v>
      </c>
      <c r="L268" s="8">
        <v>150016978.01094678</v>
      </c>
      <c r="M268" s="8">
        <v>150120942.28157806</v>
      </c>
      <c r="N268" s="8">
        <v>150224906.55220935</v>
      </c>
      <c r="O268" s="8">
        <v>181651536.72563562</v>
      </c>
      <c r="Q268" s="8">
        <v>-67877199.732465178</v>
      </c>
      <c r="R268" s="8">
        <v>-68223334.551771879</v>
      </c>
      <c r="S268" s="8">
        <v>-68569822.763040707</v>
      </c>
      <c r="T268" s="8">
        <v>-68916587.125985935</v>
      </c>
      <c r="U268" s="8">
        <v>-69263708.07160756</v>
      </c>
      <c r="V268" s="8">
        <v>-69611184.241964415</v>
      </c>
      <c r="W268" s="8">
        <v>-69949473.897219896</v>
      </c>
      <c r="X268" s="8">
        <v>-70288115.162783355</v>
      </c>
      <c r="Y268" s="8">
        <v>-70627132.608023211</v>
      </c>
      <c r="Z268" s="8">
        <v>-70966451.548082337</v>
      </c>
      <c r="AA268" s="8">
        <v>-71306126.145817861</v>
      </c>
      <c r="AB268" s="8">
        <v>-71729517.548763439</v>
      </c>
      <c r="AD268" s="8">
        <f>D268+Q268</f>
        <v>81308064.113431334</v>
      </c>
      <c r="AE268" s="8">
        <f>E268+R268</f>
        <v>81065893.564755917</v>
      </c>
      <c r="AF268" s="8">
        <f>F268+S268</f>
        <v>80823369.624118373</v>
      </c>
      <c r="AG268" s="8">
        <f>G268+T268</f>
        <v>80580569.531804428</v>
      </c>
      <c r="AH268" s="8">
        <f>H268+U268</f>
        <v>80337412.856814086</v>
      </c>
      <c r="AI268" s="8">
        <f>I268+V268</f>
        <v>80093900.957088515</v>
      </c>
      <c r="AJ268" s="8">
        <f>J268+W268</f>
        <v>79859575.572464317</v>
      </c>
      <c r="AK268" s="8">
        <f>K268+X268</f>
        <v>79624898.577532142</v>
      </c>
      <c r="AL268" s="8">
        <f>L268+Y268</f>
        <v>79389845.402923569</v>
      </c>
      <c r="AM268" s="8">
        <f>M268+Z268</f>
        <v>79154490.733495727</v>
      </c>
      <c r="AN268" s="8">
        <f>N268+AA268</f>
        <v>78918780.406391487</v>
      </c>
      <c r="AO268" s="8">
        <f>O268+AB268</f>
        <v>109922019.17687218</v>
      </c>
    </row>
    <row r="269" spans="1:41" x14ac:dyDescent="0.25">
      <c r="A269" s="2">
        <v>47</v>
      </c>
      <c r="B269" s="2">
        <v>1820</v>
      </c>
      <c r="C269" s="3" t="s">
        <v>6</v>
      </c>
      <c r="D269" s="8">
        <v>194303473.70130178</v>
      </c>
      <c r="E269" s="8">
        <v>194487867.46590963</v>
      </c>
      <c r="F269" s="8">
        <v>194672261.23051748</v>
      </c>
      <c r="G269" s="8">
        <v>194856654.99512532</v>
      </c>
      <c r="H269" s="8">
        <v>195041048.75973317</v>
      </c>
      <c r="I269" s="8">
        <v>195225442.52434102</v>
      </c>
      <c r="J269" s="8">
        <v>195409836.28894886</v>
      </c>
      <c r="K269" s="8">
        <v>195594230.05355671</v>
      </c>
      <c r="L269" s="8">
        <v>195778623.81816456</v>
      </c>
      <c r="M269" s="8">
        <v>197967536.2434724</v>
      </c>
      <c r="N269" s="8">
        <v>198151930.00808024</v>
      </c>
      <c r="O269" s="8">
        <v>200797391.64548808</v>
      </c>
      <c r="Q269" s="8">
        <v>-68404942.417740896</v>
      </c>
      <c r="R269" s="8">
        <v>-68893793.194434211</v>
      </c>
      <c r="S269" s="8">
        <v>-69383181.010849714</v>
      </c>
      <c r="T269" s="8">
        <v>-69872671.735368371</v>
      </c>
      <c r="U269" s="8">
        <v>-70362706.13532351</v>
      </c>
      <c r="V269" s="8">
        <v>-70853212.358950421</v>
      </c>
      <c r="W269" s="8">
        <v>-71344157.241902709</v>
      </c>
      <c r="X269" s="8">
        <v>-71835585.357133582</v>
      </c>
      <c r="Y269" s="8">
        <v>-72327490.17380093</v>
      </c>
      <c r="Z269" s="8">
        <v>-72826786.640270144</v>
      </c>
      <c r="AA269" s="8">
        <v>-73326616.8158122</v>
      </c>
      <c r="AB269" s="8">
        <v>-73834073.951095253</v>
      </c>
      <c r="AD269" s="8">
        <f>D269+Q269</f>
        <v>125898531.28356089</v>
      </c>
      <c r="AE269" s="8">
        <f>E269+R269</f>
        <v>125594074.27147542</v>
      </c>
      <c r="AF269" s="8">
        <f>F269+S269</f>
        <v>125289080.21966776</v>
      </c>
      <c r="AG269" s="8">
        <f>G269+T269</f>
        <v>124983983.25975695</v>
      </c>
      <c r="AH269" s="8">
        <f>H269+U269</f>
        <v>124678342.62440966</v>
      </c>
      <c r="AI269" s="8">
        <f>I269+V269</f>
        <v>124372230.1653906</v>
      </c>
      <c r="AJ269" s="8">
        <f>J269+W269</f>
        <v>124065679.04704615</v>
      </c>
      <c r="AK269" s="8">
        <f>K269+X269</f>
        <v>123758644.69642313</v>
      </c>
      <c r="AL269" s="8">
        <f>L269+Y269</f>
        <v>123451133.64436363</v>
      </c>
      <c r="AM269" s="8">
        <f>M269+Z269</f>
        <v>125140749.60320225</v>
      </c>
      <c r="AN269" s="8">
        <f>N269+AA269</f>
        <v>124825313.19226804</v>
      </c>
      <c r="AO269" s="8">
        <f>O269+AB269</f>
        <v>126963317.69439283</v>
      </c>
    </row>
    <row r="270" spans="1:41" x14ac:dyDescent="0.25">
      <c r="A270" s="2">
        <v>47</v>
      </c>
      <c r="B270" s="2">
        <v>1830</v>
      </c>
      <c r="C270" s="3" t="s">
        <v>7</v>
      </c>
      <c r="D270" s="8">
        <v>838370697.99263585</v>
      </c>
      <c r="E270" s="8">
        <v>841555583.4933306</v>
      </c>
      <c r="F270" s="8">
        <v>844740468.99402535</v>
      </c>
      <c r="G270" s="8">
        <v>847925354.4947201</v>
      </c>
      <c r="H270" s="8">
        <v>851110239.99541485</v>
      </c>
      <c r="I270" s="8">
        <v>854295125.4961096</v>
      </c>
      <c r="J270" s="8">
        <v>857480010.99680436</v>
      </c>
      <c r="K270" s="8">
        <v>860664896.49749911</v>
      </c>
      <c r="L270" s="8">
        <v>863849781.99819386</v>
      </c>
      <c r="M270" s="8">
        <v>874945630.37977421</v>
      </c>
      <c r="N270" s="8">
        <v>878130515.88046896</v>
      </c>
      <c r="O270" s="8">
        <v>888754191.50543082</v>
      </c>
      <c r="Q270" s="8">
        <v>-145646264.8330664</v>
      </c>
      <c r="R270" s="8">
        <v>-147121124.57786557</v>
      </c>
      <c r="S270" s="8">
        <v>-148601781.93126398</v>
      </c>
      <c r="T270" s="8">
        <v>-150088236.37621403</v>
      </c>
      <c r="U270" s="8">
        <v>-151580487.51342404</v>
      </c>
      <c r="V270" s="8">
        <v>-153078535.0446955</v>
      </c>
      <c r="W270" s="8">
        <v>-154582378.75940746</v>
      </c>
      <c r="X270" s="8">
        <v>-156092018.52121493</v>
      </c>
      <c r="Y270" s="8">
        <v>-157607454.25940737</v>
      </c>
      <c r="Z270" s="8">
        <v>-159142200.45096242</v>
      </c>
      <c r="AA270" s="8">
        <v>-160682742.63767517</v>
      </c>
      <c r="AB270" s="8">
        <v>-162240588.6174967</v>
      </c>
      <c r="AD270" s="8">
        <f>D270+Q270</f>
        <v>692724433.1595695</v>
      </c>
      <c r="AE270" s="8">
        <f>E270+R270</f>
        <v>694434458.915465</v>
      </c>
      <c r="AF270" s="8">
        <f>F270+S270</f>
        <v>696138687.06276131</v>
      </c>
      <c r="AG270" s="8">
        <f>G270+T270</f>
        <v>697837118.11850607</v>
      </c>
      <c r="AH270" s="8">
        <f>H270+U270</f>
        <v>699529752.48199081</v>
      </c>
      <c r="AI270" s="8">
        <f>I270+V270</f>
        <v>701216590.45141411</v>
      </c>
      <c r="AJ270" s="8">
        <f>J270+W270</f>
        <v>702897632.23739696</v>
      </c>
      <c r="AK270" s="8">
        <f>K270+X270</f>
        <v>704572877.97628415</v>
      </c>
      <c r="AL270" s="8">
        <f>L270+Y270</f>
        <v>706242327.73878646</v>
      </c>
      <c r="AM270" s="8">
        <f>M270+Z270</f>
        <v>715803429.92881179</v>
      </c>
      <c r="AN270" s="8">
        <f>N270+AA270</f>
        <v>717447773.2427938</v>
      </c>
      <c r="AO270" s="8">
        <f>O270+AB270</f>
        <v>726513602.88793409</v>
      </c>
    </row>
    <row r="271" spans="1:41" x14ac:dyDescent="0.25">
      <c r="A271" s="2">
        <v>47</v>
      </c>
      <c r="B271" s="2">
        <v>1835</v>
      </c>
      <c r="C271" s="3" t="s">
        <v>8</v>
      </c>
      <c r="D271" s="8">
        <v>698263286.38766086</v>
      </c>
      <c r="E271" s="8">
        <v>701139248.13421285</v>
      </c>
      <c r="F271" s="8">
        <v>704015209.88076484</v>
      </c>
      <c r="G271" s="8">
        <v>706891171.62731683</v>
      </c>
      <c r="H271" s="8">
        <v>709767133.37386882</v>
      </c>
      <c r="I271" s="8">
        <v>712643095.12042081</v>
      </c>
      <c r="J271" s="8">
        <v>715519056.8669728</v>
      </c>
      <c r="K271" s="8">
        <v>718395018.61352479</v>
      </c>
      <c r="L271" s="8">
        <v>721270980.36007679</v>
      </c>
      <c r="M271" s="8">
        <v>729400472.20761931</v>
      </c>
      <c r="N271" s="8">
        <v>732276433.9541713</v>
      </c>
      <c r="O271" s="8">
        <v>744106630.7830956</v>
      </c>
      <c r="Q271" s="8">
        <v>-137010059.65353844</v>
      </c>
      <c r="R271" s="8">
        <v>-138420029.48182878</v>
      </c>
      <c r="S271" s="8">
        <v>-139836071.52963451</v>
      </c>
      <c r="T271" s="8">
        <v>-141257891.74966985</v>
      </c>
      <c r="U271" s="8">
        <v>-142685799.71680984</v>
      </c>
      <c r="V271" s="8">
        <v>-144119516.49770889</v>
      </c>
      <c r="W271" s="8">
        <v>-145559349.2810598</v>
      </c>
      <c r="X271" s="8">
        <v>-147005032.12042984</v>
      </c>
      <c r="Y271" s="8">
        <v>-148456842.24502951</v>
      </c>
      <c r="Z271" s="8">
        <v>-149924627.02615583</v>
      </c>
      <c r="AA271" s="8">
        <v>-151398549.27114815</v>
      </c>
      <c r="AB271" s="8">
        <v>-152895679.3615365</v>
      </c>
      <c r="AD271" s="8">
        <f>D271+Q271</f>
        <v>561253226.7341224</v>
      </c>
      <c r="AE271" s="8">
        <f>E271+R271</f>
        <v>562719218.65238404</v>
      </c>
      <c r="AF271" s="8">
        <f>F271+S271</f>
        <v>564179138.35113037</v>
      </c>
      <c r="AG271" s="8">
        <f>G271+T271</f>
        <v>565633279.87764692</v>
      </c>
      <c r="AH271" s="8">
        <f>H271+U271</f>
        <v>567081333.65705895</v>
      </c>
      <c r="AI271" s="8">
        <f>I271+V271</f>
        <v>568523578.6227119</v>
      </c>
      <c r="AJ271" s="8">
        <f>J271+W271</f>
        <v>569959707.58591294</v>
      </c>
      <c r="AK271" s="8">
        <f>K271+X271</f>
        <v>571389986.49309492</v>
      </c>
      <c r="AL271" s="8">
        <f>L271+Y271</f>
        <v>572814138.11504722</v>
      </c>
      <c r="AM271" s="8">
        <f>M271+Z271</f>
        <v>579475845.18146348</v>
      </c>
      <c r="AN271" s="8">
        <f>N271+AA271</f>
        <v>580877884.68302321</v>
      </c>
      <c r="AO271" s="8">
        <f>O271+AB271</f>
        <v>591210951.4215591</v>
      </c>
    </row>
    <row r="272" spans="1:41" x14ac:dyDescent="0.25">
      <c r="A272" s="2">
        <v>47</v>
      </c>
      <c r="B272" s="2">
        <v>1840</v>
      </c>
      <c r="C272" s="3" t="s">
        <v>9</v>
      </c>
      <c r="D272" s="8">
        <v>663155997.88339484</v>
      </c>
      <c r="E272" s="8">
        <v>666149690.22588205</v>
      </c>
      <c r="F272" s="8">
        <v>669143382.56836927</v>
      </c>
      <c r="G272" s="8">
        <v>672137074.91085649</v>
      </c>
      <c r="H272" s="8">
        <v>675130767.2533437</v>
      </c>
      <c r="I272" s="8">
        <v>679755349.66030598</v>
      </c>
      <c r="J272" s="8">
        <v>682749042.00279319</v>
      </c>
      <c r="K272" s="8">
        <v>685742734.34528041</v>
      </c>
      <c r="L272" s="8">
        <v>688736426.68776762</v>
      </c>
      <c r="M272" s="8">
        <v>710288924.03319597</v>
      </c>
      <c r="N272" s="8">
        <v>713282616.37568319</v>
      </c>
      <c r="O272" s="8">
        <v>732470386.11057746</v>
      </c>
      <c r="Q272" s="8">
        <v>-98920491.503685117</v>
      </c>
      <c r="R272" s="8">
        <v>-99877031.28497003</v>
      </c>
      <c r="S272" s="8">
        <v>-100837778.2990226</v>
      </c>
      <c r="T272" s="8">
        <v>-101802732.54584284</v>
      </c>
      <c r="U272" s="8">
        <v>-102771894.02543074</v>
      </c>
      <c r="V272" s="8">
        <v>-103747527.86287585</v>
      </c>
      <c r="W272" s="8">
        <v>-104727368.93308862</v>
      </c>
      <c r="X272" s="8">
        <v>-105711417.23606905</v>
      </c>
      <c r="Y272" s="8">
        <v>-106699672.77181715</v>
      </c>
      <c r="Z272" s="8">
        <v>-107717911.65839255</v>
      </c>
      <c r="AA272" s="8">
        <v>-108740357.77773561</v>
      </c>
      <c r="AB272" s="8">
        <v>-109789502.90400246</v>
      </c>
      <c r="AD272" s="8">
        <f>D272+Q272</f>
        <v>564235506.37970972</v>
      </c>
      <c r="AE272" s="8">
        <f>E272+R272</f>
        <v>566272658.94091201</v>
      </c>
      <c r="AF272" s="8">
        <f>F272+S272</f>
        <v>568305604.26934671</v>
      </c>
      <c r="AG272" s="8">
        <f>G272+T272</f>
        <v>570334342.3650136</v>
      </c>
      <c r="AH272" s="8">
        <f>H272+U272</f>
        <v>572358873.2279129</v>
      </c>
      <c r="AI272" s="8">
        <f>I272+V272</f>
        <v>576007821.79743016</v>
      </c>
      <c r="AJ272" s="8">
        <f>J272+W272</f>
        <v>578021673.06970453</v>
      </c>
      <c r="AK272" s="8">
        <f>K272+X272</f>
        <v>580031317.10921133</v>
      </c>
      <c r="AL272" s="8">
        <f>L272+Y272</f>
        <v>582036753.91595054</v>
      </c>
      <c r="AM272" s="8">
        <f>M272+Z272</f>
        <v>602571012.37480342</v>
      </c>
      <c r="AN272" s="8">
        <f>N272+AA272</f>
        <v>604542258.5979476</v>
      </c>
      <c r="AO272" s="8">
        <f>O272+AB272</f>
        <v>622680883.20657504</v>
      </c>
    </row>
    <row r="273" spans="1:41" x14ac:dyDescent="0.25">
      <c r="A273" s="2">
        <v>47</v>
      </c>
      <c r="B273" s="2">
        <v>1845</v>
      </c>
      <c r="C273" s="3" t="s">
        <v>10</v>
      </c>
      <c r="D273" s="8">
        <v>1883995405.1153851</v>
      </c>
      <c r="E273" s="8">
        <v>1890601162.5386331</v>
      </c>
      <c r="F273" s="8">
        <v>1897206919.9618812</v>
      </c>
      <c r="G273" s="8">
        <v>1903812677.3851292</v>
      </c>
      <c r="H273" s="8">
        <v>1910418434.8083773</v>
      </c>
      <c r="I273" s="8">
        <v>1921329742.0018394</v>
      </c>
      <c r="J273" s="8">
        <v>1927935499.4250875</v>
      </c>
      <c r="K273" s="8">
        <v>1934541256.8483355</v>
      </c>
      <c r="L273" s="8">
        <v>1941147014.2715836</v>
      </c>
      <c r="M273" s="8">
        <v>2005408597.7222152</v>
      </c>
      <c r="N273" s="8">
        <v>2012014355.1454632</v>
      </c>
      <c r="O273" s="8">
        <v>2026071769.9151709</v>
      </c>
      <c r="Q273" s="8">
        <v>-420203372.99329978</v>
      </c>
      <c r="R273" s="8">
        <v>-424552420.82382596</v>
      </c>
      <c r="S273" s="8">
        <v>-428912679.00938708</v>
      </c>
      <c r="T273" s="8">
        <v>-433283436.98898315</v>
      </c>
      <c r="U273" s="8">
        <v>-437664874.3167392</v>
      </c>
      <c r="V273" s="8">
        <v>-442065456.16260469</v>
      </c>
      <c r="W273" s="8">
        <v>-446478221.18350512</v>
      </c>
      <c r="X273" s="8">
        <v>-450903203.34444046</v>
      </c>
      <c r="Y273" s="8">
        <v>-455340256.63941079</v>
      </c>
      <c r="Z273" s="8">
        <v>-459955637.36673599</v>
      </c>
      <c r="AA273" s="8">
        <v>-464583159.86636889</v>
      </c>
      <c r="AB273" s="8">
        <v>-469237414.81960356</v>
      </c>
      <c r="AD273" s="8">
        <f>D273+Q273</f>
        <v>1463792032.1220853</v>
      </c>
      <c r="AE273" s="8">
        <f>E273+R273</f>
        <v>1466048741.714807</v>
      </c>
      <c r="AF273" s="8">
        <f>F273+S273</f>
        <v>1468294240.9524941</v>
      </c>
      <c r="AG273" s="8">
        <f>G273+T273</f>
        <v>1470529240.3961461</v>
      </c>
      <c r="AH273" s="8">
        <f>H273+U273</f>
        <v>1472753560.4916382</v>
      </c>
      <c r="AI273" s="8">
        <f>I273+V273</f>
        <v>1479264285.8392348</v>
      </c>
      <c r="AJ273" s="8">
        <f>J273+W273</f>
        <v>1481457278.2415824</v>
      </c>
      <c r="AK273" s="8">
        <f>K273+X273</f>
        <v>1483638053.503895</v>
      </c>
      <c r="AL273" s="8">
        <f>L273+Y273</f>
        <v>1485806757.6321728</v>
      </c>
      <c r="AM273" s="8">
        <f>M273+Z273</f>
        <v>1545452960.3554792</v>
      </c>
      <c r="AN273" s="8">
        <f>N273+AA273</f>
        <v>1547431195.2790942</v>
      </c>
      <c r="AO273" s="8">
        <f>O273+AB273</f>
        <v>1556834355.0955672</v>
      </c>
    </row>
    <row r="274" spans="1:41" x14ac:dyDescent="0.25">
      <c r="A274" s="2">
        <v>47</v>
      </c>
      <c r="B274" s="2">
        <v>1850</v>
      </c>
      <c r="C274" s="3" t="s">
        <v>11</v>
      </c>
      <c r="D274" s="8">
        <v>960603204.33242154</v>
      </c>
      <c r="E274" s="8">
        <v>964427618.03414881</v>
      </c>
      <c r="F274" s="8">
        <v>968252031.73587608</v>
      </c>
      <c r="G274" s="8">
        <v>972076445.43760335</v>
      </c>
      <c r="H274" s="8">
        <v>975900859.13933063</v>
      </c>
      <c r="I274" s="8">
        <v>980312393.26426888</v>
      </c>
      <c r="J274" s="8">
        <v>989238006.49905086</v>
      </c>
      <c r="K274" s="8">
        <v>993062420.20077813</v>
      </c>
      <c r="L274" s="8">
        <v>996886833.9025054</v>
      </c>
      <c r="M274" s="8">
        <v>1012381158.303007</v>
      </c>
      <c r="N274" s="8">
        <v>1016205572.0047343</v>
      </c>
      <c r="O274" s="8">
        <v>1026389780.4344079</v>
      </c>
      <c r="Q274" s="8">
        <v>-206753220.99919948</v>
      </c>
      <c r="R274" s="8">
        <v>-209030732.66041768</v>
      </c>
      <c r="S274" s="8">
        <v>-211315713.54480156</v>
      </c>
      <c r="T274" s="8">
        <v>-213608388.54706541</v>
      </c>
      <c r="U274" s="8">
        <v>-215908758.64133421</v>
      </c>
      <c r="V274" s="8">
        <v>-218218658.440676</v>
      </c>
      <c r="W274" s="8">
        <v>-220537173.22389776</v>
      </c>
      <c r="X274" s="8">
        <v>-222864507.4278416</v>
      </c>
      <c r="Y274" s="8">
        <v>-225200524.90866542</v>
      </c>
      <c r="Z274" s="8">
        <v>-227571358.84136418</v>
      </c>
      <c r="AA274" s="8">
        <v>-229950920.21612471</v>
      </c>
      <c r="AB274" s="8">
        <v>-232353189.93164179</v>
      </c>
      <c r="AD274" s="8">
        <f>D274+Q274</f>
        <v>753849983.33322203</v>
      </c>
      <c r="AE274" s="8">
        <f>E274+R274</f>
        <v>755396885.37373114</v>
      </c>
      <c r="AF274" s="8">
        <f>F274+S274</f>
        <v>756936318.19107449</v>
      </c>
      <c r="AG274" s="8">
        <f>G274+T274</f>
        <v>758468056.89053798</v>
      </c>
      <c r="AH274" s="8">
        <f>H274+U274</f>
        <v>759992100.49799645</v>
      </c>
      <c r="AI274" s="8">
        <f>I274+V274</f>
        <v>762093734.8235929</v>
      </c>
      <c r="AJ274" s="8">
        <f>J274+W274</f>
        <v>768700833.27515316</v>
      </c>
      <c r="AK274" s="8">
        <f>K274+X274</f>
        <v>770197912.77293658</v>
      </c>
      <c r="AL274" s="8">
        <f>L274+Y274</f>
        <v>771686308.99383998</v>
      </c>
      <c r="AM274" s="8">
        <f>M274+Z274</f>
        <v>784809799.46164286</v>
      </c>
      <c r="AN274" s="8">
        <f>N274+AA274</f>
        <v>786254651.7886095</v>
      </c>
      <c r="AO274" s="8">
        <f>O274+AB274</f>
        <v>794036590.50276613</v>
      </c>
    </row>
    <row r="275" spans="1:41" x14ac:dyDescent="0.25">
      <c r="A275" s="2">
        <v>47</v>
      </c>
      <c r="B275" s="2">
        <v>1855</v>
      </c>
      <c r="C275" s="3" t="s">
        <v>12</v>
      </c>
      <c r="D275" s="8">
        <v>147857170.88898084</v>
      </c>
      <c r="E275" s="8">
        <v>148438627.19722739</v>
      </c>
      <c r="F275" s="8">
        <v>149020083.50547394</v>
      </c>
      <c r="G275" s="8">
        <v>149601539.81372049</v>
      </c>
      <c r="H275" s="8">
        <v>150182996.12196705</v>
      </c>
      <c r="I275" s="8">
        <v>150764452.4302136</v>
      </c>
      <c r="J275" s="8">
        <v>151345908.73846015</v>
      </c>
      <c r="K275" s="8">
        <v>151927365.04670671</v>
      </c>
      <c r="L275" s="8">
        <v>152508821.35495326</v>
      </c>
      <c r="M275" s="8">
        <v>154841032.46682483</v>
      </c>
      <c r="N275" s="8">
        <v>155422488.77507138</v>
      </c>
      <c r="O275" s="8">
        <v>158341070.64796531</v>
      </c>
      <c r="Q275" s="8">
        <v>-26364601.98159726</v>
      </c>
      <c r="R275" s="8">
        <v>-26629265.188668765</v>
      </c>
      <c r="S275" s="8">
        <v>-26894958.595605239</v>
      </c>
      <c r="T275" s="8">
        <v>-27161681.867263824</v>
      </c>
      <c r="U275" s="8">
        <v>-27429434.71039452</v>
      </c>
      <c r="V275" s="8">
        <v>-27698216.867423799</v>
      </c>
      <c r="W275" s="8">
        <v>-27968028.112175189</v>
      </c>
      <c r="X275" s="8">
        <v>-28238868.245964479</v>
      </c>
      <c r="Y275" s="8">
        <v>-28510737.093975879</v>
      </c>
      <c r="Z275" s="8">
        <v>-28786552.426524956</v>
      </c>
      <c r="AA275" s="8">
        <v>-29063396.183614325</v>
      </c>
      <c r="AB275" s="8">
        <v>-29345163.455308914</v>
      </c>
      <c r="AD275" s="8">
        <f>D275+Q275</f>
        <v>121492568.90738358</v>
      </c>
      <c r="AE275" s="8">
        <f>E275+R275</f>
        <v>121809362.00855863</v>
      </c>
      <c r="AF275" s="8">
        <f>F275+S275</f>
        <v>122125124.9098687</v>
      </c>
      <c r="AG275" s="8">
        <f>G275+T275</f>
        <v>122439857.94645667</v>
      </c>
      <c r="AH275" s="8">
        <f>H275+U275</f>
        <v>122753561.41157253</v>
      </c>
      <c r="AI275" s="8">
        <f>I275+V275</f>
        <v>123066235.5627898</v>
      </c>
      <c r="AJ275" s="8">
        <f>J275+W275</f>
        <v>123377880.62628496</v>
      </c>
      <c r="AK275" s="8">
        <f>K275+X275</f>
        <v>123688496.80074222</v>
      </c>
      <c r="AL275" s="8">
        <f>L275+Y275</f>
        <v>123998084.26097739</v>
      </c>
      <c r="AM275" s="8">
        <f>M275+Z275</f>
        <v>126054480.04029988</v>
      </c>
      <c r="AN275" s="8">
        <f>N275+AA275</f>
        <v>126359092.59145705</v>
      </c>
      <c r="AO275" s="8">
        <f>O275+AB275</f>
        <v>128995907.1926564</v>
      </c>
    </row>
    <row r="276" spans="1:41" x14ac:dyDescent="0.25">
      <c r="A276" s="2">
        <v>47</v>
      </c>
      <c r="B276" s="2">
        <v>1860</v>
      </c>
      <c r="C276" s="3" t="s">
        <v>13</v>
      </c>
      <c r="D276" s="8">
        <v>372180137.18813169</v>
      </c>
      <c r="E276" s="8">
        <v>374672621.44066864</v>
      </c>
      <c r="F276" s="8">
        <v>377165105.6932056</v>
      </c>
      <c r="G276" s="8">
        <v>379657589.94574255</v>
      </c>
      <c r="H276" s="8">
        <v>382150074.1982795</v>
      </c>
      <c r="I276" s="8">
        <v>384642558.45081645</v>
      </c>
      <c r="J276" s="8">
        <v>387135042.7033534</v>
      </c>
      <c r="K276" s="8">
        <v>389627526.95589036</v>
      </c>
      <c r="L276" s="8">
        <v>392120011.20842731</v>
      </c>
      <c r="M276" s="8">
        <v>394612495.46096426</v>
      </c>
      <c r="N276" s="8">
        <v>397104979.71350121</v>
      </c>
      <c r="O276" s="8">
        <v>399510496.78728229</v>
      </c>
      <c r="Q276" s="8">
        <v>-184754764.90423208</v>
      </c>
      <c r="R276" s="8">
        <v>-186819120.88666123</v>
      </c>
      <c r="S276" s="8">
        <v>-188894288.25995579</v>
      </c>
      <c r="T276" s="8">
        <v>-190981629.53040147</v>
      </c>
      <c r="U276" s="8">
        <v>-193080194.91787326</v>
      </c>
      <c r="V276" s="8">
        <v>-195191740.59814325</v>
      </c>
      <c r="W276" s="8">
        <v>-197313984.07411993</v>
      </c>
      <c r="X276" s="8">
        <v>-199449050.12208983</v>
      </c>
      <c r="Y276" s="8">
        <v>-201596462.92371085</v>
      </c>
      <c r="Z276" s="8">
        <v>-203755875.09429252</v>
      </c>
      <c r="AA276" s="8">
        <v>-205927328.21957079</v>
      </c>
      <c r="AB276" s="8">
        <v>-207744419.17467839</v>
      </c>
      <c r="AD276" s="8">
        <f>D276+Q276</f>
        <v>187425372.28389961</v>
      </c>
      <c r="AE276" s="8">
        <f>E276+R276</f>
        <v>187853500.55400741</v>
      </c>
      <c r="AF276" s="8">
        <f>F276+S276</f>
        <v>188270817.4332498</v>
      </c>
      <c r="AG276" s="8">
        <f>G276+T276</f>
        <v>188675960.41534108</v>
      </c>
      <c r="AH276" s="8">
        <f>H276+U276</f>
        <v>189069879.28040624</v>
      </c>
      <c r="AI276" s="8">
        <f>I276+V276</f>
        <v>189450817.8526732</v>
      </c>
      <c r="AJ276" s="8">
        <f>J276+W276</f>
        <v>189821058.62923348</v>
      </c>
      <c r="AK276" s="8">
        <f>K276+X276</f>
        <v>190178476.83380052</v>
      </c>
      <c r="AL276" s="8">
        <f>L276+Y276</f>
        <v>190523548.28471646</v>
      </c>
      <c r="AM276" s="8">
        <f>M276+Z276</f>
        <v>190856620.36667174</v>
      </c>
      <c r="AN276" s="8">
        <f>N276+AA276</f>
        <v>191177651.49393043</v>
      </c>
      <c r="AO276" s="8">
        <f>O276+AB276</f>
        <v>191766077.6126039</v>
      </c>
    </row>
    <row r="277" spans="1:41" x14ac:dyDescent="0.25">
      <c r="A277" s="2">
        <v>47</v>
      </c>
      <c r="B277" s="2">
        <v>1908</v>
      </c>
      <c r="C277" s="3" t="s">
        <v>14</v>
      </c>
      <c r="D277" s="8">
        <v>206318093.72475001</v>
      </c>
      <c r="E277" s="8">
        <v>206427178.24560001</v>
      </c>
      <c r="F277" s="8">
        <v>206536262.76645002</v>
      </c>
      <c r="G277" s="8">
        <v>206645347.28730002</v>
      </c>
      <c r="H277" s="8">
        <v>206754431.80815002</v>
      </c>
      <c r="I277" s="8">
        <v>206863516.32900003</v>
      </c>
      <c r="J277" s="8">
        <v>206972600.84985003</v>
      </c>
      <c r="K277" s="8">
        <v>207081685.37070003</v>
      </c>
      <c r="L277" s="8">
        <v>207190769.89155003</v>
      </c>
      <c r="M277" s="8">
        <v>208334382.39480004</v>
      </c>
      <c r="N277" s="8">
        <v>208443466.91565004</v>
      </c>
      <c r="O277" s="8">
        <v>208552551.43650004</v>
      </c>
      <c r="Q277" s="8">
        <v>-47667275.726206012</v>
      </c>
      <c r="R277" s="8">
        <v>-48162413.788823053</v>
      </c>
      <c r="S277" s="8">
        <v>-48657915.466509596</v>
      </c>
      <c r="T277" s="8">
        <v>-49153780.759265639</v>
      </c>
      <c r="U277" s="8">
        <v>-49650009.667091176</v>
      </c>
      <c r="V277" s="8">
        <v>-50146602.189986214</v>
      </c>
      <c r="W277" s="8">
        <v>-50643558.327950753</v>
      </c>
      <c r="X277" s="8">
        <v>-51140878.080984794</v>
      </c>
      <c r="Y277" s="8">
        <v>-51638561.449088335</v>
      </c>
      <c r="Z277" s="8">
        <v>-52140056.858869374</v>
      </c>
      <c r="AA277" s="8">
        <v>-52641915.883719914</v>
      </c>
      <c r="AB277" s="8">
        <v>-53144138.523639955</v>
      </c>
      <c r="AD277" s="8">
        <f>D277+Q277</f>
        <v>158650817.99854401</v>
      </c>
      <c r="AE277" s="8">
        <f>E277+R277</f>
        <v>158264764.45677698</v>
      </c>
      <c r="AF277" s="8">
        <f>F277+S277</f>
        <v>157878347.29994041</v>
      </c>
      <c r="AG277" s="8">
        <f>G277+T277</f>
        <v>157491566.52803439</v>
      </c>
      <c r="AH277" s="8">
        <f>H277+U277</f>
        <v>157104422.14105886</v>
      </c>
      <c r="AI277" s="8">
        <f>I277+V277</f>
        <v>156716914.13901383</v>
      </c>
      <c r="AJ277" s="8">
        <f>J277+W277</f>
        <v>156329042.52189928</v>
      </c>
      <c r="AK277" s="8">
        <f>K277+X277</f>
        <v>155940807.28971523</v>
      </c>
      <c r="AL277" s="8">
        <f>L277+Y277</f>
        <v>155552208.4424617</v>
      </c>
      <c r="AM277" s="8">
        <f>M277+Z277</f>
        <v>156194325.53593066</v>
      </c>
      <c r="AN277" s="8">
        <f>N277+AA277</f>
        <v>155801551.03193012</v>
      </c>
      <c r="AO277" s="8">
        <f>O277+AB277</f>
        <v>155408412.9128601</v>
      </c>
    </row>
    <row r="278" spans="1:41" x14ac:dyDescent="0.25">
      <c r="A278" s="2">
        <v>8</v>
      </c>
      <c r="B278" s="2">
        <v>1915</v>
      </c>
      <c r="C278" s="3" t="s">
        <v>15</v>
      </c>
      <c r="D278" s="8">
        <v>5448690.0300000003</v>
      </c>
      <c r="E278" s="8">
        <v>5448690.0300000003</v>
      </c>
      <c r="F278" s="8">
        <v>5448690.0300000003</v>
      </c>
      <c r="G278" s="8">
        <v>5448690.0300000003</v>
      </c>
      <c r="H278" s="8">
        <v>5448690.0300000003</v>
      </c>
      <c r="I278" s="8">
        <v>5448690.0300000003</v>
      </c>
      <c r="J278" s="8">
        <v>5448690.0300000003</v>
      </c>
      <c r="K278" s="8">
        <v>5448690.0300000003</v>
      </c>
      <c r="L278" s="8">
        <v>5448690.0300000003</v>
      </c>
      <c r="M278" s="8">
        <v>5448690.0300000003</v>
      </c>
      <c r="N278" s="8">
        <v>5448690.0300000003</v>
      </c>
      <c r="O278" s="8">
        <v>5448690.0300000003</v>
      </c>
      <c r="Q278" s="8">
        <v>-2441047.0898292572</v>
      </c>
      <c r="R278" s="8">
        <v>-2464763.8836622769</v>
      </c>
      <c r="S278" s="8">
        <v>-2488480.6774952966</v>
      </c>
      <c r="T278" s="8">
        <v>-2512197.4713283163</v>
      </c>
      <c r="U278" s="8">
        <v>-2535914.2651613359</v>
      </c>
      <c r="V278" s="8">
        <v>-2559631.0589943556</v>
      </c>
      <c r="W278" s="8">
        <v>-2583347.8528273753</v>
      </c>
      <c r="X278" s="8">
        <v>-2607064.646660395</v>
      </c>
      <c r="Y278" s="8">
        <v>-2630781.4404934146</v>
      </c>
      <c r="Z278" s="8">
        <v>-2654498.2343264343</v>
      </c>
      <c r="AA278" s="8">
        <v>-2678215.028159454</v>
      </c>
      <c r="AB278" s="8">
        <v>-2701931.8219924737</v>
      </c>
      <c r="AD278" s="8">
        <f>D278+Q278</f>
        <v>3007642.940170743</v>
      </c>
      <c r="AE278" s="8">
        <f>E278+R278</f>
        <v>2983926.1463377234</v>
      </c>
      <c r="AF278" s="8">
        <f>F278+S278</f>
        <v>2960209.3525047037</v>
      </c>
      <c r="AG278" s="8">
        <f>G278+T278</f>
        <v>2936492.558671684</v>
      </c>
      <c r="AH278" s="8">
        <f>H278+U278</f>
        <v>2912775.7648386643</v>
      </c>
      <c r="AI278" s="8">
        <f>I278+V278</f>
        <v>2889058.9710056446</v>
      </c>
      <c r="AJ278" s="8">
        <f>J278+W278</f>
        <v>2865342.177172625</v>
      </c>
      <c r="AK278" s="8">
        <f>K278+X278</f>
        <v>2841625.3833396053</v>
      </c>
      <c r="AL278" s="8">
        <f>L278+Y278</f>
        <v>2817908.5895065856</v>
      </c>
      <c r="AM278" s="8">
        <f>M278+Z278</f>
        <v>2794191.7956735659</v>
      </c>
      <c r="AN278" s="8">
        <f>N278+AA278</f>
        <v>2770475.0018405463</v>
      </c>
      <c r="AO278" s="8">
        <f>O278+AB278</f>
        <v>2746758.2080075266</v>
      </c>
    </row>
    <row r="279" spans="1:41" x14ac:dyDescent="0.25">
      <c r="A279" s="2">
        <v>10</v>
      </c>
      <c r="B279" s="2">
        <v>1920</v>
      </c>
      <c r="C279" s="3" t="s">
        <v>16</v>
      </c>
      <c r="D279" s="8">
        <v>26854020.811608955</v>
      </c>
      <c r="E279" s="8">
        <v>26794978.651608955</v>
      </c>
      <c r="F279" s="8">
        <v>25519489.051608954</v>
      </c>
      <c r="G279" s="8">
        <v>24383909.721608952</v>
      </c>
      <c r="H279" s="8">
        <v>24176322.341608953</v>
      </c>
      <c r="I279" s="8">
        <v>23692405.531608954</v>
      </c>
      <c r="J279" s="8">
        <v>26861423.808208954</v>
      </c>
      <c r="K279" s="8">
        <v>26534802.988208953</v>
      </c>
      <c r="L279" s="8">
        <v>26404511.698208954</v>
      </c>
      <c r="M279" s="8">
        <v>25218306.838208955</v>
      </c>
      <c r="N279" s="8">
        <v>24775609.218208954</v>
      </c>
      <c r="O279" s="8">
        <v>26501550.373074926</v>
      </c>
      <c r="Q279" s="8">
        <v>-14738850.637891762</v>
      </c>
      <c r="R279" s="8">
        <v>-15105825.300925802</v>
      </c>
      <c r="S279" s="8">
        <v>-14255227.635388415</v>
      </c>
      <c r="T279" s="8">
        <v>-13519420.073184362</v>
      </c>
      <c r="U279" s="8">
        <v>-13691892.539105305</v>
      </c>
      <c r="V279" s="8">
        <v>-13583989.670908604</v>
      </c>
      <c r="W279" s="8">
        <v>-13445968.73728079</v>
      </c>
      <c r="X279" s="8">
        <v>-13544865.231547713</v>
      </c>
      <c r="Y279" s="8">
        <v>-13833785.442314638</v>
      </c>
      <c r="Z279" s="8">
        <v>-13064100.539748229</v>
      </c>
      <c r="AA279" s="8">
        <v>-13017560.284000002</v>
      </c>
      <c r="AB279" s="8">
        <v>-13166879.233621135</v>
      </c>
      <c r="AD279" s="8">
        <f>D279+Q279</f>
        <v>12115170.173717193</v>
      </c>
      <c r="AE279" s="8">
        <f>E279+R279</f>
        <v>11689153.350683153</v>
      </c>
      <c r="AF279" s="8">
        <f>F279+S279</f>
        <v>11264261.416220538</v>
      </c>
      <c r="AG279" s="8">
        <f>G279+T279</f>
        <v>10864489.64842459</v>
      </c>
      <c r="AH279" s="8">
        <f>H279+U279</f>
        <v>10484429.802503647</v>
      </c>
      <c r="AI279" s="8">
        <f>I279+V279</f>
        <v>10108415.86070035</v>
      </c>
      <c r="AJ279" s="8">
        <f>J279+W279</f>
        <v>13415455.070928164</v>
      </c>
      <c r="AK279" s="8">
        <f>K279+X279</f>
        <v>12989937.75666124</v>
      </c>
      <c r="AL279" s="8">
        <f>L279+Y279</f>
        <v>12570726.255894316</v>
      </c>
      <c r="AM279" s="8">
        <f>M279+Z279</f>
        <v>12154206.298460726</v>
      </c>
      <c r="AN279" s="8">
        <f>N279+AA279</f>
        <v>11758048.934208952</v>
      </c>
      <c r="AO279" s="8">
        <f>O279+AB279</f>
        <v>13334671.139453791</v>
      </c>
    </row>
    <row r="280" spans="1:41" x14ac:dyDescent="0.25">
      <c r="A280" s="2">
        <v>10</v>
      </c>
      <c r="B280" s="2">
        <v>1930</v>
      </c>
      <c r="C280" s="3" t="s">
        <v>17</v>
      </c>
      <c r="D280" s="8">
        <v>92859021.248927817</v>
      </c>
      <c r="E280" s="8">
        <v>92844504.093368411</v>
      </c>
      <c r="F280" s="8">
        <v>92829986.937809005</v>
      </c>
      <c r="G280" s="8">
        <v>92815469.7822496</v>
      </c>
      <c r="H280" s="8">
        <v>92800952.626690194</v>
      </c>
      <c r="I280" s="8">
        <v>92786435.471130788</v>
      </c>
      <c r="J280" s="8">
        <v>99152570.488809243</v>
      </c>
      <c r="K280" s="8">
        <v>99138053.333249837</v>
      </c>
      <c r="L280" s="8">
        <v>99123536.177690431</v>
      </c>
      <c r="M280" s="8">
        <v>108665734.84839317</v>
      </c>
      <c r="N280" s="8">
        <v>108651217.69283377</v>
      </c>
      <c r="O280" s="8">
        <v>108636700.53727436</v>
      </c>
      <c r="Q280" s="8">
        <v>-53656428.988213368</v>
      </c>
      <c r="R280" s="8">
        <v>-54104217.581982628</v>
      </c>
      <c r="S280" s="8">
        <v>-54551974.753609031</v>
      </c>
      <c r="T280" s="8">
        <v>-54999731.925235435</v>
      </c>
      <c r="U280" s="8">
        <v>-55447489.096861839</v>
      </c>
      <c r="V280" s="8">
        <v>-55895246.268488243</v>
      </c>
      <c r="W280" s="8">
        <v>-56413249.668863304</v>
      </c>
      <c r="X280" s="8">
        <v>-56913815.76292257</v>
      </c>
      <c r="Y280" s="8">
        <v>-57401145.178981841</v>
      </c>
      <c r="Z280" s="8">
        <v>-57936648.828837804</v>
      </c>
      <c r="AA280" s="8">
        <v>-58466069.809148312</v>
      </c>
      <c r="AB280" s="8">
        <v>-58994524.704676211</v>
      </c>
      <c r="AD280" s="8">
        <f>D280+Q280</f>
        <v>39202592.260714449</v>
      </c>
      <c r="AE280" s="8">
        <f>E280+R280</f>
        <v>38740286.511385784</v>
      </c>
      <c r="AF280" s="8">
        <f>F280+S280</f>
        <v>38278012.184199974</v>
      </c>
      <c r="AG280" s="8">
        <f>G280+T280</f>
        <v>37815737.857014164</v>
      </c>
      <c r="AH280" s="8">
        <f>H280+U280</f>
        <v>37353463.529828355</v>
      </c>
      <c r="AI280" s="8">
        <f>I280+V280</f>
        <v>36891189.202642545</v>
      </c>
      <c r="AJ280" s="8">
        <f>J280+W280</f>
        <v>42739320.819945939</v>
      </c>
      <c r="AK280" s="8">
        <f>K280+X280</f>
        <v>42224237.570327267</v>
      </c>
      <c r="AL280" s="8">
        <f>L280+Y280</f>
        <v>41722390.998708591</v>
      </c>
      <c r="AM280" s="8">
        <f>M280+Z280</f>
        <v>50729086.019555368</v>
      </c>
      <c r="AN280" s="8">
        <f>N280+AA280</f>
        <v>50185147.883685455</v>
      </c>
      <c r="AO280" s="8">
        <f>O280+AB280</f>
        <v>49642175.83259815</v>
      </c>
    </row>
    <row r="281" spans="1:41" x14ac:dyDescent="0.25">
      <c r="A281" s="2">
        <v>8</v>
      </c>
      <c r="B281" s="2">
        <v>1935</v>
      </c>
      <c r="C281" s="3" t="s">
        <v>18</v>
      </c>
      <c r="D281" s="8">
        <v>1175638.17</v>
      </c>
      <c r="E281" s="8">
        <v>1175638.17</v>
      </c>
      <c r="F281" s="8">
        <v>1175638.17</v>
      </c>
      <c r="G281" s="8">
        <v>1175638.17</v>
      </c>
      <c r="H281" s="8">
        <v>1175638.17</v>
      </c>
      <c r="I281" s="8">
        <v>1175638.17</v>
      </c>
      <c r="J281" s="8">
        <v>1175638.17</v>
      </c>
      <c r="K281" s="8">
        <v>1175638.17</v>
      </c>
      <c r="L281" s="8">
        <v>1175638.17</v>
      </c>
      <c r="M281" s="8">
        <v>1175638.17</v>
      </c>
      <c r="N281" s="8">
        <v>1175638.17</v>
      </c>
      <c r="O281" s="8">
        <v>1175638.17</v>
      </c>
      <c r="Q281" s="8">
        <v>-302396.74421166629</v>
      </c>
      <c r="R281" s="8">
        <v>-312187.7122279483</v>
      </c>
      <c r="S281" s="8">
        <v>-321978.68024423032</v>
      </c>
      <c r="T281" s="8">
        <v>-331769.64826051233</v>
      </c>
      <c r="U281" s="8">
        <v>-341560.61627679435</v>
      </c>
      <c r="V281" s="8">
        <v>-351351.58429307636</v>
      </c>
      <c r="W281" s="8">
        <v>-361142.55230935838</v>
      </c>
      <c r="X281" s="8">
        <v>-370933.52032564039</v>
      </c>
      <c r="Y281" s="8">
        <v>-380724.48834192241</v>
      </c>
      <c r="Z281" s="8">
        <v>-390515.45635820442</v>
      </c>
      <c r="AA281" s="8">
        <v>-400306.42437448644</v>
      </c>
      <c r="AB281" s="8">
        <v>-410097.39239076845</v>
      </c>
      <c r="AD281" s="8">
        <f>D281+Q281</f>
        <v>873241.42578833364</v>
      </c>
      <c r="AE281" s="8">
        <f>E281+R281</f>
        <v>863450.45777205168</v>
      </c>
      <c r="AF281" s="8">
        <f>F281+S281</f>
        <v>853659.48975576961</v>
      </c>
      <c r="AG281" s="8">
        <f>G281+T281</f>
        <v>843868.52173948754</v>
      </c>
      <c r="AH281" s="8">
        <f>H281+U281</f>
        <v>834077.55372320558</v>
      </c>
      <c r="AI281" s="8">
        <f>I281+V281</f>
        <v>824286.58570692362</v>
      </c>
      <c r="AJ281" s="8">
        <f>J281+W281</f>
        <v>814495.61769064155</v>
      </c>
      <c r="AK281" s="8">
        <f>K281+X281</f>
        <v>804704.64967435948</v>
      </c>
      <c r="AL281" s="8">
        <f>L281+Y281</f>
        <v>794913.68165807752</v>
      </c>
      <c r="AM281" s="8">
        <f>M281+Z281</f>
        <v>785122.71364179556</v>
      </c>
      <c r="AN281" s="8">
        <f>N281+AA281</f>
        <v>775331.74562551349</v>
      </c>
      <c r="AO281" s="8">
        <f>O281+AB281</f>
        <v>765540.77760923142</v>
      </c>
    </row>
    <row r="282" spans="1:41" x14ac:dyDescent="0.25">
      <c r="A282" s="2">
        <v>8</v>
      </c>
      <c r="B282" s="2">
        <v>1940</v>
      </c>
      <c r="C282" s="3" t="s">
        <v>19</v>
      </c>
      <c r="D282" s="8">
        <v>5631847.7305916669</v>
      </c>
      <c r="E282" s="8">
        <v>5732937.0174833331</v>
      </c>
      <c r="F282" s="8">
        <v>5843091.0643749991</v>
      </c>
      <c r="G282" s="8">
        <v>5952991.0212666653</v>
      </c>
      <c r="H282" s="8">
        <v>6020107.6981583321</v>
      </c>
      <c r="I282" s="8">
        <v>5947712.5250499984</v>
      </c>
      <c r="J282" s="8">
        <v>6075697.9419416646</v>
      </c>
      <c r="K282" s="8">
        <v>6200393.4588333312</v>
      </c>
      <c r="L282" s="8">
        <v>6329531.3257249976</v>
      </c>
      <c r="M282" s="8">
        <v>6689229.5205166647</v>
      </c>
      <c r="N282" s="8">
        <v>6525414.2474083314</v>
      </c>
      <c r="O282" s="8">
        <v>6588296.7742999978</v>
      </c>
      <c r="Q282" s="8">
        <v>-2096103.0574133547</v>
      </c>
      <c r="R282" s="8">
        <v>-2100745.0668730945</v>
      </c>
      <c r="S282" s="8">
        <v>-2115290.5112474081</v>
      </c>
      <c r="T282" s="8">
        <v>-2130497.0290124849</v>
      </c>
      <c r="U282" s="8">
        <v>-2103834.2650849926</v>
      </c>
      <c r="V282" s="8">
        <v>-1938218.1261561075</v>
      </c>
      <c r="W282" s="8">
        <v>-1972379.461506875</v>
      </c>
      <c r="X282" s="8">
        <v>-2004318.3436519152</v>
      </c>
      <c r="Y282" s="8">
        <v>-2041740.4813543858</v>
      </c>
      <c r="Z282" s="8">
        <v>-2074122.3317753586</v>
      </c>
      <c r="AA282" s="8">
        <v>-1822671.0865264891</v>
      </c>
      <c r="AB282" s="8">
        <v>-1796515.1050741808</v>
      </c>
      <c r="AD282" s="8">
        <f>D282+Q282</f>
        <v>3535744.6731783124</v>
      </c>
      <c r="AE282" s="8">
        <f>E282+R282</f>
        <v>3632191.9506102386</v>
      </c>
      <c r="AF282" s="8">
        <f>F282+S282</f>
        <v>3727800.553127591</v>
      </c>
      <c r="AG282" s="8">
        <f>G282+T282</f>
        <v>3822493.9922541804</v>
      </c>
      <c r="AH282" s="8">
        <f>H282+U282</f>
        <v>3916273.4330733395</v>
      </c>
      <c r="AI282" s="8">
        <f>I282+V282</f>
        <v>4009494.3988938909</v>
      </c>
      <c r="AJ282" s="8">
        <f>J282+W282</f>
        <v>4103318.4804347893</v>
      </c>
      <c r="AK282" s="8">
        <f>K282+X282</f>
        <v>4196075.1151814163</v>
      </c>
      <c r="AL282" s="8">
        <f>L282+Y282</f>
        <v>4287790.8443706119</v>
      </c>
      <c r="AM282" s="8">
        <f>M282+Z282</f>
        <v>4615107.1887413058</v>
      </c>
      <c r="AN282" s="8">
        <f>N282+AA282</f>
        <v>4702743.1608818425</v>
      </c>
      <c r="AO282" s="8">
        <f>O282+AB282</f>
        <v>4791781.6692258175</v>
      </c>
    </row>
    <row r="283" spans="1:41" x14ac:dyDescent="0.25">
      <c r="A283" s="2">
        <v>8</v>
      </c>
      <c r="B283" s="2">
        <v>1945</v>
      </c>
      <c r="C283" s="3" t="s">
        <v>20</v>
      </c>
      <c r="D283" s="8">
        <v>4876343.4656000007</v>
      </c>
      <c r="E283" s="8">
        <v>4876343.4656000007</v>
      </c>
      <c r="F283" s="8">
        <v>4876343.4656000007</v>
      </c>
      <c r="G283" s="8">
        <v>4875153.6356000006</v>
      </c>
      <c r="H283" s="8">
        <v>4875153.6356000006</v>
      </c>
      <c r="I283" s="8">
        <v>4681403.6356000006</v>
      </c>
      <c r="J283" s="8">
        <v>4681403.6356000006</v>
      </c>
      <c r="K283" s="8">
        <v>4681403.6356000006</v>
      </c>
      <c r="L283" s="8">
        <v>4653279.3856000006</v>
      </c>
      <c r="M283" s="8">
        <v>4653279.3856000006</v>
      </c>
      <c r="N283" s="8">
        <v>4653279.3856000006</v>
      </c>
      <c r="O283" s="8">
        <v>4653279.3856000006</v>
      </c>
      <c r="Q283" s="8">
        <v>-2154927.8573702578</v>
      </c>
      <c r="R283" s="8">
        <v>-2195540.4982715598</v>
      </c>
      <c r="S283" s="8">
        <v>-2236153.1391728618</v>
      </c>
      <c r="T283" s="8">
        <v>-2275575.9500741637</v>
      </c>
      <c r="U283" s="8">
        <v>-2316178.6766004656</v>
      </c>
      <c r="V283" s="8">
        <v>-2163031.4031267674</v>
      </c>
      <c r="W283" s="8">
        <v>-2202042.8702086248</v>
      </c>
      <c r="X283" s="8">
        <v>-2241054.3372904821</v>
      </c>
      <c r="Y283" s="8">
        <v>-2251941.5543723395</v>
      </c>
      <c r="Z283" s="8">
        <v>-2290718.6528827683</v>
      </c>
      <c r="AA283" s="8">
        <v>-2329495.7513931971</v>
      </c>
      <c r="AB283" s="8">
        <v>-2368272.8499036259</v>
      </c>
      <c r="AD283" s="8">
        <f>D283+Q283</f>
        <v>2721415.6082297429</v>
      </c>
      <c r="AE283" s="8">
        <f>E283+R283</f>
        <v>2680802.9673284409</v>
      </c>
      <c r="AF283" s="8">
        <f>F283+S283</f>
        <v>2640190.3264271389</v>
      </c>
      <c r="AG283" s="8">
        <f>G283+T283</f>
        <v>2599577.6855258369</v>
      </c>
      <c r="AH283" s="8">
        <f>H283+U283</f>
        <v>2558974.9589995351</v>
      </c>
      <c r="AI283" s="8">
        <f>I283+V283</f>
        <v>2518372.2324732332</v>
      </c>
      <c r="AJ283" s="8">
        <f>J283+W283</f>
        <v>2479360.7653913759</v>
      </c>
      <c r="AK283" s="8">
        <f>K283+X283</f>
        <v>2440349.2983095185</v>
      </c>
      <c r="AL283" s="8">
        <f>L283+Y283</f>
        <v>2401337.8312276611</v>
      </c>
      <c r="AM283" s="8">
        <f>M283+Z283</f>
        <v>2362560.7327172323</v>
      </c>
      <c r="AN283" s="8">
        <f>N283+AA283</f>
        <v>2323783.6342068035</v>
      </c>
      <c r="AO283" s="8">
        <f>O283+AB283</f>
        <v>2285006.5356963747</v>
      </c>
    </row>
    <row r="284" spans="1:41" x14ac:dyDescent="0.25">
      <c r="A284" s="2">
        <v>8</v>
      </c>
      <c r="B284" s="2">
        <v>1955</v>
      </c>
      <c r="C284" s="3" t="s">
        <v>21</v>
      </c>
      <c r="D284" s="8">
        <v>7491942.4945999999</v>
      </c>
      <c r="E284" s="8">
        <v>7478168.5945999995</v>
      </c>
      <c r="F284" s="8">
        <v>7478168.5945999995</v>
      </c>
      <c r="G284" s="8">
        <v>7478168.5945999995</v>
      </c>
      <c r="H284" s="8">
        <v>7476273.3445999995</v>
      </c>
      <c r="I284" s="8">
        <v>7462186.6645999998</v>
      </c>
      <c r="J284" s="8">
        <v>7426660.1745999996</v>
      </c>
      <c r="K284" s="8">
        <v>7418290.0245999992</v>
      </c>
      <c r="L284" s="8">
        <v>7412768.9545999989</v>
      </c>
      <c r="M284" s="8">
        <v>7932532.177099999</v>
      </c>
      <c r="N284" s="8">
        <v>7912712.1270999992</v>
      </c>
      <c r="O284" s="8">
        <v>7823766.0770999994</v>
      </c>
      <c r="Q284" s="8">
        <v>-3685165.1035516998</v>
      </c>
      <c r="R284" s="8">
        <v>-3731999.2479377016</v>
      </c>
      <c r="S284" s="8">
        <v>-3792597.3594665607</v>
      </c>
      <c r="T284" s="8">
        <v>-3853195.4709954197</v>
      </c>
      <c r="U284" s="8">
        <v>-3911898.3325242787</v>
      </c>
      <c r="V284" s="8">
        <v>-3958406.6417001961</v>
      </c>
      <c r="W284" s="8">
        <v>-3983448.0719872247</v>
      </c>
      <c r="X284" s="8">
        <v>-4035568.3043795167</v>
      </c>
      <c r="Y284" s="8">
        <v>-4090517.2737718089</v>
      </c>
      <c r="Z284" s="8">
        <v>-4134532.6006968389</v>
      </c>
      <c r="AA284" s="8">
        <v>-4179613.2662582332</v>
      </c>
      <c r="AB284" s="8">
        <v>-4155506.4461674532</v>
      </c>
      <c r="AD284" s="8">
        <f>D284+Q284</f>
        <v>3806777.3910483001</v>
      </c>
      <c r="AE284" s="8">
        <f>E284+R284</f>
        <v>3746169.3466622978</v>
      </c>
      <c r="AF284" s="8">
        <f>F284+S284</f>
        <v>3685571.2351334388</v>
      </c>
      <c r="AG284" s="8">
        <f>G284+T284</f>
        <v>3624973.1236045798</v>
      </c>
      <c r="AH284" s="8">
        <f>H284+U284</f>
        <v>3564375.0120757208</v>
      </c>
      <c r="AI284" s="8">
        <f>I284+V284</f>
        <v>3503780.0228998037</v>
      </c>
      <c r="AJ284" s="8">
        <f>J284+W284</f>
        <v>3443212.1026127748</v>
      </c>
      <c r="AK284" s="8">
        <f>K284+X284</f>
        <v>3382721.7202204824</v>
      </c>
      <c r="AL284" s="8">
        <f>L284+Y284</f>
        <v>3322251.6808281899</v>
      </c>
      <c r="AM284" s="8">
        <f>M284+Z284</f>
        <v>3797999.5764031601</v>
      </c>
      <c r="AN284" s="8">
        <f>N284+AA284</f>
        <v>3733098.860841766</v>
      </c>
      <c r="AO284" s="8">
        <f>O284+AB284</f>
        <v>3668259.6309325462</v>
      </c>
    </row>
    <row r="285" spans="1:41" x14ac:dyDescent="0.25">
      <c r="A285" s="2">
        <v>8</v>
      </c>
      <c r="B285" s="2">
        <v>1960</v>
      </c>
      <c r="C285" s="3" t="s">
        <v>22</v>
      </c>
      <c r="D285" s="8">
        <v>9118834.9077497032</v>
      </c>
      <c r="E285" s="8">
        <v>9115312.0363766029</v>
      </c>
      <c r="F285" s="8">
        <v>9111789.1650035027</v>
      </c>
      <c r="G285" s="8">
        <v>9108266.2936304025</v>
      </c>
      <c r="H285" s="8">
        <v>9104743.4222573023</v>
      </c>
      <c r="I285" s="8">
        <v>9101220.5508842021</v>
      </c>
      <c r="J285" s="8">
        <v>9097697.6795111019</v>
      </c>
      <c r="K285" s="8">
        <v>9094174.8081380017</v>
      </c>
      <c r="L285" s="8">
        <v>9090651.9367649015</v>
      </c>
      <c r="M285" s="8">
        <v>9307828.3685918022</v>
      </c>
      <c r="N285" s="8">
        <v>9304305.497218702</v>
      </c>
      <c r="O285" s="8">
        <v>9300782.6258456018</v>
      </c>
      <c r="Q285" s="8">
        <v>-6235833.2289316487</v>
      </c>
      <c r="R285" s="8">
        <v>-6275229.7826587316</v>
      </c>
      <c r="S285" s="8">
        <v>-6313742.9192429576</v>
      </c>
      <c r="T285" s="8">
        <v>-6354739.0011605173</v>
      </c>
      <c r="U285" s="8">
        <v>-6395735.0830780771</v>
      </c>
      <c r="V285" s="8">
        <v>-6436731.1649956368</v>
      </c>
      <c r="W285" s="8">
        <v>-6477727.2469131965</v>
      </c>
      <c r="X285" s="8">
        <v>-6517379.4483044399</v>
      </c>
      <c r="Y285" s="8">
        <v>-6557026.068695683</v>
      </c>
      <c r="Z285" s="8">
        <v>-6598511.8499469263</v>
      </c>
      <c r="AA285" s="8">
        <v>-6639997.6311981697</v>
      </c>
      <c r="AB285" s="8">
        <v>-6679962.2920146305</v>
      </c>
      <c r="AD285" s="8">
        <f>D285+Q285</f>
        <v>2883001.6788180545</v>
      </c>
      <c r="AE285" s="8">
        <f>E285+R285</f>
        <v>2840082.2537178714</v>
      </c>
      <c r="AF285" s="8">
        <f>F285+S285</f>
        <v>2798046.2457605451</v>
      </c>
      <c r="AG285" s="8">
        <f>G285+T285</f>
        <v>2753527.2924698852</v>
      </c>
      <c r="AH285" s="8">
        <f>H285+U285</f>
        <v>2709008.3391792253</v>
      </c>
      <c r="AI285" s="8">
        <f>I285+V285</f>
        <v>2664489.3858885653</v>
      </c>
      <c r="AJ285" s="8">
        <f>J285+W285</f>
        <v>2619970.4325979054</v>
      </c>
      <c r="AK285" s="8">
        <f>K285+X285</f>
        <v>2576795.3598335618</v>
      </c>
      <c r="AL285" s="8">
        <f>L285+Y285</f>
        <v>2533625.8680692185</v>
      </c>
      <c r="AM285" s="8">
        <f>M285+Z285</f>
        <v>2709316.5186448758</v>
      </c>
      <c r="AN285" s="8">
        <f>N285+AA285</f>
        <v>2664307.8660205323</v>
      </c>
      <c r="AO285" s="8">
        <f>O285+AB285</f>
        <v>2620820.3338309713</v>
      </c>
    </row>
    <row r="286" spans="1:41" x14ac:dyDescent="0.25">
      <c r="A286" s="2">
        <v>47</v>
      </c>
      <c r="B286" s="2">
        <v>1980</v>
      </c>
      <c r="C286" s="3" t="s">
        <v>23</v>
      </c>
      <c r="D286" s="8">
        <v>44680276.904099293</v>
      </c>
      <c r="E286" s="8">
        <v>44794826.364971109</v>
      </c>
      <c r="F286" s="8">
        <v>44909375.825842924</v>
      </c>
      <c r="G286" s="8">
        <v>45023925.28671474</v>
      </c>
      <c r="H286" s="8">
        <v>45138474.747586556</v>
      </c>
      <c r="I286" s="8">
        <v>45252986.278458372</v>
      </c>
      <c r="J286" s="8">
        <v>45367535.739330187</v>
      </c>
      <c r="K286" s="8">
        <v>45482085.200202003</v>
      </c>
      <c r="L286" s="8">
        <v>45594881.111073814</v>
      </c>
      <c r="M286" s="8">
        <v>46212259.670645624</v>
      </c>
      <c r="N286" s="8">
        <v>46326770.13151744</v>
      </c>
      <c r="O286" s="8">
        <v>46441992.042389251</v>
      </c>
      <c r="Q286" s="8">
        <v>-27052366.781466123</v>
      </c>
      <c r="R286" s="8">
        <v>-27239891.648295753</v>
      </c>
      <c r="S286" s="8">
        <v>-27426884.632239737</v>
      </c>
      <c r="T286" s="8">
        <v>-27613433.569869503</v>
      </c>
      <c r="U286" s="8">
        <v>-27799676.863185052</v>
      </c>
      <c r="V286" s="8">
        <v>-27985989.488796651</v>
      </c>
      <c r="W286" s="8">
        <v>-28170020.804987032</v>
      </c>
      <c r="X286" s="8">
        <v>-28353994.592126355</v>
      </c>
      <c r="Y286" s="8">
        <v>-28536785.017590933</v>
      </c>
      <c r="Z286" s="8">
        <v>-28700097.473438874</v>
      </c>
      <c r="AA286" s="8">
        <v>-28886282.774831969</v>
      </c>
      <c r="AB286" s="8">
        <v>-29073059.659613159</v>
      </c>
      <c r="AD286" s="8">
        <f>D286+Q286</f>
        <v>17627910.12263317</v>
      </c>
      <c r="AE286" s="8">
        <f>E286+R286</f>
        <v>17554934.716675356</v>
      </c>
      <c r="AF286" s="8">
        <f>F286+S286</f>
        <v>17482491.193603188</v>
      </c>
      <c r="AG286" s="8">
        <f>G286+T286</f>
        <v>17410491.716845237</v>
      </c>
      <c r="AH286" s="8">
        <f>H286+U286</f>
        <v>17338797.884401504</v>
      </c>
      <c r="AI286" s="8">
        <f>I286+V286</f>
        <v>17266996.78966172</v>
      </c>
      <c r="AJ286" s="8">
        <f>J286+W286</f>
        <v>17197514.934343155</v>
      </c>
      <c r="AK286" s="8">
        <f>K286+X286</f>
        <v>17128090.608075649</v>
      </c>
      <c r="AL286" s="8">
        <f>L286+Y286</f>
        <v>17058096.093482882</v>
      </c>
      <c r="AM286" s="8">
        <f>M286+Z286</f>
        <v>17512162.197206751</v>
      </c>
      <c r="AN286" s="8">
        <f>N286+AA286</f>
        <v>17440487.356685471</v>
      </c>
      <c r="AO286" s="8">
        <f>O286+AB286</f>
        <v>17368932.382776093</v>
      </c>
    </row>
    <row r="287" spans="1:41" ht="14.5" x14ac:dyDescent="0.25">
      <c r="A287" s="2">
        <v>47</v>
      </c>
      <c r="B287" s="2">
        <v>2440</v>
      </c>
      <c r="C287" s="3" t="s">
        <v>44</v>
      </c>
      <c r="D287" s="8">
        <v>-1202780841.615803</v>
      </c>
      <c r="E287" s="8">
        <v>-1210044570.751929</v>
      </c>
      <c r="F287" s="8">
        <v>-1217308299.8880551</v>
      </c>
      <c r="G287" s="8">
        <v>-1224572029.0241811</v>
      </c>
      <c r="H287" s="8">
        <v>-1231835758.1603072</v>
      </c>
      <c r="I287" s="8">
        <v>-1239099487.2964332</v>
      </c>
      <c r="J287" s="8">
        <v>-1246363216.4325593</v>
      </c>
      <c r="K287" s="8">
        <v>-1253626945.5686853</v>
      </c>
      <c r="L287" s="8">
        <v>-1260890674.7048113</v>
      </c>
      <c r="M287" s="8">
        <v>-1290345064.1875372</v>
      </c>
      <c r="N287" s="8">
        <v>-1297608793.3236632</v>
      </c>
      <c r="O287" s="8">
        <v>-1342540837.8560092</v>
      </c>
      <c r="Q287" s="8">
        <v>169554408.60564524</v>
      </c>
      <c r="R287" s="8">
        <v>171920366.35819668</v>
      </c>
      <c r="S287" s="8">
        <v>174301140.5739581</v>
      </c>
      <c r="T287" s="8">
        <v>176696632.91635808</v>
      </c>
      <c r="U287" s="8">
        <v>179106868.57652164</v>
      </c>
      <c r="V287" s="8">
        <v>181531829.16955903</v>
      </c>
      <c r="W287" s="8">
        <v>183971482.9233461</v>
      </c>
      <c r="X287" s="8">
        <v>186425954.75229806</v>
      </c>
      <c r="Y287" s="8">
        <v>188895114.65338856</v>
      </c>
      <c r="Z287" s="8">
        <v>191419129.24777347</v>
      </c>
      <c r="AA287" s="8">
        <v>193957714.15861511</v>
      </c>
      <c r="AB287" s="8">
        <v>196604645.83912358</v>
      </c>
      <c r="AD287" s="8">
        <f>D287+Q287</f>
        <v>-1033226433.0101578</v>
      </c>
      <c r="AE287" s="8">
        <f>E287+R287</f>
        <v>-1038124204.3937323</v>
      </c>
      <c r="AF287" s="8">
        <f>F287+S287</f>
        <v>-1043007159.3140969</v>
      </c>
      <c r="AG287" s="8">
        <f>G287+T287</f>
        <v>-1047875396.107823</v>
      </c>
      <c r="AH287" s="8">
        <f>H287+U287</f>
        <v>-1052728889.5837855</v>
      </c>
      <c r="AI287" s="8">
        <f>I287+V287</f>
        <v>-1057567658.1268742</v>
      </c>
      <c r="AJ287" s="8">
        <f>J287+W287</f>
        <v>-1062391733.5092132</v>
      </c>
      <c r="AK287" s="8">
        <f>K287+X287</f>
        <v>-1067200990.8163872</v>
      </c>
      <c r="AL287" s="8">
        <f>L287+Y287</f>
        <v>-1071995560.0514228</v>
      </c>
      <c r="AM287" s="8">
        <f>M287+Z287</f>
        <v>-1098925934.9397638</v>
      </c>
      <c r="AN287" s="8">
        <f>N287+AA287</f>
        <v>-1103651079.1650481</v>
      </c>
      <c r="AO287" s="8">
        <f>O287+AB287</f>
        <v>-1145936192.0168858</v>
      </c>
    </row>
    <row r="288" spans="1:41" ht="14.5" x14ac:dyDescent="0.25">
      <c r="A288" s="9"/>
      <c r="B288" s="9">
        <v>2005</v>
      </c>
      <c r="C288" s="10" t="s">
        <v>45</v>
      </c>
      <c r="D288" s="8">
        <v>11769942.560000001</v>
      </c>
      <c r="E288" s="8">
        <v>11769942.560000001</v>
      </c>
      <c r="F288" s="8">
        <v>11769942.560000001</v>
      </c>
      <c r="G288" s="8">
        <v>11769942.560000001</v>
      </c>
      <c r="H288" s="8">
        <v>11769942.560000001</v>
      </c>
      <c r="I288" s="8">
        <v>11769942.560000001</v>
      </c>
      <c r="J288" s="8">
        <v>11769942.560000001</v>
      </c>
      <c r="K288" s="8">
        <v>11769942.560000001</v>
      </c>
      <c r="L288" s="8">
        <v>11769942.560000001</v>
      </c>
      <c r="M288" s="8">
        <v>11769942.560000001</v>
      </c>
      <c r="N288" s="8">
        <v>11769942.560000001</v>
      </c>
      <c r="O288" s="8">
        <v>11769942.560000001</v>
      </c>
      <c r="Q288" s="8">
        <v>-5961156.1905555567</v>
      </c>
      <c r="R288" s="8">
        <v>-6022088.8511111122</v>
      </c>
      <c r="S288" s="8">
        <v>-6083021.5116666676</v>
      </c>
      <c r="T288" s="8">
        <v>-6143954.1722222231</v>
      </c>
      <c r="U288" s="8">
        <v>-6204886.8327777786</v>
      </c>
      <c r="V288" s="8">
        <v>-6265819.4933333341</v>
      </c>
      <c r="W288" s="8">
        <v>-6326752.1538888896</v>
      </c>
      <c r="X288" s="8">
        <v>-6387684.8144444451</v>
      </c>
      <c r="Y288" s="8">
        <v>-6448617.4750000006</v>
      </c>
      <c r="Z288" s="8">
        <v>-6509550.135555556</v>
      </c>
      <c r="AA288" s="8">
        <v>-6570482.7961111115</v>
      </c>
      <c r="AB288" s="8">
        <v>-6631415.456666667</v>
      </c>
      <c r="AD288" s="8">
        <f>D288+Q288</f>
        <v>5808786.3694444438</v>
      </c>
      <c r="AE288" s="8">
        <f>E288+R288</f>
        <v>5747853.7088888884</v>
      </c>
      <c r="AF288" s="8">
        <f>F288+S288</f>
        <v>5686921.0483333329</v>
      </c>
      <c r="AG288" s="8">
        <f>G288+T288</f>
        <v>5625988.3877777774</v>
      </c>
      <c r="AH288" s="8">
        <f>H288+U288</f>
        <v>5565055.7272222219</v>
      </c>
      <c r="AI288" s="8">
        <f>I288+V288</f>
        <v>5504123.0666666664</v>
      </c>
      <c r="AJ288" s="8">
        <f>J288+W288</f>
        <v>5443190.4061111109</v>
      </c>
      <c r="AK288" s="8">
        <f>K288+X288</f>
        <v>5382257.7455555554</v>
      </c>
      <c r="AL288" s="8">
        <f>L288+Y288</f>
        <v>5321325.085</v>
      </c>
      <c r="AM288" s="8">
        <f>M288+Z288</f>
        <v>5260392.4244444445</v>
      </c>
      <c r="AN288" s="8">
        <f>N288+AA288</f>
        <v>5199459.763888889</v>
      </c>
      <c r="AO288" s="8">
        <f>O288+AB288</f>
        <v>5138527.1033333335</v>
      </c>
    </row>
    <row r="289" spans="1:41" ht="13" x14ac:dyDescent="0.3">
      <c r="A289" s="9"/>
      <c r="B289" s="9"/>
      <c r="C289" s="19" t="s">
        <v>46</v>
      </c>
      <c r="D289" s="20">
        <f t="shared" ref="D289:O289" si="20">SUM(D263:D288)</f>
        <v>5633117099.5146141</v>
      </c>
      <c r="E289" s="20">
        <f t="shared" si="20"/>
        <v>5648939863.3303156</v>
      </c>
      <c r="F289" s="20">
        <f t="shared" si="20"/>
        <v>5664763017.4604149</v>
      </c>
      <c r="G289" s="20">
        <f t="shared" si="20"/>
        <v>5681799782.4418144</v>
      </c>
      <c r="H289" s="20">
        <f t="shared" si="20"/>
        <v>5697418772.9975157</v>
      </c>
      <c r="I289" s="20">
        <f t="shared" si="20"/>
        <v>5718887763.0713167</v>
      </c>
      <c r="J289" s="20">
        <f t="shared" si="20"/>
        <v>5756063830.316309</v>
      </c>
      <c r="K289" s="20">
        <f t="shared" si="20"/>
        <v>5771576613.5620098</v>
      </c>
      <c r="L289" s="20">
        <f t="shared" si="20"/>
        <v>5787329162.5977106</v>
      </c>
      <c r="M289" s="20">
        <f t="shared" si="20"/>
        <v>5924303530.4692745</v>
      </c>
      <c r="N289" s="20">
        <f t="shared" si="20"/>
        <v>5939570921.2645731</v>
      </c>
      <c r="O289" s="20">
        <f t="shared" si="20"/>
        <v>6030784135.5510168</v>
      </c>
      <c r="Q289" s="20">
        <f t="shared" ref="Q289:AB289" si="21">SUM(Q263:Q288)</f>
        <v>-1552781750.1708636</v>
      </c>
      <c r="R289" s="20">
        <f t="shared" si="21"/>
        <v>-1568363041.2283266</v>
      </c>
      <c r="S289" s="20">
        <f t="shared" si="21"/>
        <v>-1582804531.8163838</v>
      </c>
      <c r="T289" s="20">
        <f t="shared" si="21"/>
        <v>-1597685670.3403573</v>
      </c>
      <c r="U289" s="20">
        <f t="shared" si="21"/>
        <v>-1613163989.6645167</v>
      </c>
      <c r="V289" s="20">
        <f t="shared" si="21"/>
        <v>-1627967837.8326888</v>
      </c>
      <c r="W289" s="20">
        <f t="shared" si="21"/>
        <v>-1644007331.6875293</v>
      </c>
      <c r="X289" s="20">
        <f t="shared" si="21"/>
        <v>-1659676552.5246952</v>
      </c>
      <c r="Y289" s="20">
        <f t="shared" si="21"/>
        <v>-1675602470.5620613</v>
      </c>
      <c r="Z289" s="20">
        <f t="shared" si="21"/>
        <v>-1690960657.0813985</v>
      </c>
      <c r="AA289" s="20">
        <f t="shared" si="21"/>
        <v>-1706753219.2860165</v>
      </c>
      <c r="AB289" s="20">
        <f t="shared" si="21"/>
        <v>-1722879415.8370435</v>
      </c>
      <c r="AD289" s="20">
        <f t="shared" ref="AD289:AO289" si="22">SUM(AD263:AD288)</f>
        <v>4080335349.3437486</v>
      </c>
      <c r="AE289" s="20">
        <f t="shared" si="22"/>
        <v>4080576822.1019869</v>
      </c>
      <c r="AF289" s="20">
        <f t="shared" si="22"/>
        <v>4081958485.6440291</v>
      </c>
      <c r="AG289" s="20">
        <f t="shared" si="22"/>
        <v>4084114112.1014585</v>
      </c>
      <c r="AH289" s="20">
        <f t="shared" si="22"/>
        <v>4084254783.3329968</v>
      </c>
      <c r="AI289" s="20">
        <f t="shared" si="22"/>
        <v>4090919925.2386274</v>
      </c>
      <c r="AJ289" s="20">
        <f t="shared" si="22"/>
        <v>4112056498.6287799</v>
      </c>
      <c r="AK289" s="20">
        <f t="shared" si="22"/>
        <v>4111900061.0373139</v>
      </c>
      <c r="AL289" s="20">
        <f t="shared" si="22"/>
        <v>4111726692.0356493</v>
      </c>
      <c r="AM289" s="20">
        <f t="shared" si="22"/>
        <v>4233342873.3878751</v>
      </c>
      <c r="AN289" s="20">
        <f t="shared" si="22"/>
        <v>4232817701.9785566</v>
      </c>
      <c r="AO289" s="20">
        <f t="shared" si="22"/>
        <v>4307904719.713974</v>
      </c>
    </row>
    <row r="293" spans="1:41" ht="13" thickBot="1" x14ac:dyDescent="0.3"/>
    <row r="294" spans="1:41" ht="14.5" x14ac:dyDescent="0.35">
      <c r="A294" s="27">
        <v>2028</v>
      </c>
      <c r="B294" s="28"/>
      <c r="D294" s="17"/>
    </row>
    <row r="295" spans="1:41" ht="13" thickBot="1" x14ac:dyDescent="0.3">
      <c r="A295" s="29"/>
      <c r="B295" s="30"/>
    </row>
    <row r="296" spans="1:41" ht="13" x14ac:dyDescent="0.3">
      <c r="D296" s="31" t="s">
        <v>25</v>
      </c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Q296" s="31" t="s">
        <v>26</v>
      </c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D296" s="31" t="s">
        <v>24</v>
      </c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</row>
    <row r="297" spans="1:41" ht="28" x14ac:dyDescent="0.3">
      <c r="A297" s="5" t="s">
        <v>27</v>
      </c>
      <c r="B297" s="5" t="s">
        <v>28</v>
      </c>
      <c r="C297" s="6" t="s">
        <v>29</v>
      </c>
      <c r="D297" s="7" t="s">
        <v>30</v>
      </c>
      <c r="E297" s="7" t="s">
        <v>31</v>
      </c>
      <c r="F297" s="7" t="s">
        <v>32</v>
      </c>
      <c r="G297" s="7" t="s">
        <v>33</v>
      </c>
      <c r="H297" s="7" t="s">
        <v>34</v>
      </c>
      <c r="I297" s="7" t="s">
        <v>35</v>
      </c>
      <c r="J297" s="7" t="s">
        <v>36</v>
      </c>
      <c r="K297" s="7" t="s">
        <v>37</v>
      </c>
      <c r="L297" s="7" t="s">
        <v>38</v>
      </c>
      <c r="M297" s="7" t="s">
        <v>39</v>
      </c>
      <c r="N297" s="7" t="s">
        <v>40</v>
      </c>
      <c r="O297" s="7" t="s">
        <v>41</v>
      </c>
      <c r="Q297" s="7" t="s">
        <v>30</v>
      </c>
      <c r="R297" s="7" t="s">
        <v>31</v>
      </c>
      <c r="S297" s="7" t="s">
        <v>32</v>
      </c>
      <c r="T297" s="7" t="s">
        <v>33</v>
      </c>
      <c r="U297" s="7" t="s">
        <v>34</v>
      </c>
      <c r="V297" s="7" t="s">
        <v>35</v>
      </c>
      <c r="W297" s="7" t="s">
        <v>36</v>
      </c>
      <c r="X297" s="7" t="s">
        <v>37</v>
      </c>
      <c r="Y297" s="7" t="s">
        <v>38</v>
      </c>
      <c r="Z297" s="7" t="s">
        <v>39</v>
      </c>
      <c r="AA297" s="7" t="s">
        <v>40</v>
      </c>
      <c r="AB297" s="7" t="s">
        <v>41</v>
      </c>
      <c r="AD297" s="7" t="s">
        <v>30</v>
      </c>
      <c r="AE297" s="7" t="s">
        <v>31</v>
      </c>
      <c r="AF297" s="7" t="s">
        <v>32</v>
      </c>
      <c r="AG297" s="7" t="s">
        <v>33</v>
      </c>
      <c r="AH297" s="7" t="s">
        <v>34</v>
      </c>
      <c r="AI297" s="7" t="s">
        <v>35</v>
      </c>
      <c r="AJ297" s="7" t="s">
        <v>36</v>
      </c>
      <c r="AK297" s="7" t="s">
        <v>37</v>
      </c>
      <c r="AL297" s="7" t="s">
        <v>38</v>
      </c>
      <c r="AM297" s="7" t="s">
        <v>39</v>
      </c>
      <c r="AN297" s="7" t="s">
        <v>40</v>
      </c>
      <c r="AO297" s="7" t="s">
        <v>41</v>
      </c>
    </row>
    <row r="298" spans="1:41" ht="13" x14ac:dyDescent="0.3">
      <c r="A298" s="5"/>
      <c r="B298" s="2">
        <v>1609</v>
      </c>
      <c r="C298" s="3" t="s">
        <v>0</v>
      </c>
      <c r="D298" s="8">
        <v>127027879.51240002</v>
      </c>
      <c r="E298" s="8">
        <v>127027879.51240002</v>
      </c>
      <c r="F298" s="8">
        <v>127027879.51240002</v>
      </c>
      <c r="G298" s="8">
        <v>127027879.51240002</v>
      </c>
      <c r="H298" s="8">
        <v>127027879.51240002</v>
      </c>
      <c r="I298" s="8">
        <v>127027879.51240002</v>
      </c>
      <c r="J298" s="8">
        <v>127027879.51240002</v>
      </c>
      <c r="K298" s="8">
        <v>127027879.51240002</v>
      </c>
      <c r="L298" s="8">
        <v>127027879.51240002</v>
      </c>
      <c r="M298" s="8">
        <v>127027879.51240002</v>
      </c>
      <c r="N298" s="8">
        <v>127027879.51240002</v>
      </c>
      <c r="O298" s="8">
        <v>127027879.51240002</v>
      </c>
      <c r="Q298" s="8">
        <v>-39696936.776555702</v>
      </c>
      <c r="R298" s="8">
        <v>-40042320.885404661</v>
      </c>
      <c r="S298" s="8">
        <v>-40387704.994253621</v>
      </c>
      <c r="T298" s="8">
        <v>-40733089.10310258</v>
      </c>
      <c r="U298" s="8">
        <v>-41078473.211951539</v>
      </c>
      <c r="V298" s="8">
        <v>-41397059.097697049</v>
      </c>
      <c r="W298" s="8">
        <v>-41715644.98344256</v>
      </c>
      <c r="X298" s="8">
        <v>-42034230.86918807</v>
      </c>
      <c r="Y298" s="8">
        <v>-42352816.754933581</v>
      </c>
      <c r="Z298" s="8">
        <v>-42671402.640679091</v>
      </c>
      <c r="AA298" s="8">
        <v>-42989988.526424602</v>
      </c>
      <c r="AB298" s="8">
        <v>-43308574.412170112</v>
      </c>
      <c r="AD298" s="8">
        <f>D298+Q298</f>
        <v>87330942.735844314</v>
      </c>
      <c r="AE298" s="8">
        <f>E298+R298</f>
        <v>86985558.626995355</v>
      </c>
      <c r="AF298" s="8">
        <f>F298+S298</f>
        <v>86640174.518146396</v>
      </c>
      <c r="AG298" s="8">
        <f>G298+T298</f>
        <v>86294790.409297436</v>
      </c>
      <c r="AH298" s="8">
        <f>H298+U298</f>
        <v>85949406.300448477</v>
      </c>
      <c r="AI298" s="8">
        <f>I298+V298</f>
        <v>85630820.414702967</v>
      </c>
      <c r="AJ298" s="8">
        <f>J298+W298</f>
        <v>85312234.528957456</v>
      </c>
      <c r="AK298" s="8">
        <f>K298+X298</f>
        <v>84993648.643211946</v>
      </c>
      <c r="AL298" s="8">
        <f>L298+Y298</f>
        <v>84675062.757466435</v>
      </c>
      <c r="AM298" s="8">
        <f>M298+Z298</f>
        <v>84356476.871720925</v>
      </c>
      <c r="AN298" s="8">
        <f>N298+AA298</f>
        <v>84037890.985975415</v>
      </c>
      <c r="AO298" s="8">
        <f>O298+AB298</f>
        <v>83719305.100229904</v>
      </c>
    </row>
    <row r="299" spans="1:41" ht="25" x14ac:dyDescent="0.25">
      <c r="A299" s="2">
        <v>12</v>
      </c>
      <c r="B299" s="2">
        <v>1611</v>
      </c>
      <c r="C299" s="3" t="s">
        <v>1</v>
      </c>
      <c r="D299" s="8">
        <v>309457869.65402508</v>
      </c>
      <c r="E299" s="8">
        <v>309452075.62402511</v>
      </c>
      <c r="F299" s="8">
        <v>311636677.33362508</v>
      </c>
      <c r="G299" s="8">
        <v>313504348.87082511</v>
      </c>
      <c r="H299" s="8">
        <v>313461283.42082512</v>
      </c>
      <c r="I299" s="8">
        <v>313472524.01852512</v>
      </c>
      <c r="J299" s="8">
        <v>319273547.30852515</v>
      </c>
      <c r="K299" s="8">
        <v>319205658.75852513</v>
      </c>
      <c r="L299" s="8">
        <v>319262686.51452512</v>
      </c>
      <c r="M299" s="8">
        <v>327163547.06232512</v>
      </c>
      <c r="N299" s="8">
        <v>327437405.12452513</v>
      </c>
      <c r="O299" s="8">
        <v>330444766.8938911</v>
      </c>
      <c r="Q299" s="8">
        <v>-177534703.98270899</v>
      </c>
      <c r="R299" s="8">
        <v>-179960632.84444281</v>
      </c>
      <c r="S299" s="8">
        <v>-182426558.56015712</v>
      </c>
      <c r="T299" s="8">
        <v>-184601529.07129553</v>
      </c>
      <c r="U299" s="8">
        <v>-186749333.05743393</v>
      </c>
      <c r="V299" s="8">
        <v>-188907222.7079708</v>
      </c>
      <c r="W299" s="8">
        <v>-191215096.36065823</v>
      </c>
      <c r="X299" s="8">
        <v>-193478142.17979726</v>
      </c>
      <c r="Y299" s="8">
        <v>-195772761.4499988</v>
      </c>
      <c r="Z299" s="8">
        <v>-198026178.88868323</v>
      </c>
      <c r="AA299" s="8">
        <v>-200024620.86682999</v>
      </c>
      <c r="AB299" s="8">
        <v>-202596335.39898899</v>
      </c>
      <c r="AD299" s="8">
        <f>D299+Q299</f>
        <v>131923165.67131609</v>
      </c>
      <c r="AE299" s="8">
        <f>E299+R299</f>
        <v>129491442.77958229</v>
      </c>
      <c r="AF299" s="8">
        <f>F299+S299</f>
        <v>129210118.77346796</v>
      </c>
      <c r="AG299" s="8">
        <f>G299+T299</f>
        <v>128902819.79952958</v>
      </c>
      <c r="AH299" s="8">
        <f>H299+U299</f>
        <v>126711950.36339119</v>
      </c>
      <c r="AI299" s="8">
        <f>I299+V299</f>
        <v>124565301.31055433</v>
      </c>
      <c r="AJ299" s="8">
        <f>J299+W299</f>
        <v>128058450.94786692</v>
      </c>
      <c r="AK299" s="8">
        <f>K299+X299</f>
        <v>125727516.57872787</v>
      </c>
      <c r="AL299" s="8">
        <f>L299+Y299</f>
        <v>123489925.06452632</v>
      </c>
      <c r="AM299" s="8">
        <f>M299+Z299</f>
        <v>129137368.17364189</v>
      </c>
      <c r="AN299" s="8">
        <f>N299+AA299</f>
        <v>127412784.25769514</v>
      </c>
      <c r="AO299" s="8">
        <f>O299+AB299</f>
        <v>127848431.4949021</v>
      </c>
    </row>
    <row r="300" spans="1:41" ht="25" x14ac:dyDescent="0.25">
      <c r="A300" s="2" t="s">
        <v>42</v>
      </c>
      <c r="B300" s="2">
        <v>1612</v>
      </c>
      <c r="C300" s="3" t="s">
        <v>2</v>
      </c>
      <c r="D300" s="8">
        <v>4529675.1759249996</v>
      </c>
      <c r="E300" s="8">
        <v>4541868.1281499993</v>
      </c>
      <c r="F300" s="8">
        <v>4554061.080374999</v>
      </c>
      <c r="G300" s="8">
        <v>4566254.0325999986</v>
      </c>
      <c r="H300" s="8">
        <v>4578446.9848249983</v>
      </c>
      <c r="I300" s="8">
        <v>4590639.937049998</v>
      </c>
      <c r="J300" s="8">
        <v>4602832.8892749976</v>
      </c>
      <c r="K300" s="8">
        <v>4615025.8414999973</v>
      </c>
      <c r="L300" s="8">
        <v>4627218.793724997</v>
      </c>
      <c r="M300" s="8">
        <v>4639411.7459499966</v>
      </c>
      <c r="N300" s="8">
        <v>4651604.6981749963</v>
      </c>
      <c r="O300" s="8">
        <v>4663797.650399996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v>0</v>
      </c>
      <c r="AD300" s="8">
        <f>D300+Q300</f>
        <v>4529675.1759249996</v>
      </c>
      <c r="AE300" s="8">
        <f>E300+R300</f>
        <v>4541868.1281499993</v>
      </c>
      <c r="AF300" s="8">
        <f>F300+S300</f>
        <v>4554061.080374999</v>
      </c>
      <c r="AG300" s="8">
        <f>G300+T300</f>
        <v>4566254.0325999986</v>
      </c>
      <c r="AH300" s="8">
        <f>H300+U300</f>
        <v>4578446.9848249983</v>
      </c>
      <c r="AI300" s="8">
        <f>I300+V300</f>
        <v>4590639.937049998</v>
      </c>
      <c r="AJ300" s="8">
        <f>J300+W300</f>
        <v>4602832.8892749976</v>
      </c>
      <c r="AK300" s="8">
        <f>K300+X300</f>
        <v>4615025.8414999973</v>
      </c>
      <c r="AL300" s="8">
        <f>L300+Y300</f>
        <v>4627218.793724997</v>
      </c>
      <c r="AM300" s="8">
        <f>M300+Z300</f>
        <v>4639411.7459499966</v>
      </c>
      <c r="AN300" s="8">
        <f>N300+AA300</f>
        <v>4651604.6981749963</v>
      </c>
      <c r="AO300" s="8">
        <f>O300+AB300</f>
        <v>4663797.650399996</v>
      </c>
    </row>
    <row r="301" spans="1:41" x14ac:dyDescent="0.25">
      <c r="A301" s="2" t="s">
        <v>43</v>
      </c>
      <c r="B301" s="2">
        <v>1805</v>
      </c>
      <c r="C301" s="3" t="s">
        <v>3</v>
      </c>
      <c r="D301" s="8">
        <v>84610332.139999971</v>
      </c>
      <c r="E301" s="8">
        <v>84610332.139999971</v>
      </c>
      <c r="F301" s="8">
        <v>84610332.139999971</v>
      </c>
      <c r="G301" s="8">
        <v>84610332.139999971</v>
      </c>
      <c r="H301" s="8">
        <v>84610332.139999971</v>
      </c>
      <c r="I301" s="8">
        <v>84610332.139999971</v>
      </c>
      <c r="J301" s="8">
        <v>84610332.139999971</v>
      </c>
      <c r="K301" s="8">
        <v>84610332.139999971</v>
      </c>
      <c r="L301" s="8">
        <v>84610332.139999971</v>
      </c>
      <c r="M301" s="8">
        <v>84610332.139999971</v>
      </c>
      <c r="N301" s="8">
        <v>84610332.139999971</v>
      </c>
      <c r="O301" s="8">
        <v>84610332.139999971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D301" s="8">
        <f>D301+Q301</f>
        <v>84610332.139999971</v>
      </c>
      <c r="AE301" s="8">
        <f>E301+R301</f>
        <v>84610332.139999971</v>
      </c>
      <c r="AF301" s="8">
        <f>F301+S301</f>
        <v>84610332.139999971</v>
      </c>
      <c r="AG301" s="8">
        <f>G301+T301</f>
        <v>84610332.139999971</v>
      </c>
      <c r="AH301" s="8">
        <f>H301+U301</f>
        <v>84610332.139999971</v>
      </c>
      <c r="AI301" s="8">
        <f>I301+V301</f>
        <v>84610332.139999971</v>
      </c>
      <c r="AJ301" s="8">
        <f>J301+W301</f>
        <v>84610332.139999971</v>
      </c>
      <c r="AK301" s="8">
        <f>K301+X301</f>
        <v>84610332.139999971</v>
      </c>
      <c r="AL301" s="8">
        <f>L301+Y301</f>
        <v>84610332.139999971</v>
      </c>
      <c r="AM301" s="8">
        <f>M301+Z301</f>
        <v>84610332.139999971</v>
      </c>
      <c r="AN301" s="8">
        <f>N301+AA301</f>
        <v>84610332.139999971</v>
      </c>
      <c r="AO301" s="8">
        <f>O301+AB301</f>
        <v>84610332.139999971</v>
      </c>
    </row>
    <row r="302" spans="1:41" x14ac:dyDescent="0.25">
      <c r="A302" s="2">
        <v>47</v>
      </c>
      <c r="B302" s="2">
        <v>1808</v>
      </c>
      <c r="C302" s="3" t="s">
        <v>4</v>
      </c>
      <c r="D302" s="8">
        <v>57486177.396130912</v>
      </c>
      <c r="E302" s="8">
        <v>57542609.241497636</v>
      </c>
      <c r="F302" s="8">
        <v>57599041.08686436</v>
      </c>
      <c r="G302" s="8">
        <v>57655472.932231084</v>
      </c>
      <c r="H302" s="8">
        <v>57711904.777597807</v>
      </c>
      <c r="I302" s="8">
        <v>57768336.622964531</v>
      </c>
      <c r="J302" s="8">
        <v>57824768.468331255</v>
      </c>
      <c r="K302" s="8">
        <v>57881200.313697979</v>
      </c>
      <c r="L302" s="8">
        <v>57937632.159064703</v>
      </c>
      <c r="M302" s="8">
        <v>58091802.148031428</v>
      </c>
      <c r="N302" s="8">
        <v>58148233.993398152</v>
      </c>
      <c r="O302" s="8">
        <v>58204665.838764876</v>
      </c>
      <c r="Q302" s="8">
        <v>-16894004.390593693</v>
      </c>
      <c r="R302" s="8">
        <v>-17044786.891612165</v>
      </c>
      <c r="S302" s="8">
        <v>-17195757.498781856</v>
      </c>
      <c r="T302" s="8">
        <v>-17346916.212102771</v>
      </c>
      <c r="U302" s="8">
        <v>-17498263.031574909</v>
      </c>
      <c r="V302" s="8">
        <v>-17649797.95719827</v>
      </c>
      <c r="W302" s="8">
        <v>-17801520.98897285</v>
      </c>
      <c r="X302" s="8">
        <v>-17953432.126898654</v>
      </c>
      <c r="Y302" s="8">
        <v>-18105531.370975681</v>
      </c>
      <c r="Z302" s="8">
        <v>-18258144.51501593</v>
      </c>
      <c r="AA302" s="8">
        <v>-18410945.765207402</v>
      </c>
      <c r="AB302" s="8">
        <v>-18563807.121550098</v>
      </c>
      <c r="AD302" s="8">
        <f>D302+Q302</f>
        <v>40592173.005537219</v>
      </c>
      <c r="AE302" s="8">
        <f>E302+R302</f>
        <v>40497822.349885471</v>
      </c>
      <c r="AF302" s="8">
        <f>F302+S302</f>
        <v>40403283.588082507</v>
      </c>
      <c r="AG302" s="8">
        <f>G302+T302</f>
        <v>40308556.720128313</v>
      </c>
      <c r="AH302" s="8">
        <f>H302+U302</f>
        <v>40213641.746022895</v>
      </c>
      <c r="AI302" s="8">
        <f>I302+V302</f>
        <v>40118538.665766262</v>
      </c>
      <c r="AJ302" s="8">
        <f>J302+W302</f>
        <v>40023247.479358405</v>
      </c>
      <c r="AK302" s="8">
        <f>K302+X302</f>
        <v>39927768.186799325</v>
      </c>
      <c r="AL302" s="8">
        <f>L302+Y302</f>
        <v>39832100.788089022</v>
      </c>
      <c r="AM302" s="8">
        <f>M302+Z302</f>
        <v>39833657.633015499</v>
      </c>
      <c r="AN302" s="8">
        <f>N302+AA302</f>
        <v>39737288.22819075</v>
      </c>
      <c r="AO302" s="8">
        <f>O302+AB302</f>
        <v>39640858.717214778</v>
      </c>
    </row>
    <row r="303" spans="1:41" x14ac:dyDescent="0.25">
      <c r="A303" s="2">
        <v>47</v>
      </c>
      <c r="B303" s="2">
        <v>1815</v>
      </c>
      <c r="C303" s="3" t="s">
        <v>5</v>
      </c>
      <c r="D303" s="8">
        <v>181764040.52174073</v>
      </c>
      <c r="E303" s="8">
        <v>181876544.43806565</v>
      </c>
      <c r="F303" s="8">
        <v>181989048.35439056</v>
      </c>
      <c r="G303" s="8">
        <v>182101552.27071548</v>
      </c>
      <c r="H303" s="8">
        <v>182214056.18704039</v>
      </c>
      <c r="I303" s="8">
        <v>182326560.1033653</v>
      </c>
      <c r="J303" s="8">
        <v>182439064.01969022</v>
      </c>
      <c r="K303" s="8">
        <v>182551567.93601513</v>
      </c>
      <c r="L303" s="8">
        <v>182664071.85234004</v>
      </c>
      <c r="M303" s="8">
        <v>182788141.09986496</v>
      </c>
      <c r="N303" s="8">
        <v>182900645.01618987</v>
      </c>
      <c r="O303" s="8">
        <v>183135050.64501479</v>
      </c>
      <c r="Q303" s="8">
        <v>-72155825.199618474</v>
      </c>
      <c r="R303" s="8">
        <v>-72581351.425426453</v>
      </c>
      <c r="S303" s="8">
        <v>-73007261.296673343</v>
      </c>
      <c r="T303" s="8">
        <v>-73433556.88586624</v>
      </c>
      <c r="U303" s="8">
        <v>-73860237.494976059</v>
      </c>
      <c r="V303" s="8">
        <v>-74287302.041010186</v>
      </c>
      <c r="W303" s="8">
        <v>-74712325.371508852</v>
      </c>
      <c r="X303" s="8">
        <v>-75137702.261912927</v>
      </c>
      <c r="Y303" s="8">
        <v>-75563448.2473232</v>
      </c>
      <c r="Z303" s="8">
        <v>-75989642.37952286</v>
      </c>
      <c r="AA303" s="8">
        <v>-76416222.429853722</v>
      </c>
      <c r="AB303" s="8">
        <v>-76838080.45362334</v>
      </c>
      <c r="AD303" s="8">
        <f>D303+Q303</f>
        <v>109608215.32212226</v>
      </c>
      <c r="AE303" s="8">
        <f>E303+R303</f>
        <v>109295193.01263919</v>
      </c>
      <c r="AF303" s="8">
        <f>F303+S303</f>
        <v>108981787.05771722</v>
      </c>
      <c r="AG303" s="8">
        <f>G303+T303</f>
        <v>108667995.38484924</v>
      </c>
      <c r="AH303" s="8">
        <f>H303+U303</f>
        <v>108353818.69206433</v>
      </c>
      <c r="AI303" s="8">
        <f>I303+V303</f>
        <v>108039258.06235512</v>
      </c>
      <c r="AJ303" s="8">
        <f>J303+W303</f>
        <v>107726738.64818136</v>
      </c>
      <c r="AK303" s="8">
        <f>K303+X303</f>
        <v>107413865.6741022</v>
      </c>
      <c r="AL303" s="8">
        <f>L303+Y303</f>
        <v>107100623.60501684</v>
      </c>
      <c r="AM303" s="8">
        <f>M303+Z303</f>
        <v>106798498.7203421</v>
      </c>
      <c r="AN303" s="8">
        <f>N303+AA303</f>
        <v>106484422.58633615</v>
      </c>
      <c r="AO303" s="8">
        <f>O303+AB303</f>
        <v>106296970.19139145</v>
      </c>
    </row>
    <row r="304" spans="1:41" x14ac:dyDescent="0.25">
      <c r="A304" s="2">
        <v>47</v>
      </c>
      <c r="B304" s="2">
        <v>1820</v>
      </c>
      <c r="C304" s="3" t="s">
        <v>6</v>
      </c>
      <c r="D304" s="8">
        <v>201013076.70663244</v>
      </c>
      <c r="E304" s="8">
        <v>201228761.76777694</v>
      </c>
      <c r="F304" s="8">
        <v>201444446.82892144</v>
      </c>
      <c r="G304" s="8">
        <v>201660131.89006594</v>
      </c>
      <c r="H304" s="8">
        <v>201875816.95121044</v>
      </c>
      <c r="I304" s="8">
        <v>202091502.01235494</v>
      </c>
      <c r="J304" s="8">
        <v>202307187.07349944</v>
      </c>
      <c r="K304" s="8">
        <v>202522872.13464394</v>
      </c>
      <c r="L304" s="8">
        <v>202738557.19578844</v>
      </c>
      <c r="M304" s="8">
        <v>205762693.41773295</v>
      </c>
      <c r="N304" s="8">
        <v>205978378.47887745</v>
      </c>
      <c r="O304" s="8">
        <v>209924359.43542197</v>
      </c>
      <c r="Q304" s="8">
        <v>-74341413.581051975</v>
      </c>
      <c r="R304" s="8">
        <v>-74848772.08427535</v>
      </c>
      <c r="S304" s="8">
        <v>-75356802.742715046</v>
      </c>
      <c r="T304" s="8">
        <v>-75865519.7025249</v>
      </c>
      <c r="U304" s="8">
        <v>-76374922.542990625</v>
      </c>
      <c r="V304" s="8">
        <v>-76884833.379654095</v>
      </c>
      <c r="W304" s="8">
        <v>-77395430.517687723</v>
      </c>
      <c r="X304" s="8">
        <v>-77906713.217414096</v>
      </c>
      <c r="Y304" s="8">
        <v>-78418681.941323131</v>
      </c>
      <c r="Z304" s="8">
        <v>-78939806.502244055</v>
      </c>
      <c r="AA304" s="8">
        <v>-79461602.683946908</v>
      </c>
      <c r="AB304" s="8">
        <v>-79990262.408673227</v>
      </c>
      <c r="AD304" s="8">
        <f>D304+Q304</f>
        <v>126671663.12558046</v>
      </c>
      <c r="AE304" s="8">
        <f>E304+R304</f>
        <v>126379989.68350159</v>
      </c>
      <c r="AF304" s="8">
        <f>F304+S304</f>
        <v>126087644.08620639</v>
      </c>
      <c r="AG304" s="8">
        <f>G304+T304</f>
        <v>125794612.18754104</v>
      </c>
      <c r="AH304" s="8">
        <f>H304+U304</f>
        <v>125500894.40821981</v>
      </c>
      <c r="AI304" s="8">
        <f>I304+V304</f>
        <v>125206668.63270085</v>
      </c>
      <c r="AJ304" s="8">
        <f>J304+W304</f>
        <v>124911756.55581172</v>
      </c>
      <c r="AK304" s="8">
        <f>K304+X304</f>
        <v>124616158.91722985</v>
      </c>
      <c r="AL304" s="8">
        <f>L304+Y304</f>
        <v>124319875.25446531</v>
      </c>
      <c r="AM304" s="8">
        <f>M304+Z304</f>
        <v>126822886.9154889</v>
      </c>
      <c r="AN304" s="8">
        <f>N304+AA304</f>
        <v>126516775.79493055</v>
      </c>
      <c r="AO304" s="8">
        <f>O304+AB304</f>
        <v>129934097.02674875</v>
      </c>
    </row>
    <row r="305" spans="1:41" x14ac:dyDescent="0.25">
      <c r="A305" s="2">
        <v>47</v>
      </c>
      <c r="B305" s="2">
        <v>1830</v>
      </c>
      <c r="C305" s="3" t="s">
        <v>7</v>
      </c>
      <c r="D305" s="8">
        <v>892144716.9272505</v>
      </c>
      <c r="E305" s="8">
        <v>895535242.34907031</v>
      </c>
      <c r="F305" s="8">
        <v>898925767.77089012</v>
      </c>
      <c r="G305" s="8">
        <v>902316293.19270992</v>
      </c>
      <c r="H305" s="8">
        <v>905706818.61452973</v>
      </c>
      <c r="I305" s="8">
        <v>909097344.03634953</v>
      </c>
      <c r="J305" s="8">
        <v>912487869.45816934</v>
      </c>
      <c r="K305" s="8">
        <v>915878394.87998915</v>
      </c>
      <c r="L305" s="8">
        <v>919268920.30180895</v>
      </c>
      <c r="M305" s="8">
        <v>928160872.13225675</v>
      </c>
      <c r="N305" s="8">
        <v>931551397.55407655</v>
      </c>
      <c r="O305" s="8">
        <v>946483572.90757906</v>
      </c>
      <c r="Q305" s="8">
        <v>-163800556.21451911</v>
      </c>
      <c r="R305" s="8">
        <v>-165366677.59003583</v>
      </c>
      <c r="S305" s="8">
        <v>-166938952.82157382</v>
      </c>
      <c r="T305" s="8">
        <v>-168517382.03822145</v>
      </c>
      <c r="U305" s="8">
        <v>-170101965.38270357</v>
      </c>
      <c r="V305" s="8">
        <v>-171692703.00962609</v>
      </c>
      <c r="W305" s="8">
        <v>-173289595.08328786</v>
      </c>
      <c r="X305" s="8">
        <v>-174892641.77706525</v>
      </c>
      <c r="Y305" s="8">
        <v>-176501843.27068603</v>
      </c>
      <c r="Z305" s="8">
        <v>-178126675.10731193</v>
      </c>
      <c r="AA305" s="8">
        <v>-179757662.12152025</v>
      </c>
      <c r="AB305" s="8">
        <v>-181413870.84780836</v>
      </c>
      <c r="AD305" s="8">
        <f>D305+Q305</f>
        <v>728344160.71273136</v>
      </c>
      <c r="AE305" s="8">
        <f>E305+R305</f>
        <v>730168564.75903451</v>
      </c>
      <c r="AF305" s="8">
        <f>F305+S305</f>
        <v>731986814.94931626</v>
      </c>
      <c r="AG305" s="8">
        <f>G305+T305</f>
        <v>733798911.15448844</v>
      </c>
      <c r="AH305" s="8">
        <f>H305+U305</f>
        <v>735604853.23182619</v>
      </c>
      <c r="AI305" s="8">
        <f>I305+V305</f>
        <v>737404641.02672338</v>
      </c>
      <c r="AJ305" s="8">
        <f>J305+W305</f>
        <v>739198274.37488151</v>
      </c>
      <c r="AK305" s="8">
        <f>K305+X305</f>
        <v>740985753.10292387</v>
      </c>
      <c r="AL305" s="8">
        <f>L305+Y305</f>
        <v>742767077.03112292</v>
      </c>
      <c r="AM305" s="8">
        <f>M305+Z305</f>
        <v>750034197.02494478</v>
      </c>
      <c r="AN305" s="8">
        <f>N305+AA305</f>
        <v>751793735.43255627</v>
      </c>
      <c r="AO305" s="8">
        <f>O305+AB305</f>
        <v>765069702.0597707</v>
      </c>
    </row>
    <row r="306" spans="1:41" x14ac:dyDescent="0.25">
      <c r="A306" s="2">
        <v>47</v>
      </c>
      <c r="B306" s="2">
        <v>1835</v>
      </c>
      <c r="C306" s="3" t="s">
        <v>8</v>
      </c>
      <c r="D306" s="8">
        <v>747157290.31097102</v>
      </c>
      <c r="E306" s="8">
        <v>750207949.83884656</v>
      </c>
      <c r="F306" s="8">
        <v>753258609.36672211</v>
      </c>
      <c r="G306" s="8">
        <v>756309268.89459765</v>
      </c>
      <c r="H306" s="8">
        <v>759359928.42247319</v>
      </c>
      <c r="I306" s="8">
        <v>762410587.95034873</v>
      </c>
      <c r="J306" s="8">
        <v>765461247.47822428</v>
      </c>
      <c r="K306" s="8">
        <v>768511907.00609982</v>
      </c>
      <c r="L306" s="8">
        <v>771562566.53397536</v>
      </c>
      <c r="M306" s="8">
        <v>778278637.55778694</v>
      </c>
      <c r="N306" s="8">
        <v>781329297.08566248</v>
      </c>
      <c r="O306" s="8">
        <v>794563776.55688691</v>
      </c>
      <c r="Q306" s="8">
        <v>-154395080.7422947</v>
      </c>
      <c r="R306" s="8">
        <v>-155900613.61583021</v>
      </c>
      <c r="S306" s="8">
        <v>-157412555.07010534</v>
      </c>
      <c r="T306" s="8">
        <v>-158930641.61003461</v>
      </c>
      <c r="U306" s="8">
        <v>-160455195.27125296</v>
      </c>
      <c r="V306" s="8">
        <v>-161985898.6479722</v>
      </c>
      <c r="W306" s="8">
        <v>-163523066.23712334</v>
      </c>
      <c r="X306" s="8">
        <v>-165066437.02615803</v>
      </c>
      <c r="Y306" s="8">
        <v>-166616280.03424963</v>
      </c>
      <c r="Z306" s="8">
        <v>-168179122.07687247</v>
      </c>
      <c r="AA306" s="8">
        <v>-169748626.30645663</v>
      </c>
      <c r="AB306" s="8">
        <v>-171344014.79185355</v>
      </c>
      <c r="AD306" s="8">
        <f>D306+Q306</f>
        <v>592762209.56867635</v>
      </c>
      <c r="AE306" s="8">
        <f>E306+R306</f>
        <v>594307336.22301638</v>
      </c>
      <c r="AF306" s="8">
        <f>F306+S306</f>
        <v>595846054.29661679</v>
      </c>
      <c r="AG306" s="8">
        <f>G306+T306</f>
        <v>597378627.28456306</v>
      </c>
      <c r="AH306" s="8">
        <f>H306+U306</f>
        <v>598904733.1512202</v>
      </c>
      <c r="AI306" s="8">
        <f>I306+V306</f>
        <v>600424689.30237651</v>
      </c>
      <c r="AJ306" s="8">
        <f>J306+W306</f>
        <v>601938181.24110091</v>
      </c>
      <c r="AK306" s="8">
        <f>K306+X306</f>
        <v>603445469.97994184</v>
      </c>
      <c r="AL306" s="8">
        <f>L306+Y306</f>
        <v>604946286.4997257</v>
      </c>
      <c r="AM306" s="8">
        <f>M306+Z306</f>
        <v>610099515.48091447</v>
      </c>
      <c r="AN306" s="8">
        <f>N306+AA306</f>
        <v>611580670.7792058</v>
      </c>
      <c r="AO306" s="8">
        <f>O306+AB306</f>
        <v>623219761.76503336</v>
      </c>
    </row>
    <row r="307" spans="1:41" x14ac:dyDescent="0.25">
      <c r="A307" s="2">
        <v>47</v>
      </c>
      <c r="B307" s="2">
        <v>1840</v>
      </c>
      <c r="C307" s="3" t="s">
        <v>9</v>
      </c>
      <c r="D307" s="8">
        <v>735890259.91203284</v>
      </c>
      <c r="E307" s="8">
        <v>739310133.71348882</v>
      </c>
      <c r="F307" s="8">
        <v>742730007.51494479</v>
      </c>
      <c r="G307" s="8">
        <v>746149881.31640077</v>
      </c>
      <c r="H307" s="8">
        <v>749569755.11785674</v>
      </c>
      <c r="I307" s="8">
        <v>753729419.28781271</v>
      </c>
      <c r="J307" s="8">
        <v>757149293.08926868</v>
      </c>
      <c r="K307" s="8">
        <v>760569166.89072466</v>
      </c>
      <c r="L307" s="8">
        <v>763989040.69218063</v>
      </c>
      <c r="M307" s="8">
        <v>784425535.84990168</v>
      </c>
      <c r="N307" s="8">
        <v>787845409.65135765</v>
      </c>
      <c r="O307" s="8">
        <v>812390093.32417214</v>
      </c>
      <c r="Q307" s="8">
        <v>-110842565.21054186</v>
      </c>
      <c r="R307" s="8">
        <v>-111900426.71973006</v>
      </c>
      <c r="S307" s="8">
        <v>-112963087.38037893</v>
      </c>
      <c r="T307" s="8">
        <v>-114030547.19248848</v>
      </c>
      <c r="U307" s="8">
        <v>-115102806.1560587</v>
      </c>
      <c r="V307" s="8">
        <v>-116180891.75771251</v>
      </c>
      <c r="W307" s="8">
        <v>-117263776.510827</v>
      </c>
      <c r="X307" s="8">
        <v>-118351460.41540217</v>
      </c>
      <c r="Y307" s="8">
        <v>-119443943.47143802</v>
      </c>
      <c r="Z307" s="8">
        <v>-120564859.87526268</v>
      </c>
      <c r="AA307" s="8">
        <v>-121690575.43054801</v>
      </c>
      <c r="AB307" s="8">
        <v>-122850358.15100424</v>
      </c>
      <c r="AD307" s="8">
        <f>D307+Q307</f>
        <v>625047694.701491</v>
      </c>
      <c r="AE307" s="8">
        <f>E307+R307</f>
        <v>627409706.9937588</v>
      </c>
      <c r="AF307" s="8">
        <f>F307+S307</f>
        <v>629766920.13456583</v>
      </c>
      <c r="AG307" s="8">
        <f>G307+T307</f>
        <v>632119334.12391233</v>
      </c>
      <c r="AH307" s="8">
        <f>H307+U307</f>
        <v>634466948.96179807</v>
      </c>
      <c r="AI307" s="8">
        <f>I307+V307</f>
        <v>637548527.53010023</v>
      </c>
      <c r="AJ307" s="8">
        <f>J307+W307</f>
        <v>639885516.57844162</v>
      </c>
      <c r="AK307" s="8">
        <f>K307+X307</f>
        <v>642217706.47532248</v>
      </c>
      <c r="AL307" s="8">
        <f>L307+Y307</f>
        <v>644545097.22074258</v>
      </c>
      <c r="AM307" s="8">
        <f>M307+Z307</f>
        <v>663860675.97463894</v>
      </c>
      <c r="AN307" s="8">
        <f>N307+AA307</f>
        <v>666154834.2208097</v>
      </c>
      <c r="AO307" s="8">
        <f>O307+AB307</f>
        <v>689539735.17316794</v>
      </c>
    </row>
    <row r="308" spans="1:41" x14ac:dyDescent="0.25">
      <c r="A308" s="2">
        <v>47</v>
      </c>
      <c r="B308" s="2">
        <v>1845</v>
      </c>
      <c r="C308" s="3" t="s">
        <v>10</v>
      </c>
      <c r="D308" s="8">
        <v>2033246213.9268897</v>
      </c>
      <c r="E308" s="8">
        <v>2040420657.9386084</v>
      </c>
      <c r="F308" s="8">
        <v>2047595101.9503272</v>
      </c>
      <c r="G308" s="8">
        <v>2054769545.9620459</v>
      </c>
      <c r="H308" s="8">
        <v>2061943989.9737647</v>
      </c>
      <c r="I308" s="8">
        <v>2071071480.5583234</v>
      </c>
      <c r="J308" s="8">
        <v>2078245924.5700421</v>
      </c>
      <c r="K308" s="8">
        <v>2085420368.5817609</v>
      </c>
      <c r="L308" s="8">
        <v>2092594812.5934796</v>
      </c>
      <c r="M308" s="8">
        <v>2151512414.8777461</v>
      </c>
      <c r="N308" s="8">
        <v>2158686858.8894644</v>
      </c>
      <c r="O308" s="8">
        <v>2195621409.7338567</v>
      </c>
      <c r="Q308" s="8">
        <v>-473900572.28064346</v>
      </c>
      <c r="R308" s="8">
        <v>-478576194.8795051</v>
      </c>
      <c r="S308" s="8">
        <v>-483264204.39732635</v>
      </c>
      <c r="T308" s="8">
        <v>-487964756.02989072</v>
      </c>
      <c r="U308" s="8">
        <v>-492677777.80292571</v>
      </c>
      <c r="V308" s="8">
        <v>-497407258.88128257</v>
      </c>
      <c r="W308" s="8">
        <v>-502150547.28408623</v>
      </c>
      <c r="X308" s="8">
        <v>-506907772.22942275</v>
      </c>
      <c r="Y308" s="8">
        <v>-511678836.54768527</v>
      </c>
      <c r="Z308" s="8">
        <v>-516614972.21751583</v>
      </c>
      <c r="AA308" s="8">
        <v>-521565000.90481281</v>
      </c>
      <c r="AB308" s="8">
        <v>-526587403.56461275</v>
      </c>
      <c r="AD308" s="8">
        <f>D308+Q308</f>
        <v>1559345641.6462462</v>
      </c>
      <c r="AE308" s="8">
        <f>E308+R308</f>
        <v>1561844463.0591033</v>
      </c>
      <c r="AF308" s="8">
        <f>F308+S308</f>
        <v>1564330897.5530009</v>
      </c>
      <c r="AG308" s="8">
        <f>G308+T308</f>
        <v>1566804789.9321551</v>
      </c>
      <c r="AH308" s="8">
        <f>H308+U308</f>
        <v>1569266212.1708388</v>
      </c>
      <c r="AI308" s="8">
        <f>I308+V308</f>
        <v>1573664221.6770408</v>
      </c>
      <c r="AJ308" s="8">
        <f>J308+W308</f>
        <v>1576095377.2859559</v>
      </c>
      <c r="AK308" s="8">
        <f>K308+X308</f>
        <v>1578512596.3523381</v>
      </c>
      <c r="AL308" s="8">
        <f>L308+Y308</f>
        <v>1580915976.0457945</v>
      </c>
      <c r="AM308" s="8">
        <f>M308+Z308</f>
        <v>1634897442.6602302</v>
      </c>
      <c r="AN308" s="8">
        <f>N308+AA308</f>
        <v>1637121857.9846516</v>
      </c>
      <c r="AO308" s="8">
        <f>O308+AB308</f>
        <v>1669034006.1692438</v>
      </c>
    </row>
    <row r="309" spans="1:41" x14ac:dyDescent="0.25">
      <c r="A309" s="2">
        <v>47</v>
      </c>
      <c r="B309" s="2">
        <v>1850</v>
      </c>
      <c r="C309" s="3" t="s">
        <v>11</v>
      </c>
      <c r="D309" s="8">
        <v>1030594736.7718962</v>
      </c>
      <c r="E309" s="8">
        <v>1034799693.1093843</v>
      </c>
      <c r="F309" s="8">
        <v>1039004649.4468724</v>
      </c>
      <c r="G309" s="8">
        <v>1043209605.7843604</v>
      </c>
      <c r="H309" s="8">
        <v>1047414562.1218485</v>
      </c>
      <c r="I309" s="8">
        <v>1051885842.9919965</v>
      </c>
      <c r="J309" s="8">
        <v>1061870458.4004357</v>
      </c>
      <c r="K309" s="8">
        <v>1066075414.7379237</v>
      </c>
      <c r="L309" s="8">
        <v>1070280371.0754118</v>
      </c>
      <c r="M309" s="8">
        <v>1089236756.0473428</v>
      </c>
      <c r="N309" s="8">
        <v>1093441712.384831</v>
      </c>
      <c r="O309" s="8">
        <v>1105992998.0365367</v>
      </c>
      <c r="Q309" s="8">
        <v>-234757120.18483105</v>
      </c>
      <c r="R309" s="8">
        <v>-237169237.24979112</v>
      </c>
      <c r="S309" s="8">
        <v>-239589217.32516176</v>
      </c>
      <c r="T309" s="8">
        <v>-242017355.66449001</v>
      </c>
      <c r="U309" s="8">
        <v>-244453753.88785523</v>
      </c>
      <c r="V309" s="8">
        <v>-246899531.99607047</v>
      </c>
      <c r="W309" s="8">
        <v>-249354625.44402543</v>
      </c>
      <c r="X309" s="8">
        <v>-251819116.20848277</v>
      </c>
      <c r="Y309" s="8">
        <v>-254293067.96349496</v>
      </c>
      <c r="Z309" s="8">
        <v>-256812095.00042188</v>
      </c>
      <c r="AA309" s="8">
        <v>-259340753.95529333</v>
      </c>
      <c r="AB309" s="8">
        <v>-261897869.12618673</v>
      </c>
      <c r="AD309" s="8">
        <f>D309+Q309</f>
        <v>795837616.58706522</v>
      </c>
      <c r="AE309" s="8">
        <f>E309+R309</f>
        <v>797630455.85959315</v>
      </c>
      <c r="AF309" s="8">
        <f>F309+S309</f>
        <v>799415432.12171054</v>
      </c>
      <c r="AG309" s="8">
        <f>G309+T309</f>
        <v>801192250.11987042</v>
      </c>
      <c r="AH309" s="8">
        <f>H309+U309</f>
        <v>802960808.23399329</v>
      </c>
      <c r="AI309" s="8">
        <f>I309+V309</f>
        <v>804986310.99592602</v>
      </c>
      <c r="AJ309" s="8">
        <f>J309+W309</f>
        <v>812515832.95641029</v>
      </c>
      <c r="AK309" s="8">
        <f>K309+X309</f>
        <v>814256298.529441</v>
      </c>
      <c r="AL309" s="8">
        <f>L309+Y309</f>
        <v>815987303.11191678</v>
      </c>
      <c r="AM309" s="8">
        <f>M309+Z309</f>
        <v>832424661.0469209</v>
      </c>
      <c r="AN309" s="8">
        <f>N309+AA309</f>
        <v>834100958.42953765</v>
      </c>
      <c r="AO309" s="8">
        <f>O309+AB309</f>
        <v>844095128.91034997</v>
      </c>
    </row>
    <row r="310" spans="1:41" x14ac:dyDescent="0.25">
      <c r="A310" s="2">
        <v>47</v>
      </c>
      <c r="B310" s="2">
        <v>1855</v>
      </c>
      <c r="C310" s="3" t="s">
        <v>12</v>
      </c>
      <c r="D310" s="8">
        <v>158964196.07783404</v>
      </c>
      <c r="E310" s="8">
        <v>159587321.50770283</v>
      </c>
      <c r="F310" s="8">
        <v>160210446.93757161</v>
      </c>
      <c r="G310" s="8">
        <v>160833572.3674404</v>
      </c>
      <c r="H310" s="8">
        <v>161456697.79730919</v>
      </c>
      <c r="I310" s="8">
        <v>162079823.22717798</v>
      </c>
      <c r="J310" s="8">
        <v>162702948.65704677</v>
      </c>
      <c r="K310" s="8">
        <v>163326074.08691555</v>
      </c>
      <c r="L310" s="8">
        <v>163949199.51678434</v>
      </c>
      <c r="M310" s="8">
        <v>165707004.46947312</v>
      </c>
      <c r="N310" s="8">
        <v>166330129.89934191</v>
      </c>
      <c r="O310" s="8">
        <v>170013953.17632923</v>
      </c>
      <c r="Q310" s="8">
        <v>-29627251.89609696</v>
      </c>
      <c r="R310" s="8">
        <v>-29910431.460224509</v>
      </c>
      <c r="S310" s="8">
        <v>-30194701.930994824</v>
      </c>
      <c r="T310" s="8">
        <v>-30480063.083764028</v>
      </c>
      <c r="U310" s="8">
        <v>-30766514.722434238</v>
      </c>
      <c r="V310" s="8">
        <v>-31054056.677190181</v>
      </c>
      <c r="W310" s="8">
        <v>-31342674.004537605</v>
      </c>
      <c r="X310" s="8">
        <v>-31632381.374756079</v>
      </c>
      <c r="Y310" s="8">
        <v>-31923163.3274827</v>
      </c>
      <c r="Z310" s="8">
        <v>-32216926.256732777</v>
      </c>
      <c r="AA310" s="8">
        <v>-32511763.143711589</v>
      </c>
      <c r="AB310" s="8">
        <v>-32812752.898455653</v>
      </c>
      <c r="AD310" s="8">
        <f>D310+Q310</f>
        <v>129336944.18173708</v>
      </c>
      <c r="AE310" s="8">
        <f>E310+R310</f>
        <v>129676890.04747832</v>
      </c>
      <c r="AF310" s="8">
        <f>F310+S310</f>
        <v>130015745.00657679</v>
      </c>
      <c r="AG310" s="8">
        <f>G310+T310</f>
        <v>130353509.28367637</v>
      </c>
      <c r="AH310" s="8">
        <f>H310+U310</f>
        <v>130690183.07487495</v>
      </c>
      <c r="AI310" s="8">
        <f>I310+V310</f>
        <v>131025766.54998779</v>
      </c>
      <c r="AJ310" s="8">
        <f>J310+W310</f>
        <v>131360274.65250915</v>
      </c>
      <c r="AK310" s="8">
        <f>K310+X310</f>
        <v>131693692.71215947</v>
      </c>
      <c r="AL310" s="8">
        <f>L310+Y310</f>
        <v>132026036.18930164</v>
      </c>
      <c r="AM310" s="8">
        <f>M310+Z310</f>
        <v>133490078.21274035</v>
      </c>
      <c r="AN310" s="8">
        <f>N310+AA310</f>
        <v>133818366.75563031</v>
      </c>
      <c r="AO310" s="8">
        <f>O310+AB310</f>
        <v>137201200.27787358</v>
      </c>
    </row>
    <row r="311" spans="1:41" x14ac:dyDescent="0.25">
      <c r="A311" s="2">
        <v>47</v>
      </c>
      <c r="B311" s="2">
        <v>1860</v>
      </c>
      <c r="C311" s="3" t="s">
        <v>13</v>
      </c>
      <c r="D311" s="8">
        <v>400139180.16635597</v>
      </c>
      <c r="E311" s="8">
        <v>400767863.54542935</v>
      </c>
      <c r="F311" s="8">
        <v>401396546.92450273</v>
      </c>
      <c r="G311" s="8">
        <v>402025230.30357611</v>
      </c>
      <c r="H311" s="8">
        <v>402653913.68264949</v>
      </c>
      <c r="I311" s="8">
        <v>403282597.06172287</v>
      </c>
      <c r="J311" s="8">
        <v>403911280.44079626</v>
      </c>
      <c r="K311" s="8">
        <v>404539963.81986964</v>
      </c>
      <c r="L311" s="8">
        <v>405168647.19894302</v>
      </c>
      <c r="M311" s="8">
        <v>456511939.45971638</v>
      </c>
      <c r="N311" s="8">
        <v>457140622.83878976</v>
      </c>
      <c r="O311" s="8">
        <v>457769306.21786314</v>
      </c>
      <c r="Q311" s="8">
        <v>-210035374.36867452</v>
      </c>
      <c r="R311" s="8">
        <v>-212326427.98120695</v>
      </c>
      <c r="S311" s="8">
        <v>-214616930.02882534</v>
      </c>
      <c r="T311" s="8">
        <v>-216905333.74261233</v>
      </c>
      <c r="U311" s="8">
        <v>-219194356.6978589</v>
      </c>
      <c r="V311" s="8">
        <v>-221483434.14914635</v>
      </c>
      <c r="W311" s="8">
        <v>-223770537.73975053</v>
      </c>
      <c r="X311" s="8">
        <v>-226057840.26821986</v>
      </c>
      <c r="Y311" s="8">
        <v>-228342829.40319341</v>
      </c>
      <c r="Z311" s="8">
        <v>-230905255.47617996</v>
      </c>
      <c r="AA311" s="8">
        <v>-233467575.6864244</v>
      </c>
      <c r="AB311" s="8">
        <v>-236023356.6292713</v>
      </c>
      <c r="AD311" s="8">
        <f>D311+Q311</f>
        <v>190103805.79768145</v>
      </c>
      <c r="AE311" s="8">
        <f>E311+R311</f>
        <v>188441435.5642224</v>
      </c>
      <c r="AF311" s="8">
        <f>F311+S311</f>
        <v>186779616.89567739</v>
      </c>
      <c r="AG311" s="8">
        <f>G311+T311</f>
        <v>185119896.56096378</v>
      </c>
      <c r="AH311" s="8">
        <f>H311+U311</f>
        <v>183459556.98479059</v>
      </c>
      <c r="AI311" s="8">
        <f>I311+V311</f>
        <v>181799162.91257653</v>
      </c>
      <c r="AJ311" s="8">
        <f>J311+W311</f>
        <v>180140742.70104572</v>
      </c>
      <c r="AK311" s="8">
        <f>K311+X311</f>
        <v>178482123.55164978</v>
      </c>
      <c r="AL311" s="8">
        <f>L311+Y311</f>
        <v>176825817.7957496</v>
      </c>
      <c r="AM311" s="8">
        <f>M311+Z311</f>
        <v>225606683.98353642</v>
      </c>
      <c r="AN311" s="8">
        <f>N311+AA311</f>
        <v>223673047.15236536</v>
      </c>
      <c r="AO311" s="8">
        <f>O311+AB311</f>
        <v>221745949.58859184</v>
      </c>
    </row>
    <row r="312" spans="1:41" x14ac:dyDescent="0.25">
      <c r="A312" s="2">
        <v>47</v>
      </c>
      <c r="B312" s="2">
        <v>1908</v>
      </c>
      <c r="C312" s="3" t="s">
        <v>14</v>
      </c>
      <c r="D312" s="8">
        <v>209752972.26910001</v>
      </c>
      <c r="E312" s="8">
        <v>210031524.3651</v>
      </c>
      <c r="F312" s="8">
        <v>210310076.46109998</v>
      </c>
      <c r="G312" s="8">
        <v>210588628.55709997</v>
      </c>
      <c r="H312" s="8">
        <v>210867180.65309995</v>
      </c>
      <c r="I312" s="8">
        <v>211145732.74909994</v>
      </c>
      <c r="J312" s="8">
        <v>211424284.84509993</v>
      </c>
      <c r="K312" s="8">
        <v>211702836.94109991</v>
      </c>
      <c r="L312" s="8">
        <v>211981389.0370999</v>
      </c>
      <c r="M312" s="8">
        <v>213416619.58279991</v>
      </c>
      <c r="N312" s="8">
        <v>213695171.6787999</v>
      </c>
      <c r="O312" s="8">
        <v>213973723.77479988</v>
      </c>
      <c r="Q312" s="8">
        <v>-53632602.910918318</v>
      </c>
      <c r="R312" s="8">
        <v>-54121995.775600359</v>
      </c>
      <c r="S312" s="8">
        <v>-54612317.147269063</v>
      </c>
      <c r="T312" s="8">
        <v>-55103567.025924437</v>
      </c>
      <c r="U312" s="8">
        <v>-55595745.411566474</v>
      </c>
      <c r="V312" s="8">
        <v>-56088852.304195181</v>
      </c>
      <c r="W312" s="8">
        <v>-56582887.70381055</v>
      </c>
      <c r="X312" s="8">
        <v>-57077851.61041259</v>
      </c>
      <c r="Y312" s="8">
        <v>-57573744.0240013</v>
      </c>
      <c r="Z312" s="8">
        <v>-58074420.539409004</v>
      </c>
      <c r="AA312" s="8">
        <v>-58576025.561803378</v>
      </c>
      <c r="AB312" s="8">
        <v>-59075677.091184415</v>
      </c>
      <c r="AD312" s="8">
        <f>D312+Q312</f>
        <v>156120369.35818169</v>
      </c>
      <c r="AE312" s="8">
        <f>E312+R312</f>
        <v>155909528.58949965</v>
      </c>
      <c r="AF312" s="8">
        <f>F312+S312</f>
        <v>155697759.31383091</v>
      </c>
      <c r="AG312" s="8">
        <f>G312+T312</f>
        <v>155485061.53117552</v>
      </c>
      <c r="AH312" s="8">
        <f>H312+U312</f>
        <v>155271435.24153349</v>
      </c>
      <c r="AI312" s="8">
        <f>I312+V312</f>
        <v>155056880.44490474</v>
      </c>
      <c r="AJ312" s="8">
        <f>J312+W312</f>
        <v>154841397.14128938</v>
      </c>
      <c r="AK312" s="8">
        <f>K312+X312</f>
        <v>154624985.33068731</v>
      </c>
      <c r="AL312" s="8">
        <f>L312+Y312</f>
        <v>154407645.0130986</v>
      </c>
      <c r="AM312" s="8">
        <f>M312+Z312</f>
        <v>155342199.0433909</v>
      </c>
      <c r="AN312" s="8">
        <f>N312+AA312</f>
        <v>155119146.11699653</v>
      </c>
      <c r="AO312" s="8">
        <f>O312+AB312</f>
        <v>154898046.68361548</v>
      </c>
    </row>
    <row r="313" spans="1:41" x14ac:dyDescent="0.25">
      <c r="A313" s="2">
        <v>8</v>
      </c>
      <c r="B313" s="2">
        <v>1915</v>
      </c>
      <c r="C313" s="3" t="s">
        <v>15</v>
      </c>
      <c r="D313" s="8">
        <v>5448690.0300000003</v>
      </c>
      <c r="E313" s="8">
        <v>5448690.0300000003</v>
      </c>
      <c r="F313" s="8">
        <v>5448690.0300000003</v>
      </c>
      <c r="G313" s="8">
        <v>5448690.0300000003</v>
      </c>
      <c r="H313" s="8">
        <v>5448690.0300000003</v>
      </c>
      <c r="I313" s="8">
        <v>5448690.0300000003</v>
      </c>
      <c r="J313" s="8">
        <v>5448690.0300000003</v>
      </c>
      <c r="K313" s="8">
        <v>5448690.0300000003</v>
      </c>
      <c r="L313" s="8">
        <v>5448690.0300000003</v>
      </c>
      <c r="M313" s="8">
        <v>5448690.0300000003</v>
      </c>
      <c r="N313" s="8">
        <v>5448690.0300000003</v>
      </c>
      <c r="O313" s="8">
        <v>5448690.0300000003</v>
      </c>
      <c r="Q313" s="8">
        <v>-2725648.6158254924</v>
      </c>
      <c r="R313" s="8">
        <v>-2749365.4096585121</v>
      </c>
      <c r="S313" s="8">
        <v>-2773082.2034915318</v>
      </c>
      <c r="T313" s="8">
        <v>-2796798.9973245515</v>
      </c>
      <c r="U313" s="8">
        <v>-2820515.7911575711</v>
      </c>
      <c r="V313" s="8">
        <v>-2844232.5849905908</v>
      </c>
      <c r="W313" s="8">
        <v>-2867949.3788236105</v>
      </c>
      <c r="X313" s="8">
        <v>-2891666.1726566302</v>
      </c>
      <c r="Y313" s="8">
        <v>-2915382.9664896498</v>
      </c>
      <c r="Z313" s="8">
        <v>-2939099.7603226695</v>
      </c>
      <c r="AA313" s="8">
        <v>-2962816.5541556892</v>
      </c>
      <c r="AB313" s="8">
        <v>-2986533.3479887089</v>
      </c>
      <c r="AD313" s="8">
        <f>D313+Q313</f>
        <v>2723041.4141745078</v>
      </c>
      <c r="AE313" s="8">
        <f>E313+R313</f>
        <v>2699324.6203414882</v>
      </c>
      <c r="AF313" s="8">
        <f>F313+S313</f>
        <v>2675607.8265084685</v>
      </c>
      <c r="AG313" s="8">
        <f>G313+T313</f>
        <v>2651891.0326754488</v>
      </c>
      <c r="AH313" s="8">
        <f>H313+U313</f>
        <v>2628174.2388424291</v>
      </c>
      <c r="AI313" s="8">
        <f>I313+V313</f>
        <v>2604457.4450094094</v>
      </c>
      <c r="AJ313" s="8">
        <f>J313+W313</f>
        <v>2580740.6511763898</v>
      </c>
      <c r="AK313" s="8">
        <f>K313+X313</f>
        <v>2557023.8573433701</v>
      </c>
      <c r="AL313" s="8">
        <f>L313+Y313</f>
        <v>2533307.0635103504</v>
      </c>
      <c r="AM313" s="8">
        <f>M313+Z313</f>
        <v>2509590.2696773307</v>
      </c>
      <c r="AN313" s="8">
        <f>N313+AA313</f>
        <v>2485873.4758443111</v>
      </c>
      <c r="AO313" s="8">
        <f>O313+AB313</f>
        <v>2462156.6820112914</v>
      </c>
    </row>
    <row r="314" spans="1:41" x14ac:dyDescent="0.25">
      <c r="A314" s="2">
        <v>10</v>
      </c>
      <c r="B314" s="2">
        <v>1920</v>
      </c>
      <c r="C314" s="3" t="s">
        <v>16</v>
      </c>
      <c r="D314" s="8">
        <v>28702509.922174923</v>
      </c>
      <c r="E314" s="8">
        <v>28656609.472174924</v>
      </c>
      <c r="F314" s="8">
        <v>28355519.732174926</v>
      </c>
      <c r="G314" s="8">
        <v>28185213.202174924</v>
      </c>
      <c r="H314" s="8">
        <v>27404201.812174924</v>
      </c>
      <c r="I314" s="8">
        <v>26542691.952174924</v>
      </c>
      <c r="J314" s="8">
        <v>29923241.514374923</v>
      </c>
      <c r="K314" s="8">
        <v>29794534.904374924</v>
      </c>
      <c r="L314" s="8">
        <v>29740035.324374925</v>
      </c>
      <c r="M314" s="8">
        <v>29498263.804374926</v>
      </c>
      <c r="N314" s="8">
        <v>29367257.524374925</v>
      </c>
      <c r="O314" s="8">
        <v>29946612.519008949</v>
      </c>
      <c r="Q314" s="8">
        <v>-13457573.372199818</v>
      </c>
      <c r="R314" s="8">
        <v>-13861749.627655953</v>
      </c>
      <c r="S314" s="8">
        <v>-14009798.595804393</v>
      </c>
      <c r="T314" s="8">
        <v>-14282805.513582464</v>
      </c>
      <c r="U314" s="8">
        <v>-13941489.701717677</v>
      </c>
      <c r="V314" s="8">
        <v>-13494432.323967831</v>
      </c>
      <c r="W314" s="8">
        <v>-13590522.644664655</v>
      </c>
      <c r="X314" s="8">
        <v>-13931258.55149051</v>
      </c>
      <c r="Y314" s="8">
        <v>-14343273.275191365</v>
      </c>
      <c r="Z314" s="8">
        <v>-14567001.722528584</v>
      </c>
      <c r="AA314" s="8">
        <v>-14896837.066924628</v>
      </c>
      <c r="AB314" s="8">
        <v>-15371632.400820939</v>
      </c>
      <c r="AD314" s="8">
        <f>D314+Q314</f>
        <v>15244936.549975105</v>
      </c>
      <c r="AE314" s="8">
        <f>E314+R314</f>
        <v>14794859.844518971</v>
      </c>
      <c r="AF314" s="8">
        <f>F314+S314</f>
        <v>14345721.136370532</v>
      </c>
      <c r="AG314" s="8">
        <f>G314+T314</f>
        <v>13902407.68859246</v>
      </c>
      <c r="AH314" s="8">
        <f>H314+U314</f>
        <v>13462712.110457247</v>
      </c>
      <c r="AI314" s="8">
        <f>I314+V314</f>
        <v>13048259.628207093</v>
      </c>
      <c r="AJ314" s="8">
        <f>J314+W314</f>
        <v>16332718.869710268</v>
      </c>
      <c r="AK314" s="8">
        <f>K314+X314</f>
        <v>15863276.352884414</v>
      </c>
      <c r="AL314" s="8">
        <f>L314+Y314</f>
        <v>15396762.049183561</v>
      </c>
      <c r="AM314" s="8">
        <f>M314+Z314</f>
        <v>14931262.081846341</v>
      </c>
      <c r="AN314" s="8">
        <f>N314+AA314</f>
        <v>14470420.457450297</v>
      </c>
      <c r="AO314" s="8">
        <f>O314+AB314</f>
        <v>14574980.118188011</v>
      </c>
    </row>
    <row r="315" spans="1:41" x14ac:dyDescent="0.25">
      <c r="A315" s="2">
        <v>10</v>
      </c>
      <c r="B315" s="2">
        <v>1930</v>
      </c>
      <c r="C315" s="3" t="s">
        <v>17</v>
      </c>
      <c r="D315" s="8">
        <v>108622183.38171503</v>
      </c>
      <c r="E315" s="8">
        <v>108607666.22615562</v>
      </c>
      <c r="F315" s="8">
        <v>108593149.07059622</v>
      </c>
      <c r="G315" s="8">
        <v>108578631.91503681</v>
      </c>
      <c r="H315" s="8">
        <v>108564114.75947741</v>
      </c>
      <c r="I315" s="8">
        <v>108549597.603918</v>
      </c>
      <c r="J315" s="8">
        <v>115578016.73341061</v>
      </c>
      <c r="K315" s="8">
        <v>115563499.57785121</v>
      </c>
      <c r="L315" s="8">
        <v>115548982.4222918</v>
      </c>
      <c r="M315" s="8">
        <v>132403127.94288038</v>
      </c>
      <c r="N315" s="8">
        <v>132388610.78732097</v>
      </c>
      <c r="O315" s="8">
        <v>132374093.63176157</v>
      </c>
      <c r="Q315" s="8">
        <v>-59521736.070877224</v>
      </c>
      <c r="R315" s="8">
        <v>-60048867.767605126</v>
      </c>
      <c r="S315" s="8">
        <v>-60575999.464333028</v>
      </c>
      <c r="T315" s="8">
        <v>-61103105.410690561</v>
      </c>
      <c r="U315" s="8">
        <v>-61630211.357048094</v>
      </c>
      <c r="V315" s="8">
        <v>-62152546.96409528</v>
      </c>
      <c r="W315" s="8">
        <v>-62754214.282825321</v>
      </c>
      <c r="X315" s="8">
        <v>-63355881.601555362</v>
      </c>
      <c r="Y315" s="8">
        <v>-63957548.920285404</v>
      </c>
      <c r="Z315" s="8">
        <v>-64651878.031963743</v>
      </c>
      <c r="AA315" s="8">
        <v>-65346207.143642083</v>
      </c>
      <c r="AB315" s="8">
        <v>-66040313.496177562</v>
      </c>
      <c r="AD315" s="8">
        <f>D315+Q315</f>
        <v>49100447.310837805</v>
      </c>
      <c r="AE315" s="8">
        <f>E315+R315</f>
        <v>48558798.458550498</v>
      </c>
      <c r="AF315" s="8">
        <f>F315+S315</f>
        <v>48017149.606263191</v>
      </c>
      <c r="AG315" s="8">
        <f>G315+T315</f>
        <v>47475526.504346251</v>
      </c>
      <c r="AH315" s="8">
        <f>H315+U315</f>
        <v>46933903.402429312</v>
      </c>
      <c r="AI315" s="8">
        <f>I315+V315</f>
        <v>46397050.639822721</v>
      </c>
      <c r="AJ315" s="8">
        <f>J315+W315</f>
        <v>52823802.450585291</v>
      </c>
      <c r="AK315" s="8">
        <f>K315+X315</f>
        <v>52207617.976295844</v>
      </c>
      <c r="AL315" s="8">
        <f>L315+Y315</f>
        <v>51591433.502006397</v>
      </c>
      <c r="AM315" s="8">
        <f>M315+Z315</f>
        <v>67751249.910916626</v>
      </c>
      <c r="AN315" s="8">
        <f>N315+AA315</f>
        <v>67042403.643678889</v>
      </c>
      <c r="AO315" s="8">
        <f>O315+AB315</f>
        <v>66333780.135584004</v>
      </c>
    </row>
    <row r="316" spans="1:41" x14ac:dyDescent="0.25">
      <c r="A316" s="2">
        <v>8</v>
      </c>
      <c r="B316" s="2">
        <v>1935</v>
      </c>
      <c r="C316" s="3" t="s">
        <v>18</v>
      </c>
      <c r="D316" s="8">
        <v>1175638.17</v>
      </c>
      <c r="E316" s="8">
        <v>1175638.17</v>
      </c>
      <c r="F316" s="8">
        <v>1175638.17</v>
      </c>
      <c r="G316" s="8">
        <v>1175638.17</v>
      </c>
      <c r="H316" s="8">
        <v>1175638.17</v>
      </c>
      <c r="I316" s="8">
        <v>1175638.17</v>
      </c>
      <c r="J316" s="8">
        <v>1175638.17</v>
      </c>
      <c r="K316" s="8">
        <v>1175638.17</v>
      </c>
      <c r="L316" s="8">
        <v>1175638.17</v>
      </c>
      <c r="M316" s="8">
        <v>1175638.17</v>
      </c>
      <c r="N316" s="8">
        <v>1175638.17</v>
      </c>
      <c r="O316" s="8">
        <v>1175638.17</v>
      </c>
      <c r="Q316" s="8">
        <v>-419888.36040705052</v>
      </c>
      <c r="R316" s="8">
        <v>-429679.32842333254</v>
      </c>
      <c r="S316" s="8">
        <v>-439470.29643961455</v>
      </c>
      <c r="T316" s="8">
        <v>-449261.26445589657</v>
      </c>
      <c r="U316" s="8">
        <v>-459052.23247217858</v>
      </c>
      <c r="V316" s="8">
        <v>-468843.2004884606</v>
      </c>
      <c r="W316" s="8">
        <v>-478634.16850474261</v>
      </c>
      <c r="X316" s="8">
        <v>-488425.13652102463</v>
      </c>
      <c r="Y316" s="8">
        <v>-498216.10453730664</v>
      </c>
      <c r="Z316" s="8">
        <v>-508007.07255358866</v>
      </c>
      <c r="AA316" s="8">
        <v>-517798.04056987067</v>
      </c>
      <c r="AB316" s="8">
        <v>-527589.00858615269</v>
      </c>
      <c r="AD316" s="8">
        <f>D316+Q316</f>
        <v>755749.80959294946</v>
      </c>
      <c r="AE316" s="8">
        <f>E316+R316</f>
        <v>745958.84157666739</v>
      </c>
      <c r="AF316" s="8">
        <f>F316+S316</f>
        <v>736167.87356038531</v>
      </c>
      <c r="AG316" s="8">
        <f>G316+T316</f>
        <v>726376.90554410336</v>
      </c>
      <c r="AH316" s="8">
        <f>H316+U316</f>
        <v>716585.9375278214</v>
      </c>
      <c r="AI316" s="8">
        <f>I316+V316</f>
        <v>706794.96951153933</v>
      </c>
      <c r="AJ316" s="8">
        <f>J316+W316</f>
        <v>697004.00149525725</v>
      </c>
      <c r="AK316" s="8">
        <f>K316+X316</f>
        <v>687213.0334789753</v>
      </c>
      <c r="AL316" s="8">
        <f>L316+Y316</f>
        <v>677422.06546269334</v>
      </c>
      <c r="AM316" s="8">
        <f>M316+Z316</f>
        <v>667631.09744641127</v>
      </c>
      <c r="AN316" s="8">
        <f>N316+AA316</f>
        <v>657840.12943012919</v>
      </c>
      <c r="AO316" s="8">
        <f>O316+AB316</f>
        <v>648049.16141384724</v>
      </c>
    </row>
    <row r="317" spans="1:41" x14ac:dyDescent="0.25">
      <c r="A317" s="2">
        <v>8</v>
      </c>
      <c r="B317" s="2">
        <v>1940</v>
      </c>
      <c r="C317" s="3" t="s">
        <v>19</v>
      </c>
      <c r="D317" s="8">
        <v>6724013.4696916668</v>
      </c>
      <c r="E317" s="8">
        <v>6857600.7450833339</v>
      </c>
      <c r="F317" s="8">
        <v>6966544.8704750007</v>
      </c>
      <c r="G317" s="8">
        <v>7102442.6158666676</v>
      </c>
      <c r="H317" s="8">
        <v>7229544.3312583342</v>
      </c>
      <c r="I317" s="8">
        <v>7344866.0866500009</v>
      </c>
      <c r="J317" s="8">
        <v>7467944.8320416678</v>
      </c>
      <c r="K317" s="8">
        <v>7561171.2974333344</v>
      </c>
      <c r="L317" s="8">
        <v>7624599.1328250011</v>
      </c>
      <c r="M317" s="8">
        <v>7823131.0202166671</v>
      </c>
      <c r="N317" s="8">
        <v>7641465.9556083335</v>
      </c>
      <c r="O317" s="8">
        <v>7760963.9910000004</v>
      </c>
      <c r="Q317" s="8">
        <v>-1835092.1458222205</v>
      </c>
      <c r="R317" s="8">
        <v>-1872665.3718597733</v>
      </c>
      <c r="S317" s="8">
        <v>-1886704.4597499489</v>
      </c>
      <c r="T317" s="8">
        <v>-1928601.9362591291</v>
      </c>
      <c r="U317" s="8">
        <v>-1962833.8030275255</v>
      </c>
      <c r="V317" s="8">
        <v>-1986343.8643408525</v>
      </c>
      <c r="W317" s="8">
        <v>-2018571.9708657768</v>
      </c>
      <c r="X317" s="8">
        <v>-2021974.4725807928</v>
      </c>
      <c r="Y317" s="8">
        <v>-1996353.3785282394</v>
      </c>
      <c r="Z317" s="8">
        <v>-1988677.0424994046</v>
      </c>
      <c r="AA317" s="8">
        <v>-1720155.3010155002</v>
      </c>
      <c r="AB317" s="8">
        <v>-1751292.4003622406</v>
      </c>
      <c r="AD317" s="8">
        <f>D317+Q317</f>
        <v>4888921.3238694463</v>
      </c>
      <c r="AE317" s="8">
        <f>E317+R317</f>
        <v>4984935.3732235609</v>
      </c>
      <c r="AF317" s="8">
        <f>F317+S317</f>
        <v>5079840.4107250515</v>
      </c>
      <c r="AG317" s="8">
        <f>G317+T317</f>
        <v>5173840.6796075385</v>
      </c>
      <c r="AH317" s="8">
        <f>H317+U317</f>
        <v>5266710.5282308087</v>
      </c>
      <c r="AI317" s="8">
        <f>I317+V317</f>
        <v>5358522.2223091479</v>
      </c>
      <c r="AJ317" s="8">
        <f>J317+W317</f>
        <v>5449372.861175891</v>
      </c>
      <c r="AK317" s="8">
        <f>K317+X317</f>
        <v>5539196.8248525411</v>
      </c>
      <c r="AL317" s="8">
        <f>L317+Y317</f>
        <v>5628245.7542967619</v>
      </c>
      <c r="AM317" s="8">
        <f>M317+Z317</f>
        <v>5834453.9777172627</v>
      </c>
      <c r="AN317" s="8">
        <f>N317+AA317</f>
        <v>5921310.6545928335</v>
      </c>
      <c r="AO317" s="8">
        <f>O317+AB317</f>
        <v>6009671.5906377602</v>
      </c>
    </row>
    <row r="318" spans="1:41" x14ac:dyDescent="0.25">
      <c r="A318" s="2">
        <v>8</v>
      </c>
      <c r="B318" s="2">
        <v>1945</v>
      </c>
      <c r="C318" s="3" t="s">
        <v>20</v>
      </c>
      <c r="D318" s="8">
        <v>4651112.8656000011</v>
      </c>
      <c r="E318" s="8">
        <v>4651112.8656000011</v>
      </c>
      <c r="F318" s="8">
        <v>4647247.3456000015</v>
      </c>
      <c r="G318" s="8">
        <v>4619847.3456000015</v>
      </c>
      <c r="H318" s="8">
        <v>4619847.3456000015</v>
      </c>
      <c r="I318" s="8">
        <v>4619847.3456000015</v>
      </c>
      <c r="J318" s="8">
        <v>4619847.3456000015</v>
      </c>
      <c r="K318" s="8">
        <v>4613130.3456000015</v>
      </c>
      <c r="L318" s="8">
        <v>4613130.3456000015</v>
      </c>
      <c r="M318" s="8">
        <v>4613130.3456000015</v>
      </c>
      <c r="N318" s="8">
        <v>4544586.3456000015</v>
      </c>
      <c r="O318" s="8">
        <v>4531496.3456000015</v>
      </c>
      <c r="Q318" s="8">
        <v>-2404883.4284140542</v>
      </c>
      <c r="R318" s="8">
        <v>-2443642.4725244832</v>
      </c>
      <c r="S318" s="8">
        <v>-2478535.9966349122</v>
      </c>
      <c r="T318" s="8">
        <v>-2489862.8277823781</v>
      </c>
      <c r="U318" s="8">
        <v>-2528361.3253584155</v>
      </c>
      <c r="V318" s="8">
        <v>-2566859.8229344529</v>
      </c>
      <c r="W318" s="8">
        <v>-2605358.3205104903</v>
      </c>
      <c r="X318" s="8">
        <v>-2637139.8180865278</v>
      </c>
      <c r="Y318" s="8">
        <v>-2675582.3409750648</v>
      </c>
      <c r="Z318" s="8">
        <v>-2714024.8638636018</v>
      </c>
      <c r="AA318" s="8">
        <v>-2683923.3867521388</v>
      </c>
      <c r="AB318" s="8">
        <v>-2708704.7096406762</v>
      </c>
      <c r="AD318" s="8">
        <f>D318+Q318</f>
        <v>2246229.4371859469</v>
      </c>
      <c r="AE318" s="8">
        <f>E318+R318</f>
        <v>2207470.3930755178</v>
      </c>
      <c r="AF318" s="8">
        <f>F318+S318</f>
        <v>2168711.3489650893</v>
      </c>
      <c r="AG318" s="8">
        <f>G318+T318</f>
        <v>2129984.5178176234</v>
      </c>
      <c r="AH318" s="8">
        <f>H318+U318</f>
        <v>2091486.020241586</v>
      </c>
      <c r="AI318" s="8">
        <f>I318+V318</f>
        <v>2052987.5226655486</v>
      </c>
      <c r="AJ318" s="8">
        <f>J318+W318</f>
        <v>2014489.0250895112</v>
      </c>
      <c r="AK318" s="8">
        <f>K318+X318</f>
        <v>1975990.5275134738</v>
      </c>
      <c r="AL318" s="8">
        <f>L318+Y318</f>
        <v>1937548.0046249367</v>
      </c>
      <c r="AM318" s="8">
        <f>M318+Z318</f>
        <v>1899105.4817363997</v>
      </c>
      <c r="AN318" s="8">
        <f>N318+AA318</f>
        <v>1860662.9588478627</v>
      </c>
      <c r="AO318" s="8">
        <f>O318+AB318</f>
        <v>1822791.6359593254</v>
      </c>
    </row>
    <row r="319" spans="1:41" x14ac:dyDescent="0.25">
      <c r="A319" s="2">
        <v>8</v>
      </c>
      <c r="B319" s="2">
        <v>1955</v>
      </c>
      <c r="C319" s="3" t="s">
        <v>21</v>
      </c>
      <c r="D319" s="8">
        <v>7823766.0771000003</v>
      </c>
      <c r="E319" s="8">
        <v>7820097.8771000002</v>
      </c>
      <c r="F319" s="8">
        <v>7817894.5570999999</v>
      </c>
      <c r="G319" s="8">
        <v>7801970.8371000001</v>
      </c>
      <c r="H319" s="8">
        <v>7799427.0970999999</v>
      </c>
      <c r="I319" s="8">
        <v>7746745.9470999995</v>
      </c>
      <c r="J319" s="8">
        <v>7746177.4170999993</v>
      </c>
      <c r="K319" s="8">
        <v>7746177.4170999993</v>
      </c>
      <c r="L319" s="8">
        <v>7746177.4170999993</v>
      </c>
      <c r="M319" s="8">
        <v>8220935.2344999993</v>
      </c>
      <c r="N319" s="8">
        <v>8128396.624499999</v>
      </c>
      <c r="O319" s="8">
        <v>8127516.4544999991</v>
      </c>
      <c r="Q319" s="8">
        <v>-4229276.0368766766</v>
      </c>
      <c r="R319" s="8">
        <v>-4299377.451785896</v>
      </c>
      <c r="S319" s="8">
        <v>-4370930.756695115</v>
      </c>
      <c r="T319" s="8">
        <v>-4428755.1430858169</v>
      </c>
      <c r="U319" s="8">
        <v>-4499895.2191193746</v>
      </c>
      <c r="V319" s="8">
        <v>-4520887.3665322429</v>
      </c>
      <c r="W319" s="8">
        <v>-4593762.3292784449</v>
      </c>
      <c r="X319" s="8">
        <v>-4667203.2542827111</v>
      </c>
      <c r="Y319" s="8">
        <v>-4740644.1792869773</v>
      </c>
      <c r="Z319" s="8">
        <v>-4807744.7956862431</v>
      </c>
      <c r="AA319" s="8">
        <v>-4792638.593850215</v>
      </c>
      <c r="AB319" s="8">
        <v>-4868720.8908713302</v>
      </c>
      <c r="AD319" s="8">
        <f>D319+Q319</f>
        <v>3594490.0402233237</v>
      </c>
      <c r="AE319" s="8">
        <f>E319+R319</f>
        <v>3520720.4253141042</v>
      </c>
      <c r="AF319" s="8">
        <f>F319+S319</f>
        <v>3446963.8004048849</v>
      </c>
      <c r="AG319" s="8">
        <f>G319+T319</f>
        <v>3373215.6940141832</v>
      </c>
      <c r="AH319" s="8">
        <f>H319+U319</f>
        <v>3299531.8779806253</v>
      </c>
      <c r="AI319" s="8">
        <f>I319+V319</f>
        <v>3225858.5805677567</v>
      </c>
      <c r="AJ319" s="8">
        <f>J319+W319</f>
        <v>3152415.0878215544</v>
      </c>
      <c r="AK319" s="8">
        <f>K319+X319</f>
        <v>3078974.1628172882</v>
      </c>
      <c r="AL319" s="8">
        <f>L319+Y319</f>
        <v>3005533.237813022</v>
      </c>
      <c r="AM319" s="8">
        <f>M319+Z319</f>
        <v>3413190.4388137562</v>
      </c>
      <c r="AN319" s="8">
        <f>N319+AA319</f>
        <v>3335758.030649784</v>
      </c>
      <c r="AO319" s="8">
        <f>O319+AB319</f>
        <v>3258795.5636286689</v>
      </c>
    </row>
    <row r="320" spans="1:41" x14ac:dyDescent="0.25">
      <c r="A320" s="2">
        <v>8</v>
      </c>
      <c r="B320" s="2">
        <v>1960</v>
      </c>
      <c r="C320" s="3" t="s">
        <v>22</v>
      </c>
      <c r="D320" s="8">
        <v>9297259.7544725034</v>
      </c>
      <c r="E320" s="8">
        <v>9293736.8830994032</v>
      </c>
      <c r="F320" s="8">
        <v>9290214.011726303</v>
      </c>
      <c r="G320" s="8">
        <v>9286691.1403532028</v>
      </c>
      <c r="H320" s="8">
        <v>9283168.2689801026</v>
      </c>
      <c r="I320" s="8">
        <v>9279645.3976070024</v>
      </c>
      <c r="J320" s="8">
        <v>9276122.5262339022</v>
      </c>
      <c r="K320" s="8">
        <v>9272599.654860802</v>
      </c>
      <c r="L320" s="8">
        <v>9269076.7834877018</v>
      </c>
      <c r="M320" s="8">
        <v>9490446.5017146021</v>
      </c>
      <c r="N320" s="8">
        <v>9486923.6303415019</v>
      </c>
      <c r="O320" s="8">
        <v>9483400.7589684017</v>
      </c>
      <c r="Q320" s="8">
        <v>-6719490.7136857873</v>
      </c>
      <c r="R320" s="8">
        <v>-6759019.1240855819</v>
      </c>
      <c r="S320" s="8">
        <v>-6798547.5344853764</v>
      </c>
      <c r="T320" s="8">
        <v>-6836228.9941444304</v>
      </c>
      <c r="U320" s="8">
        <v>-6873607.0005891984</v>
      </c>
      <c r="V320" s="8">
        <v>-6910681.0446201731</v>
      </c>
      <c r="W320" s="8">
        <v>-6947094.9539844813</v>
      </c>
      <c r="X320" s="8">
        <v>-6983178.7559294347</v>
      </c>
      <c r="Y320" s="8">
        <v>-7018605.993499388</v>
      </c>
      <c r="Z320" s="8">
        <v>-7055632.0187099474</v>
      </c>
      <c r="AA320" s="8">
        <v>-7091987.7580381539</v>
      </c>
      <c r="AB320" s="8">
        <v>-7128044.0830806457</v>
      </c>
      <c r="AD320" s="8">
        <f>D320+Q320</f>
        <v>2577769.0407867162</v>
      </c>
      <c r="AE320" s="8">
        <f>E320+R320</f>
        <v>2534717.7590138214</v>
      </c>
      <c r="AF320" s="8">
        <f>F320+S320</f>
        <v>2491666.4772409266</v>
      </c>
      <c r="AG320" s="8">
        <f>G320+T320</f>
        <v>2450462.1462087724</v>
      </c>
      <c r="AH320" s="8">
        <f>H320+U320</f>
        <v>2409561.2683909042</v>
      </c>
      <c r="AI320" s="8">
        <f>I320+V320</f>
        <v>2368964.3529868294</v>
      </c>
      <c r="AJ320" s="8">
        <f>J320+W320</f>
        <v>2329027.5722494209</v>
      </c>
      <c r="AK320" s="8">
        <f>K320+X320</f>
        <v>2289420.8989313673</v>
      </c>
      <c r="AL320" s="8">
        <f>L320+Y320</f>
        <v>2250470.7899883138</v>
      </c>
      <c r="AM320" s="8">
        <f>M320+Z320</f>
        <v>2434814.4830046548</v>
      </c>
      <c r="AN320" s="8">
        <f>N320+AA320</f>
        <v>2394935.872303348</v>
      </c>
      <c r="AO320" s="8">
        <f>O320+AB320</f>
        <v>2355356.675887756</v>
      </c>
    </row>
    <row r="321" spans="1:41" x14ac:dyDescent="0.25">
      <c r="A321" s="2">
        <v>47</v>
      </c>
      <c r="B321" s="2">
        <v>1980</v>
      </c>
      <c r="C321" s="3" t="s">
        <v>23</v>
      </c>
      <c r="D321" s="8">
        <v>46619335.501666106</v>
      </c>
      <c r="E321" s="8">
        <v>46796678.960834526</v>
      </c>
      <c r="F321" s="8">
        <v>46974022.420002945</v>
      </c>
      <c r="G321" s="8">
        <v>47106269.39917136</v>
      </c>
      <c r="H321" s="8">
        <v>47283612.858339779</v>
      </c>
      <c r="I321" s="8">
        <v>47460956.317508198</v>
      </c>
      <c r="J321" s="8">
        <v>47638299.776676618</v>
      </c>
      <c r="K321" s="8">
        <v>47815643.235845037</v>
      </c>
      <c r="L321" s="8">
        <v>47992986.695013456</v>
      </c>
      <c r="M321" s="8">
        <v>49034319.041041881</v>
      </c>
      <c r="N321" s="8">
        <v>49211662.5002103</v>
      </c>
      <c r="O321" s="8">
        <v>49743919.709178716</v>
      </c>
      <c r="Q321" s="8">
        <v>-29259276.426871795</v>
      </c>
      <c r="R321" s="8">
        <v>-29445975.338637833</v>
      </c>
      <c r="S321" s="8">
        <v>-29632923.785097282</v>
      </c>
      <c r="T321" s="8">
        <v>-29802601.785863943</v>
      </c>
      <c r="U321" s="8">
        <v>-29989908.824138995</v>
      </c>
      <c r="V321" s="8">
        <v>-30177795.595370062</v>
      </c>
      <c r="W321" s="8">
        <v>-30364146.786833003</v>
      </c>
      <c r="X321" s="8">
        <v>-30551037.267914914</v>
      </c>
      <c r="Y321" s="8">
        <v>-30738125.317416199</v>
      </c>
      <c r="Z321" s="8">
        <v>-30930033.898530904</v>
      </c>
      <c r="AA321" s="8">
        <v>-31122276.279701017</v>
      </c>
      <c r="AB321" s="8">
        <v>-31312316.705333039</v>
      </c>
      <c r="AD321" s="8">
        <f>D321+Q321</f>
        <v>17360059.074794311</v>
      </c>
      <c r="AE321" s="8">
        <f>E321+R321</f>
        <v>17350703.622196693</v>
      </c>
      <c r="AF321" s="8">
        <f>F321+S321</f>
        <v>17341098.634905662</v>
      </c>
      <c r="AG321" s="8">
        <f>G321+T321</f>
        <v>17303667.613307416</v>
      </c>
      <c r="AH321" s="8">
        <f>H321+U321</f>
        <v>17293704.034200784</v>
      </c>
      <c r="AI321" s="8">
        <f>I321+V321</f>
        <v>17283160.722138137</v>
      </c>
      <c r="AJ321" s="8">
        <f>J321+W321</f>
        <v>17274152.989843614</v>
      </c>
      <c r="AK321" s="8">
        <f>K321+X321</f>
        <v>17264605.967930123</v>
      </c>
      <c r="AL321" s="8">
        <f>L321+Y321</f>
        <v>17254861.377597257</v>
      </c>
      <c r="AM321" s="8">
        <f>M321+Z321</f>
        <v>18104285.142510977</v>
      </c>
      <c r="AN321" s="8">
        <f>N321+AA321</f>
        <v>18089386.220509283</v>
      </c>
      <c r="AO321" s="8">
        <f>O321+AB321</f>
        <v>18431603.003845677</v>
      </c>
    </row>
    <row r="322" spans="1:41" ht="14.5" x14ac:dyDescent="0.25">
      <c r="A322" s="2">
        <v>47</v>
      </c>
      <c r="B322" s="2">
        <v>2440</v>
      </c>
      <c r="C322" s="3" t="s">
        <v>44</v>
      </c>
      <c r="D322" s="8">
        <v>-1350209490.9104822</v>
      </c>
      <c r="E322" s="8">
        <v>-1357878144.0848756</v>
      </c>
      <c r="F322" s="8">
        <v>-1365546797.259269</v>
      </c>
      <c r="G322" s="8">
        <v>-1373215450.4336624</v>
      </c>
      <c r="H322" s="8">
        <v>-1380884103.6080558</v>
      </c>
      <c r="I322" s="8">
        <v>-1388552756.7930493</v>
      </c>
      <c r="J322" s="8">
        <v>-1396221409.9674428</v>
      </c>
      <c r="K322" s="8">
        <v>-1403890063.1418362</v>
      </c>
      <c r="L322" s="8">
        <v>-1411558716.3162296</v>
      </c>
      <c r="M322" s="8">
        <v>-1422580843.2714231</v>
      </c>
      <c r="N322" s="8">
        <v>-1430249496.4458165</v>
      </c>
      <c r="O322" s="8">
        <v>-1456960024.7803099</v>
      </c>
      <c r="Q322" s="8">
        <v>199264774.30441865</v>
      </c>
      <c r="R322" s="8">
        <v>201940448.36285669</v>
      </c>
      <c r="S322" s="8">
        <v>204630592.79525951</v>
      </c>
      <c r="T322" s="8">
        <v>207336342.64921969</v>
      </c>
      <c r="U322" s="8">
        <v>210057698.46214467</v>
      </c>
      <c r="V322" s="8">
        <v>212794447.86577863</v>
      </c>
      <c r="W322" s="8">
        <v>215546768.03137738</v>
      </c>
      <c r="X322" s="8">
        <v>218314675.18206993</v>
      </c>
      <c r="Y322" s="8">
        <v>221098179.27797726</v>
      </c>
      <c r="Z322" s="8">
        <v>223902703.79181397</v>
      </c>
      <c r="AA322" s="8">
        <v>226722834.26461548</v>
      </c>
      <c r="AB322" s="8">
        <v>229593202.14746448</v>
      </c>
      <c r="AD322" s="8">
        <f>D322+Q322</f>
        <v>-1150944716.6060636</v>
      </c>
      <c r="AE322" s="8">
        <f>E322+R322</f>
        <v>-1155937695.722019</v>
      </c>
      <c r="AF322" s="8">
        <f>F322+S322</f>
        <v>-1160916204.4640095</v>
      </c>
      <c r="AG322" s="8">
        <f>G322+T322</f>
        <v>-1165879107.7844427</v>
      </c>
      <c r="AH322" s="8">
        <f>H322+U322</f>
        <v>-1170826405.1459112</v>
      </c>
      <c r="AI322" s="8">
        <f>I322+V322</f>
        <v>-1175758308.9272707</v>
      </c>
      <c r="AJ322" s="8">
        <f>J322+W322</f>
        <v>-1180674641.9360654</v>
      </c>
      <c r="AK322" s="8">
        <f>K322+X322</f>
        <v>-1185575387.9597661</v>
      </c>
      <c r="AL322" s="8">
        <f>L322+Y322</f>
        <v>-1190460537.0382524</v>
      </c>
      <c r="AM322" s="8">
        <f>M322+Z322</f>
        <v>-1198678139.479609</v>
      </c>
      <c r="AN322" s="8">
        <f>N322+AA322</f>
        <v>-1203526662.181201</v>
      </c>
      <c r="AO322" s="8">
        <f>O322+AB322</f>
        <v>-1227366822.6328454</v>
      </c>
    </row>
    <row r="323" spans="1:41" ht="14.5" x14ac:dyDescent="0.25">
      <c r="A323" s="9"/>
      <c r="B323" s="9">
        <v>2005</v>
      </c>
      <c r="C323" s="10" t="s">
        <v>45</v>
      </c>
      <c r="D323" s="8">
        <v>11769942.560000001</v>
      </c>
      <c r="E323" s="8">
        <v>11769942.560000001</v>
      </c>
      <c r="F323" s="8">
        <v>11769942.560000001</v>
      </c>
      <c r="G323" s="8">
        <v>11769942.560000001</v>
      </c>
      <c r="H323" s="8">
        <v>11769942.560000001</v>
      </c>
      <c r="I323" s="8">
        <v>11769942.560000001</v>
      </c>
      <c r="J323" s="8">
        <v>11769942.560000001</v>
      </c>
      <c r="K323" s="8">
        <v>11769942.560000001</v>
      </c>
      <c r="L323" s="8">
        <v>11769942.560000001</v>
      </c>
      <c r="M323" s="8">
        <v>11769942.560000001</v>
      </c>
      <c r="N323" s="8">
        <v>11769942.560000001</v>
      </c>
      <c r="O323" s="8">
        <v>11769942.560000001</v>
      </c>
      <c r="Q323" s="8">
        <v>-6692908.8205555575</v>
      </c>
      <c r="R323" s="8">
        <v>-6754402.1311111134</v>
      </c>
      <c r="S323" s="8">
        <v>-6815895.4416666692</v>
      </c>
      <c r="T323" s="8">
        <v>-6876641.2266666694</v>
      </c>
      <c r="U323" s="8">
        <v>-6937387.0116666695</v>
      </c>
      <c r="V323" s="8">
        <v>-6998132.7966666697</v>
      </c>
      <c r="W323" s="8">
        <v>-7058878.5816666698</v>
      </c>
      <c r="X323" s="8">
        <v>-7119624.36666667</v>
      </c>
      <c r="Y323" s="8">
        <v>-7180370.1516666701</v>
      </c>
      <c r="Z323" s="8">
        <v>-7241115.9366666703</v>
      </c>
      <c r="AA323" s="8">
        <v>-7301861.7216666704</v>
      </c>
      <c r="AB323" s="8">
        <v>-7362607.5066666706</v>
      </c>
      <c r="AD323" s="8">
        <f>D323+Q323</f>
        <v>5077033.739444443</v>
      </c>
      <c r="AE323" s="8">
        <f>E323+R323</f>
        <v>5015540.4288888872</v>
      </c>
      <c r="AF323" s="8">
        <f>F323+S323</f>
        <v>4954047.1183333313</v>
      </c>
      <c r="AG323" s="8">
        <f>G323+T323</f>
        <v>4893301.3333333312</v>
      </c>
      <c r="AH323" s="8">
        <f>H323+U323</f>
        <v>4832555.548333331</v>
      </c>
      <c r="AI323" s="8">
        <f>I323+V323</f>
        <v>4771809.7633333309</v>
      </c>
      <c r="AJ323" s="8">
        <f>J323+W323</f>
        <v>4711063.9783333307</v>
      </c>
      <c r="AK323" s="8">
        <f>K323+X323</f>
        <v>4650318.1933333306</v>
      </c>
      <c r="AL323" s="8">
        <f>L323+Y323</f>
        <v>4589572.4083333304</v>
      </c>
      <c r="AM323" s="8">
        <f>M323+Z323</f>
        <v>4528826.6233333303</v>
      </c>
      <c r="AN323" s="8">
        <f>N323+AA323</f>
        <v>4468080.8383333301</v>
      </c>
      <c r="AO323" s="8">
        <f>O323+AB323</f>
        <v>4407335.05333333</v>
      </c>
    </row>
    <row r="324" spans="1:41" ht="13" x14ac:dyDescent="0.3">
      <c r="A324" s="9"/>
      <c r="B324" s="9"/>
      <c r="C324" s="19" t="s">
        <v>46</v>
      </c>
      <c r="D324" s="20">
        <f t="shared" ref="D324:O324" si="23">SUM(D298:D323)</f>
        <v>6054403578.2911215</v>
      </c>
      <c r="E324" s="20">
        <f t="shared" si="23"/>
        <v>6070140086.9247179</v>
      </c>
      <c r="F324" s="20">
        <f t="shared" si="23"/>
        <v>6087784758.2179146</v>
      </c>
      <c r="G324" s="20">
        <f t="shared" si="23"/>
        <v>6105187884.8087111</v>
      </c>
      <c r="H324" s="20">
        <f t="shared" si="23"/>
        <v>6120146649.9823046</v>
      </c>
      <c r="I324" s="20">
        <f t="shared" si="23"/>
        <v>6137976466.8270006</v>
      </c>
      <c r="J324" s="20">
        <f t="shared" si="23"/>
        <v>6175761429.2887983</v>
      </c>
      <c r="K324" s="20">
        <f t="shared" si="23"/>
        <v>6191309627.6323948</v>
      </c>
      <c r="L324" s="20">
        <f t="shared" si="23"/>
        <v>6207033867.6819897</v>
      </c>
      <c r="M324" s="20">
        <f t="shared" si="23"/>
        <v>6394230368.482235</v>
      </c>
      <c r="N324" s="20">
        <f t="shared" si="23"/>
        <v>6409688756.6280298</v>
      </c>
      <c r="O324" s="20">
        <f t="shared" si="23"/>
        <v>6498221935.2336264</v>
      </c>
      <c r="Q324" s="20">
        <f t="shared" ref="Q324:AB324" si="24">SUM(Q298:Q323)</f>
        <v>-1739615007.4261661</v>
      </c>
      <c r="R324" s="20">
        <f t="shared" si="24"/>
        <v>-1756474165.0635765</v>
      </c>
      <c r="S324" s="20">
        <f t="shared" si="24"/>
        <v>-1773117346.9333546</v>
      </c>
      <c r="T324" s="20">
        <f t="shared" si="24"/>
        <v>-1789588577.8129537</v>
      </c>
      <c r="U324" s="20">
        <f t="shared" si="24"/>
        <v>-1805494908.4757338</v>
      </c>
      <c r="V324" s="20">
        <f t="shared" si="24"/>
        <v>-1821245150.3049538</v>
      </c>
      <c r="W324" s="20">
        <f t="shared" si="24"/>
        <v>-1837850093.6162987</v>
      </c>
      <c r="X324" s="20">
        <f t="shared" si="24"/>
        <v>-1854648435.7807455</v>
      </c>
      <c r="Y324" s="20">
        <f t="shared" si="24"/>
        <v>-1871552871.1566849</v>
      </c>
      <c r="Z324" s="20">
        <f t="shared" si="24"/>
        <v>-1888880012.8273628</v>
      </c>
      <c r="AA324" s="20">
        <f t="shared" si="24"/>
        <v>-1905675030.9645331</v>
      </c>
      <c r="AB324" s="20">
        <f t="shared" si="24"/>
        <v>-1923766915.2974463</v>
      </c>
      <c r="AD324" s="20">
        <f t="shared" ref="AD324:AO324" si="25">SUM(AD298:AD323)</f>
        <v>4314788570.8649588</v>
      </c>
      <c r="AE324" s="20">
        <f t="shared" si="25"/>
        <v>4313665921.8611422</v>
      </c>
      <c r="AF324" s="20">
        <f t="shared" si="25"/>
        <v>4314667411.2845573</v>
      </c>
      <c r="AG324" s="20">
        <f t="shared" si="25"/>
        <v>4315599306.9957542</v>
      </c>
      <c r="AH324" s="20">
        <f t="shared" si="25"/>
        <v>4314651741.5065699</v>
      </c>
      <c r="AI324" s="20">
        <f t="shared" si="25"/>
        <v>4316731316.522047</v>
      </c>
      <c r="AJ324" s="20">
        <f t="shared" si="25"/>
        <v>4337911335.6724997</v>
      </c>
      <c r="AK324" s="20">
        <f t="shared" si="25"/>
        <v>4336661191.8516493</v>
      </c>
      <c r="AL324" s="20">
        <f t="shared" si="25"/>
        <v>4335480996.5253057</v>
      </c>
      <c r="AM324" s="20">
        <f t="shared" si="25"/>
        <v>4505350355.654871</v>
      </c>
      <c r="AN324" s="20">
        <f t="shared" si="25"/>
        <v>4504013725.6634951</v>
      </c>
      <c r="AO324" s="20">
        <f t="shared" si="25"/>
        <v>4574455019.9361782</v>
      </c>
    </row>
    <row r="325" spans="1:41" ht="13" x14ac:dyDescent="0.3">
      <c r="C325" s="23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</row>
    <row r="326" spans="1:41" ht="13" thickBot="1" x14ac:dyDescent="0.3"/>
    <row r="327" spans="1:41" ht="14.5" x14ac:dyDescent="0.35">
      <c r="A327" s="27">
        <v>2029</v>
      </c>
      <c r="B327" s="28"/>
      <c r="D327" s="17"/>
    </row>
    <row r="328" spans="1:41" ht="13" thickBot="1" x14ac:dyDescent="0.3">
      <c r="A328" s="29"/>
      <c r="B328" s="30"/>
    </row>
    <row r="329" spans="1:41" ht="13" x14ac:dyDescent="0.3">
      <c r="D329" s="31" t="s">
        <v>25</v>
      </c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Q329" s="31" t="s">
        <v>26</v>
      </c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D329" s="31" t="s">
        <v>24</v>
      </c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</row>
    <row r="330" spans="1:41" ht="28" x14ac:dyDescent="0.3">
      <c r="A330" s="5" t="s">
        <v>27</v>
      </c>
      <c r="B330" s="5" t="s">
        <v>28</v>
      </c>
      <c r="C330" s="6" t="s">
        <v>29</v>
      </c>
      <c r="D330" s="7" t="s">
        <v>30</v>
      </c>
      <c r="E330" s="7" t="s">
        <v>31</v>
      </c>
      <c r="F330" s="7" t="s">
        <v>32</v>
      </c>
      <c r="G330" s="7" t="s">
        <v>33</v>
      </c>
      <c r="H330" s="7" t="s">
        <v>34</v>
      </c>
      <c r="I330" s="7" t="s">
        <v>35</v>
      </c>
      <c r="J330" s="7" t="s">
        <v>36</v>
      </c>
      <c r="K330" s="7" t="s">
        <v>37</v>
      </c>
      <c r="L330" s="7" t="s">
        <v>38</v>
      </c>
      <c r="M330" s="7" t="s">
        <v>39</v>
      </c>
      <c r="N330" s="7" t="s">
        <v>40</v>
      </c>
      <c r="O330" s="7" t="s">
        <v>41</v>
      </c>
      <c r="Q330" s="7" t="s">
        <v>30</v>
      </c>
      <c r="R330" s="7" t="s">
        <v>31</v>
      </c>
      <c r="S330" s="7" t="s">
        <v>32</v>
      </c>
      <c r="T330" s="7" t="s">
        <v>33</v>
      </c>
      <c r="U330" s="7" t="s">
        <v>34</v>
      </c>
      <c r="V330" s="7" t="s">
        <v>35</v>
      </c>
      <c r="W330" s="7" t="s">
        <v>36</v>
      </c>
      <c r="X330" s="7" t="s">
        <v>37</v>
      </c>
      <c r="Y330" s="7" t="s">
        <v>38</v>
      </c>
      <c r="Z330" s="7" t="s">
        <v>39</v>
      </c>
      <c r="AA330" s="7" t="s">
        <v>40</v>
      </c>
      <c r="AB330" s="7" t="s">
        <v>41</v>
      </c>
      <c r="AD330" s="7" t="s">
        <v>30</v>
      </c>
      <c r="AE330" s="7" t="s">
        <v>31</v>
      </c>
      <c r="AF330" s="7" t="s">
        <v>32</v>
      </c>
      <c r="AG330" s="7" t="s">
        <v>33</v>
      </c>
      <c r="AH330" s="7" t="s">
        <v>34</v>
      </c>
      <c r="AI330" s="7" t="s">
        <v>35</v>
      </c>
      <c r="AJ330" s="7" t="s">
        <v>36</v>
      </c>
      <c r="AK330" s="7" t="s">
        <v>37</v>
      </c>
      <c r="AL330" s="7" t="s">
        <v>38</v>
      </c>
      <c r="AM330" s="7" t="s">
        <v>39</v>
      </c>
      <c r="AN330" s="7" t="s">
        <v>40</v>
      </c>
      <c r="AO330" s="7" t="s">
        <v>41</v>
      </c>
    </row>
    <row r="331" spans="1:41" ht="13" x14ac:dyDescent="0.3">
      <c r="A331" s="5"/>
      <c r="B331" s="2">
        <v>1609</v>
      </c>
      <c r="C331" s="3" t="s">
        <v>0</v>
      </c>
      <c r="D331" s="8">
        <v>127027879.51240002</v>
      </c>
      <c r="E331" s="8">
        <v>127027879.51240002</v>
      </c>
      <c r="F331" s="8">
        <v>127027879.51240002</v>
      </c>
      <c r="G331" s="8">
        <v>127027879.51240002</v>
      </c>
      <c r="H331" s="8">
        <v>127027879.51240002</v>
      </c>
      <c r="I331" s="8">
        <v>127027879.51240002</v>
      </c>
      <c r="J331" s="8">
        <v>127027879.51240002</v>
      </c>
      <c r="K331" s="8">
        <v>127027879.51240002</v>
      </c>
      <c r="L331" s="8">
        <v>127027879.51240002</v>
      </c>
      <c r="M331" s="8">
        <v>127027879.51240002</v>
      </c>
      <c r="N331" s="8">
        <v>127027879.51240002</v>
      </c>
      <c r="O331" s="8">
        <v>127027879.51240002</v>
      </c>
      <c r="Q331" s="8">
        <v>-43605144.257915653</v>
      </c>
      <c r="R331" s="8">
        <v>-43901714.103661165</v>
      </c>
      <c r="S331" s="8">
        <v>-44198283.949406676</v>
      </c>
      <c r="T331" s="8">
        <v>-44494853.795152187</v>
      </c>
      <c r="U331" s="8">
        <v>-44791423.640897699</v>
      </c>
      <c r="V331" s="8">
        <v>-45087993.48664321</v>
      </c>
      <c r="W331" s="8">
        <v>-45384563.332388721</v>
      </c>
      <c r="X331" s="8">
        <v>-45681133.178134233</v>
      </c>
      <c r="Y331" s="8">
        <v>-45977703.023879744</v>
      </c>
      <c r="Z331" s="8">
        <v>-46274272.869625255</v>
      </c>
      <c r="AA331" s="8">
        <v>-46570842.715370767</v>
      </c>
      <c r="AB331" s="8">
        <v>-46867412.561116278</v>
      </c>
      <c r="AD331" s="8">
        <f>D331+Q331</f>
        <v>83422735.254484355</v>
      </c>
      <c r="AE331" s="8">
        <f>E331+R331</f>
        <v>83126165.408738852</v>
      </c>
      <c r="AF331" s="8">
        <f>F331+S331</f>
        <v>82829595.562993348</v>
      </c>
      <c r="AG331" s="8">
        <f>G331+T331</f>
        <v>82533025.717247829</v>
      </c>
      <c r="AH331" s="8">
        <f>H331+U331</f>
        <v>82236455.87150231</v>
      </c>
      <c r="AI331" s="8">
        <f>I331+V331</f>
        <v>81939886.025756806</v>
      </c>
      <c r="AJ331" s="8">
        <f>J331+W331</f>
        <v>81643316.180011302</v>
      </c>
      <c r="AK331" s="8">
        <f>K331+X331</f>
        <v>81346746.334265783</v>
      </c>
      <c r="AL331" s="8">
        <f>L331+Y331</f>
        <v>81050176.488520265</v>
      </c>
      <c r="AM331" s="8">
        <f>M331+Z331</f>
        <v>80753606.642774761</v>
      </c>
      <c r="AN331" s="8">
        <f>N331+AA331</f>
        <v>80457036.797029257</v>
      </c>
      <c r="AO331" s="8">
        <f>O331+AB331</f>
        <v>80160466.951283738</v>
      </c>
    </row>
    <row r="332" spans="1:41" ht="25" x14ac:dyDescent="0.25">
      <c r="A332" s="2">
        <v>12</v>
      </c>
      <c r="B332" s="2">
        <v>1611</v>
      </c>
      <c r="C332" s="3" t="s">
        <v>1</v>
      </c>
      <c r="D332" s="8">
        <v>335866440.02329105</v>
      </c>
      <c r="E332" s="8">
        <v>335866440.02329105</v>
      </c>
      <c r="F332" s="8">
        <v>348016698.58619106</v>
      </c>
      <c r="G332" s="8">
        <v>350717566.46439105</v>
      </c>
      <c r="H332" s="8">
        <v>350717566.46439105</v>
      </c>
      <c r="I332" s="8">
        <v>350648307.98609102</v>
      </c>
      <c r="J332" s="8">
        <v>354880008.72799104</v>
      </c>
      <c r="K332" s="8">
        <v>354880008.72799104</v>
      </c>
      <c r="L332" s="8">
        <v>354880008.72799104</v>
      </c>
      <c r="M332" s="8">
        <v>362689286.40879107</v>
      </c>
      <c r="N332" s="8">
        <v>362155393.45799106</v>
      </c>
      <c r="O332" s="8">
        <v>381605063.6826911</v>
      </c>
      <c r="Q332" s="8">
        <v>-205138174.26533633</v>
      </c>
      <c r="R332" s="8">
        <v>-207678228.02688336</v>
      </c>
      <c r="S332" s="8">
        <v>-210342419.90142921</v>
      </c>
      <c r="T332" s="8">
        <v>-213049900.78676555</v>
      </c>
      <c r="U332" s="8">
        <v>-215755173.0786019</v>
      </c>
      <c r="V332" s="8">
        <v>-218330420.85800135</v>
      </c>
      <c r="W332" s="8">
        <v>-221200188.04788139</v>
      </c>
      <c r="X332" s="8">
        <v>-224066285.71543583</v>
      </c>
      <c r="Y332" s="8">
        <v>-226930288.99799028</v>
      </c>
      <c r="Z332" s="8">
        <v>-229900233.99050167</v>
      </c>
      <c r="AA332" s="8">
        <v>-231892159.48095149</v>
      </c>
      <c r="AB332" s="8">
        <v>-235208265.70838499</v>
      </c>
      <c r="AD332" s="8">
        <f>D332+Q332</f>
        <v>130728265.75795472</v>
      </c>
      <c r="AE332" s="8">
        <f>E332+R332</f>
        <v>128188211.99640769</v>
      </c>
      <c r="AF332" s="8">
        <f>F332+S332</f>
        <v>137674278.68476185</v>
      </c>
      <c r="AG332" s="8">
        <f>G332+T332</f>
        <v>137667665.67762551</v>
      </c>
      <c r="AH332" s="8">
        <f>H332+U332</f>
        <v>134962393.38578916</v>
      </c>
      <c r="AI332" s="8">
        <f>I332+V332</f>
        <v>132317887.12808967</v>
      </c>
      <c r="AJ332" s="8">
        <f>J332+W332</f>
        <v>133679820.68010965</v>
      </c>
      <c r="AK332" s="8">
        <f>K332+X332</f>
        <v>130813723.01255521</v>
      </c>
      <c r="AL332" s="8">
        <f>L332+Y332</f>
        <v>127949719.73000076</v>
      </c>
      <c r="AM332" s="8">
        <f>M332+Z332</f>
        <v>132789052.41828939</v>
      </c>
      <c r="AN332" s="8">
        <f>N332+AA332</f>
        <v>130263233.97703958</v>
      </c>
      <c r="AO332" s="8">
        <f>O332+AB332</f>
        <v>146396797.97430611</v>
      </c>
    </row>
    <row r="333" spans="1:41" ht="25" x14ac:dyDescent="0.25">
      <c r="A333" s="2" t="s">
        <v>42</v>
      </c>
      <c r="B333" s="2">
        <v>1612</v>
      </c>
      <c r="C333" s="3" t="s">
        <v>2</v>
      </c>
      <c r="D333" s="8">
        <v>4676008.5021000002</v>
      </c>
      <c r="E333" s="8">
        <v>4688219.3538000006</v>
      </c>
      <c r="F333" s="8">
        <v>4700430.2055000011</v>
      </c>
      <c r="G333" s="8">
        <v>4712641.0572000016</v>
      </c>
      <c r="H333" s="8">
        <v>4724851.908900002</v>
      </c>
      <c r="I333" s="8">
        <v>4737062.7606000025</v>
      </c>
      <c r="J333" s="8">
        <v>4749273.6123000029</v>
      </c>
      <c r="K333" s="8">
        <v>4761484.4640000034</v>
      </c>
      <c r="L333" s="8">
        <v>4773695.3157000039</v>
      </c>
      <c r="M333" s="8">
        <v>4785906.1674000043</v>
      </c>
      <c r="N333" s="8">
        <v>4798117.0191000048</v>
      </c>
      <c r="O333" s="8">
        <v>4810327.8708000053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D333" s="8">
        <f>D333+Q333</f>
        <v>4676008.5021000002</v>
      </c>
      <c r="AE333" s="8">
        <f>E333+R333</f>
        <v>4688219.3538000006</v>
      </c>
      <c r="AF333" s="8">
        <f>F333+S333</f>
        <v>4700430.2055000011</v>
      </c>
      <c r="AG333" s="8">
        <f>G333+T333</f>
        <v>4712641.0572000016</v>
      </c>
      <c r="AH333" s="8">
        <f>H333+U333</f>
        <v>4724851.908900002</v>
      </c>
      <c r="AI333" s="8">
        <f>I333+V333</f>
        <v>4737062.7606000025</v>
      </c>
      <c r="AJ333" s="8">
        <f>J333+W333</f>
        <v>4749273.6123000029</v>
      </c>
      <c r="AK333" s="8">
        <f>K333+X333</f>
        <v>4761484.4640000034</v>
      </c>
      <c r="AL333" s="8">
        <f>L333+Y333</f>
        <v>4773695.3157000039</v>
      </c>
      <c r="AM333" s="8">
        <f>M333+Z333</f>
        <v>4785906.1674000043</v>
      </c>
      <c r="AN333" s="8">
        <f>N333+AA333</f>
        <v>4798117.0191000048</v>
      </c>
      <c r="AO333" s="8">
        <f>O333+AB333</f>
        <v>4810327.8708000053</v>
      </c>
    </row>
    <row r="334" spans="1:41" x14ac:dyDescent="0.25">
      <c r="A334" s="2" t="s">
        <v>43</v>
      </c>
      <c r="B334" s="2">
        <v>1805</v>
      </c>
      <c r="C334" s="3" t="s">
        <v>3</v>
      </c>
      <c r="D334" s="8">
        <v>84610332.139999971</v>
      </c>
      <c r="E334" s="8">
        <v>84610332.139999971</v>
      </c>
      <c r="F334" s="8">
        <v>84610332.139999971</v>
      </c>
      <c r="G334" s="8">
        <v>84610332.139999971</v>
      </c>
      <c r="H334" s="8">
        <v>84610332.139999971</v>
      </c>
      <c r="I334" s="8">
        <v>84610332.139999971</v>
      </c>
      <c r="J334" s="8">
        <v>84610332.139999971</v>
      </c>
      <c r="K334" s="8">
        <v>84610332.139999971</v>
      </c>
      <c r="L334" s="8">
        <v>84610332.139999971</v>
      </c>
      <c r="M334" s="8">
        <v>84610332.139999971</v>
      </c>
      <c r="N334" s="8">
        <v>84610332.139999971</v>
      </c>
      <c r="O334" s="8">
        <v>84610332.139999971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v>0</v>
      </c>
      <c r="AD334" s="8">
        <f>D334+Q334</f>
        <v>84610332.139999971</v>
      </c>
      <c r="AE334" s="8">
        <f>E334+R334</f>
        <v>84610332.139999971</v>
      </c>
      <c r="AF334" s="8">
        <f>F334+S334</f>
        <v>84610332.139999971</v>
      </c>
      <c r="AG334" s="8">
        <f>G334+T334</f>
        <v>84610332.139999971</v>
      </c>
      <c r="AH334" s="8">
        <f>H334+U334</f>
        <v>84610332.139999971</v>
      </c>
      <c r="AI334" s="8">
        <f>I334+V334</f>
        <v>84610332.139999971</v>
      </c>
      <c r="AJ334" s="8">
        <f>J334+W334</f>
        <v>84610332.139999971</v>
      </c>
      <c r="AK334" s="8">
        <f>K334+X334</f>
        <v>84610332.139999971</v>
      </c>
      <c r="AL334" s="8">
        <f>L334+Y334</f>
        <v>84610332.139999971</v>
      </c>
      <c r="AM334" s="8">
        <f>M334+Z334</f>
        <v>84610332.139999971</v>
      </c>
      <c r="AN334" s="8">
        <f>N334+AA334</f>
        <v>84610332.139999971</v>
      </c>
      <c r="AO334" s="8">
        <f>O334+AB334</f>
        <v>84610332.139999971</v>
      </c>
    </row>
    <row r="335" spans="1:41" x14ac:dyDescent="0.25">
      <c r="A335" s="2">
        <v>47</v>
      </c>
      <c r="B335" s="2">
        <v>1808</v>
      </c>
      <c r="C335" s="3" t="s">
        <v>4</v>
      </c>
      <c r="D335" s="8">
        <v>58298803.963298485</v>
      </c>
      <c r="E335" s="8">
        <v>58392942.087832071</v>
      </c>
      <c r="F335" s="8">
        <v>58487080.212365657</v>
      </c>
      <c r="G335" s="8">
        <v>58581218.336899243</v>
      </c>
      <c r="H335" s="8">
        <v>58675356.461432829</v>
      </c>
      <c r="I335" s="8">
        <v>58769494.585966416</v>
      </c>
      <c r="J335" s="8">
        <v>58863632.710500002</v>
      </c>
      <c r="K335" s="8">
        <v>58957770.835033588</v>
      </c>
      <c r="L335" s="8">
        <v>59051908.959567174</v>
      </c>
      <c r="M335" s="8">
        <v>59309971.55060076</v>
      </c>
      <c r="N335" s="8">
        <v>59404109.675134346</v>
      </c>
      <c r="O335" s="8">
        <v>59498247.799667932</v>
      </c>
      <c r="Q335" s="8">
        <v>-18717053.444733903</v>
      </c>
      <c r="R335" s="8">
        <v>-18870613.398573488</v>
      </c>
      <c r="S335" s="8">
        <v>-19024487.146161519</v>
      </c>
      <c r="T335" s="8">
        <v>-19178674.687497996</v>
      </c>
      <c r="U335" s="8">
        <v>-19333165.297832917</v>
      </c>
      <c r="V335" s="8">
        <v>-19487969.701916285</v>
      </c>
      <c r="W335" s="8">
        <v>-19643087.899748098</v>
      </c>
      <c r="X335" s="8">
        <v>-19798519.891328353</v>
      </c>
      <c r="Y335" s="8">
        <v>-19954265.676657055</v>
      </c>
      <c r="Z335" s="8">
        <v>-20110871.670622535</v>
      </c>
      <c r="AA335" s="8">
        <v>-20267791.458336461</v>
      </c>
      <c r="AB335" s="8">
        <v>-20424827.039798833</v>
      </c>
      <c r="AD335" s="8">
        <f>D335+Q335</f>
        <v>39581750.518564582</v>
      </c>
      <c r="AE335" s="8">
        <f>E335+R335</f>
        <v>39522328.689258583</v>
      </c>
      <c r="AF335" s="8">
        <f>F335+S335</f>
        <v>39462593.066204138</v>
      </c>
      <c r="AG335" s="8">
        <f>G335+T335</f>
        <v>39402543.649401248</v>
      </c>
      <c r="AH335" s="8">
        <f>H335+U335</f>
        <v>39342191.163599908</v>
      </c>
      <c r="AI335" s="8">
        <f>I335+V335</f>
        <v>39281524.884050131</v>
      </c>
      <c r="AJ335" s="8">
        <f>J335+W335</f>
        <v>39220544.8107519</v>
      </c>
      <c r="AK335" s="8">
        <f>K335+X335</f>
        <v>39159250.943705231</v>
      </c>
      <c r="AL335" s="8">
        <f>L335+Y335</f>
        <v>39097643.282910123</v>
      </c>
      <c r="AM335" s="8">
        <f>M335+Z335</f>
        <v>39199099.879978225</v>
      </c>
      <c r="AN335" s="8">
        <f>N335+AA335</f>
        <v>39136318.216797888</v>
      </c>
      <c r="AO335" s="8">
        <f>O335+AB335</f>
        <v>39073420.759869099</v>
      </c>
    </row>
    <row r="336" spans="1:41" x14ac:dyDescent="0.25">
      <c r="A336" s="2">
        <v>47</v>
      </c>
      <c r="B336" s="2">
        <v>1815</v>
      </c>
      <c r="C336" s="3" t="s">
        <v>5</v>
      </c>
      <c r="D336" s="8">
        <v>183749370.50322151</v>
      </c>
      <c r="E336" s="8">
        <v>183862286.98292792</v>
      </c>
      <c r="F336" s="8">
        <v>183975203.46263433</v>
      </c>
      <c r="G336" s="8">
        <v>184088119.94234073</v>
      </c>
      <c r="H336" s="8">
        <v>184201036.42204714</v>
      </c>
      <c r="I336" s="8">
        <v>184313952.90175354</v>
      </c>
      <c r="J336" s="8">
        <v>184426869.38145995</v>
      </c>
      <c r="K336" s="8">
        <v>184539785.86116636</v>
      </c>
      <c r="L336" s="8">
        <v>184652702.34087276</v>
      </c>
      <c r="M336" s="8">
        <v>184948908.48037916</v>
      </c>
      <c r="N336" s="8">
        <v>185061824.96008557</v>
      </c>
      <c r="O336" s="8">
        <v>187005159.26639196</v>
      </c>
      <c r="Q336" s="8">
        <v>-77260211.600083143</v>
      </c>
      <c r="R336" s="8">
        <v>-77681720.942996264</v>
      </c>
      <c r="S336" s="8">
        <v>-78103606.6300762</v>
      </c>
      <c r="T336" s="8">
        <v>-78526471.828745335</v>
      </c>
      <c r="U336" s="8">
        <v>-78948887.163804963</v>
      </c>
      <c r="V336" s="8">
        <v>-79371575.736895323</v>
      </c>
      <c r="W336" s="8">
        <v>-79794685.832911879</v>
      </c>
      <c r="X336" s="8">
        <v>-80215063.47024335</v>
      </c>
      <c r="Y336" s="8">
        <v>-80634019.871897131</v>
      </c>
      <c r="Z336" s="8">
        <v>-81054328.082634732</v>
      </c>
      <c r="AA336" s="8">
        <v>-81475025.499621511</v>
      </c>
      <c r="AB336" s="8">
        <v>-81905089.429983675</v>
      </c>
      <c r="AD336" s="8">
        <f>D336+Q336</f>
        <v>106489158.90313837</v>
      </c>
      <c r="AE336" s="8">
        <f>E336+R336</f>
        <v>106180566.03993165</v>
      </c>
      <c r="AF336" s="8">
        <f>F336+S336</f>
        <v>105871596.83255813</v>
      </c>
      <c r="AG336" s="8">
        <f>G336+T336</f>
        <v>105561648.1135954</v>
      </c>
      <c r="AH336" s="8">
        <f>H336+U336</f>
        <v>105252149.25824217</v>
      </c>
      <c r="AI336" s="8">
        <f>I336+V336</f>
        <v>104942377.16485822</v>
      </c>
      <c r="AJ336" s="8">
        <f>J336+W336</f>
        <v>104632183.54854807</v>
      </c>
      <c r="AK336" s="8">
        <f>K336+X336</f>
        <v>104324722.39092301</v>
      </c>
      <c r="AL336" s="8">
        <f>L336+Y336</f>
        <v>104018682.46897563</v>
      </c>
      <c r="AM336" s="8">
        <f>M336+Z336</f>
        <v>103894580.39774443</v>
      </c>
      <c r="AN336" s="8">
        <f>N336+AA336</f>
        <v>103586799.46046406</v>
      </c>
      <c r="AO336" s="8">
        <f>O336+AB336</f>
        <v>105100069.83640829</v>
      </c>
    </row>
    <row r="337" spans="1:41" x14ac:dyDescent="0.25">
      <c r="A337" s="2">
        <v>47</v>
      </c>
      <c r="B337" s="2">
        <v>1820</v>
      </c>
      <c r="C337" s="3" t="s">
        <v>6</v>
      </c>
      <c r="D337" s="8">
        <v>210131700.35698479</v>
      </c>
      <c r="E337" s="8">
        <v>210339041.27854764</v>
      </c>
      <c r="F337" s="8">
        <v>210546382.2001105</v>
      </c>
      <c r="G337" s="8">
        <v>210753723.12167335</v>
      </c>
      <c r="H337" s="8">
        <v>210961064.0432362</v>
      </c>
      <c r="I337" s="8">
        <v>211168404.96479905</v>
      </c>
      <c r="J337" s="8">
        <v>211375745.8863619</v>
      </c>
      <c r="K337" s="8">
        <v>211583086.80792475</v>
      </c>
      <c r="L337" s="8">
        <v>211790427.7294876</v>
      </c>
      <c r="M337" s="8">
        <v>217188715.36895043</v>
      </c>
      <c r="N337" s="8">
        <v>217396056.29051328</v>
      </c>
      <c r="O337" s="8">
        <v>223511517.04177612</v>
      </c>
      <c r="Q337" s="8">
        <v>-80519468.101836175</v>
      </c>
      <c r="R337" s="8">
        <v>-81049307.448881194</v>
      </c>
      <c r="S337" s="8">
        <v>-81579780.534541517</v>
      </c>
      <c r="T337" s="8">
        <v>-82110887.71437718</v>
      </c>
      <c r="U337" s="8">
        <v>-82642629.336170241</v>
      </c>
      <c r="V337" s="8">
        <v>-83175005.73951827</v>
      </c>
      <c r="W337" s="8">
        <v>-83708017.260466561</v>
      </c>
      <c r="X337" s="8">
        <v>-84241662.409430385</v>
      </c>
      <c r="Y337" s="8">
        <v>-84775862.2047607</v>
      </c>
      <c r="Z337" s="8">
        <v>-85324304.006368086</v>
      </c>
      <c r="AA337" s="8">
        <v>-85873342.087998077</v>
      </c>
      <c r="AB337" s="8">
        <v>-86448757.132789403</v>
      </c>
      <c r="AD337" s="8">
        <f>D337+Q337</f>
        <v>129612232.25514862</v>
      </c>
      <c r="AE337" s="8">
        <f>E337+R337</f>
        <v>129289733.82966645</v>
      </c>
      <c r="AF337" s="8">
        <f>F337+S337</f>
        <v>128966601.66556898</v>
      </c>
      <c r="AG337" s="8">
        <f>G337+T337</f>
        <v>128642835.40729617</v>
      </c>
      <c r="AH337" s="8">
        <f>H337+U337</f>
        <v>128318434.70706595</v>
      </c>
      <c r="AI337" s="8">
        <f>I337+V337</f>
        <v>127993399.22528078</v>
      </c>
      <c r="AJ337" s="8">
        <f>J337+W337</f>
        <v>127667728.62589534</v>
      </c>
      <c r="AK337" s="8">
        <f>K337+X337</f>
        <v>127341424.39849436</v>
      </c>
      <c r="AL337" s="8">
        <f>L337+Y337</f>
        <v>127014565.5247269</v>
      </c>
      <c r="AM337" s="8">
        <f>M337+Z337</f>
        <v>131864411.36258234</v>
      </c>
      <c r="AN337" s="8">
        <f>N337+AA337</f>
        <v>131522714.2025152</v>
      </c>
      <c r="AO337" s="8">
        <f>O337+AB337</f>
        <v>137062759.90898672</v>
      </c>
    </row>
    <row r="338" spans="1:41" x14ac:dyDescent="0.25">
      <c r="A338" s="2">
        <v>47</v>
      </c>
      <c r="B338" s="2">
        <v>1830</v>
      </c>
      <c r="C338" s="3" t="s">
        <v>7</v>
      </c>
      <c r="D338" s="8">
        <v>950063217.37405491</v>
      </c>
      <c r="E338" s="8">
        <v>953642861.8405304</v>
      </c>
      <c r="F338" s="8">
        <v>957222506.30700588</v>
      </c>
      <c r="G338" s="8">
        <v>960802150.77348137</v>
      </c>
      <c r="H338" s="8">
        <v>964381795.23995686</v>
      </c>
      <c r="I338" s="8">
        <v>970280028.13673234</v>
      </c>
      <c r="J338" s="8">
        <v>974964273.68568277</v>
      </c>
      <c r="K338" s="8">
        <v>978543918.15215826</v>
      </c>
      <c r="L338" s="8">
        <v>982123562.61863375</v>
      </c>
      <c r="M338" s="8">
        <v>995896967.09870267</v>
      </c>
      <c r="N338" s="8">
        <v>999476611.56517816</v>
      </c>
      <c r="O338" s="8">
        <v>1018764961.7356836</v>
      </c>
      <c r="Q338" s="8">
        <v>-183072641.5735645</v>
      </c>
      <c r="R338" s="8">
        <v>-184737865.76482821</v>
      </c>
      <c r="S338" s="8">
        <v>-186409543.7590898</v>
      </c>
      <c r="T338" s="8">
        <v>-188087675.8172535</v>
      </c>
      <c r="U338" s="8">
        <v>-189772262.20192826</v>
      </c>
      <c r="V338" s="8">
        <v>-191466523.43828017</v>
      </c>
      <c r="W338" s="8">
        <v>-193169270.02106458</v>
      </c>
      <c r="X338" s="8">
        <v>-194878471.72187749</v>
      </c>
      <c r="Y338" s="8">
        <v>-196594128.80458784</v>
      </c>
      <c r="Z338" s="8">
        <v>-198334984.02771124</v>
      </c>
      <c r="AA338" s="8">
        <v>-200082295.15822613</v>
      </c>
      <c r="AB338" s="8">
        <v>-201861327.06092101</v>
      </c>
      <c r="AD338" s="8">
        <f>D338+Q338</f>
        <v>766990575.80049038</v>
      </c>
      <c r="AE338" s="8">
        <f>E338+R338</f>
        <v>768904996.07570219</v>
      </c>
      <c r="AF338" s="8">
        <f>F338+S338</f>
        <v>770812962.54791605</v>
      </c>
      <c r="AG338" s="8">
        <f>G338+T338</f>
        <v>772714474.9562279</v>
      </c>
      <c r="AH338" s="8">
        <f>H338+U338</f>
        <v>774609533.0380286</v>
      </c>
      <c r="AI338" s="8">
        <f>I338+V338</f>
        <v>778813504.69845223</v>
      </c>
      <c r="AJ338" s="8">
        <f>J338+W338</f>
        <v>781795003.66461825</v>
      </c>
      <c r="AK338" s="8">
        <f>K338+X338</f>
        <v>783665446.4302808</v>
      </c>
      <c r="AL338" s="8">
        <f>L338+Y338</f>
        <v>785529433.81404591</v>
      </c>
      <c r="AM338" s="8">
        <f>M338+Z338</f>
        <v>797561983.0709914</v>
      </c>
      <c r="AN338" s="8">
        <f>N338+AA338</f>
        <v>799394316.40695202</v>
      </c>
      <c r="AO338" s="8">
        <f>O338+AB338</f>
        <v>816903634.67476249</v>
      </c>
    </row>
    <row r="339" spans="1:41" x14ac:dyDescent="0.25">
      <c r="A339" s="2">
        <v>47</v>
      </c>
      <c r="B339" s="2">
        <v>1835</v>
      </c>
      <c r="C339" s="3" t="s">
        <v>8</v>
      </c>
      <c r="D339" s="8">
        <v>797788789.23176849</v>
      </c>
      <c r="E339" s="8">
        <v>801013801.90664935</v>
      </c>
      <c r="F339" s="8">
        <v>804238814.58153021</v>
      </c>
      <c r="G339" s="8">
        <v>807463827.25641108</v>
      </c>
      <c r="H339" s="8">
        <v>810688839.93129194</v>
      </c>
      <c r="I339" s="8">
        <v>817623594.09465289</v>
      </c>
      <c r="J339" s="8">
        <v>821330614.51461375</v>
      </c>
      <c r="K339" s="8">
        <v>824555627.18949461</v>
      </c>
      <c r="L339" s="8">
        <v>827780639.86437547</v>
      </c>
      <c r="M339" s="8">
        <v>834749761.27285683</v>
      </c>
      <c r="N339" s="8">
        <v>837974773.94773769</v>
      </c>
      <c r="O339" s="8">
        <v>860126376.84491253</v>
      </c>
      <c r="Q339" s="8">
        <v>-172942139.20862839</v>
      </c>
      <c r="R339" s="8">
        <v>-174546674.38037053</v>
      </c>
      <c r="S339" s="8">
        <v>-176157985.19267702</v>
      </c>
      <c r="T339" s="8">
        <v>-177775720.18201211</v>
      </c>
      <c r="U339" s="8">
        <v>-179400238.0897668</v>
      </c>
      <c r="V339" s="8">
        <v>-181038372.32903749</v>
      </c>
      <c r="W339" s="8">
        <v>-182684292.19381797</v>
      </c>
      <c r="X339" s="8">
        <v>-184336724.2598727</v>
      </c>
      <c r="Y339" s="8">
        <v>-185996013.00791523</v>
      </c>
      <c r="Z339" s="8">
        <v>-187669447.66150481</v>
      </c>
      <c r="AA339" s="8">
        <v>-189349743.44037271</v>
      </c>
      <c r="AB339" s="8">
        <v>-191074511.43556574</v>
      </c>
      <c r="AD339" s="8">
        <f>D339+Q339</f>
        <v>624846650.02314007</v>
      </c>
      <c r="AE339" s="8">
        <f>E339+R339</f>
        <v>626467127.52627885</v>
      </c>
      <c r="AF339" s="8">
        <f>F339+S339</f>
        <v>628080829.38885319</v>
      </c>
      <c r="AG339" s="8">
        <f>G339+T339</f>
        <v>629688107.07439899</v>
      </c>
      <c r="AH339" s="8">
        <f>H339+U339</f>
        <v>631288601.84152508</v>
      </c>
      <c r="AI339" s="8">
        <f>I339+V339</f>
        <v>636585221.76561546</v>
      </c>
      <c r="AJ339" s="8">
        <f>J339+W339</f>
        <v>638646322.32079577</v>
      </c>
      <c r="AK339" s="8">
        <f>K339+X339</f>
        <v>640218902.92962193</v>
      </c>
      <c r="AL339" s="8">
        <f>L339+Y339</f>
        <v>641784626.85646021</v>
      </c>
      <c r="AM339" s="8">
        <f>M339+Z339</f>
        <v>647080313.61135197</v>
      </c>
      <c r="AN339" s="8">
        <f>N339+AA339</f>
        <v>648625030.50736499</v>
      </c>
      <c r="AO339" s="8">
        <f>O339+AB339</f>
        <v>669051865.40934682</v>
      </c>
    </row>
    <row r="340" spans="1:41" x14ac:dyDescent="0.25">
      <c r="A340" s="2">
        <v>47</v>
      </c>
      <c r="B340" s="2">
        <v>1840</v>
      </c>
      <c r="C340" s="3" t="s">
        <v>9</v>
      </c>
      <c r="D340" s="8">
        <v>816234832.13512516</v>
      </c>
      <c r="E340" s="8">
        <v>820079570.9460783</v>
      </c>
      <c r="F340" s="8">
        <v>823924309.75703144</v>
      </c>
      <c r="G340" s="8">
        <v>827769048.56798458</v>
      </c>
      <c r="H340" s="8">
        <v>831613787.37893772</v>
      </c>
      <c r="I340" s="8">
        <v>841641428.67069089</v>
      </c>
      <c r="J340" s="8">
        <v>845486167.48164403</v>
      </c>
      <c r="K340" s="8">
        <v>852408646.3252722</v>
      </c>
      <c r="L340" s="8">
        <v>856253385.13622534</v>
      </c>
      <c r="M340" s="8">
        <v>879927100.17038977</v>
      </c>
      <c r="N340" s="8">
        <v>883771838.98134291</v>
      </c>
      <c r="O340" s="8">
        <v>910557926.83881104</v>
      </c>
      <c r="Q340" s="8">
        <v>-124014728.14986663</v>
      </c>
      <c r="R340" s="8">
        <v>-125184486.96382615</v>
      </c>
      <c r="S340" s="8">
        <v>-126359635.01953731</v>
      </c>
      <c r="T340" s="8">
        <v>-127540172.31700012</v>
      </c>
      <c r="U340" s="8">
        <v>-128726098.85621457</v>
      </c>
      <c r="V340" s="8">
        <v>-129926002.00173733</v>
      </c>
      <c r="W340" s="8">
        <v>-131131294.38901173</v>
      </c>
      <c r="X340" s="8">
        <v>-132346250.65697204</v>
      </c>
      <c r="Y340" s="8">
        <v>-133566596.16668399</v>
      </c>
      <c r="Z340" s="8">
        <v>-134819871.16290206</v>
      </c>
      <c r="AA340" s="8">
        <v>-136078535.40087175</v>
      </c>
      <c r="AB340" s="8">
        <v>-137374229.86537993</v>
      </c>
      <c r="AD340" s="8">
        <f>D340+Q340</f>
        <v>692220103.98525858</v>
      </c>
      <c r="AE340" s="8">
        <f>E340+R340</f>
        <v>694895083.98225212</v>
      </c>
      <c r="AF340" s="8">
        <f>F340+S340</f>
        <v>697564674.73749411</v>
      </c>
      <c r="AG340" s="8">
        <f>G340+T340</f>
        <v>700228876.25098443</v>
      </c>
      <c r="AH340" s="8">
        <f>H340+U340</f>
        <v>702887688.5227232</v>
      </c>
      <c r="AI340" s="8">
        <f>I340+V340</f>
        <v>711715426.66895354</v>
      </c>
      <c r="AJ340" s="8">
        <f>J340+W340</f>
        <v>714354873.09263229</v>
      </c>
      <c r="AK340" s="8">
        <f>K340+X340</f>
        <v>720062395.66830015</v>
      </c>
      <c r="AL340" s="8">
        <f>L340+Y340</f>
        <v>722686788.96954131</v>
      </c>
      <c r="AM340" s="8">
        <f>M340+Z340</f>
        <v>745107229.00748777</v>
      </c>
      <c r="AN340" s="8">
        <f>N340+AA340</f>
        <v>747693303.58047116</v>
      </c>
      <c r="AO340" s="8">
        <f>O340+AB340</f>
        <v>773183696.97343111</v>
      </c>
    </row>
    <row r="341" spans="1:41" x14ac:dyDescent="0.25">
      <c r="A341" s="2">
        <v>47</v>
      </c>
      <c r="B341" s="2">
        <v>1845</v>
      </c>
      <c r="C341" s="3" t="s">
        <v>10</v>
      </c>
      <c r="D341" s="8">
        <v>2203271819.7178044</v>
      </c>
      <c r="E341" s="8">
        <v>2210922229.7017522</v>
      </c>
      <c r="F341" s="8">
        <v>2218572639.6856999</v>
      </c>
      <c r="G341" s="8">
        <v>2226223049.6696477</v>
      </c>
      <c r="H341" s="8">
        <v>2233873459.6535954</v>
      </c>
      <c r="I341" s="8">
        <v>2242451305.0096631</v>
      </c>
      <c r="J341" s="8">
        <v>2250222216.9298806</v>
      </c>
      <c r="K341" s="8">
        <v>2265997860.60009</v>
      </c>
      <c r="L341" s="8">
        <v>2273648270.5840378</v>
      </c>
      <c r="M341" s="8">
        <v>2339350182.2946615</v>
      </c>
      <c r="N341" s="8">
        <v>2347000592.2786093</v>
      </c>
      <c r="O341" s="8">
        <v>2376926706.5960789</v>
      </c>
      <c r="Q341" s="8">
        <v>-531619845.53786916</v>
      </c>
      <c r="R341" s="8">
        <v>-536665757.35587746</v>
      </c>
      <c r="S341" s="8">
        <v>-541725141.29479563</v>
      </c>
      <c r="T341" s="8">
        <v>-546798055.51942813</v>
      </c>
      <c r="U341" s="8">
        <v>-551884495.88183904</v>
      </c>
      <c r="V341" s="8">
        <v>-556986732.59781373</v>
      </c>
      <c r="W341" s="8">
        <v>-562104425.52578175</v>
      </c>
      <c r="X341" s="8">
        <v>-567253138.06778145</v>
      </c>
      <c r="Y341" s="8">
        <v>-572417037.32487774</v>
      </c>
      <c r="Z341" s="8">
        <v>-577735636.02952075</v>
      </c>
      <c r="AA341" s="8">
        <v>-583069430.32918119</v>
      </c>
      <c r="AB341" s="8">
        <v>-588462519.92945409</v>
      </c>
      <c r="AD341" s="8">
        <f>D341+Q341</f>
        <v>1671651974.1799352</v>
      </c>
      <c r="AE341" s="8">
        <f>E341+R341</f>
        <v>1674256472.3458748</v>
      </c>
      <c r="AF341" s="8">
        <f>F341+S341</f>
        <v>1676847498.3909044</v>
      </c>
      <c r="AG341" s="8">
        <f>G341+T341</f>
        <v>1679424994.1502194</v>
      </c>
      <c r="AH341" s="8">
        <f>H341+U341</f>
        <v>1681988963.7717564</v>
      </c>
      <c r="AI341" s="8">
        <f>I341+V341</f>
        <v>1685464572.4118495</v>
      </c>
      <c r="AJ341" s="8">
        <f>J341+W341</f>
        <v>1688117791.404099</v>
      </c>
      <c r="AK341" s="8">
        <f>K341+X341</f>
        <v>1698744722.5323086</v>
      </c>
      <c r="AL341" s="8">
        <f>L341+Y341</f>
        <v>1701231233.25916</v>
      </c>
      <c r="AM341" s="8">
        <f>M341+Z341</f>
        <v>1761614546.2651408</v>
      </c>
      <c r="AN341" s="8">
        <f>N341+AA341</f>
        <v>1763931161.9494281</v>
      </c>
      <c r="AO341" s="8">
        <f>O341+AB341</f>
        <v>1788464186.6666248</v>
      </c>
    </row>
    <row r="342" spans="1:41" x14ac:dyDescent="0.25">
      <c r="A342" s="2">
        <v>47</v>
      </c>
      <c r="B342" s="2">
        <v>1850</v>
      </c>
      <c r="C342" s="3" t="s">
        <v>11</v>
      </c>
      <c r="D342" s="8">
        <v>1110546029.3845775</v>
      </c>
      <c r="E342" s="8">
        <v>1115099060.7326179</v>
      </c>
      <c r="F342" s="8">
        <v>1119652092.0806582</v>
      </c>
      <c r="G342" s="8">
        <v>1124205123.4286985</v>
      </c>
      <c r="H342" s="8">
        <v>1128758154.7767389</v>
      </c>
      <c r="I342" s="8">
        <v>1134856911.7449794</v>
      </c>
      <c r="J342" s="8">
        <v>1142779581.2461135</v>
      </c>
      <c r="K342" s="8">
        <v>1148440599.0059168</v>
      </c>
      <c r="L342" s="8">
        <v>1152993630.3539572</v>
      </c>
      <c r="M342" s="8">
        <v>1180265043.5006814</v>
      </c>
      <c r="N342" s="8">
        <v>1184818074.8487217</v>
      </c>
      <c r="O342" s="8">
        <v>1197776676.5306611</v>
      </c>
      <c r="Q342" s="8">
        <v>-264456716.47011894</v>
      </c>
      <c r="R342" s="8">
        <v>-267022929.73128724</v>
      </c>
      <c r="S342" s="8">
        <v>-269596786.5767107</v>
      </c>
      <c r="T342" s="8">
        <v>-272178219.93389267</v>
      </c>
      <c r="U342" s="8">
        <v>-274767357.70096129</v>
      </c>
      <c r="V342" s="8">
        <v>-277366991.62684202</v>
      </c>
      <c r="W342" s="8">
        <v>-279977378.77083254</v>
      </c>
      <c r="X342" s="8">
        <v>-282601396.39222062</v>
      </c>
      <c r="Y342" s="8">
        <v>-285236042.31708634</v>
      </c>
      <c r="Z342" s="8">
        <v>-287932720.95183045</v>
      </c>
      <c r="AA342" s="8">
        <v>-290639862.87411344</v>
      </c>
      <c r="AB342" s="8">
        <v>-293375161.17278457</v>
      </c>
      <c r="AD342" s="8">
        <f>D342+Q342</f>
        <v>846089312.91445851</v>
      </c>
      <c r="AE342" s="8">
        <f>E342+R342</f>
        <v>848076131.00133061</v>
      </c>
      <c r="AF342" s="8">
        <f>F342+S342</f>
        <v>850055305.5039475</v>
      </c>
      <c r="AG342" s="8">
        <f>G342+T342</f>
        <v>852026903.49480581</v>
      </c>
      <c r="AH342" s="8">
        <f>H342+U342</f>
        <v>853990797.07577753</v>
      </c>
      <c r="AI342" s="8">
        <f>I342+V342</f>
        <v>857489920.11813736</v>
      </c>
      <c r="AJ342" s="8">
        <f>J342+W342</f>
        <v>862802202.475281</v>
      </c>
      <c r="AK342" s="8">
        <f>K342+X342</f>
        <v>865839202.61369622</v>
      </c>
      <c r="AL342" s="8">
        <f>L342+Y342</f>
        <v>867757588.03687084</v>
      </c>
      <c r="AM342" s="8">
        <f>M342+Z342</f>
        <v>892332322.54885101</v>
      </c>
      <c r="AN342" s="8">
        <f>N342+AA342</f>
        <v>894178211.9746083</v>
      </c>
      <c r="AO342" s="8">
        <f>O342+AB342</f>
        <v>904401515.35787654</v>
      </c>
    </row>
    <row r="343" spans="1:41" x14ac:dyDescent="0.25">
      <c r="A343" s="2">
        <v>47</v>
      </c>
      <c r="B343" s="2">
        <v>1855</v>
      </c>
      <c r="C343" s="3" t="s">
        <v>12</v>
      </c>
      <c r="D343" s="8">
        <v>170679943.06666926</v>
      </c>
      <c r="E343" s="8">
        <v>171345932.95700946</v>
      </c>
      <c r="F343" s="8">
        <v>172011922.84734967</v>
      </c>
      <c r="G343" s="8">
        <v>172677912.73768988</v>
      </c>
      <c r="H343" s="8">
        <v>173343902.62803009</v>
      </c>
      <c r="I343" s="8">
        <v>174782755.32847029</v>
      </c>
      <c r="J343" s="8">
        <v>175549163.49903548</v>
      </c>
      <c r="K343" s="8">
        <v>176215153.38937569</v>
      </c>
      <c r="L343" s="8">
        <v>176881143.2797159</v>
      </c>
      <c r="M343" s="8">
        <v>178985402.1112411</v>
      </c>
      <c r="N343" s="8">
        <v>179651392.00158131</v>
      </c>
      <c r="O343" s="8">
        <v>183887767.72564152</v>
      </c>
      <c r="Q343" s="8">
        <v>-33114162.492317524</v>
      </c>
      <c r="R343" s="8">
        <v>-33416737.158042219</v>
      </c>
      <c r="S343" s="8">
        <v>-33720460.259476721</v>
      </c>
      <c r="T343" s="8">
        <v>-34025348.270885542</v>
      </c>
      <c r="U343" s="8">
        <v>-34331384.452319957</v>
      </c>
      <c r="V343" s="8">
        <v>-34639873.635829329</v>
      </c>
      <c r="W343" s="8">
        <v>-34949654.840402775</v>
      </c>
      <c r="X343" s="8">
        <v>-35260600.947001815</v>
      </c>
      <c r="Y343" s="8">
        <v>-35572671.369035549</v>
      </c>
      <c r="Z343" s="8">
        <v>-35888303.826441303</v>
      </c>
      <c r="AA343" s="8">
        <v>-36205060.358916134</v>
      </c>
      <c r="AB343" s="8">
        <v>-36528752.484345108</v>
      </c>
      <c r="AD343" s="8">
        <f>D343+Q343</f>
        <v>137565780.57435173</v>
      </c>
      <c r="AE343" s="8">
        <f>E343+R343</f>
        <v>137929195.79896724</v>
      </c>
      <c r="AF343" s="8">
        <f>F343+S343</f>
        <v>138291462.58787295</v>
      </c>
      <c r="AG343" s="8">
        <f>G343+T343</f>
        <v>138652564.46680433</v>
      </c>
      <c r="AH343" s="8">
        <f>H343+U343</f>
        <v>139012518.17571014</v>
      </c>
      <c r="AI343" s="8">
        <f>I343+V343</f>
        <v>140142881.69264096</v>
      </c>
      <c r="AJ343" s="8">
        <f>J343+W343</f>
        <v>140599508.6586327</v>
      </c>
      <c r="AK343" s="8">
        <f>K343+X343</f>
        <v>140954552.44237387</v>
      </c>
      <c r="AL343" s="8">
        <f>L343+Y343</f>
        <v>141308471.91068035</v>
      </c>
      <c r="AM343" s="8">
        <f>M343+Z343</f>
        <v>143097098.28479981</v>
      </c>
      <c r="AN343" s="8">
        <f>N343+AA343</f>
        <v>143446331.64266518</v>
      </c>
      <c r="AO343" s="8">
        <f>O343+AB343</f>
        <v>147359015.24129641</v>
      </c>
    </row>
    <row r="344" spans="1:41" x14ac:dyDescent="0.25">
      <c r="A344" s="2">
        <v>47</v>
      </c>
      <c r="B344" s="2">
        <v>1860</v>
      </c>
      <c r="C344" s="3" t="s">
        <v>13</v>
      </c>
      <c r="D344" s="8">
        <v>458497318.57765311</v>
      </c>
      <c r="E344" s="8">
        <v>459225330.93744302</v>
      </c>
      <c r="F344" s="8">
        <v>459953343.29723293</v>
      </c>
      <c r="G344" s="8">
        <v>460681355.65702283</v>
      </c>
      <c r="H344" s="8">
        <v>461409368.01681274</v>
      </c>
      <c r="I344" s="8">
        <v>462137380.37660265</v>
      </c>
      <c r="J344" s="8">
        <v>462528643.72981399</v>
      </c>
      <c r="K344" s="8">
        <v>463256656.0896039</v>
      </c>
      <c r="L344" s="8">
        <v>463984668.44939381</v>
      </c>
      <c r="M344" s="8">
        <v>515224204.22188377</v>
      </c>
      <c r="N344" s="8">
        <v>515952216.58167368</v>
      </c>
      <c r="O344" s="8">
        <v>516680228.94146359</v>
      </c>
      <c r="Q344" s="8">
        <v>-238454834.88551742</v>
      </c>
      <c r="R344" s="8">
        <v>-240888515.19334677</v>
      </c>
      <c r="S344" s="8">
        <v>-243319183.30824751</v>
      </c>
      <c r="T344" s="8">
        <v>-245751343.23565826</v>
      </c>
      <c r="U344" s="8">
        <v>-248182479.51074567</v>
      </c>
      <c r="V344" s="8">
        <v>-250610911.86842439</v>
      </c>
      <c r="W344" s="8">
        <v>-253040169.24004164</v>
      </c>
      <c r="X344" s="8">
        <v>-255470053.13990533</v>
      </c>
      <c r="Y344" s="8">
        <v>-257899170.06440023</v>
      </c>
      <c r="Z344" s="8">
        <v>-260608617.3263633</v>
      </c>
      <c r="AA344" s="8">
        <v>-263317647.30532911</v>
      </c>
      <c r="AB344" s="8">
        <v>-266025414.26262051</v>
      </c>
      <c r="AD344" s="8">
        <f>D344+Q344</f>
        <v>220042483.69213569</v>
      </c>
      <c r="AE344" s="8">
        <f>E344+R344</f>
        <v>218336815.74409625</v>
      </c>
      <c r="AF344" s="8">
        <f>F344+S344</f>
        <v>216634159.98898542</v>
      </c>
      <c r="AG344" s="8">
        <f>G344+T344</f>
        <v>214930012.42136458</v>
      </c>
      <c r="AH344" s="8">
        <f>H344+U344</f>
        <v>213226888.50606707</v>
      </c>
      <c r="AI344" s="8">
        <f>I344+V344</f>
        <v>211526468.50817826</v>
      </c>
      <c r="AJ344" s="8">
        <f>J344+W344</f>
        <v>209488474.48977235</v>
      </c>
      <c r="AK344" s="8">
        <f>K344+X344</f>
        <v>207786602.94969857</v>
      </c>
      <c r="AL344" s="8">
        <f>L344+Y344</f>
        <v>206085498.38499358</v>
      </c>
      <c r="AM344" s="8">
        <f>M344+Z344</f>
        <v>254615586.89552048</v>
      </c>
      <c r="AN344" s="8">
        <f>N344+AA344</f>
        <v>252634569.27634457</v>
      </c>
      <c r="AO344" s="8">
        <f>O344+AB344</f>
        <v>250654814.67884308</v>
      </c>
    </row>
    <row r="345" spans="1:41" x14ac:dyDescent="0.25">
      <c r="A345" s="2">
        <v>47</v>
      </c>
      <c r="B345" s="2">
        <v>1908</v>
      </c>
      <c r="C345" s="3" t="s">
        <v>14</v>
      </c>
      <c r="D345" s="8">
        <v>214501329.5302</v>
      </c>
      <c r="E345" s="8">
        <v>215028935.28560001</v>
      </c>
      <c r="F345" s="8">
        <v>215556541.04100001</v>
      </c>
      <c r="G345" s="8">
        <v>216084146.79640001</v>
      </c>
      <c r="H345" s="8">
        <v>216611752.55180001</v>
      </c>
      <c r="I345" s="8">
        <v>217139358.30720001</v>
      </c>
      <c r="J345" s="8">
        <v>217666964.06260002</v>
      </c>
      <c r="K345" s="8">
        <v>218194569.81800002</v>
      </c>
      <c r="L345" s="8">
        <v>218722175.57340002</v>
      </c>
      <c r="M345" s="8">
        <v>219932768.93080002</v>
      </c>
      <c r="N345" s="8">
        <v>220460374.68620002</v>
      </c>
      <c r="O345" s="8">
        <v>220987980.44160002</v>
      </c>
      <c r="Q345" s="8">
        <v>-59579297.04477457</v>
      </c>
      <c r="R345" s="8">
        <v>-60084675.286136054</v>
      </c>
      <c r="S345" s="8">
        <v>-60591812.213348873</v>
      </c>
      <c r="T345" s="8">
        <v>-61100707.82641302</v>
      </c>
      <c r="U345" s="8">
        <v>-61611362.125328504</v>
      </c>
      <c r="V345" s="8">
        <v>-62123775.110095322</v>
      </c>
      <c r="W345" s="8">
        <v>-62637946.780713476</v>
      </c>
      <c r="X345" s="8">
        <v>-63153877.137182958</v>
      </c>
      <c r="Y345" s="8">
        <v>-63671566.179503776</v>
      </c>
      <c r="Z345" s="8">
        <v>-64193290.533015929</v>
      </c>
      <c r="AA345" s="8">
        <v>-64716773.57237941</v>
      </c>
      <c r="AB345" s="8">
        <v>-65239935.297594227</v>
      </c>
      <c r="AD345" s="8">
        <f>D345+Q345</f>
        <v>154922032.48542544</v>
      </c>
      <c r="AE345" s="8">
        <f>E345+R345</f>
        <v>154944259.99946395</v>
      </c>
      <c r="AF345" s="8">
        <f>F345+S345</f>
        <v>154964728.82765114</v>
      </c>
      <c r="AG345" s="8">
        <f>G345+T345</f>
        <v>154983438.96998698</v>
      </c>
      <c r="AH345" s="8">
        <f>H345+U345</f>
        <v>155000390.4264715</v>
      </c>
      <c r="AI345" s="8">
        <f>I345+V345</f>
        <v>155015583.19710469</v>
      </c>
      <c r="AJ345" s="8">
        <f>J345+W345</f>
        <v>155029017.28188655</v>
      </c>
      <c r="AK345" s="8">
        <f>K345+X345</f>
        <v>155040692.68081707</v>
      </c>
      <c r="AL345" s="8">
        <f>L345+Y345</f>
        <v>155050609.39389625</v>
      </c>
      <c r="AM345" s="8">
        <f>M345+Z345</f>
        <v>155739478.39778408</v>
      </c>
      <c r="AN345" s="8">
        <f>N345+AA345</f>
        <v>155743601.11382061</v>
      </c>
      <c r="AO345" s="8">
        <f>O345+AB345</f>
        <v>155748045.14400581</v>
      </c>
    </row>
    <row r="346" spans="1:41" x14ac:dyDescent="0.25">
      <c r="A346" s="2">
        <v>8</v>
      </c>
      <c r="B346" s="2">
        <v>1915</v>
      </c>
      <c r="C346" s="3" t="s">
        <v>15</v>
      </c>
      <c r="D346" s="8">
        <v>5448690.0300000003</v>
      </c>
      <c r="E346" s="8">
        <v>5448690.0300000003</v>
      </c>
      <c r="F346" s="8">
        <v>5448690.0300000003</v>
      </c>
      <c r="G346" s="8">
        <v>5448690.0300000003</v>
      </c>
      <c r="H346" s="8">
        <v>5448690.0300000003</v>
      </c>
      <c r="I346" s="8">
        <v>5448690.0300000003</v>
      </c>
      <c r="J346" s="8">
        <v>5448690.0300000003</v>
      </c>
      <c r="K346" s="8">
        <v>5448690.0300000003</v>
      </c>
      <c r="L346" s="8">
        <v>5448690.0300000003</v>
      </c>
      <c r="M346" s="8">
        <v>5448690.0300000003</v>
      </c>
      <c r="N346" s="8">
        <v>5448690.0300000003</v>
      </c>
      <c r="O346" s="8">
        <v>5445475.4100000001</v>
      </c>
      <c r="Q346" s="8">
        <v>-3010250.1418217276</v>
      </c>
      <c r="R346" s="8">
        <v>-3033966.9356547473</v>
      </c>
      <c r="S346" s="8">
        <v>-3057683.729487767</v>
      </c>
      <c r="T346" s="8">
        <v>-3081400.5233207867</v>
      </c>
      <c r="U346" s="8">
        <v>-3105117.3171538063</v>
      </c>
      <c r="V346" s="8">
        <v>-3128834.110986826</v>
      </c>
      <c r="W346" s="8">
        <v>-3152550.9048198457</v>
      </c>
      <c r="X346" s="8">
        <v>-3176267.6986528654</v>
      </c>
      <c r="Y346" s="8">
        <v>-3199984.492485885</v>
      </c>
      <c r="Z346" s="8">
        <v>-3223701.2863189047</v>
      </c>
      <c r="AA346" s="8">
        <v>-3247418.0801519244</v>
      </c>
      <c r="AB346" s="8">
        <v>-3267920.253984944</v>
      </c>
      <c r="AD346" s="8">
        <f>D346+Q346</f>
        <v>2438439.8881782726</v>
      </c>
      <c r="AE346" s="8">
        <f>E346+R346</f>
        <v>2414723.094345253</v>
      </c>
      <c r="AF346" s="8">
        <f>F346+S346</f>
        <v>2391006.3005122333</v>
      </c>
      <c r="AG346" s="8">
        <f>G346+T346</f>
        <v>2367289.5066792136</v>
      </c>
      <c r="AH346" s="8">
        <f>H346+U346</f>
        <v>2343572.7128461939</v>
      </c>
      <c r="AI346" s="8">
        <f>I346+V346</f>
        <v>2319855.9190131743</v>
      </c>
      <c r="AJ346" s="8">
        <f>J346+W346</f>
        <v>2296139.1251801546</v>
      </c>
      <c r="AK346" s="8">
        <f>K346+X346</f>
        <v>2272422.3313471349</v>
      </c>
      <c r="AL346" s="8">
        <f>L346+Y346</f>
        <v>2248705.5375141152</v>
      </c>
      <c r="AM346" s="8">
        <f>M346+Z346</f>
        <v>2224988.7436810955</v>
      </c>
      <c r="AN346" s="8">
        <f>N346+AA346</f>
        <v>2201271.9498480759</v>
      </c>
      <c r="AO346" s="8">
        <f>O346+AB346</f>
        <v>2177555.1560150562</v>
      </c>
    </row>
    <row r="347" spans="1:41" x14ac:dyDescent="0.25">
      <c r="A347" s="2">
        <v>10</v>
      </c>
      <c r="B347" s="2">
        <v>1920</v>
      </c>
      <c r="C347" s="3" t="s">
        <v>16</v>
      </c>
      <c r="D347" s="8">
        <v>30053175.481908955</v>
      </c>
      <c r="E347" s="8">
        <v>28346475.921908956</v>
      </c>
      <c r="F347" s="8">
        <v>27641223.341908958</v>
      </c>
      <c r="G347" s="8">
        <v>27408391.791908957</v>
      </c>
      <c r="H347" s="8">
        <v>27390933.791908957</v>
      </c>
      <c r="I347" s="8">
        <v>26305833.495608956</v>
      </c>
      <c r="J347" s="8">
        <v>30493746.179608956</v>
      </c>
      <c r="K347" s="8">
        <v>30457209.089608956</v>
      </c>
      <c r="L347" s="8">
        <v>30392115.839608956</v>
      </c>
      <c r="M347" s="8">
        <v>29935310.719608955</v>
      </c>
      <c r="N347" s="8">
        <v>29391078.849608954</v>
      </c>
      <c r="O347" s="8">
        <v>32093432.461708955</v>
      </c>
      <c r="Q347" s="8">
        <v>-15823547.049267765</v>
      </c>
      <c r="R347" s="8">
        <v>-14586703.987593597</v>
      </c>
      <c r="S347" s="8">
        <v>-14321932.601871736</v>
      </c>
      <c r="T347" s="8">
        <v>-14517775.396102548</v>
      </c>
      <c r="U347" s="8">
        <v>-14922559.633561783</v>
      </c>
      <c r="V347" s="8">
        <v>-14193284.968797827</v>
      </c>
      <c r="W347" s="8">
        <v>-14628252.893613515</v>
      </c>
      <c r="X347" s="8">
        <v>-15081932.095403945</v>
      </c>
      <c r="Y347" s="8">
        <v>-15506095.166060871</v>
      </c>
      <c r="Z347" s="8">
        <v>-15535877.467423704</v>
      </c>
      <c r="AA347" s="8">
        <v>-15468041.571838774</v>
      </c>
      <c r="AB347" s="8">
        <v>-15960948.221578294</v>
      </c>
      <c r="AD347" s="8">
        <f>D347+Q347</f>
        <v>14229628.43264119</v>
      </c>
      <c r="AE347" s="8">
        <f>E347+R347</f>
        <v>13759771.934315359</v>
      </c>
      <c r="AF347" s="8">
        <f>F347+S347</f>
        <v>13319290.740037221</v>
      </c>
      <c r="AG347" s="8">
        <f>G347+T347</f>
        <v>12890616.395806409</v>
      </c>
      <c r="AH347" s="8">
        <f>H347+U347</f>
        <v>12468374.158347175</v>
      </c>
      <c r="AI347" s="8">
        <f>I347+V347</f>
        <v>12112548.526811128</v>
      </c>
      <c r="AJ347" s="8">
        <f>J347+W347</f>
        <v>15865493.285995441</v>
      </c>
      <c r="AK347" s="8">
        <f>K347+X347</f>
        <v>15375276.994205011</v>
      </c>
      <c r="AL347" s="8">
        <f>L347+Y347</f>
        <v>14886020.673548086</v>
      </c>
      <c r="AM347" s="8">
        <f>M347+Z347</f>
        <v>14399433.252185252</v>
      </c>
      <c r="AN347" s="8">
        <f>N347+AA347</f>
        <v>13923037.27777018</v>
      </c>
      <c r="AO347" s="8">
        <f>O347+AB347</f>
        <v>16132484.240130661</v>
      </c>
    </row>
    <row r="348" spans="1:41" x14ac:dyDescent="0.25">
      <c r="A348" s="2">
        <v>10</v>
      </c>
      <c r="B348" s="2">
        <v>1930</v>
      </c>
      <c r="C348" s="3" t="s">
        <v>17</v>
      </c>
      <c r="D348" s="8">
        <v>132359576.47620223</v>
      </c>
      <c r="E348" s="8">
        <v>132345059.32064283</v>
      </c>
      <c r="F348" s="8">
        <v>132330542.16508342</v>
      </c>
      <c r="G348" s="8">
        <v>132316025.00952402</v>
      </c>
      <c r="H348" s="8">
        <v>132301507.85396461</v>
      </c>
      <c r="I348" s="8">
        <v>132286990.69840521</v>
      </c>
      <c r="J348" s="8">
        <v>137342933.71865812</v>
      </c>
      <c r="K348" s="8">
        <v>137328416.56309873</v>
      </c>
      <c r="L348" s="8">
        <v>137313899.40753934</v>
      </c>
      <c r="M348" s="8">
        <v>151684581.48146766</v>
      </c>
      <c r="N348" s="8">
        <v>151670064.32590827</v>
      </c>
      <c r="O348" s="8">
        <v>151655547.17034888</v>
      </c>
      <c r="Q348" s="8">
        <v>-66733660.801624916</v>
      </c>
      <c r="R348" s="8">
        <v>-67427005.969295546</v>
      </c>
      <c r="S348" s="8">
        <v>-68120022.433018804</v>
      </c>
      <c r="T348" s="8">
        <v>-68813033.259049758</v>
      </c>
      <c r="U348" s="8">
        <v>-69505898.5988307</v>
      </c>
      <c r="V348" s="8">
        <v>-70197218.035684824</v>
      </c>
      <c r="W348" s="8">
        <v>-70947001.571472183</v>
      </c>
      <c r="X348" s="8">
        <v>-71696778.542840943</v>
      </c>
      <c r="Y348" s="8">
        <v>-72446521.851936966</v>
      </c>
      <c r="Z348" s="8">
        <v>-73276182.934530139</v>
      </c>
      <c r="AA348" s="8">
        <v>-74104053.597992882</v>
      </c>
      <c r="AB348" s="8">
        <v>-74930670.09954074</v>
      </c>
      <c r="AD348" s="8">
        <f>D348+Q348</f>
        <v>65625915.674577318</v>
      </c>
      <c r="AE348" s="8">
        <f>E348+R348</f>
        <v>64918053.351347283</v>
      </c>
      <c r="AF348" s="8">
        <f>F348+S348</f>
        <v>64210519.73206462</v>
      </c>
      <c r="AG348" s="8">
        <f>G348+T348</f>
        <v>63502991.750474259</v>
      </c>
      <c r="AH348" s="8">
        <f>H348+U348</f>
        <v>62795609.255133912</v>
      </c>
      <c r="AI348" s="8">
        <f>I348+V348</f>
        <v>62089772.662720382</v>
      </c>
      <c r="AJ348" s="8">
        <f>J348+W348</f>
        <v>66395932.147185937</v>
      </c>
      <c r="AK348" s="8">
        <f>K348+X348</f>
        <v>65631638.020257786</v>
      </c>
      <c r="AL348" s="8">
        <f>L348+Y348</f>
        <v>64867377.555602372</v>
      </c>
      <c r="AM348" s="8">
        <f>M348+Z348</f>
        <v>78408398.546937525</v>
      </c>
      <c r="AN348" s="8">
        <f>N348+AA348</f>
        <v>77566010.727915391</v>
      </c>
      <c r="AO348" s="8">
        <f>O348+AB348</f>
        <v>76724877.070808142</v>
      </c>
    </row>
    <row r="349" spans="1:41" x14ac:dyDescent="0.25">
      <c r="A349" s="2">
        <v>8</v>
      </c>
      <c r="B349" s="2">
        <v>1935</v>
      </c>
      <c r="C349" s="3" t="s">
        <v>18</v>
      </c>
      <c r="D349" s="8">
        <v>1175638.17</v>
      </c>
      <c r="E349" s="8">
        <v>1175638.17</v>
      </c>
      <c r="F349" s="8">
        <v>1175638.17</v>
      </c>
      <c r="G349" s="8">
        <v>1175638.17</v>
      </c>
      <c r="H349" s="8">
        <v>1175638.17</v>
      </c>
      <c r="I349" s="8">
        <v>1175638.17</v>
      </c>
      <c r="J349" s="8">
        <v>1175638.17</v>
      </c>
      <c r="K349" s="8">
        <v>1175638.17</v>
      </c>
      <c r="L349" s="8">
        <v>1175638.17</v>
      </c>
      <c r="M349" s="8">
        <v>1175638.17</v>
      </c>
      <c r="N349" s="8">
        <v>1175638.17</v>
      </c>
      <c r="O349" s="8">
        <v>1175638.17</v>
      </c>
      <c r="Q349" s="8">
        <v>-537379.97660243465</v>
      </c>
      <c r="R349" s="8">
        <v>-547170.9446187166</v>
      </c>
      <c r="S349" s="8">
        <v>-556961.91263499856</v>
      </c>
      <c r="T349" s="8">
        <v>-566752.88065128052</v>
      </c>
      <c r="U349" s="8">
        <v>-576543.84866756247</v>
      </c>
      <c r="V349" s="8">
        <v>-586334.81668384443</v>
      </c>
      <c r="W349" s="8">
        <v>-596125.78470012639</v>
      </c>
      <c r="X349" s="8">
        <v>-605916.75271640834</v>
      </c>
      <c r="Y349" s="8">
        <v>-615707.7207326903</v>
      </c>
      <c r="Z349" s="8">
        <v>-625498.68874897226</v>
      </c>
      <c r="AA349" s="8">
        <v>-635289.65676525421</v>
      </c>
      <c r="AB349" s="8">
        <v>-645080.62478153617</v>
      </c>
      <c r="AD349" s="8">
        <f>D349+Q349</f>
        <v>638258.19339756528</v>
      </c>
      <c r="AE349" s="8">
        <f>E349+R349</f>
        <v>628467.22538128332</v>
      </c>
      <c r="AF349" s="8">
        <f>F349+S349</f>
        <v>618676.25736500137</v>
      </c>
      <c r="AG349" s="8">
        <f>G349+T349</f>
        <v>608885.28934871941</v>
      </c>
      <c r="AH349" s="8">
        <f>H349+U349</f>
        <v>599094.32133243745</v>
      </c>
      <c r="AI349" s="8">
        <f>I349+V349</f>
        <v>589303.3533161555</v>
      </c>
      <c r="AJ349" s="8">
        <f>J349+W349</f>
        <v>579512.38529987354</v>
      </c>
      <c r="AK349" s="8">
        <f>K349+X349</f>
        <v>569721.41728359158</v>
      </c>
      <c r="AL349" s="8">
        <f>L349+Y349</f>
        <v>559930.44926730962</v>
      </c>
      <c r="AM349" s="8">
        <f>M349+Z349</f>
        <v>550139.48125102767</v>
      </c>
      <c r="AN349" s="8">
        <f>N349+AA349</f>
        <v>540348.51323474571</v>
      </c>
      <c r="AO349" s="8">
        <f>O349+AB349</f>
        <v>530557.54521846375</v>
      </c>
    </row>
    <row r="350" spans="1:41" x14ac:dyDescent="0.25">
      <c r="A350" s="2">
        <v>8</v>
      </c>
      <c r="B350" s="2">
        <v>1940</v>
      </c>
      <c r="C350" s="3" t="s">
        <v>19</v>
      </c>
      <c r="D350" s="8">
        <v>7878133.1330499994</v>
      </c>
      <c r="E350" s="8">
        <v>7971370.4250999996</v>
      </c>
      <c r="F350" s="8">
        <v>8033453.6371499998</v>
      </c>
      <c r="G350" s="8">
        <v>8165176.0192</v>
      </c>
      <c r="H350" s="8">
        <v>8306531.8312499998</v>
      </c>
      <c r="I350" s="8">
        <v>8473117.1732999999</v>
      </c>
      <c r="J350" s="8">
        <v>8639702.5153499991</v>
      </c>
      <c r="K350" s="8">
        <v>8806287.8573999982</v>
      </c>
      <c r="L350" s="8">
        <v>8972873.1994499974</v>
      </c>
      <c r="M350" s="8">
        <v>9183877.0500999968</v>
      </c>
      <c r="N350" s="8">
        <v>9259747.2921499964</v>
      </c>
      <c r="O350" s="8">
        <v>9426332.6341999955</v>
      </c>
      <c r="Q350" s="8">
        <v>-1767198.606123148</v>
      </c>
      <c r="R350" s="8">
        <v>-1760149.3989860371</v>
      </c>
      <c r="S350" s="8">
        <v>-1722723.0893484657</v>
      </c>
      <c r="T350" s="8">
        <v>-1755453.3093561828</v>
      </c>
      <c r="U350" s="8">
        <v>-1798914.6460476499</v>
      </c>
      <c r="V350" s="8">
        <v>-1868783.4780692086</v>
      </c>
      <c r="W350" s="8">
        <v>-1940040.5212745171</v>
      </c>
      <c r="X350" s="8">
        <v>-2012685.7756635756</v>
      </c>
      <c r="Y350" s="8">
        <v>-2086719.2412363843</v>
      </c>
      <c r="Z350" s="8">
        <v>-2162511.072231276</v>
      </c>
      <c r="AA350" s="8">
        <v>-2148976.0144099179</v>
      </c>
      <c r="AB350" s="8">
        <v>-2226518.6426659268</v>
      </c>
      <c r="AD350" s="8">
        <f>D350+Q350</f>
        <v>6110934.5269268509</v>
      </c>
      <c r="AE350" s="8">
        <f>E350+R350</f>
        <v>6211221.0261139628</v>
      </c>
      <c r="AF350" s="8">
        <f>F350+S350</f>
        <v>6310730.5478015337</v>
      </c>
      <c r="AG350" s="8">
        <f>G350+T350</f>
        <v>6409722.7098438172</v>
      </c>
      <c r="AH350" s="8">
        <f>H350+U350</f>
        <v>6507617.1852023499</v>
      </c>
      <c r="AI350" s="8">
        <f>I350+V350</f>
        <v>6604333.6952307913</v>
      </c>
      <c r="AJ350" s="8">
        <f>J350+W350</f>
        <v>6699661.9940754818</v>
      </c>
      <c r="AK350" s="8">
        <f>K350+X350</f>
        <v>6793602.0817364231</v>
      </c>
      <c r="AL350" s="8">
        <f>L350+Y350</f>
        <v>6886153.9582136134</v>
      </c>
      <c r="AM350" s="8">
        <f>M350+Z350</f>
        <v>7021365.9778687209</v>
      </c>
      <c r="AN350" s="8">
        <f>N350+AA350</f>
        <v>7110771.277740078</v>
      </c>
      <c r="AO350" s="8">
        <f>O350+AB350</f>
        <v>7199813.9915340692</v>
      </c>
    </row>
    <row r="351" spans="1:41" x14ac:dyDescent="0.25">
      <c r="A351" s="2">
        <v>8</v>
      </c>
      <c r="B351" s="2">
        <v>1945</v>
      </c>
      <c r="C351" s="3" t="s">
        <v>20</v>
      </c>
      <c r="D351" s="8">
        <v>4531496.3456000006</v>
      </c>
      <c r="E351" s="8">
        <v>4531496.3456000006</v>
      </c>
      <c r="F351" s="8">
        <v>4531496.3456000006</v>
      </c>
      <c r="G351" s="8">
        <v>4524555.495600001</v>
      </c>
      <c r="H351" s="8">
        <v>4494456.5156000005</v>
      </c>
      <c r="I351" s="8">
        <v>4494456.5156000005</v>
      </c>
      <c r="J351" s="8">
        <v>4480560.3556000004</v>
      </c>
      <c r="K351" s="8">
        <v>4478996.3556000004</v>
      </c>
      <c r="L351" s="8">
        <v>4401952.4456000002</v>
      </c>
      <c r="M351" s="8">
        <v>4352959.9356000004</v>
      </c>
      <c r="N351" s="8">
        <v>4259006.0456000008</v>
      </c>
      <c r="O351" s="8">
        <v>4226108.2756000012</v>
      </c>
      <c r="Q351" s="8">
        <v>-2746466.9491958795</v>
      </c>
      <c r="R351" s="8">
        <v>-2784229.1887510833</v>
      </c>
      <c r="S351" s="8">
        <v>-2821991.4283062872</v>
      </c>
      <c r="T351" s="8">
        <v>-2852812.8178614909</v>
      </c>
      <c r="U351" s="8">
        <v>-2860418.2369166948</v>
      </c>
      <c r="V351" s="8">
        <v>-2897871.8113377523</v>
      </c>
      <c r="W351" s="8">
        <v>-2921429.2257588096</v>
      </c>
      <c r="X351" s="8">
        <v>-2957202.9990170766</v>
      </c>
      <c r="Y351" s="8">
        <v>-2917483.8288662522</v>
      </c>
      <c r="Z351" s="8">
        <v>-2905174.0260487613</v>
      </c>
      <c r="AA351" s="8">
        <v>-2847494.5721443142</v>
      </c>
      <c r="AB351" s="8">
        <v>-2850088.2893036967</v>
      </c>
      <c r="AD351" s="8">
        <f>D351+Q351</f>
        <v>1785029.3964041211</v>
      </c>
      <c r="AE351" s="8">
        <f>E351+R351</f>
        <v>1747267.1568489172</v>
      </c>
      <c r="AF351" s="8">
        <f>F351+S351</f>
        <v>1709504.9172937134</v>
      </c>
      <c r="AG351" s="8">
        <f>G351+T351</f>
        <v>1671742.6777385101</v>
      </c>
      <c r="AH351" s="8">
        <f>H351+U351</f>
        <v>1634038.2786833057</v>
      </c>
      <c r="AI351" s="8">
        <f>I351+V351</f>
        <v>1596584.7042622482</v>
      </c>
      <c r="AJ351" s="8">
        <f>J351+W351</f>
        <v>1559131.1298411908</v>
      </c>
      <c r="AK351" s="8">
        <f>K351+X351</f>
        <v>1521793.3565829238</v>
      </c>
      <c r="AL351" s="8">
        <f>L351+Y351</f>
        <v>1484468.616733748</v>
      </c>
      <c r="AM351" s="8">
        <f>M351+Z351</f>
        <v>1447785.9095512391</v>
      </c>
      <c r="AN351" s="8">
        <f>N351+AA351</f>
        <v>1411511.4734556866</v>
      </c>
      <c r="AO351" s="8">
        <f>O351+AB351</f>
        <v>1376019.9862963045</v>
      </c>
    </row>
    <row r="352" spans="1:41" x14ac:dyDescent="0.25">
      <c r="A352" s="2">
        <v>8</v>
      </c>
      <c r="B352" s="2">
        <v>1955</v>
      </c>
      <c r="C352" s="3" t="s">
        <v>21</v>
      </c>
      <c r="D352" s="8">
        <v>8104527.6145000011</v>
      </c>
      <c r="E352" s="8">
        <v>8086568.7145000007</v>
      </c>
      <c r="F352" s="8">
        <v>8082606.0445000008</v>
      </c>
      <c r="G352" s="8">
        <v>8071692.7645000005</v>
      </c>
      <c r="H352" s="8">
        <v>8047216.0145000005</v>
      </c>
      <c r="I352" s="8">
        <v>7959934.1345000006</v>
      </c>
      <c r="J352" s="8">
        <v>8025395.5445000008</v>
      </c>
      <c r="K352" s="8">
        <v>8025395.5445000008</v>
      </c>
      <c r="L352" s="8">
        <v>8021592.6345000006</v>
      </c>
      <c r="M352" s="8">
        <v>8430092.1219000015</v>
      </c>
      <c r="N352" s="8">
        <v>8260754.4619000014</v>
      </c>
      <c r="O352" s="8">
        <v>8122359.7419000017</v>
      </c>
      <c r="Q352" s="8">
        <v>-4946658.5893866885</v>
      </c>
      <c r="R352" s="8">
        <v>-5029504.0249363324</v>
      </c>
      <c r="S352" s="8">
        <v>-5126248.413117555</v>
      </c>
      <c r="T352" s="8">
        <v>-5216020.3384782644</v>
      </c>
      <c r="U352" s="8">
        <v>-5292167.5815889742</v>
      </c>
      <c r="V352" s="8">
        <v>-5305370.1849435866</v>
      </c>
      <c r="W352" s="8">
        <v>-5471202.4299648656</v>
      </c>
      <c r="X352" s="8">
        <v>-5571573.2649861444</v>
      </c>
      <c r="Y352" s="8">
        <v>-5668141.1900074231</v>
      </c>
      <c r="Z352" s="8">
        <v>-5704772.2056181468</v>
      </c>
      <c r="AA352" s="8">
        <v>-5639337.3442723481</v>
      </c>
      <c r="AB352" s="8">
        <v>-5603799.0216499539</v>
      </c>
      <c r="AD352" s="8">
        <f>D352+Q352</f>
        <v>3157869.0251133125</v>
      </c>
      <c r="AE352" s="8">
        <f>E352+R352</f>
        <v>3057064.6895636683</v>
      </c>
      <c r="AF352" s="8">
        <f>F352+S352</f>
        <v>2956357.6313824458</v>
      </c>
      <c r="AG352" s="8">
        <f>G352+T352</f>
        <v>2855672.4260217361</v>
      </c>
      <c r="AH352" s="8">
        <f>H352+U352</f>
        <v>2755048.4329110263</v>
      </c>
      <c r="AI352" s="8">
        <f>I352+V352</f>
        <v>2654563.949556414</v>
      </c>
      <c r="AJ352" s="8">
        <f>J352+W352</f>
        <v>2554193.1145351352</v>
      </c>
      <c r="AK352" s="8">
        <f>K352+X352</f>
        <v>2453822.2795138564</v>
      </c>
      <c r="AL352" s="8">
        <f>L352+Y352</f>
        <v>2353451.4444925776</v>
      </c>
      <c r="AM352" s="8">
        <f>M352+Z352</f>
        <v>2725319.9162818547</v>
      </c>
      <c r="AN352" s="8">
        <f>N352+AA352</f>
        <v>2621417.1176276533</v>
      </c>
      <c r="AO352" s="8">
        <f>O352+AB352</f>
        <v>2518560.7202500477</v>
      </c>
    </row>
    <row r="353" spans="1:41" x14ac:dyDescent="0.25">
      <c r="A353" s="2">
        <v>8</v>
      </c>
      <c r="B353" s="2">
        <v>1960</v>
      </c>
      <c r="C353" s="3" t="s">
        <v>22</v>
      </c>
      <c r="D353" s="8">
        <v>9479877.8875953034</v>
      </c>
      <c r="E353" s="8">
        <v>9476355.0162222032</v>
      </c>
      <c r="F353" s="8">
        <v>9472832.1448491029</v>
      </c>
      <c r="G353" s="8">
        <v>9469309.2734760027</v>
      </c>
      <c r="H353" s="8">
        <v>9465786.4021029025</v>
      </c>
      <c r="I353" s="8">
        <v>9462263.5307298023</v>
      </c>
      <c r="J353" s="8">
        <v>9458740.6593567021</v>
      </c>
      <c r="K353" s="8">
        <v>9455217.7879836019</v>
      </c>
      <c r="L353" s="8">
        <v>9451694.9166105017</v>
      </c>
      <c r="M353" s="8">
        <v>9677337.5940374006</v>
      </c>
      <c r="N353" s="8">
        <v>9673814.7226643004</v>
      </c>
      <c r="O353" s="8">
        <v>9670291.8512912001</v>
      </c>
      <c r="Q353" s="8">
        <v>-7163827.053599624</v>
      </c>
      <c r="R353" s="8">
        <v>-7199436.0279213954</v>
      </c>
      <c r="S353" s="8">
        <v>-7234353.1430326402</v>
      </c>
      <c r="T353" s="8">
        <v>-7269009.0576310651</v>
      </c>
      <c r="U353" s="8">
        <v>-7301878.64547949</v>
      </c>
      <c r="V353" s="8">
        <v>-7334474.1872303532</v>
      </c>
      <c r="W353" s="8">
        <v>-7366704.491124074</v>
      </c>
      <c r="X353" s="8">
        <v>-7398934.7950177947</v>
      </c>
      <c r="Y353" s="8">
        <v>-7431165.0989115154</v>
      </c>
      <c r="Z353" s="8">
        <v>-7465305.1157119032</v>
      </c>
      <c r="AA353" s="8">
        <v>-7499445.132512291</v>
      </c>
      <c r="AB353" s="8">
        <v>-7533585.1493126787</v>
      </c>
      <c r="AD353" s="8">
        <f>D353+Q353</f>
        <v>2316050.8339956794</v>
      </c>
      <c r="AE353" s="8">
        <f>E353+R353</f>
        <v>2276918.9883008078</v>
      </c>
      <c r="AF353" s="8">
        <f>F353+S353</f>
        <v>2238479.0018164627</v>
      </c>
      <c r="AG353" s="8">
        <f>G353+T353</f>
        <v>2200300.2158449376</v>
      </c>
      <c r="AH353" s="8">
        <f>H353+U353</f>
        <v>2163907.7566234125</v>
      </c>
      <c r="AI353" s="8">
        <f>I353+V353</f>
        <v>2127789.3434994491</v>
      </c>
      <c r="AJ353" s="8">
        <f>J353+W353</f>
        <v>2092036.1682326281</v>
      </c>
      <c r="AK353" s="8">
        <f>K353+X353</f>
        <v>2056282.9929658072</v>
      </c>
      <c r="AL353" s="8">
        <f>L353+Y353</f>
        <v>2020529.8176989863</v>
      </c>
      <c r="AM353" s="8">
        <f>M353+Z353</f>
        <v>2212032.4783254974</v>
      </c>
      <c r="AN353" s="8">
        <f>N353+AA353</f>
        <v>2174369.5901520094</v>
      </c>
      <c r="AO353" s="8">
        <f>O353+AB353</f>
        <v>2136706.7019785214</v>
      </c>
    </row>
    <row r="354" spans="1:41" x14ac:dyDescent="0.25">
      <c r="A354" s="2">
        <v>47</v>
      </c>
      <c r="B354" s="2">
        <v>1980</v>
      </c>
      <c r="C354" s="3" t="s">
        <v>23</v>
      </c>
      <c r="D354" s="8">
        <v>49987192.326989159</v>
      </c>
      <c r="E354" s="8">
        <v>50230464.944691129</v>
      </c>
      <c r="F354" s="8">
        <v>50473737.562393099</v>
      </c>
      <c r="G354" s="8">
        <v>50717010.180095069</v>
      </c>
      <c r="H354" s="8">
        <v>50960282.797797039</v>
      </c>
      <c r="I354" s="8">
        <v>51203555.415499009</v>
      </c>
      <c r="J354" s="8">
        <v>51446828.033200979</v>
      </c>
      <c r="K354" s="8">
        <v>51690100.650902949</v>
      </c>
      <c r="L354" s="8">
        <v>51933373.268604919</v>
      </c>
      <c r="M354" s="8">
        <v>52666996.935356885</v>
      </c>
      <c r="N354" s="8">
        <v>52910269.553058855</v>
      </c>
      <c r="O354" s="8">
        <v>62712774.828880817</v>
      </c>
      <c r="Q354" s="8">
        <v>-31503612.018583454</v>
      </c>
      <c r="R354" s="8">
        <v>-31695336.291635703</v>
      </c>
      <c r="S354" s="8">
        <v>-31887811.842443842</v>
      </c>
      <c r="T354" s="8">
        <v>-32081296.540150926</v>
      </c>
      <c r="U354" s="8">
        <v>-32275476.881192848</v>
      </c>
      <c r="V354" s="8">
        <v>-32470438.63974034</v>
      </c>
      <c r="W354" s="8">
        <v>-32663008.780717909</v>
      </c>
      <c r="X354" s="8">
        <v>-32856546.049053572</v>
      </c>
      <c r="Y354" s="8">
        <v>-33050481.413087711</v>
      </c>
      <c r="Z354" s="8">
        <v>-33247768.599951413</v>
      </c>
      <c r="AA354" s="8">
        <v>-33445831.487454299</v>
      </c>
      <c r="AB354" s="8">
        <v>-33695329.444753736</v>
      </c>
      <c r="AD354" s="8">
        <f>D354+Q354</f>
        <v>18483580.308405705</v>
      </c>
      <c r="AE354" s="8">
        <f>E354+R354</f>
        <v>18535128.653055426</v>
      </c>
      <c r="AF354" s="8">
        <f>F354+S354</f>
        <v>18585925.719949257</v>
      </c>
      <c r="AG354" s="8">
        <f>G354+T354</f>
        <v>18635713.639944144</v>
      </c>
      <c r="AH354" s="8">
        <f>H354+U354</f>
        <v>18684805.916604191</v>
      </c>
      <c r="AI354" s="8">
        <f>I354+V354</f>
        <v>18733116.775758669</v>
      </c>
      <c r="AJ354" s="8">
        <f>J354+W354</f>
        <v>18783819.25248307</v>
      </c>
      <c r="AK354" s="8">
        <f>K354+X354</f>
        <v>18833554.601849377</v>
      </c>
      <c r="AL354" s="8">
        <f>L354+Y354</f>
        <v>18882891.855517209</v>
      </c>
      <c r="AM354" s="8">
        <f>M354+Z354</f>
        <v>19419228.335405473</v>
      </c>
      <c r="AN354" s="8">
        <f>N354+AA354</f>
        <v>19464438.065604556</v>
      </c>
      <c r="AO354" s="8">
        <f>O354+AB354</f>
        <v>29017445.38412708</v>
      </c>
    </row>
    <row r="355" spans="1:41" ht="14.5" x14ac:dyDescent="0.25">
      <c r="A355" s="2">
        <v>47</v>
      </c>
      <c r="B355" s="2">
        <v>2440</v>
      </c>
      <c r="C355" s="3" t="s">
        <v>44</v>
      </c>
      <c r="D355" s="8">
        <v>-1465043176.7215695</v>
      </c>
      <c r="E355" s="8">
        <v>-1473126328.6628284</v>
      </c>
      <c r="F355" s="8">
        <v>-1481209480.6040874</v>
      </c>
      <c r="G355" s="8">
        <v>-1489292632.5453463</v>
      </c>
      <c r="H355" s="8">
        <v>-1497375784.4866052</v>
      </c>
      <c r="I355" s="8">
        <v>-1505458936.4278641</v>
      </c>
      <c r="J355" s="8">
        <v>-1513542088.369123</v>
      </c>
      <c r="K355" s="8">
        <v>-1527767072.3284819</v>
      </c>
      <c r="L355" s="8">
        <v>-1535850224.2697408</v>
      </c>
      <c r="M355" s="8">
        <v>-1544462940.3208997</v>
      </c>
      <c r="N355" s="8">
        <v>-1552546092.2621586</v>
      </c>
      <c r="O355" s="8">
        <v>-1580132232.6084175</v>
      </c>
      <c r="Q355" s="8">
        <v>232475716.28186324</v>
      </c>
      <c r="R355" s="8">
        <v>235374626.19489354</v>
      </c>
      <c r="S355" s="8">
        <v>238286454.42422062</v>
      </c>
      <c r="T355" s="8">
        <v>241214645.3061063</v>
      </c>
      <c r="U355" s="8">
        <v>244159136.7687493</v>
      </c>
      <c r="V355" s="8">
        <v>247120024.0018996</v>
      </c>
      <c r="W355" s="8">
        <v>250097302.17841437</v>
      </c>
      <c r="X355" s="8">
        <v>253102326.34301612</v>
      </c>
      <c r="Y355" s="8">
        <v>256123746.2781252</v>
      </c>
      <c r="Z355" s="8">
        <v>259162413.82905096</v>
      </c>
      <c r="AA355" s="8">
        <v>262217388.37591881</v>
      </c>
      <c r="AB355" s="8">
        <v>265320308.0837917</v>
      </c>
      <c r="AD355" s="8">
        <f>D355+Q355</f>
        <v>-1232567460.4397063</v>
      </c>
      <c r="AE355" s="8">
        <f>E355+R355</f>
        <v>-1237751702.4679348</v>
      </c>
      <c r="AF355" s="8">
        <f>F355+S355</f>
        <v>-1242923026.1798668</v>
      </c>
      <c r="AG355" s="8">
        <f>G355+T355</f>
        <v>-1248077987.2392399</v>
      </c>
      <c r="AH355" s="8">
        <f>H355+U355</f>
        <v>-1253216647.7178559</v>
      </c>
      <c r="AI355" s="8">
        <f>I355+V355</f>
        <v>-1258338912.4259644</v>
      </c>
      <c r="AJ355" s="8">
        <f>J355+W355</f>
        <v>-1263444786.1907086</v>
      </c>
      <c r="AK355" s="8">
        <f>K355+X355</f>
        <v>-1274664745.9854658</v>
      </c>
      <c r="AL355" s="8">
        <f>L355+Y355</f>
        <v>-1279726477.9916155</v>
      </c>
      <c r="AM355" s="8">
        <f>M355+Z355</f>
        <v>-1285300526.4918487</v>
      </c>
      <c r="AN355" s="8">
        <f>N355+AA355</f>
        <v>-1290328703.8862398</v>
      </c>
      <c r="AO355" s="8">
        <f>O355+AB355</f>
        <v>-1314811924.5246258</v>
      </c>
    </row>
    <row r="356" spans="1:41" ht="14.5" x14ac:dyDescent="0.25">
      <c r="A356" s="9"/>
      <c r="B356" s="9">
        <v>2005</v>
      </c>
      <c r="C356" s="10" t="s">
        <v>45</v>
      </c>
      <c r="D356" s="8">
        <v>11769942.560000001</v>
      </c>
      <c r="E356" s="8">
        <v>11769942.560000001</v>
      </c>
      <c r="F356" s="8">
        <v>11769942.560000001</v>
      </c>
      <c r="G356" s="8">
        <v>11769942.560000001</v>
      </c>
      <c r="H356" s="8">
        <v>11769942.560000001</v>
      </c>
      <c r="I356" s="8">
        <v>11769942.560000001</v>
      </c>
      <c r="J356" s="8">
        <v>11769942.560000001</v>
      </c>
      <c r="K356" s="8">
        <v>11769942.560000001</v>
      </c>
      <c r="L356" s="8">
        <v>11769942.560000001</v>
      </c>
      <c r="M356" s="8">
        <v>11769942.560000001</v>
      </c>
      <c r="N356" s="8">
        <v>11769942.560000001</v>
      </c>
      <c r="O356" s="8">
        <v>11769942.560000001</v>
      </c>
      <c r="Q356" s="8">
        <v>-7423540.1550000021</v>
      </c>
      <c r="R356" s="8">
        <v>-7484472.8200000022</v>
      </c>
      <c r="S356" s="8">
        <v>-7545405.4850000022</v>
      </c>
      <c r="T356" s="8">
        <v>-7606338.1500000022</v>
      </c>
      <c r="U356" s="8">
        <v>-7667270.8150000023</v>
      </c>
      <c r="V356" s="8">
        <v>-7728203.4800000023</v>
      </c>
      <c r="W356" s="8">
        <v>-7789136.1450000023</v>
      </c>
      <c r="X356" s="8">
        <v>-7850068.8100000024</v>
      </c>
      <c r="Y356" s="8">
        <v>-7911001.4750000024</v>
      </c>
      <c r="Z356" s="8">
        <v>-7971934.1400000025</v>
      </c>
      <c r="AA356" s="8">
        <v>-8032866.8050000025</v>
      </c>
      <c r="AB356" s="8">
        <v>-8093799.4700000025</v>
      </c>
      <c r="AD356" s="8">
        <f>D356+Q356</f>
        <v>4346402.4049999984</v>
      </c>
      <c r="AE356" s="8">
        <f>E356+R356</f>
        <v>4285469.7399999984</v>
      </c>
      <c r="AF356" s="8">
        <f>F356+S356</f>
        <v>4224537.0749999983</v>
      </c>
      <c r="AG356" s="8">
        <f>G356+T356</f>
        <v>4163604.4099999983</v>
      </c>
      <c r="AH356" s="8">
        <f>H356+U356</f>
        <v>4102671.7449999982</v>
      </c>
      <c r="AI356" s="8">
        <f>I356+V356</f>
        <v>4041739.0799999982</v>
      </c>
      <c r="AJ356" s="8">
        <f>J356+W356</f>
        <v>3980806.4149999982</v>
      </c>
      <c r="AK356" s="8">
        <f>K356+X356</f>
        <v>3919873.7499999981</v>
      </c>
      <c r="AL356" s="8">
        <f>L356+Y356</f>
        <v>3858941.0849999981</v>
      </c>
      <c r="AM356" s="8">
        <f>M356+Z356</f>
        <v>3798008.4199999981</v>
      </c>
      <c r="AN356" s="8">
        <f>N356+AA356</f>
        <v>3737075.754999998</v>
      </c>
      <c r="AO356" s="8">
        <f>O356+AB356</f>
        <v>3676143.089999998</v>
      </c>
    </row>
    <row r="357" spans="1:41" ht="13" x14ac:dyDescent="0.3">
      <c r="A357" s="9"/>
      <c r="B357" s="9"/>
      <c r="C357" s="19" t="s">
        <v>46</v>
      </c>
      <c r="D357" s="20">
        <f t="shared" ref="D357:O357" si="26">SUM(D331:D356)</f>
        <v>6521688887.3234243</v>
      </c>
      <c r="E357" s="20">
        <f t="shared" si="26"/>
        <v>6537400598.4723167</v>
      </c>
      <c r="F357" s="20">
        <f t="shared" si="26"/>
        <v>6566246857.3141088</v>
      </c>
      <c r="G357" s="20">
        <f t="shared" si="26"/>
        <v>6586171894.2111979</v>
      </c>
      <c r="H357" s="20">
        <f t="shared" si="26"/>
        <v>6603584348.6100893</v>
      </c>
      <c r="I357" s="20">
        <f t="shared" si="26"/>
        <v>6635309681.8163815</v>
      </c>
      <c r="J357" s="20">
        <f t="shared" si="26"/>
        <v>6671201456.5175524</v>
      </c>
      <c r="K357" s="20">
        <f t="shared" si="26"/>
        <v>6694842201.1990395</v>
      </c>
      <c r="L357" s="20">
        <f t="shared" si="26"/>
        <v>6712205978.7879305</v>
      </c>
      <c r="M357" s="20">
        <f t="shared" si="26"/>
        <v>6924754915.5069094</v>
      </c>
      <c r="N357" s="20">
        <f t="shared" si="26"/>
        <v>6940832501.6950006</v>
      </c>
      <c r="O357" s="20">
        <f t="shared" si="26"/>
        <v>7069942823.4640932</v>
      </c>
      <c r="Q357" s="20">
        <f t="shared" ref="Q357:AB357" si="27">SUM(Q331:Q356)</f>
        <v>-1941674842.0919044</v>
      </c>
      <c r="R357" s="20">
        <f t="shared" si="27"/>
        <v>-1957902575.1492095</v>
      </c>
      <c r="S357" s="20">
        <f t="shared" si="27"/>
        <v>-1975237805.4395392</v>
      </c>
      <c r="T357" s="20">
        <f t="shared" si="27"/>
        <v>-1993163278.8815777</v>
      </c>
      <c r="U357" s="20">
        <f t="shared" si="27"/>
        <v>-2011294066.7721014</v>
      </c>
      <c r="V357" s="20">
        <f t="shared" si="27"/>
        <v>-2028202937.8426099</v>
      </c>
      <c r="W357" s="20">
        <f t="shared" si="27"/>
        <v>-2046803124.7050948</v>
      </c>
      <c r="X357" s="20">
        <f t="shared" si="27"/>
        <v>-2065408757.4277229</v>
      </c>
      <c r="Y357" s="20">
        <f t="shared" si="27"/>
        <v>-2083934920.2094755</v>
      </c>
      <c r="Z357" s="20">
        <f t="shared" si="27"/>
        <v>-2102803193.8465741</v>
      </c>
      <c r="AA357" s="20">
        <f t="shared" si="27"/>
        <v>-2120389875.5682919</v>
      </c>
      <c r="AB357" s="20">
        <f t="shared" si="27"/>
        <v>-2140283634.5145175</v>
      </c>
      <c r="AD357" s="20">
        <f t="shared" ref="AD357:AO357" si="28">SUM(AD331:AD356)</f>
        <v>4580014045.2315187</v>
      </c>
      <c r="AE357" s="20">
        <f t="shared" si="28"/>
        <v>4579498023.3231049</v>
      </c>
      <c r="AF357" s="20">
        <f t="shared" si="28"/>
        <v>4591009051.8745651</v>
      </c>
      <c r="AG357" s="20">
        <f t="shared" si="28"/>
        <v>4593008615.3296204</v>
      </c>
      <c r="AH357" s="20">
        <f t="shared" si="28"/>
        <v>4592290281.837985</v>
      </c>
      <c r="AI357" s="20">
        <f t="shared" si="28"/>
        <v>4607106743.973772</v>
      </c>
      <c r="AJ357" s="20">
        <f t="shared" si="28"/>
        <v>4624398331.8124552</v>
      </c>
      <c r="AK357" s="20">
        <f t="shared" si="28"/>
        <v>4629433443.7713184</v>
      </c>
      <c r="AL357" s="20">
        <f t="shared" si="28"/>
        <v>4628271058.578455</v>
      </c>
      <c r="AM357" s="20">
        <f t="shared" si="28"/>
        <v>4821951721.6603355</v>
      </c>
      <c r="AN357" s="20">
        <f t="shared" si="28"/>
        <v>4820442626.1267099</v>
      </c>
      <c r="AO357" s="20">
        <f t="shared" si="28"/>
        <v>4929659188.9495754</v>
      </c>
    </row>
    <row r="361" spans="1:41" ht="13" thickBot="1" x14ac:dyDescent="0.3"/>
    <row r="362" spans="1:41" ht="14.5" x14ac:dyDescent="0.35">
      <c r="A362" s="27">
        <v>2030</v>
      </c>
      <c r="B362" s="28"/>
      <c r="D362" s="17"/>
    </row>
    <row r="363" spans="1:41" ht="13" thickBot="1" x14ac:dyDescent="0.3">
      <c r="A363" s="29"/>
      <c r="B363" s="30"/>
    </row>
    <row r="364" spans="1:41" ht="13" x14ac:dyDescent="0.3">
      <c r="D364" s="31" t="s">
        <v>25</v>
      </c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Q364" s="31" t="s">
        <v>26</v>
      </c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D364" s="31" t="s">
        <v>24</v>
      </c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</row>
    <row r="365" spans="1:41" ht="28" x14ac:dyDescent="0.3">
      <c r="A365" s="5" t="s">
        <v>27</v>
      </c>
      <c r="B365" s="5" t="s">
        <v>28</v>
      </c>
      <c r="C365" s="6" t="s">
        <v>29</v>
      </c>
      <c r="D365" s="7" t="s">
        <v>30</v>
      </c>
      <c r="E365" s="7" t="s">
        <v>31</v>
      </c>
      <c r="F365" s="7" t="s">
        <v>32</v>
      </c>
      <c r="G365" s="7" t="s">
        <v>33</v>
      </c>
      <c r="H365" s="7" t="s">
        <v>34</v>
      </c>
      <c r="I365" s="7" t="s">
        <v>35</v>
      </c>
      <c r="J365" s="7" t="s">
        <v>36</v>
      </c>
      <c r="K365" s="7" t="s">
        <v>37</v>
      </c>
      <c r="L365" s="7" t="s">
        <v>38</v>
      </c>
      <c r="M365" s="7" t="s">
        <v>39</v>
      </c>
      <c r="N365" s="7" t="s">
        <v>40</v>
      </c>
      <c r="O365" s="7" t="s">
        <v>41</v>
      </c>
      <c r="Q365" s="7" t="s">
        <v>30</v>
      </c>
      <c r="R365" s="7" t="s">
        <v>31</v>
      </c>
      <c r="S365" s="7" t="s">
        <v>32</v>
      </c>
      <c r="T365" s="7" t="s">
        <v>33</v>
      </c>
      <c r="U365" s="7" t="s">
        <v>34</v>
      </c>
      <c r="V365" s="7" t="s">
        <v>35</v>
      </c>
      <c r="W365" s="7" t="s">
        <v>36</v>
      </c>
      <c r="X365" s="7" t="s">
        <v>37</v>
      </c>
      <c r="Y365" s="7" t="s">
        <v>38</v>
      </c>
      <c r="Z365" s="7" t="s">
        <v>39</v>
      </c>
      <c r="AA365" s="7" t="s">
        <v>40</v>
      </c>
      <c r="AB365" s="7" t="s">
        <v>41</v>
      </c>
      <c r="AD365" s="7" t="s">
        <v>30</v>
      </c>
      <c r="AE365" s="7" t="s">
        <v>31</v>
      </c>
      <c r="AF365" s="7" t="s">
        <v>32</v>
      </c>
      <c r="AG365" s="7" t="s">
        <v>33</v>
      </c>
      <c r="AH365" s="7" t="s">
        <v>34</v>
      </c>
      <c r="AI365" s="7" t="s">
        <v>35</v>
      </c>
      <c r="AJ365" s="7" t="s">
        <v>36</v>
      </c>
      <c r="AK365" s="7" t="s">
        <v>37</v>
      </c>
      <c r="AL365" s="7" t="s">
        <v>38</v>
      </c>
      <c r="AM365" s="7" t="s">
        <v>39</v>
      </c>
      <c r="AN365" s="7" t="s">
        <v>40</v>
      </c>
      <c r="AO365" s="7" t="s">
        <v>41</v>
      </c>
    </row>
    <row r="366" spans="1:41" ht="13" x14ac:dyDescent="0.3">
      <c r="A366" s="5"/>
      <c r="B366" s="2">
        <v>1609</v>
      </c>
      <c r="C366" s="3" t="s">
        <v>0</v>
      </c>
      <c r="D366" s="8">
        <v>127027879.51240002</v>
      </c>
      <c r="E366" s="8">
        <v>127027879.51240002</v>
      </c>
      <c r="F366" s="8">
        <v>127027879.51240002</v>
      </c>
      <c r="G366" s="8">
        <v>127027879.51240002</v>
      </c>
      <c r="H366" s="8">
        <v>127027879.51240002</v>
      </c>
      <c r="I366" s="8">
        <v>127027879.51240002</v>
      </c>
      <c r="J366" s="8">
        <v>127027879.51240002</v>
      </c>
      <c r="K366" s="8">
        <v>127027879.51240002</v>
      </c>
      <c r="L366" s="8">
        <v>127027879.51240002</v>
      </c>
      <c r="M366" s="8">
        <v>127027879.51240002</v>
      </c>
      <c r="N366" s="8">
        <v>127027879.51240002</v>
      </c>
      <c r="O366" s="8">
        <v>127027879.51240002</v>
      </c>
      <c r="Q366" s="8">
        <v>-47163982.406861812</v>
      </c>
      <c r="R366" s="8">
        <v>-47460552.252607323</v>
      </c>
      <c r="S366" s="8">
        <v>-47757122.098352835</v>
      </c>
      <c r="T366" s="8">
        <v>-48053691.944098346</v>
      </c>
      <c r="U366" s="8">
        <v>-48347623.139074631</v>
      </c>
      <c r="V366" s="8">
        <v>-48641554.334050916</v>
      </c>
      <c r="W366" s="8">
        <v>-48935485.529027201</v>
      </c>
      <c r="X366" s="8">
        <v>-49229416.724003486</v>
      </c>
      <c r="Y366" s="8">
        <v>-49523347.918979771</v>
      </c>
      <c r="Z366" s="8">
        <v>-49817279.113956057</v>
      </c>
      <c r="AA366" s="8">
        <v>-50111210.308932342</v>
      </c>
      <c r="AB366" s="8">
        <v>-50405141.503908627</v>
      </c>
      <c r="AD366" s="8">
        <f>D366+Q366</f>
        <v>79863897.105538204</v>
      </c>
      <c r="AE366" s="8">
        <f>E366+R366</f>
        <v>79567327.259792686</v>
      </c>
      <c r="AF366" s="8">
        <f>F366+S366</f>
        <v>79270757.414047182</v>
      </c>
      <c r="AG366" s="8">
        <f>G366+T366</f>
        <v>78974187.568301678</v>
      </c>
      <c r="AH366" s="8">
        <f>H366+U366</f>
        <v>78680256.373325378</v>
      </c>
      <c r="AI366" s="8">
        <f>I366+V366</f>
        <v>78386325.178349108</v>
      </c>
      <c r="AJ366" s="8">
        <f>J366+W366</f>
        <v>78092393.983372808</v>
      </c>
      <c r="AK366" s="8">
        <f>K366+X366</f>
        <v>77798462.788396537</v>
      </c>
      <c r="AL366" s="8">
        <f>L366+Y366</f>
        <v>77504531.593420237</v>
      </c>
      <c r="AM366" s="8">
        <f>M366+Z366</f>
        <v>77210600.398443967</v>
      </c>
      <c r="AN366" s="8">
        <f>N366+AA366</f>
        <v>76916669.203467667</v>
      </c>
      <c r="AO366" s="8">
        <f>O366+AB366</f>
        <v>76622738.008491397</v>
      </c>
    </row>
    <row r="367" spans="1:41" ht="25" x14ac:dyDescent="0.25">
      <c r="A367" s="2">
        <v>12</v>
      </c>
      <c r="B367" s="2">
        <v>1611</v>
      </c>
      <c r="C367" s="3" t="s">
        <v>1</v>
      </c>
      <c r="D367" s="8">
        <v>382919332.21499103</v>
      </c>
      <c r="E367" s="8">
        <v>382919332.21499103</v>
      </c>
      <c r="F367" s="8">
        <v>387383482.45629102</v>
      </c>
      <c r="G367" s="8">
        <v>389175656.25009102</v>
      </c>
      <c r="H367" s="8">
        <v>389175656.25009102</v>
      </c>
      <c r="I367" s="8">
        <v>389175656.25009102</v>
      </c>
      <c r="J367" s="8">
        <v>390145662.69529104</v>
      </c>
      <c r="K367" s="8">
        <v>390145662.69529104</v>
      </c>
      <c r="L367" s="8">
        <v>390145662.69529104</v>
      </c>
      <c r="M367" s="8">
        <v>397687885.10929102</v>
      </c>
      <c r="N367" s="8">
        <v>393949034.94169104</v>
      </c>
      <c r="O367" s="8">
        <v>394657393.94379103</v>
      </c>
      <c r="Q367" s="8">
        <v>-238562682.27099502</v>
      </c>
      <c r="R367" s="8">
        <v>-241917098.80419451</v>
      </c>
      <c r="S367" s="8">
        <v>-245341384.42425603</v>
      </c>
      <c r="T367" s="8">
        <v>-248795331.32933545</v>
      </c>
      <c r="U367" s="8">
        <v>-252249278.23441488</v>
      </c>
      <c r="V367" s="8">
        <v>-255700835.00458863</v>
      </c>
      <c r="W367" s="8">
        <v>-258804140.09767404</v>
      </c>
      <c r="X367" s="8">
        <v>-261907291.04348674</v>
      </c>
      <c r="Y367" s="8">
        <v>-265010441.98929945</v>
      </c>
      <c r="Z367" s="8">
        <v>-268240599.12489715</v>
      </c>
      <c r="AA367" s="8">
        <v>-267731906.09289482</v>
      </c>
      <c r="AB367" s="8">
        <v>-270610636.87477487</v>
      </c>
      <c r="AD367" s="8">
        <f>D367+Q367</f>
        <v>144356649.94399601</v>
      </c>
      <c r="AE367" s="8">
        <f>E367+R367</f>
        <v>141002233.41079652</v>
      </c>
      <c r="AF367" s="8">
        <f>F367+S367</f>
        <v>142042098.03203499</v>
      </c>
      <c r="AG367" s="8">
        <f>G367+T367</f>
        <v>140380324.92075557</v>
      </c>
      <c r="AH367" s="8">
        <f>H367+U367</f>
        <v>136926378.01567614</v>
      </c>
      <c r="AI367" s="8">
        <f>I367+V367</f>
        <v>133474821.24550238</v>
      </c>
      <c r="AJ367" s="8">
        <f>J367+W367</f>
        <v>131341522.597617</v>
      </c>
      <c r="AK367" s="8">
        <f>K367+X367</f>
        <v>128238371.6518043</v>
      </c>
      <c r="AL367" s="8">
        <f>L367+Y367</f>
        <v>125135220.7059916</v>
      </c>
      <c r="AM367" s="8">
        <f>M367+Z367</f>
        <v>129447285.98439386</v>
      </c>
      <c r="AN367" s="8">
        <f>N367+AA367</f>
        <v>126217128.84879622</v>
      </c>
      <c r="AO367" s="8">
        <f>O367+AB367</f>
        <v>124046757.06901616</v>
      </c>
    </row>
    <row r="368" spans="1:41" ht="25" x14ac:dyDescent="0.25">
      <c r="A368" s="2" t="s">
        <v>42</v>
      </c>
      <c r="B368" s="2">
        <v>1612</v>
      </c>
      <c r="C368" s="3" t="s">
        <v>2</v>
      </c>
      <c r="D368" s="8">
        <v>4822756.8421999998</v>
      </c>
      <c r="E368" s="8">
        <v>4835185.8136</v>
      </c>
      <c r="F368" s="8">
        <v>4847614.7850000001</v>
      </c>
      <c r="G368" s="8">
        <v>4860043.7564000003</v>
      </c>
      <c r="H368" s="8">
        <v>4872472.7278000005</v>
      </c>
      <c r="I368" s="8">
        <v>4884901.6992000006</v>
      </c>
      <c r="J368" s="8">
        <v>4897330.6706000008</v>
      </c>
      <c r="K368" s="8">
        <v>4909759.6420000009</v>
      </c>
      <c r="L368" s="8">
        <v>4922188.6134000011</v>
      </c>
      <c r="M368" s="8">
        <v>4934617.5848000012</v>
      </c>
      <c r="N368" s="8">
        <v>4947046.5562000014</v>
      </c>
      <c r="O368" s="8">
        <v>4959475.5276000015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D368" s="8">
        <f>D368+Q368</f>
        <v>4822756.8421999998</v>
      </c>
      <c r="AE368" s="8">
        <f>E368+R368</f>
        <v>4835185.8136</v>
      </c>
      <c r="AF368" s="8">
        <f>F368+S368</f>
        <v>4847614.7850000001</v>
      </c>
      <c r="AG368" s="8">
        <f>G368+T368</f>
        <v>4860043.7564000003</v>
      </c>
      <c r="AH368" s="8">
        <f>H368+U368</f>
        <v>4872472.7278000005</v>
      </c>
      <c r="AI368" s="8">
        <f>I368+V368</f>
        <v>4884901.6992000006</v>
      </c>
      <c r="AJ368" s="8">
        <f>J368+W368</f>
        <v>4897330.6706000008</v>
      </c>
      <c r="AK368" s="8">
        <f>K368+X368</f>
        <v>4909759.6420000009</v>
      </c>
      <c r="AL368" s="8">
        <f>L368+Y368</f>
        <v>4922188.6134000011</v>
      </c>
      <c r="AM368" s="8">
        <f>M368+Z368</f>
        <v>4934617.5848000012</v>
      </c>
      <c r="AN368" s="8">
        <f>N368+AA368</f>
        <v>4947046.5562000014</v>
      </c>
      <c r="AO368" s="8">
        <f>O368+AB368</f>
        <v>4959475.5276000015</v>
      </c>
    </row>
    <row r="369" spans="1:41" x14ac:dyDescent="0.25">
      <c r="A369" s="2" t="s">
        <v>43</v>
      </c>
      <c r="B369" s="2">
        <v>1805</v>
      </c>
      <c r="C369" s="3" t="s">
        <v>3</v>
      </c>
      <c r="D369" s="8">
        <v>84610332.139999971</v>
      </c>
      <c r="E369" s="8">
        <v>84610332.139999971</v>
      </c>
      <c r="F369" s="8">
        <v>84610332.139999971</v>
      </c>
      <c r="G369" s="8">
        <v>84610332.139999971</v>
      </c>
      <c r="H369" s="8">
        <v>84610332.139999971</v>
      </c>
      <c r="I369" s="8">
        <v>84610332.139999971</v>
      </c>
      <c r="J369" s="8">
        <v>84610332.139999971</v>
      </c>
      <c r="K369" s="8">
        <v>84610332.139999971</v>
      </c>
      <c r="L369" s="8">
        <v>84610332.139999971</v>
      </c>
      <c r="M369" s="8">
        <v>84610332.139999971</v>
      </c>
      <c r="N369" s="8">
        <v>84610332.139999971</v>
      </c>
      <c r="O369" s="8">
        <v>84610332.139999971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D369" s="8">
        <f>D369+Q369</f>
        <v>84610332.139999971</v>
      </c>
      <c r="AE369" s="8">
        <f>E369+R369</f>
        <v>84610332.139999971</v>
      </c>
      <c r="AF369" s="8">
        <f>F369+S369</f>
        <v>84610332.139999971</v>
      </c>
      <c r="AG369" s="8">
        <f>G369+T369</f>
        <v>84610332.139999971</v>
      </c>
      <c r="AH369" s="8">
        <f>H369+U369</f>
        <v>84610332.139999971</v>
      </c>
      <c r="AI369" s="8">
        <f>I369+V369</f>
        <v>84610332.139999971</v>
      </c>
      <c r="AJ369" s="8">
        <f>J369+W369</f>
        <v>84610332.139999971</v>
      </c>
      <c r="AK369" s="8">
        <f>K369+X369</f>
        <v>84610332.139999971</v>
      </c>
      <c r="AL369" s="8">
        <f>L369+Y369</f>
        <v>84610332.139999971</v>
      </c>
      <c r="AM369" s="8">
        <f>M369+Z369</f>
        <v>84610332.139999971</v>
      </c>
      <c r="AN369" s="8">
        <f>N369+AA369</f>
        <v>84610332.139999971</v>
      </c>
      <c r="AO369" s="8">
        <f>O369+AB369</f>
        <v>84610332.139999971</v>
      </c>
    </row>
    <row r="370" spans="1:41" x14ac:dyDescent="0.25">
      <c r="A370" s="2">
        <v>47</v>
      </c>
      <c r="B370" s="2">
        <v>1808</v>
      </c>
      <c r="C370" s="3" t="s">
        <v>4</v>
      </c>
      <c r="D370" s="8">
        <v>59633530.03585539</v>
      </c>
      <c r="E370" s="8">
        <v>59768812.272042811</v>
      </c>
      <c r="F370" s="8">
        <v>59904094.508230232</v>
      </c>
      <c r="G370" s="8">
        <v>60039376.744417652</v>
      </c>
      <c r="H370" s="8">
        <v>60174658.980605073</v>
      </c>
      <c r="I370" s="8">
        <v>60309941.216792494</v>
      </c>
      <c r="J370" s="8">
        <v>60445223.452979915</v>
      </c>
      <c r="K370" s="8">
        <v>60580505.689167336</v>
      </c>
      <c r="L370" s="8">
        <v>64502186.781334758</v>
      </c>
      <c r="M370" s="8">
        <v>64802430.470822178</v>
      </c>
      <c r="N370" s="8">
        <v>64937712.707009599</v>
      </c>
      <c r="O370" s="8">
        <v>79234613.918422014</v>
      </c>
      <c r="Q370" s="8">
        <v>-20582028.17455782</v>
      </c>
      <c r="R370" s="8">
        <v>-20739680.332594775</v>
      </c>
      <c r="S370" s="8">
        <v>-20897783.431419019</v>
      </c>
      <c r="T370" s="8">
        <v>-21056337.471030556</v>
      </c>
      <c r="U370" s="8">
        <v>-21215342.451429386</v>
      </c>
      <c r="V370" s="8">
        <v>-21374798.372615505</v>
      </c>
      <c r="W370" s="8">
        <v>-21534705.234588917</v>
      </c>
      <c r="X370" s="8">
        <v>-21695063.037349619</v>
      </c>
      <c r="Y370" s="8">
        <v>-21861130.668197583</v>
      </c>
      <c r="Z370" s="8">
        <v>-22028199.111343842</v>
      </c>
      <c r="AA370" s="8">
        <v>-22195718.49527739</v>
      </c>
      <c r="AB370" s="8">
        <v>-22383284.002699226</v>
      </c>
      <c r="AD370" s="8">
        <f>D370+Q370</f>
        <v>39051501.86129757</v>
      </c>
      <c r="AE370" s="8">
        <f>E370+R370</f>
        <v>39029131.939448036</v>
      </c>
      <c r="AF370" s="8">
        <f>F370+S370</f>
        <v>39006311.076811209</v>
      </c>
      <c r="AG370" s="8">
        <f>G370+T370</f>
        <v>38983039.273387097</v>
      </c>
      <c r="AH370" s="8">
        <f>H370+U370</f>
        <v>38959316.529175684</v>
      </c>
      <c r="AI370" s="8">
        <f>I370+V370</f>
        <v>38935142.844176993</v>
      </c>
      <c r="AJ370" s="8">
        <f>J370+W370</f>
        <v>38910518.218391001</v>
      </c>
      <c r="AK370" s="8">
        <f>K370+X370</f>
        <v>38885442.651817717</v>
      </c>
      <c r="AL370" s="8">
        <f>L370+Y370</f>
        <v>42641056.113137171</v>
      </c>
      <c r="AM370" s="8">
        <f>M370+Z370</f>
        <v>42774231.35947834</v>
      </c>
      <c r="AN370" s="8">
        <f>N370+AA370</f>
        <v>42741994.211732209</v>
      </c>
      <c r="AO370" s="8">
        <f>O370+AB370</f>
        <v>56851329.915722787</v>
      </c>
    </row>
    <row r="371" spans="1:41" x14ac:dyDescent="0.25">
      <c r="A371" s="2">
        <v>47</v>
      </c>
      <c r="B371" s="2">
        <v>1815</v>
      </c>
      <c r="C371" s="3" t="s">
        <v>5</v>
      </c>
      <c r="D371" s="8">
        <v>187120470.12775129</v>
      </c>
      <c r="E371" s="8">
        <v>187235780.98911053</v>
      </c>
      <c r="F371" s="8">
        <v>187351091.85046977</v>
      </c>
      <c r="G371" s="8">
        <v>187466402.71182901</v>
      </c>
      <c r="H371" s="8">
        <v>187581713.57318825</v>
      </c>
      <c r="I371" s="8">
        <v>187697024.43454748</v>
      </c>
      <c r="J371" s="8">
        <v>187812335.29590672</v>
      </c>
      <c r="K371" s="8">
        <v>187927646.15726596</v>
      </c>
      <c r="L371" s="8">
        <v>188042957.0186252</v>
      </c>
      <c r="M371" s="8">
        <v>188698100.14198443</v>
      </c>
      <c r="N371" s="8">
        <v>188813411.00334367</v>
      </c>
      <c r="O371" s="8">
        <v>232347486.6564779</v>
      </c>
      <c r="Q371" s="8">
        <v>-82334868.458302751</v>
      </c>
      <c r="R371" s="8">
        <v>-82764951.497037277</v>
      </c>
      <c r="S371" s="8">
        <v>-83195095.775865301</v>
      </c>
      <c r="T371" s="8">
        <v>-83625535.006512314</v>
      </c>
      <c r="U371" s="8">
        <v>-84056077.252752811</v>
      </c>
      <c r="V371" s="8">
        <v>-84486372.256898135</v>
      </c>
      <c r="W371" s="8">
        <v>-84915158.825248063</v>
      </c>
      <c r="X371" s="8">
        <v>-85343954.301691473</v>
      </c>
      <c r="Y371" s="8">
        <v>-85772812.725514099</v>
      </c>
      <c r="Z371" s="8">
        <v>-86204775.121166483</v>
      </c>
      <c r="AA371" s="8">
        <v>-86635996.528533041</v>
      </c>
      <c r="AB371" s="8">
        <v>-87187862.986352161</v>
      </c>
      <c r="AD371" s="8">
        <f>D371+Q371</f>
        <v>104785601.66944854</v>
      </c>
      <c r="AE371" s="8">
        <f>E371+R371</f>
        <v>104470829.49207325</v>
      </c>
      <c r="AF371" s="8">
        <f>F371+S371</f>
        <v>104155996.07460447</v>
      </c>
      <c r="AG371" s="8">
        <f>G371+T371</f>
        <v>103840867.70531669</v>
      </c>
      <c r="AH371" s="8">
        <f>H371+U371</f>
        <v>103525636.32043543</v>
      </c>
      <c r="AI371" s="8">
        <f>I371+V371</f>
        <v>103210652.17764935</v>
      </c>
      <c r="AJ371" s="8">
        <f>J371+W371</f>
        <v>102897176.47065866</v>
      </c>
      <c r="AK371" s="8">
        <f>K371+X371</f>
        <v>102583691.85557449</v>
      </c>
      <c r="AL371" s="8">
        <f>L371+Y371</f>
        <v>102270144.2931111</v>
      </c>
      <c r="AM371" s="8">
        <f>M371+Z371</f>
        <v>102493325.02081795</v>
      </c>
      <c r="AN371" s="8">
        <f>N371+AA371</f>
        <v>102177414.47481063</v>
      </c>
      <c r="AO371" s="8">
        <f>O371+AB371</f>
        <v>145159623.67012572</v>
      </c>
    </row>
    <row r="372" spans="1:41" x14ac:dyDescent="0.25">
      <c r="A372" s="2">
        <v>47</v>
      </c>
      <c r="B372" s="2">
        <v>1820</v>
      </c>
      <c r="C372" s="3" t="s">
        <v>6</v>
      </c>
      <c r="D372" s="8">
        <v>223751590.79267383</v>
      </c>
      <c r="E372" s="8">
        <v>223991664.54357168</v>
      </c>
      <c r="F372" s="8">
        <v>224231738.29446954</v>
      </c>
      <c r="G372" s="8">
        <v>224471812.04536739</v>
      </c>
      <c r="H372" s="8">
        <v>224711885.79626524</v>
      </c>
      <c r="I372" s="8">
        <v>224951959.5471631</v>
      </c>
      <c r="J372" s="8">
        <v>225192033.29806095</v>
      </c>
      <c r="K372" s="8">
        <v>225432107.04895881</v>
      </c>
      <c r="L372" s="8">
        <v>240817776.22377667</v>
      </c>
      <c r="M372" s="8">
        <v>243448117.7462745</v>
      </c>
      <c r="N372" s="8">
        <v>243688191.49717236</v>
      </c>
      <c r="O372" s="8">
        <v>250159529.70497021</v>
      </c>
      <c r="Q372" s="8">
        <v>-87024011.964735329</v>
      </c>
      <c r="R372" s="8">
        <v>-87599241.906021506</v>
      </c>
      <c r="S372" s="8">
        <v>-88174929.479692608</v>
      </c>
      <c r="T372" s="8">
        <v>-88751101.309607461</v>
      </c>
      <c r="U372" s="8">
        <v>-89327759.212361097</v>
      </c>
      <c r="V372" s="8">
        <v>-89904901.548073247</v>
      </c>
      <c r="W372" s="8">
        <v>-90482098.331118464</v>
      </c>
      <c r="X372" s="8">
        <v>-91059663.755530432</v>
      </c>
      <c r="Y372" s="8">
        <v>-91677021.112766057</v>
      </c>
      <c r="Z372" s="8">
        <v>-92302250.232701674</v>
      </c>
      <c r="AA372" s="8">
        <v>-92927709.974580839</v>
      </c>
      <c r="AB372" s="8">
        <v>-93564133.175402716</v>
      </c>
      <c r="AD372" s="8">
        <f>D372+Q372</f>
        <v>136727578.8279385</v>
      </c>
      <c r="AE372" s="8">
        <f>E372+R372</f>
        <v>136392422.63755018</v>
      </c>
      <c r="AF372" s="8">
        <f>F372+S372</f>
        <v>136056808.81477693</v>
      </c>
      <c r="AG372" s="8">
        <f>G372+T372</f>
        <v>135720710.73575991</v>
      </c>
      <c r="AH372" s="8">
        <f>H372+U372</f>
        <v>135384126.58390415</v>
      </c>
      <c r="AI372" s="8">
        <f>I372+V372</f>
        <v>135047057.99908984</v>
      </c>
      <c r="AJ372" s="8">
        <f>J372+W372</f>
        <v>134709934.96694249</v>
      </c>
      <c r="AK372" s="8">
        <f>K372+X372</f>
        <v>134372443.29342836</v>
      </c>
      <c r="AL372" s="8">
        <f>L372+Y372</f>
        <v>149140755.11101061</v>
      </c>
      <c r="AM372" s="8">
        <f>M372+Z372</f>
        <v>151145867.51357281</v>
      </c>
      <c r="AN372" s="8">
        <f>N372+AA372</f>
        <v>150760481.52259153</v>
      </c>
      <c r="AO372" s="8">
        <f>O372+AB372</f>
        <v>156595396.52956748</v>
      </c>
    </row>
    <row r="373" spans="1:41" x14ac:dyDescent="0.25">
      <c r="A373" s="2">
        <v>47</v>
      </c>
      <c r="B373" s="2">
        <v>1830</v>
      </c>
      <c r="C373" s="3" t="s">
        <v>7</v>
      </c>
      <c r="D373" s="8">
        <v>1022707944.9666874</v>
      </c>
      <c r="E373" s="8">
        <v>1026650928.1976918</v>
      </c>
      <c r="F373" s="8">
        <v>1030593911.4286962</v>
      </c>
      <c r="G373" s="8">
        <v>1034536894.6597005</v>
      </c>
      <c r="H373" s="8">
        <v>1039818322.6964248</v>
      </c>
      <c r="I373" s="8">
        <v>1043761305.9274292</v>
      </c>
      <c r="J373" s="8">
        <v>1047704289.1584336</v>
      </c>
      <c r="K373" s="8">
        <v>1051647272.3894379</v>
      </c>
      <c r="L373" s="8">
        <v>1055590255.6204423</v>
      </c>
      <c r="M373" s="8">
        <v>1066229978.0680474</v>
      </c>
      <c r="N373" s="8">
        <v>1070172961.2990518</v>
      </c>
      <c r="O373" s="8">
        <v>1084019740.8751562</v>
      </c>
      <c r="Q373" s="8">
        <v>-203643923.11820197</v>
      </c>
      <c r="R373" s="8">
        <v>-205433587.73216149</v>
      </c>
      <c r="S373" s="8">
        <v>-207230321.22438207</v>
      </c>
      <c r="T373" s="8">
        <v>-209034123.89101273</v>
      </c>
      <c r="U373" s="8">
        <v>-210847456.92323861</v>
      </c>
      <c r="V373" s="8">
        <v>-212667859.71525005</v>
      </c>
      <c r="W373" s="8">
        <v>-214495332.55615959</v>
      </c>
      <c r="X373" s="8">
        <v>-216329875.73220292</v>
      </c>
      <c r="Y373" s="8">
        <v>-218171489.52725017</v>
      </c>
      <c r="Z373" s="8">
        <v>-220032487.00976628</v>
      </c>
      <c r="AA373" s="8">
        <v>-221900555.67035034</v>
      </c>
      <c r="AB373" s="8">
        <v>-223792571.97621214</v>
      </c>
      <c r="AD373" s="8">
        <f>D373+Q373</f>
        <v>819064021.84848547</v>
      </c>
      <c r="AE373" s="8">
        <f>E373+R373</f>
        <v>821217340.46553028</v>
      </c>
      <c r="AF373" s="8">
        <f>F373+S373</f>
        <v>823363590.20431411</v>
      </c>
      <c r="AG373" s="8">
        <f>G373+T373</f>
        <v>825502770.76868773</v>
      </c>
      <c r="AH373" s="8">
        <f>H373+U373</f>
        <v>828970865.77318621</v>
      </c>
      <c r="AI373" s="8">
        <f>I373+V373</f>
        <v>831093446.21217918</v>
      </c>
      <c r="AJ373" s="8">
        <f>J373+W373</f>
        <v>833208956.60227394</v>
      </c>
      <c r="AK373" s="8">
        <f>K373+X373</f>
        <v>835317396.65723503</v>
      </c>
      <c r="AL373" s="8">
        <f>L373+Y373</f>
        <v>837418766.0931921</v>
      </c>
      <c r="AM373" s="8">
        <f>M373+Z373</f>
        <v>846197491.05828118</v>
      </c>
      <c r="AN373" s="8">
        <f>N373+AA373</f>
        <v>848272405.62870145</v>
      </c>
      <c r="AO373" s="8">
        <f>O373+AB373</f>
        <v>860227168.89894402</v>
      </c>
    </row>
    <row r="374" spans="1:41" x14ac:dyDescent="0.25">
      <c r="A374" s="2">
        <v>47</v>
      </c>
      <c r="B374" s="2">
        <v>1835</v>
      </c>
      <c r="C374" s="3" t="s">
        <v>8</v>
      </c>
      <c r="D374" s="8">
        <v>863876188.81320655</v>
      </c>
      <c r="E374" s="8">
        <v>867626000.78149986</v>
      </c>
      <c r="F374" s="8">
        <v>871375812.74979317</v>
      </c>
      <c r="G374" s="8">
        <v>875125624.71808648</v>
      </c>
      <c r="H374" s="8">
        <v>879459485.32887578</v>
      </c>
      <c r="I374" s="8">
        <v>883209297.29716909</v>
      </c>
      <c r="J374" s="8">
        <v>886959109.2654624</v>
      </c>
      <c r="K374" s="8">
        <v>890708921.23375571</v>
      </c>
      <c r="L374" s="8">
        <v>894458733.20204902</v>
      </c>
      <c r="M374" s="8">
        <v>903743624.84101808</v>
      </c>
      <c r="N374" s="8">
        <v>907493436.80931139</v>
      </c>
      <c r="O374" s="8">
        <v>922879430.24661064</v>
      </c>
      <c r="Q374" s="8">
        <v>-192803049.08808044</v>
      </c>
      <c r="R374" s="8">
        <v>-194539112.35058203</v>
      </c>
      <c r="S374" s="8">
        <v>-196283124.43059188</v>
      </c>
      <c r="T374" s="8">
        <v>-198034638.78654531</v>
      </c>
      <c r="U374" s="8">
        <v>-199795236.56178874</v>
      </c>
      <c r="V374" s="8">
        <v>-201563351.38908005</v>
      </c>
      <c r="W374" s="8">
        <v>-203339475.08074629</v>
      </c>
      <c r="X374" s="8">
        <v>-205123421.80593899</v>
      </c>
      <c r="Y374" s="8">
        <v>-206915377.36294711</v>
      </c>
      <c r="Z374" s="8">
        <v>-208727025.49154779</v>
      </c>
      <c r="AA374" s="8">
        <v>-210546686.3273395</v>
      </c>
      <c r="AB374" s="8">
        <v>-212398113.68777856</v>
      </c>
      <c r="AD374" s="8">
        <f>D374+Q374</f>
        <v>671073139.72512615</v>
      </c>
      <c r="AE374" s="8">
        <f>E374+R374</f>
        <v>673086888.43091786</v>
      </c>
      <c r="AF374" s="8">
        <f>F374+S374</f>
        <v>675092688.31920123</v>
      </c>
      <c r="AG374" s="8">
        <f>G374+T374</f>
        <v>677090985.9315412</v>
      </c>
      <c r="AH374" s="8">
        <f>H374+U374</f>
        <v>679664248.76708698</v>
      </c>
      <c r="AI374" s="8">
        <f>I374+V374</f>
        <v>681645945.90808904</v>
      </c>
      <c r="AJ374" s="8">
        <f>J374+W374</f>
        <v>683619634.18471611</v>
      </c>
      <c r="AK374" s="8">
        <f>K374+X374</f>
        <v>685585499.42781675</v>
      </c>
      <c r="AL374" s="8">
        <f>L374+Y374</f>
        <v>687543355.83910191</v>
      </c>
      <c r="AM374" s="8">
        <f>M374+Z374</f>
        <v>695016599.34947026</v>
      </c>
      <c r="AN374" s="8">
        <f>N374+AA374</f>
        <v>696946750.48197186</v>
      </c>
      <c r="AO374" s="8">
        <f>O374+AB374</f>
        <v>710481316.55883205</v>
      </c>
    </row>
    <row r="375" spans="1:41" x14ac:dyDescent="0.25">
      <c r="A375" s="2">
        <v>47</v>
      </c>
      <c r="B375" s="2">
        <v>1840</v>
      </c>
      <c r="C375" s="3" t="s">
        <v>9</v>
      </c>
      <c r="D375" s="8">
        <v>914939251.7246381</v>
      </c>
      <c r="E375" s="8">
        <v>919320576.61046588</v>
      </c>
      <c r="F375" s="8">
        <v>923701901.49629366</v>
      </c>
      <c r="G375" s="8">
        <v>928083226.38212144</v>
      </c>
      <c r="H375" s="8">
        <v>932464551.26794922</v>
      </c>
      <c r="I375" s="8">
        <v>936845876.153777</v>
      </c>
      <c r="J375" s="8">
        <v>941227201.03960478</v>
      </c>
      <c r="K375" s="8">
        <v>945608525.92543256</v>
      </c>
      <c r="L375" s="8">
        <v>949989850.81126034</v>
      </c>
      <c r="M375" s="8">
        <v>991052948.54358363</v>
      </c>
      <c r="N375" s="8">
        <v>995434273.42941141</v>
      </c>
      <c r="O375" s="8">
        <v>1008489243.8873591</v>
      </c>
      <c r="Q375" s="8">
        <v>-138675306.00498655</v>
      </c>
      <c r="R375" s="8">
        <v>-139982517.12987268</v>
      </c>
      <c r="S375" s="8">
        <v>-141295862.75494775</v>
      </c>
      <c r="T375" s="8">
        <v>-142615342.8802118</v>
      </c>
      <c r="U375" s="8">
        <v>-143940957.50566483</v>
      </c>
      <c r="V375" s="8">
        <v>-145272706.63130683</v>
      </c>
      <c r="W375" s="8">
        <v>-146610590.25713778</v>
      </c>
      <c r="X375" s="8">
        <v>-147954608.3831577</v>
      </c>
      <c r="Y375" s="8">
        <v>-149304761.0093666</v>
      </c>
      <c r="Z375" s="8">
        <v>-150711995.0424957</v>
      </c>
      <c r="AA375" s="8">
        <v>-152125363.57581377</v>
      </c>
      <c r="AB375" s="8">
        <v>-153556808.3392821</v>
      </c>
      <c r="AD375" s="8">
        <f>D375+Q375</f>
        <v>776263945.71965158</v>
      </c>
      <c r="AE375" s="8">
        <f>E375+R375</f>
        <v>779338059.4805932</v>
      </c>
      <c r="AF375" s="8">
        <f>F375+S375</f>
        <v>782406038.74134588</v>
      </c>
      <c r="AG375" s="8">
        <f>G375+T375</f>
        <v>785467883.50190961</v>
      </c>
      <c r="AH375" s="8">
        <f>H375+U375</f>
        <v>788523593.7622844</v>
      </c>
      <c r="AI375" s="8">
        <f>I375+V375</f>
        <v>791573169.52247024</v>
      </c>
      <c r="AJ375" s="8">
        <f>J375+W375</f>
        <v>794616610.78246701</v>
      </c>
      <c r="AK375" s="8">
        <f>K375+X375</f>
        <v>797653917.54227483</v>
      </c>
      <c r="AL375" s="8">
        <f>L375+Y375</f>
        <v>800685089.80189371</v>
      </c>
      <c r="AM375" s="8">
        <f>M375+Z375</f>
        <v>840340953.5010879</v>
      </c>
      <c r="AN375" s="8">
        <f>N375+AA375</f>
        <v>843308909.85359764</v>
      </c>
      <c r="AO375" s="8">
        <f>O375+AB375</f>
        <v>854932435.54807711</v>
      </c>
    </row>
    <row r="376" spans="1:41" x14ac:dyDescent="0.25">
      <c r="A376" s="2">
        <v>47</v>
      </c>
      <c r="B376" s="2">
        <v>1845</v>
      </c>
      <c r="C376" s="3" t="s">
        <v>10</v>
      </c>
      <c r="D376" s="8">
        <v>2385696110.8124804</v>
      </c>
      <c r="E376" s="8">
        <v>2394465515.0288811</v>
      </c>
      <c r="F376" s="8">
        <v>2403234919.2452817</v>
      </c>
      <c r="G376" s="8">
        <v>2412004323.4616823</v>
      </c>
      <c r="H376" s="8">
        <v>2420919739.838707</v>
      </c>
      <c r="I376" s="8">
        <v>2429689144.0551076</v>
      </c>
      <c r="J376" s="8">
        <v>2438458548.2715082</v>
      </c>
      <c r="K376" s="8">
        <v>2447227952.4879088</v>
      </c>
      <c r="L376" s="8">
        <v>2455997356.7043095</v>
      </c>
      <c r="M376" s="8">
        <v>2560301802.8599863</v>
      </c>
      <c r="N376" s="8">
        <v>2569071207.0763869</v>
      </c>
      <c r="O376" s="8">
        <v>2581297425.2325315</v>
      </c>
      <c r="Q376" s="8">
        <v>-593870835.57387197</v>
      </c>
      <c r="R376" s="8">
        <v>-599297853.86576748</v>
      </c>
      <c r="S376" s="8">
        <v>-604742396.29715872</v>
      </c>
      <c r="T376" s="8">
        <v>-610205606.32127309</v>
      </c>
      <c r="U376" s="8">
        <v>-615688006.44405723</v>
      </c>
      <c r="V376" s="8">
        <v>-621187694.74093711</v>
      </c>
      <c r="W376" s="8">
        <v>-626704342.22874987</v>
      </c>
      <c r="X376" s="8">
        <v>-632237614.81684017</v>
      </c>
      <c r="Y376" s="8">
        <v>-637786761.90670478</v>
      </c>
      <c r="Z376" s="8">
        <v>-643540470.58118498</v>
      </c>
      <c r="AA376" s="8">
        <v>-649311759.62493324</v>
      </c>
      <c r="AB376" s="8">
        <v>-655106176.17369664</v>
      </c>
      <c r="AD376" s="8">
        <f>D376+Q376</f>
        <v>1791825275.2386084</v>
      </c>
      <c r="AE376" s="8">
        <f>E376+R376</f>
        <v>1795167661.1631136</v>
      </c>
      <c r="AF376" s="8">
        <f>F376+S376</f>
        <v>1798492522.948123</v>
      </c>
      <c r="AG376" s="8">
        <f>G376+T376</f>
        <v>1801798717.1404092</v>
      </c>
      <c r="AH376" s="8">
        <f>H376+U376</f>
        <v>1805231733.3946497</v>
      </c>
      <c r="AI376" s="8">
        <f>I376+V376</f>
        <v>1808501449.3141704</v>
      </c>
      <c r="AJ376" s="8">
        <f>J376+W376</f>
        <v>1811754206.0427585</v>
      </c>
      <c r="AK376" s="8">
        <f>K376+X376</f>
        <v>1814990337.6710687</v>
      </c>
      <c r="AL376" s="8">
        <f>L376+Y376</f>
        <v>1818210594.7976046</v>
      </c>
      <c r="AM376" s="8">
        <f>M376+Z376</f>
        <v>1916761332.2788014</v>
      </c>
      <c r="AN376" s="8">
        <f>N376+AA376</f>
        <v>1919759447.4514537</v>
      </c>
      <c r="AO376" s="8">
        <f>O376+AB376</f>
        <v>1926191249.058835</v>
      </c>
    </row>
    <row r="377" spans="1:41" x14ac:dyDescent="0.25">
      <c r="A377" s="2">
        <v>47</v>
      </c>
      <c r="B377" s="2">
        <v>1850</v>
      </c>
      <c r="C377" s="3" t="s">
        <v>11</v>
      </c>
      <c r="D377" s="8">
        <v>1202853237.6871917</v>
      </c>
      <c r="E377" s="8">
        <v>1207929798.8437214</v>
      </c>
      <c r="F377" s="8">
        <v>1213006360.0002511</v>
      </c>
      <c r="G377" s="8">
        <v>1218082921.1567807</v>
      </c>
      <c r="H377" s="8">
        <v>1223402835.9143505</v>
      </c>
      <c r="I377" s="8">
        <v>1228479397.0708802</v>
      </c>
      <c r="J377" s="8">
        <v>1236819823.8678331</v>
      </c>
      <c r="K377" s="8">
        <v>1241896385.0243628</v>
      </c>
      <c r="L377" s="8">
        <v>1246972946.1808925</v>
      </c>
      <c r="M377" s="8">
        <v>1277365779.5239186</v>
      </c>
      <c r="N377" s="8">
        <v>1282442340.6804483</v>
      </c>
      <c r="O377" s="8">
        <v>1293791679.5992382</v>
      </c>
      <c r="Q377" s="8">
        <v>-296115509.5218544</v>
      </c>
      <c r="R377" s="8">
        <v>-298866728.12199783</v>
      </c>
      <c r="S377" s="8">
        <v>-301628804.26978135</v>
      </c>
      <c r="T377" s="8">
        <v>-304401792.64051867</v>
      </c>
      <c r="U377" s="8">
        <v>-307186212.90452051</v>
      </c>
      <c r="V377" s="8">
        <v>-309982005.18036997</v>
      </c>
      <c r="W377" s="8">
        <v>-312788303.43220609</v>
      </c>
      <c r="X377" s="8">
        <v>-315604991.88631868</v>
      </c>
      <c r="Y377" s="8">
        <v>-318432182.9174642</v>
      </c>
      <c r="Z377" s="8">
        <v>-321332364.73938048</v>
      </c>
      <c r="AA377" s="8">
        <v>-324243034.98597133</v>
      </c>
      <c r="AB377" s="8">
        <v>-327177085.53673822</v>
      </c>
      <c r="AD377" s="8">
        <f>D377+Q377</f>
        <v>906737728.16533732</v>
      </c>
      <c r="AE377" s="8">
        <f>E377+R377</f>
        <v>909063070.72172356</v>
      </c>
      <c r="AF377" s="8">
        <f>F377+S377</f>
        <v>911377555.7304697</v>
      </c>
      <c r="AG377" s="8">
        <f>G377+T377</f>
        <v>913681128.51626205</v>
      </c>
      <c r="AH377" s="8">
        <f>H377+U377</f>
        <v>916216623.00983</v>
      </c>
      <c r="AI377" s="8">
        <f>I377+V377</f>
        <v>918497391.8905102</v>
      </c>
      <c r="AJ377" s="8">
        <f>J377+W377</f>
        <v>924031520.43562698</v>
      </c>
      <c r="AK377" s="8">
        <f>K377+X377</f>
        <v>926291393.13804412</v>
      </c>
      <c r="AL377" s="8">
        <f>L377+Y377</f>
        <v>928540763.26342821</v>
      </c>
      <c r="AM377" s="8">
        <f>M377+Z377</f>
        <v>956033414.78453815</v>
      </c>
      <c r="AN377" s="8">
        <f>N377+AA377</f>
        <v>958199305.69447696</v>
      </c>
      <c r="AO377" s="8">
        <f>O377+AB377</f>
        <v>966614594.0625</v>
      </c>
    </row>
    <row r="378" spans="1:41" x14ac:dyDescent="0.25">
      <c r="A378" s="2">
        <v>47</v>
      </c>
      <c r="B378" s="2">
        <v>1855</v>
      </c>
      <c r="C378" s="3" t="s">
        <v>12</v>
      </c>
      <c r="D378" s="8">
        <v>184651996.7325007</v>
      </c>
      <c r="E378" s="8">
        <v>185416225.73936018</v>
      </c>
      <c r="F378" s="8">
        <v>186180454.74621966</v>
      </c>
      <c r="G378" s="8">
        <v>186944683.75307915</v>
      </c>
      <c r="H378" s="8">
        <v>187830589.5604586</v>
      </c>
      <c r="I378" s="8">
        <v>188594818.56731808</v>
      </c>
      <c r="J378" s="8">
        <v>189359047.57417756</v>
      </c>
      <c r="K378" s="8">
        <v>190123276.58103704</v>
      </c>
      <c r="L378" s="8">
        <v>190887505.58789653</v>
      </c>
      <c r="M378" s="8">
        <v>192426391.906156</v>
      </c>
      <c r="N378" s="8">
        <v>193190620.91301548</v>
      </c>
      <c r="O378" s="8">
        <v>197675836.06444496</v>
      </c>
      <c r="Q378" s="8">
        <v>-36853073.974051759</v>
      </c>
      <c r="R378" s="8">
        <v>-37178726.154851452</v>
      </c>
      <c r="S378" s="8">
        <v>-37505667.465537615</v>
      </c>
      <c r="T378" s="8">
        <v>-37833939.090894558</v>
      </c>
      <c r="U378" s="8">
        <v>-38163702.61634396</v>
      </c>
      <c r="V378" s="8">
        <v>-38494796.49643454</v>
      </c>
      <c r="W378" s="8">
        <v>-38827191.481152326</v>
      </c>
      <c r="X378" s="8">
        <v>-39160916.864302039</v>
      </c>
      <c r="Y378" s="8">
        <v>-39495943.418659642</v>
      </c>
      <c r="Z378" s="8">
        <v>-39833591.513650782</v>
      </c>
      <c r="AA378" s="8">
        <v>-40172540.875804253</v>
      </c>
      <c r="AB378" s="8">
        <v>-40519022.375757456</v>
      </c>
      <c r="AD378" s="8">
        <f>D378+Q378</f>
        <v>147798922.75844896</v>
      </c>
      <c r="AE378" s="8">
        <f>E378+R378</f>
        <v>148237499.58450872</v>
      </c>
      <c r="AF378" s="8">
        <f>F378+S378</f>
        <v>148674787.28068206</v>
      </c>
      <c r="AG378" s="8">
        <f>G378+T378</f>
        <v>149110744.6621846</v>
      </c>
      <c r="AH378" s="8">
        <f>H378+U378</f>
        <v>149666886.94411463</v>
      </c>
      <c r="AI378" s="8">
        <f>I378+V378</f>
        <v>150100022.07088354</v>
      </c>
      <c r="AJ378" s="8">
        <f>J378+W378</f>
        <v>150531856.09302524</v>
      </c>
      <c r="AK378" s="8">
        <f>K378+X378</f>
        <v>150962359.71673501</v>
      </c>
      <c r="AL378" s="8">
        <f>L378+Y378</f>
        <v>151391562.1692369</v>
      </c>
      <c r="AM378" s="8">
        <f>M378+Z378</f>
        <v>152592800.39250523</v>
      </c>
      <c r="AN378" s="8">
        <f>N378+AA378</f>
        <v>153018080.03721124</v>
      </c>
      <c r="AO378" s="8">
        <f>O378+AB378</f>
        <v>157156813.6886875</v>
      </c>
    </row>
    <row r="379" spans="1:41" x14ac:dyDescent="0.25">
      <c r="A379" s="2">
        <v>47</v>
      </c>
      <c r="B379" s="2">
        <v>1860</v>
      </c>
      <c r="C379" s="3" t="s">
        <v>13</v>
      </c>
      <c r="D379" s="8">
        <v>517250265.3878324</v>
      </c>
      <c r="E379" s="8">
        <v>517820301.83420098</v>
      </c>
      <c r="F379" s="8">
        <v>518390338.28056955</v>
      </c>
      <c r="G379" s="8">
        <v>518960374.72693813</v>
      </c>
      <c r="H379" s="8">
        <v>519530411.1733067</v>
      </c>
      <c r="I379" s="8">
        <v>520100447.61967528</v>
      </c>
      <c r="J379" s="8">
        <v>520670484.06604385</v>
      </c>
      <c r="K379" s="8">
        <v>521240520.51241243</v>
      </c>
      <c r="L379" s="8">
        <v>521810556.958781</v>
      </c>
      <c r="M379" s="8">
        <v>564945787.50034952</v>
      </c>
      <c r="N379" s="8">
        <v>565515823.9467181</v>
      </c>
      <c r="O379" s="8">
        <v>566085860.39308667</v>
      </c>
      <c r="Q379" s="8">
        <v>-268541998.57671911</v>
      </c>
      <c r="R379" s="8">
        <v>-271058961.37096328</v>
      </c>
      <c r="S379" s="8">
        <v>-273574152.65730667</v>
      </c>
      <c r="T379" s="8">
        <v>-276088156.50015318</v>
      </c>
      <c r="U379" s="8">
        <v>-278600856.37854499</v>
      </c>
      <c r="V379" s="8">
        <v>-281112653.50948507</v>
      </c>
      <c r="W379" s="8">
        <v>-283620604.96805024</v>
      </c>
      <c r="X379" s="8">
        <v>-286126126.72731459</v>
      </c>
      <c r="Y379" s="8">
        <v>-288625758.39756382</v>
      </c>
      <c r="Z379" s="8">
        <v>-291353893.86907625</v>
      </c>
      <c r="AA379" s="8">
        <v>-294074215.36832231</v>
      </c>
      <c r="AB379" s="8">
        <v>-296783523.0940972</v>
      </c>
      <c r="AD379" s="8">
        <f>D379+Q379</f>
        <v>248708266.8111133</v>
      </c>
      <c r="AE379" s="8">
        <f>E379+R379</f>
        <v>246761340.4632377</v>
      </c>
      <c r="AF379" s="8">
        <f>F379+S379</f>
        <v>244816185.62326288</v>
      </c>
      <c r="AG379" s="8">
        <f>G379+T379</f>
        <v>242872218.22678494</v>
      </c>
      <c r="AH379" s="8">
        <f>H379+U379</f>
        <v>240929554.79476172</v>
      </c>
      <c r="AI379" s="8">
        <f>I379+V379</f>
        <v>238987794.11019021</v>
      </c>
      <c r="AJ379" s="8">
        <f>J379+W379</f>
        <v>237049879.09799361</v>
      </c>
      <c r="AK379" s="8">
        <f>K379+X379</f>
        <v>235114393.78509784</v>
      </c>
      <c r="AL379" s="8">
        <f>L379+Y379</f>
        <v>233184798.56121719</v>
      </c>
      <c r="AM379" s="8">
        <f>M379+Z379</f>
        <v>273591893.63127327</v>
      </c>
      <c r="AN379" s="8">
        <f>N379+AA379</f>
        <v>271441608.57839578</v>
      </c>
      <c r="AO379" s="8">
        <f>O379+AB379</f>
        <v>269302337.29898947</v>
      </c>
    </row>
    <row r="380" spans="1:41" x14ac:dyDescent="0.25">
      <c r="A380" s="2">
        <v>47</v>
      </c>
      <c r="B380" s="2">
        <v>1908</v>
      </c>
      <c r="C380" s="3" t="s">
        <v>14</v>
      </c>
      <c r="D380" s="8">
        <v>221506092.61634165</v>
      </c>
      <c r="E380" s="8">
        <v>222024204.79108331</v>
      </c>
      <c r="F380" s="8">
        <v>222542316.96582496</v>
      </c>
      <c r="G380" s="8">
        <v>223060429.14056662</v>
      </c>
      <c r="H380" s="8">
        <v>223578541.31530827</v>
      </c>
      <c r="I380" s="8">
        <v>224096653.49004993</v>
      </c>
      <c r="J380" s="8">
        <v>224614765.66479158</v>
      </c>
      <c r="K380" s="8">
        <v>225132877.83953324</v>
      </c>
      <c r="L380" s="8">
        <v>225650990.0142749</v>
      </c>
      <c r="M380" s="8">
        <v>226169102.18901655</v>
      </c>
      <c r="N380" s="8">
        <v>226687214.36375821</v>
      </c>
      <c r="O380" s="8">
        <v>227205326.53849986</v>
      </c>
      <c r="Q380" s="8">
        <v>-65766480.803908519</v>
      </c>
      <c r="R380" s="8">
        <v>-66294753.585913278</v>
      </c>
      <c r="S380" s="8">
        <v>-66824753.408500515</v>
      </c>
      <c r="T380" s="8">
        <v>-67356480.271670222</v>
      </c>
      <c r="U380" s="8">
        <v>-67889934.1754224</v>
      </c>
      <c r="V380" s="8">
        <v>-68425115.119757056</v>
      </c>
      <c r="W380" s="8">
        <v>-68962023.104674175</v>
      </c>
      <c r="X380" s="8">
        <v>-69500658.130173773</v>
      </c>
      <c r="Y380" s="8">
        <v>-70041020.196255833</v>
      </c>
      <c r="Z380" s="8">
        <v>-70583109.302920371</v>
      </c>
      <c r="AA380" s="8">
        <v>-71126925.450167388</v>
      </c>
      <c r="AB380" s="8">
        <v>-71672468.637996867</v>
      </c>
      <c r="AD380" s="8">
        <f>D380+Q380</f>
        <v>155739611.81243312</v>
      </c>
      <c r="AE380" s="8">
        <f>E380+R380</f>
        <v>155729451.20517004</v>
      </c>
      <c r="AF380" s="8">
        <f>F380+S380</f>
        <v>155717563.55732444</v>
      </c>
      <c r="AG380" s="8">
        <f>G380+T380</f>
        <v>155703948.86889639</v>
      </c>
      <c r="AH380" s="8">
        <f>H380+U380</f>
        <v>155688607.13988587</v>
      </c>
      <c r="AI380" s="8">
        <f>I380+V380</f>
        <v>155671538.37029287</v>
      </c>
      <c r="AJ380" s="8">
        <f>J380+W380</f>
        <v>155652742.56011742</v>
      </c>
      <c r="AK380" s="8">
        <f>K380+X380</f>
        <v>155632219.70935947</v>
      </c>
      <c r="AL380" s="8">
        <f>L380+Y380</f>
        <v>155609969.81801906</v>
      </c>
      <c r="AM380" s="8">
        <f>M380+Z380</f>
        <v>155585992.88609618</v>
      </c>
      <c r="AN380" s="8">
        <f>N380+AA380</f>
        <v>155560288.91359082</v>
      </c>
      <c r="AO380" s="8">
        <f>O380+AB380</f>
        <v>155532857.90050298</v>
      </c>
    </row>
    <row r="381" spans="1:41" x14ac:dyDescent="0.25">
      <c r="A381" s="2">
        <v>8</v>
      </c>
      <c r="B381" s="2">
        <v>1915</v>
      </c>
      <c r="C381" s="3" t="s">
        <v>15</v>
      </c>
      <c r="D381" s="8">
        <v>5440347.7700000005</v>
      </c>
      <c r="E381" s="8">
        <v>5431707.7700000005</v>
      </c>
      <c r="F381" s="8">
        <v>5414414.9500000002</v>
      </c>
      <c r="G381" s="8">
        <v>5411212.7700000005</v>
      </c>
      <c r="H381" s="8">
        <v>5406499.4500000002</v>
      </c>
      <c r="I381" s="8">
        <v>5227735.09</v>
      </c>
      <c r="J381" s="8">
        <v>5041149.4799999995</v>
      </c>
      <c r="K381" s="8">
        <v>5035682.51</v>
      </c>
      <c r="L381" s="8">
        <v>4921073.99</v>
      </c>
      <c r="M381" s="8">
        <v>4909548.37</v>
      </c>
      <c r="N381" s="8">
        <v>4859814.46</v>
      </c>
      <c r="O381" s="8">
        <v>4857658.54</v>
      </c>
      <c r="Q381" s="8">
        <v>-3286509.4078179626</v>
      </c>
      <c r="R381" s="8">
        <v>-3301585.3400183292</v>
      </c>
      <c r="S381" s="8">
        <v>-3308005.5790186957</v>
      </c>
      <c r="T381" s="8">
        <v>-3328509.042921023</v>
      </c>
      <c r="U381" s="8">
        <v>-3347499.3483618121</v>
      </c>
      <c r="V381" s="8">
        <v>-3192434.988519582</v>
      </c>
      <c r="W381" s="8">
        <v>-3029405.4905292038</v>
      </c>
      <c r="X381" s="8">
        <v>-3047303.5147206434</v>
      </c>
      <c r="Y381" s="8">
        <v>-2956053.7446263693</v>
      </c>
      <c r="Z381" s="8">
        <v>-2967743.1347075338</v>
      </c>
      <c r="AA381" s="8">
        <v>-2941209.9840990426</v>
      </c>
      <c r="AB381" s="8">
        <v>-2962174.9575583483</v>
      </c>
      <c r="AD381" s="8">
        <f>D381+Q381</f>
        <v>2153838.3621820379</v>
      </c>
      <c r="AE381" s="8">
        <f>E381+R381</f>
        <v>2130122.4299816713</v>
      </c>
      <c r="AF381" s="8">
        <f>F381+S381</f>
        <v>2106409.3709813044</v>
      </c>
      <c r="AG381" s="8">
        <f>G381+T381</f>
        <v>2082703.7270789775</v>
      </c>
      <c r="AH381" s="8">
        <f>H381+U381</f>
        <v>2059000.1016381881</v>
      </c>
      <c r="AI381" s="8">
        <f>I381+V381</f>
        <v>2035300.1014804179</v>
      </c>
      <c r="AJ381" s="8">
        <f>J381+W381</f>
        <v>2011743.9894707957</v>
      </c>
      <c r="AK381" s="8">
        <f>K381+X381</f>
        <v>1988378.9952793564</v>
      </c>
      <c r="AL381" s="8">
        <f>L381+Y381</f>
        <v>1965020.2453736309</v>
      </c>
      <c r="AM381" s="8">
        <f>M381+Z381</f>
        <v>1941805.2352924664</v>
      </c>
      <c r="AN381" s="8">
        <f>N381+AA381</f>
        <v>1918604.4759009574</v>
      </c>
      <c r="AO381" s="8">
        <f>O381+AB381</f>
        <v>1895483.5824416517</v>
      </c>
    </row>
    <row r="382" spans="1:41" x14ac:dyDescent="0.25">
      <c r="A382" s="2">
        <v>10</v>
      </c>
      <c r="B382" s="2">
        <v>1920</v>
      </c>
      <c r="C382" s="3" t="s">
        <v>16</v>
      </c>
      <c r="D382" s="8">
        <v>32549565.050108951</v>
      </c>
      <c r="E382" s="8">
        <v>32549565.050108951</v>
      </c>
      <c r="F382" s="8">
        <v>32549565.050108951</v>
      </c>
      <c r="G382" s="8">
        <v>32549565.050108951</v>
      </c>
      <c r="H382" s="8">
        <v>32549565.050108951</v>
      </c>
      <c r="I382" s="8">
        <v>33431639.001408949</v>
      </c>
      <c r="J382" s="8">
        <v>37063357.083108947</v>
      </c>
      <c r="K382" s="8">
        <v>37063357.083108947</v>
      </c>
      <c r="L382" s="8">
        <v>37063357.083108947</v>
      </c>
      <c r="M382" s="8">
        <v>37063357.083108947</v>
      </c>
      <c r="N382" s="8">
        <v>36827340.285008945</v>
      </c>
      <c r="O382" s="8">
        <v>36383700.194808945</v>
      </c>
      <c r="Q382" s="8">
        <v>-16454455.284672027</v>
      </c>
      <c r="R382" s="8">
        <v>-16947339.935451377</v>
      </c>
      <c r="S382" s="8">
        <v>-17432347.151830729</v>
      </c>
      <c r="T382" s="8">
        <v>-17916930.578210082</v>
      </c>
      <c r="U382" s="8">
        <v>-18400744.259589434</v>
      </c>
      <c r="V382" s="8">
        <v>-16717526.571918651</v>
      </c>
      <c r="W382" s="8">
        <v>-17287369.397630882</v>
      </c>
      <c r="X382" s="8">
        <v>-17855937.530979477</v>
      </c>
      <c r="Y382" s="8">
        <v>-18423583.913078073</v>
      </c>
      <c r="Z382" s="8">
        <v>-18990550.358685441</v>
      </c>
      <c r="AA382" s="8">
        <v>-19319017.178436697</v>
      </c>
      <c r="AB382" s="8">
        <v>-19430206.599141005</v>
      </c>
      <c r="AD382" s="8">
        <f>D382+Q382</f>
        <v>16095109.765436923</v>
      </c>
      <c r="AE382" s="8">
        <f>E382+R382</f>
        <v>15602225.114657573</v>
      </c>
      <c r="AF382" s="8">
        <f>F382+S382</f>
        <v>15117217.898278221</v>
      </c>
      <c r="AG382" s="8">
        <f>G382+T382</f>
        <v>14632634.471898869</v>
      </c>
      <c r="AH382" s="8">
        <f>H382+U382</f>
        <v>14148820.790519517</v>
      </c>
      <c r="AI382" s="8">
        <f>I382+V382</f>
        <v>16714112.429490298</v>
      </c>
      <c r="AJ382" s="8">
        <f>J382+W382</f>
        <v>19775987.685478065</v>
      </c>
      <c r="AK382" s="8">
        <f>K382+X382</f>
        <v>19207419.55212947</v>
      </c>
      <c r="AL382" s="8">
        <f>L382+Y382</f>
        <v>18639773.170030873</v>
      </c>
      <c r="AM382" s="8">
        <f>M382+Z382</f>
        <v>18072806.724423505</v>
      </c>
      <c r="AN382" s="8">
        <f>N382+AA382</f>
        <v>17508323.106572248</v>
      </c>
      <c r="AO382" s="8">
        <f>O382+AB382</f>
        <v>16953493.59566794</v>
      </c>
    </row>
    <row r="383" spans="1:41" x14ac:dyDescent="0.25">
      <c r="A383" s="2">
        <v>10</v>
      </c>
      <c r="B383" s="2">
        <v>1930</v>
      </c>
      <c r="C383" s="3" t="s">
        <v>17</v>
      </c>
      <c r="D383" s="8">
        <v>151641030.01478943</v>
      </c>
      <c r="E383" s="8">
        <v>151626512.85923004</v>
      </c>
      <c r="F383" s="8">
        <v>151611995.70367065</v>
      </c>
      <c r="G383" s="8">
        <v>151597478.54811126</v>
      </c>
      <c r="H383" s="8">
        <v>151582961.39255187</v>
      </c>
      <c r="I383" s="8">
        <v>151568444.23699248</v>
      </c>
      <c r="J383" s="8">
        <v>157265160.61466593</v>
      </c>
      <c r="K383" s="8">
        <v>157250643.45910653</v>
      </c>
      <c r="L383" s="8">
        <v>157236126.30354714</v>
      </c>
      <c r="M383" s="8">
        <v>170293048.58655491</v>
      </c>
      <c r="N383" s="8">
        <v>170278531.43099552</v>
      </c>
      <c r="O383" s="8">
        <v>170264014.27543613</v>
      </c>
      <c r="Q383" s="8">
        <v>-75752915.28873916</v>
      </c>
      <c r="R383" s="8">
        <v>-76573067.86210674</v>
      </c>
      <c r="S383" s="8">
        <v>-77392440.185874313</v>
      </c>
      <c r="T383" s="8">
        <v>-78211812.509641886</v>
      </c>
      <c r="U383" s="8">
        <v>-79026380.107255623</v>
      </c>
      <c r="V383" s="8">
        <v>-79840900.970907092</v>
      </c>
      <c r="W383" s="8">
        <v>-80715001.62719591</v>
      </c>
      <c r="X383" s="8">
        <v>-81578551.651302919</v>
      </c>
      <c r="Y383" s="8">
        <v>-82438458.693981349</v>
      </c>
      <c r="Z383" s="8">
        <v>-83368703.593423754</v>
      </c>
      <c r="AA383" s="8">
        <v>-84297346.101486847</v>
      </c>
      <c r="AB383" s="8">
        <v>-85213799.473956719</v>
      </c>
      <c r="AD383" s="8">
        <f>D383+Q383</f>
        <v>75888114.726050273</v>
      </c>
      <c r="AE383" s="8">
        <f>E383+R383</f>
        <v>75053444.997123301</v>
      </c>
      <c r="AF383" s="8">
        <f>F383+S383</f>
        <v>74219555.517796338</v>
      </c>
      <c r="AG383" s="8">
        <f>G383+T383</f>
        <v>73385666.038469374</v>
      </c>
      <c r="AH383" s="8">
        <f>H383+U383</f>
        <v>72556581.285296246</v>
      </c>
      <c r="AI383" s="8">
        <f>I383+V383</f>
        <v>71727543.266085386</v>
      </c>
      <c r="AJ383" s="8">
        <f>J383+W383</f>
        <v>76550158.987470016</v>
      </c>
      <c r="AK383" s="8">
        <f>K383+X383</f>
        <v>75672091.807803616</v>
      </c>
      <c r="AL383" s="8">
        <f>L383+Y383</f>
        <v>74797667.609565794</v>
      </c>
      <c r="AM383" s="8">
        <f>M383+Z383</f>
        <v>86924344.993131161</v>
      </c>
      <c r="AN383" s="8">
        <f>N383+AA383</f>
        <v>85981185.329508677</v>
      </c>
      <c r="AO383" s="8">
        <f>O383+AB383</f>
        <v>85050214.801479414</v>
      </c>
    </row>
    <row r="384" spans="1:41" x14ac:dyDescent="0.25">
      <c r="A384" s="2">
        <v>8</v>
      </c>
      <c r="B384" s="2">
        <v>1935</v>
      </c>
      <c r="C384" s="3" t="s">
        <v>18</v>
      </c>
      <c r="D384" s="8">
        <v>1175638.17</v>
      </c>
      <c r="E384" s="8">
        <v>1175638.17</v>
      </c>
      <c r="F384" s="8">
        <v>1186172.17</v>
      </c>
      <c r="G384" s="8">
        <v>1186172.17</v>
      </c>
      <c r="H384" s="8">
        <v>1186172.17</v>
      </c>
      <c r="I384" s="8">
        <v>1186172.17</v>
      </c>
      <c r="J384" s="8">
        <v>1186172.17</v>
      </c>
      <c r="K384" s="8">
        <v>1186172.17</v>
      </c>
      <c r="L384" s="8">
        <v>1186172.17</v>
      </c>
      <c r="M384" s="8">
        <v>1186172.17</v>
      </c>
      <c r="N384" s="8">
        <v>1183756.6399999999</v>
      </c>
      <c r="O384" s="8">
        <v>1183756.6399999999</v>
      </c>
      <c r="Q384" s="8">
        <v>-654871.59279781883</v>
      </c>
      <c r="R384" s="8">
        <v>-664662.56081410078</v>
      </c>
      <c r="S384" s="8">
        <v>-684987.52883038274</v>
      </c>
      <c r="T384" s="8">
        <v>-694866.28017999814</v>
      </c>
      <c r="U384" s="8">
        <v>-704745.03152961354</v>
      </c>
      <c r="V384" s="8">
        <v>-714623.78287922894</v>
      </c>
      <c r="W384" s="8">
        <v>-724502.53422884434</v>
      </c>
      <c r="X384" s="8">
        <v>-734381.28557845973</v>
      </c>
      <c r="Y384" s="8">
        <v>-744260.03692807513</v>
      </c>
      <c r="Z384" s="8">
        <v>-754138.78827769053</v>
      </c>
      <c r="AA384" s="8">
        <v>-761602.0096273059</v>
      </c>
      <c r="AB384" s="8">
        <v>-771460.53894302296</v>
      </c>
      <c r="AD384" s="8">
        <f>D384+Q384</f>
        <v>520766.5772021811</v>
      </c>
      <c r="AE384" s="8">
        <f>E384+R384</f>
        <v>510975.60918589914</v>
      </c>
      <c r="AF384" s="8">
        <f>F384+S384</f>
        <v>501184.64116961719</v>
      </c>
      <c r="AG384" s="8">
        <f>G384+T384</f>
        <v>491305.88982000179</v>
      </c>
      <c r="AH384" s="8">
        <f>H384+U384</f>
        <v>481427.13847038639</v>
      </c>
      <c r="AI384" s="8">
        <f>I384+V384</f>
        <v>471548.38712077099</v>
      </c>
      <c r="AJ384" s="8">
        <f>J384+W384</f>
        <v>461669.63577115559</v>
      </c>
      <c r="AK384" s="8">
        <f>K384+X384</f>
        <v>451790.88442154019</v>
      </c>
      <c r="AL384" s="8">
        <f>L384+Y384</f>
        <v>441912.13307192479</v>
      </c>
      <c r="AM384" s="8">
        <f>M384+Z384</f>
        <v>432033.38172230939</v>
      </c>
      <c r="AN384" s="8">
        <f>N384+AA384</f>
        <v>422154.630372694</v>
      </c>
      <c r="AO384" s="8">
        <f>O384+AB384</f>
        <v>412296.10105697694</v>
      </c>
    </row>
    <row r="385" spans="1:41" x14ac:dyDescent="0.25">
      <c r="A385" s="2">
        <v>8</v>
      </c>
      <c r="B385" s="2">
        <v>1940</v>
      </c>
      <c r="C385" s="3" t="s">
        <v>19</v>
      </c>
      <c r="D385" s="8">
        <v>9607310.9281499982</v>
      </c>
      <c r="E385" s="8">
        <v>9779242.7720999978</v>
      </c>
      <c r="F385" s="8">
        <v>9951174.6160499975</v>
      </c>
      <c r="G385" s="8">
        <v>10123106.459999997</v>
      </c>
      <c r="H385" s="8">
        <v>10295038.303949997</v>
      </c>
      <c r="I385" s="8">
        <v>10466970.147899996</v>
      </c>
      <c r="J385" s="8">
        <v>10638901.991849996</v>
      </c>
      <c r="K385" s="8">
        <v>10810833.835799996</v>
      </c>
      <c r="L385" s="8">
        <v>10982765.679749995</v>
      </c>
      <c r="M385" s="8">
        <v>11188588.627399996</v>
      </c>
      <c r="N385" s="8">
        <v>11340125.871349996</v>
      </c>
      <c r="O385" s="8">
        <v>11512057.715299996</v>
      </c>
      <c r="Q385" s="8">
        <v>-2314790.3891856861</v>
      </c>
      <c r="R385" s="8">
        <v>-2395523.9053170523</v>
      </c>
      <c r="S385" s="8">
        <v>-2477690.1868146681</v>
      </c>
      <c r="T385" s="8">
        <v>-2561289.2336785342</v>
      </c>
      <c r="U385" s="8">
        <v>-2646321.0459086504</v>
      </c>
      <c r="V385" s="8">
        <v>-2732785.6235050163</v>
      </c>
      <c r="W385" s="8">
        <v>-2820682.9664676324</v>
      </c>
      <c r="X385" s="8">
        <v>-2910013.0747964983</v>
      </c>
      <c r="Y385" s="8">
        <v>-3000775.9484916143</v>
      </c>
      <c r="Z385" s="8">
        <v>-3093254.0134171471</v>
      </c>
      <c r="AA385" s="8">
        <v>-3166770.2437089295</v>
      </c>
      <c r="AB385" s="8">
        <v>-3261951.8263161145</v>
      </c>
      <c r="AD385" s="8">
        <f>D385+Q385</f>
        <v>7292520.5389643125</v>
      </c>
      <c r="AE385" s="8">
        <f>E385+R385</f>
        <v>7383718.8667829456</v>
      </c>
      <c r="AF385" s="8">
        <f>F385+S385</f>
        <v>7473484.4292353299</v>
      </c>
      <c r="AG385" s="8">
        <f>G385+T385</f>
        <v>7561817.2263214625</v>
      </c>
      <c r="AH385" s="8">
        <f>H385+U385</f>
        <v>7648717.2580413464</v>
      </c>
      <c r="AI385" s="8">
        <f>I385+V385</f>
        <v>7734184.5243949797</v>
      </c>
      <c r="AJ385" s="8">
        <f>J385+W385</f>
        <v>7818219.0253823642</v>
      </c>
      <c r="AK385" s="8">
        <f>K385+X385</f>
        <v>7900820.761003498</v>
      </c>
      <c r="AL385" s="8">
        <f>L385+Y385</f>
        <v>7981989.7312583812</v>
      </c>
      <c r="AM385" s="8">
        <f>M385+Z385</f>
        <v>8095334.6139828488</v>
      </c>
      <c r="AN385" s="8">
        <f>N385+AA385</f>
        <v>8173355.6276410669</v>
      </c>
      <c r="AO385" s="8">
        <f>O385+AB385</f>
        <v>8250105.8889838811</v>
      </c>
    </row>
    <row r="386" spans="1:41" x14ac:dyDescent="0.25">
      <c r="A386" s="2">
        <v>8</v>
      </c>
      <c r="B386" s="2">
        <v>1945</v>
      </c>
      <c r="C386" s="3" t="s">
        <v>20</v>
      </c>
      <c r="D386" s="8">
        <v>4208854.6956000002</v>
      </c>
      <c r="E386" s="8">
        <v>4180487.7556000003</v>
      </c>
      <c r="F386" s="8">
        <v>4134745.2756000003</v>
      </c>
      <c r="G386" s="8">
        <v>4089725.2956000003</v>
      </c>
      <c r="H386" s="8">
        <v>4082244.5356000005</v>
      </c>
      <c r="I386" s="8">
        <v>4079693.5656000003</v>
      </c>
      <c r="J386" s="8">
        <v>4044544.0356000005</v>
      </c>
      <c r="K386" s="8">
        <v>4028104.0756000006</v>
      </c>
      <c r="L386" s="8">
        <v>3982910.7256000005</v>
      </c>
      <c r="M386" s="8">
        <v>3932074.7056000005</v>
      </c>
      <c r="N386" s="8">
        <v>3832339.0656000003</v>
      </c>
      <c r="O386" s="8">
        <v>3807766.2656000005</v>
      </c>
      <c r="Q386" s="8">
        <v>-2868052.0485464144</v>
      </c>
      <c r="R386" s="8">
        <v>-2874758.6681972938</v>
      </c>
      <c r="S386" s="8">
        <v>-2863853.3566481732</v>
      </c>
      <c r="T386" s="8">
        <v>-2853289.358040229</v>
      </c>
      <c r="U386" s="8">
        <v>-2879889.4130861312</v>
      </c>
      <c r="V386" s="8">
        <v>-2911356.9185093911</v>
      </c>
      <c r="W386" s="8">
        <v>-2910204.6059696889</v>
      </c>
      <c r="X386" s="8">
        <v>-2927468.9505208954</v>
      </c>
      <c r="Y386" s="8">
        <v>-2915842.9054292445</v>
      </c>
      <c r="Z386" s="8">
        <v>-2898197.5791095234</v>
      </c>
      <c r="AA386" s="8">
        <v>-2831228.9991691126</v>
      </c>
      <c r="AB386" s="8">
        <v>-2838592.128889719</v>
      </c>
      <c r="AD386" s="8">
        <f>D386+Q386</f>
        <v>1340802.6470535859</v>
      </c>
      <c r="AE386" s="8">
        <f>E386+R386</f>
        <v>1305729.0874027065</v>
      </c>
      <c r="AF386" s="8">
        <f>F386+S386</f>
        <v>1270891.9189518271</v>
      </c>
      <c r="AG386" s="8">
        <f>G386+T386</f>
        <v>1236435.9375597714</v>
      </c>
      <c r="AH386" s="8">
        <f>H386+U386</f>
        <v>1202355.1225138693</v>
      </c>
      <c r="AI386" s="8">
        <f>I386+V386</f>
        <v>1168336.6470906092</v>
      </c>
      <c r="AJ386" s="8">
        <f>J386+W386</f>
        <v>1134339.4296303117</v>
      </c>
      <c r="AK386" s="8">
        <f>K386+X386</f>
        <v>1100635.1250791051</v>
      </c>
      <c r="AL386" s="8">
        <f>L386+Y386</f>
        <v>1067067.820170756</v>
      </c>
      <c r="AM386" s="8">
        <f>M386+Z386</f>
        <v>1033877.126490477</v>
      </c>
      <c r="AN386" s="8">
        <f>N386+AA386</f>
        <v>1001110.0664308877</v>
      </c>
      <c r="AO386" s="8">
        <f>O386+AB386</f>
        <v>969174.13671028148</v>
      </c>
    </row>
    <row r="387" spans="1:41" x14ac:dyDescent="0.25">
      <c r="A387" s="2">
        <v>8</v>
      </c>
      <c r="B387" s="2">
        <v>1955</v>
      </c>
      <c r="C387" s="3" t="s">
        <v>21</v>
      </c>
      <c r="D387" s="8">
        <v>8106076.6519000018</v>
      </c>
      <c r="E387" s="8">
        <v>8093124.7319000019</v>
      </c>
      <c r="F387" s="8">
        <v>8068139.1919000018</v>
      </c>
      <c r="G387" s="8">
        <v>8034729.8419000022</v>
      </c>
      <c r="H387" s="8">
        <v>7993916.5819000024</v>
      </c>
      <c r="I387" s="8">
        <v>7985752.4519000025</v>
      </c>
      <c r="J387" s="8">
        <v>7958187.641900003</v>
      </c>
      <c r="K387" s="8">
        <v>7887939.7919000033</v>
      </c>
      <c r="L387" s="8">
        <v>7860862.5719000036</v>
      </c>
      <c r="M387" s="8">
        <v>8065810.7799000042</v>
      </c>
      <c r="N387" s="8">
        <v>6464018.3399000037</v>
      </c>
      <c r="O387" s="8">
        <v>6470205.409900004</v>
      </c>
      <c r="Q387" s="8">
        <v>-5682727.490886664</v>
      </c>
      <c r="R387" s="8">
        <v>-5764884.209752365</v>
      </c>
      <c r="S387" s="8">
        <v>-5834924.6182180662</v>
      </c>
      <c r="T387" s="8">
        <v>-5896380.0996249439</v>
      </c>
      <c r="U387" s="8">
        <v>-5950214.1623779759</v>
      </c>
      <c r="V387" s="8">
        <v>-6036429.1913574226</v>
      </c>
      <c r="W387" s="8">
        <v>-6103189.4221887216</v>
      </c>
      <c r="X387" s="8">
        <v>-6127082.333383657</v>
      </c>
      <c r="Y387" s="8">
        <v>-6193672.3901143065</v>
      </c>
      <c r="Z387" s="8">
        <v>-6252197.934806359</v>
      </c>
      <c r="AA387" s="8">
        <v>-4745651.7450156529</v>
      </c>
      <c r="AB387" s="8">
        <v>-4836039.8413266419</v>
      </c>
      <c r="AD387" s="8">
        <f>D387+Q387</f>
        <v>2423349.1610133378</v>
      </c>
      <c r="AE387" s="8">
        <f>E387+R387</f>
        <v>2328240.5221476369</v>
      </c>
      <c r="AF387" s="8">
        <f>F387+S387</f>
        <v>2233214.5736819357</v>
      </c>
      <c r="AG387" s="8">
        <f>G387+T387</f>
        <v>2138349.7422750583</v>
      </c>
      <c r="AH387" s="8">
        <f>H387+U387</f>
        <v>2043702.4195220266</v>
      </c>
      <c r="AI387" s="8">
        <f>I387+V387</f>
        <v>1949323.2605425799</v>
      </c>
      <c r="AJ387" s="8">
        <f>J387+W387</f>
        <v>1854998.2197112814</v>
      </c>
      <c r="AK387" s="8">
        <f>K387+X387</f>
        <v>1760857.4585163463</v>
      </c>
      <c r="AL387" s="8">
        <f>L387+Y387</f>
        <v>1667190.1817856971</v>
      </c>
      <c r="AM387" s="8">
        <f>M387+Z387</f>
        <v>1813612.8450936452</v>
      </c>
      <c r="AN387" s="8">
        <f>N387+AA387</f>
        <v>1718366.5948843509</v>
      </c>
      <c r="AO387" s="8">
        <f>O387+AB387</f>
        <v>1634165.5685733622</v>
      </c>
    </row>
    <row r="388" spans="1:41" x14ac:dyDescent="0.25">
      <c r="A388" s="2">
        <v>8</v>
      </c>
      <c r="B388" s="2">
        <v>1960</v>
      </c>
      <c r="C388" s="3" t="s">
        <v>22</v>
      </c>
      <c r="D388" s="8">
        <v>9666768.9799181037</v>
      </c>
      <c r="E388" s="8">
        <v>9663246.1085450035</v>
      </c>
      <c r="F388" s="8">
        <v>9659723.2371719033</v>
      </c>
      <c r="G388" s="8">
        <v>9656200.365798803</v>
      </c>
      <c r="H388" s="8">
        <v>9652677.4944257028</v>
      </c>
      <c r="I388" s="8">
        <v>9649154.6230526026</v>
      </c>
      <c r="J388" s="8">
        <v>9645631.7516795024</v>
      </c>
      <c r="K388" s="8">
        <v>9642108.8803064022</v>
      </c>
      <c r="L388" s="8">
        <v>9638586.008933302</v>
      </c>
      <c r="M388" s="8">
        <v>9868811.9982602019</v>
      </c>
      <c r="N388" s="8">
        <v>9865289.1268871017</v>
      </c>
      <c r="O388" s="8">
        <v>9861766.2555140015</v>
      </c>
      <c r="Q388" s="8">
        <v>-7567537.4791280124</v>
      </c>
      <c r="R388" s="8">
        <v>-7601489.7959284</v>
      </c>
      <c r="S388" s="8">
        <v>-7635442.1127287876</v>
      </c>
      <c r="T388" s="8">
        <v>-7669394.4295291752</v>
      </c>
      <c r="U388" s="8">
        <v>-7703295.4884449467</v>
      </c>
      <c r="V388" s="8">
        <v>-7737196.5473607183</v>
      </c>
      <c r="W388" s="8">
        <v>-7771097.6062764898</v>
      </c>
      <c r="X388" s="8">
        <v>-7804998.6651922613</v>
      </c>
      <c r="Y388" s="8">
        <v>-7838899.7241080329</v>
      </c>
      <c r="Z388" s="8">
        <v>-7874748.6901963046</v>
      </c>
      <c r="AA388" s="8">
        <v>-7910597.6562845763</v>
      </c>
      <c r="AB388" s="8">
        <v>-7946446.622372848</v>
      </c>
      <c r="AD388" s="8">
        <f>D388+Q388</f>
        <v>2099231.5007900912</v>
      </c>
      <c r="AE388" s="8">
        <f>E388+R388</f>
        <v>2061756.3126166034</v>
      </c>
      <c r="AF388" s="8">
        <f>F388+S388</f>
        <v>2024281.1244431157</v>
      </c>
      <c r="AG388" s="8">
        <f>G388+T388</f>
        <v>1986805.9362696279</v>
      </c>
      <c r="AH388" s="8">
        <f>H388+U388</f>
        <v>1949382.0059807561</v>
      </c>
      <c r="AI388" s="8">
        <f>I388+V388</f>
        <v>1911958.0756918844</v>
      </c>
      <c r="AJ388" s="8">
        <f>J388+W388</f>
        <v>1874534.1454030126</v>
      </c>
      <c r="AK388" s="8">
        <f>K388+X388</f>
        <v>1837110.2151141409</v>
      </c>
      <c r="AL388" s="8">
        <f>L388+Y388</f>
        <v>1799686.2848252691</v>
      </c>
      <c r="AM388" s="8">
        <f>M388+Z388</f>
        <v>1994063.3080638973</v>
      </c>
      <c r="AN388" s="8">
        <f>N388+AA388</f>
        <v>1954691.4706025254</v>
      </c>
      <c r="AO388" s="8">
        <f>O388+AB388</f>
        <v>1915319.6331411535</v>
      </c>
    </row>
    <row r="389" spans="1:41" x14ac:dyDescent="0.25">
      <c r="A389" s="2">
        <v>47</v>
      </c>
      <c r="B389" s="2">
        <v>1980</v>
      </c>
      <c r="C389" s="3" t="s">
        <v>23</v>
      </c>
      <c r="D389" s="8">
        <v>62972955.761196919</v>
      </c>
      <c r="E389" s="8">
        <v>63233136.693404593</v>
      </c>
      <c r="F389" s="8">
        <v>63493317.625612266</v>
      </c>
      <c r="G389" s="8">
        <v>63753498.55781994</v>
      </c>
      <c r="H389" s="8">
        <v>64013679.490027614</v>
      </c>
      <c r="I389" s="8">
        <v>64273860.422235288</v>
      </c>
      <c r="J389" s="8">
        <v>64534041.354442962</v>
      </c>
      <c r="K389" s="8">
        <v>64794222.286650635</v>
      </c>
      <c r="L389" s="8">
        <v>65054403.218858309</v>
      </c>
      <c r="M389" s="8">
        <v>65756666.419220984</v>
      </c>
      <c r="N389" s="8">
        <v>66016847.351428658</v>
      </c>
      <c r="O389" s="8">
        <v>69517810.451436341</v>
      </c>
      <c r="Q389" s="8">
        <v>-33945980.682970509</v>
      </c>
      <c r="R389" s="8">
        <v>-34197494.616580904</v>
      </c>
      <c r="S389" s="8">
        <v>-34449817.870206721</v>
      </c>
      <c r="T389" s="8">
        <v>-34703088.685600907</v>
      </c>
      <c r="U389" s="8">
        <v>-34956652.179641291</v>
      </c>
      <c r="V389" s="8">
        <v>-35210700.444983892</v>
      </c>
      <c r="W389" s="8">
        <v>-35461306.845297478</v>
      </c>
      <c r="X389" s="8">
        <v>-35712905.514844671</v>
      </c>
      <c r="Y389" s="8">
        <v>-35964365.740414433</v>
      </c>
      <c r="Z389" s="8">
        <v>-36219101.854316272</v>
      </c>
      <c r="AA389" s="8">
        <v>-36474855.630909398</v>
      </c>
      <c r="AB389" s="8">
        <v>-36747999.01222688</v>
      </c>
      <c r="AD389" s="8">
        <f>D389+Q389</f>
        <v>29026975.07822641</v>
      </c>
      <c r="AE389" s="8">
        <f>E389+R389</f>
        <v>29035642.076823689</v>
      </c>
      <c r="AF389" s="8">
        <f>F389+S389</f>
        <v>29043499.755405545</v>
      </c>
      <c r="AG389" s="8">
        <f>G389+T389</f>
        <v>29050409.872219034</v>
      </c>
      <c r="AH389" s="8">
        <f>H389+U389</f>
        <v>29057027.310386322</v>
      </c>
      <c r="AI389" s="8">
        <f>I389+V389</f>
        <v>29063159.977251396</v>
      </c>
      <c r="AJ389" s="8">
        <f>J389+W389</f>
        <v>29072734.509145483</v>
      </c>
      <c r="AK389" s="8">
        <f>K389+X389</f>
        <v>29081316.771805964</v>
      </c>
      <c r="AL389" s="8">
        <f>L389+Y389</f>
        <v>29090037.478443876</v>
      </c>
      <c r="AM389" s="8">
        <f>M389+Z389</f>
        <v>29537564.564904712</v>
      </c>
      <c r="AN389" s="8">
        <f>N389+AA389</f>
        <v>29541991.72051926</v>
      </c>
      <c r="AO389" s="8">
        <f>O389+AB389</f>
        <v>32769811.439209461</v>
      </c>
    </row>
    <row r="390" spans="1:41" ht="14.5" x14ac:dyDescent="0.25">
      <c r="A390" s="2">
        <v>47</v>
      </c>
      <c r="B390" s="2">
        <v>2440</v>
      </c>
      <c r="C390" s="3" t="s">
        <v>44</v>
      </c>
      <c r="D390" s="8">
        <v>-1588881597.8441551</v>
      </c>
      <c r="E390" s="8">
        <v>-1597630963.0798926</v>
      </c>
      <c r="F390" s="8">
        <v>-1606380328.3156302</v>
      </c>
      <c r="G390" s="8">
        <v>-1615129693.5513678</v>
      </c>
      <c r="H390" s="8">
        <v>-1623879058.7871053</v>
      </c>
      <c r="I390" s="8">
        <v>-1632628424.0228429</v>
      </c>
      <c r="J390" s="8">
        <v>-1641377789.2585804</v>
      </c>
      <c r="K390" s="8">
        <v>-1650127154.494318</v>
      </c>
      <c r="L390" s="8">
        <v>-1658876519.7300556</v>
      </c>
      <c r="M390" s="8">
        <v>-1667625884.9657931</v>
      </c>
      <c r="N390" s="8">
        <v>-1676375250.2015307</v>
      </c>
      <c r="O390" s="8">
        <v>-1688051871.5753684</v>
      </c>
      <c r="Q390" s="8">
        <v>268432829.92706087</v>
      </c>
      <c r="R390" s="8">
        <v>271563009.07562727</v>
      </c>
      <c r="S390" s="8">
        <v>274710863.48465312</v>
      </c>
      <c r="T390" s="8">
        <v>277876229.32923645</v>
      </c>
      <c r="U390" s="8">
        <v>281059214.5592792</v>
      </c>
      <c r="V390" s="8">
        <v>284259863.24110216</v>
      </c>
      <c r="W390" s="8">
        <v>287477849.15375489</v>
      </c>
      <c r="X390" s="8">
        <v>290713510.3268671</v>
      </c>
      <c r="Y390" s="8">
        <v>293966842.0575816</v>
      </c>
      <c r="Z390" s="8">
        <v>297237726.43875551</v>
      </c>
      <c r="AA390" s="8">
        <v>300525955.63159579</v>
      </c>
      <c r="AB390" s="8">
        <v>303862112.30804622</v>
      </c>
      <c r="AD390" s="8">
        <f>D390+Q390</f>
        <v>-1320448767.9170942</v>
      </c>
      <c r="AE390" s="8">
        <f>E390+R390</f>
        <v>-1326067954.0042653</v>
      </c>
      <c r="AF390" s="8">
        <f>F390+S390</f>
        <v>-1331669464.830977</v>
      </c>
      <c r="AG390" s="8">
        <f>G390+T390</f>
        <v>-1337253464.2221313</v>
      </c>
      <c r="AH390" s="8">
        <f>H390+U390</f>
        <v>-1342819844.2278261</v>
      </c>
      <c r="AI390" s="8">
        <f>I390+V390</f>
        <v>-1348368560.7817407</v>
      </c>
      <c r="AJ390" s="8">
        <f>J390+W390</f>
        <v>-1353899940.1048255</v>
      </c>
      <c r="AK390" s="8">
        <f>K390+X390</f>
        <v>-1359413644.1674509</v>
      </c>
      <c r="AL390" s="8">
        <f>L390+Y390</f>
        <v>-1364909677.6724739</v>
      </c>
      <c r="AM390" s="8">
        <f>M390+Z390</f>
        <v>-1370388158.5270376</v>
      </c>
      <c r="AN390" s="8">
        <f>N390+AA390</f>
        <v>-1375849294.5699348</v>
      </c>
      <c r="AO390" s="8">
        <f>O390+AB390</f>
        <v>-1384189759.2673221</v>
      </c>
    </row>
    <row r="391" spans="1:41" ht="14.5" x14ac:dyDescent="0.25">
      <c r="A391" s="9"/>
      <c r="B391" s="9">
        <v>2005</v>
      </c>
      <c r="C391" s="10" t="s">
        <v>45</v>
      </c>
      <c r="D391" s="8">
        <v>11769942.560000001</v>
      </c>
      <c r="E391" s="8">
        <v>11769942.560000001</v>
      </c>
      <c r="F391" s="8">
        <v>11769942.560000001</v>
      </c>
      <c r="G391" s="8">
        <v>11769942.560000001</v>
      </c>
      <c r="H391" s="8">
        <v>11769942.560000001</v>
      </c>
      <c r="I391" s="8">
        <v>11769942.560000001</v>
      </c>
      <c r="J391" s="8">
        <v>11769942.560000001</v>
      </c>
      <c r="K391" s="8">
        <v>11769942.560000001</v>
      </c>
      <c r="L391" s="8">
        <v>11769942.560000001</v>
      </c>
      <c r="M391" s="8">
        <v>11769942.560000001</v>
      </c>
      <c r="N391" s="8">
        <v>11769942.560000001</v>
      </c>
      <c r="O391" s="8">
        <v>11769942.560000001</v>
      </c>
      <c r="Q391" s="8">
        <v>-8154732.1350000026</v>
      </c>
      <c r="R391" s="8">
        <v>-8215664.8000000026</v>
      </c>
      <c r="S391" s="8">
        <v>-8276597.4650000026</v>
      </c>
      <c r="T391" s="8">
        <v>-8337530.1300000027</v>
      </c>
      <c r="U391" s="8">
        <v>-8398462.7950000018</v>
      </c>
      <c r="V391" s="8">
        <v>-8459395.4600000009</v>
      </c>
      <c r="W391" s="8">
        <v>-8520328.125</v>
      </c>
      <c r="X391" s="8">
        <v>-8581260.7899999991</v>
      </c>
      <c r="Y391" s="8">
        <v>-8642193.4549999982</v>
      </c>
      <c r="Z391" s="8">
        <v>-8703126.1199999973</v>
      </c>
      <c r="AA391" s="8">
        <v>-8764058.7849999964</v>
      </c>
      <c r="AB391" s="8">
        <v>-8824991.4499999955</v>
      </c>
      <c r="AD391" s="8">
        <f>D391+Q391</f>
        <v>3615210.424999998</v>
      </c>
      <c r="AE391" s="8">
        <f>E391+R391</f>
        <v>3554277.7599999979</v>
      </c>
      <c r="AF391" s="8">
        <f>F391+S391</f>
        <v>3493345.0949999979</v>
      </c>
      <c r="AG391" s="8">
        <f>G391+T391</f>
        <v>3432412.4299999978</v>
      </c>
      <c r="AH391" s="8">
        <f>H391+U391</f>
        <v>3371479.7649999987</v>
      </c>
      <c r="AI391" s="8">
        <f>I391+V391</f>
        <v>3310547.0999999996</v>
      </c>
      <c r="AJ391" s="8">
        <f>J391+W391</f>
        <v>3249614.4350000005</v>
      </c>
      <c r="AK391" s="8">
        <f>K391+X391</f>
        <v>3188681.7700000014</v>
      </c>
      <c r="AL391" s="8">
        <f>L391+Y391</f>
        <v>3127749.1050000023</v>
      </c>
      <c r="AM391" s="8">
        <f>M391+Z391</f>
        <v>3066816.4400000032</v>
      </c>
      <c r="AN391" s="8">
        <f>N391+AA391</f>
        <v>3005883.7750000041</v>
      </c>
      <c r="AO391" s="8">
        <f>O391+AB391</f>
        <v>2944951.110000005</v>
      </c>
    </row>
    <row r="392" spans="1:41" ht="13" x14ac:dyDescent="0.3">
      <c r="A392" s="9"/>
      <c r="B392" s="9"/>
      <c r="C392" s="19" t="s">
        <v>46</v>
      </c>
      <c r="D392" s="20">
        <f t="shared" ref="D392:O392" si="29">SUM(D366:D391)</f>
        <v>7091623873.1442585</v>
      </c>
      <c r="E392" s="20">
        <f t="shared" si="29"/>
        <v>7111514180.7036161</v>
      </c>
      <c r="F392" s="20">
        <f t="shared" si="29"/>
        <v>7135841110.5242758</v>
      </c>
      <c r="G392" s="20">
        <f t="shared" si="29"/>
        <v>7157491919.2274323</v>
      </c>
      <c r="H392" s="20">
        <f t="shared" si="29"/>
        <v>7179812714.3171892</v>
      </c>
      <c r="I392" s="20">
        <f t="shared" si="29"/>
        <v>7200445575.2278471</v>
      </c>
      <c r="J392" s="20">
        <f t="shared" si="29"/>
        <v>7233713365.3977604</v>
      </c>
      <c r="K392" s="20">
        <f t="shared" si="29"/>
        <v>7253561477.037118</v>
      </c>
      <c r="L392" s="20">
        <f t="shared" si="29"/>
        <v>7292246858.6463757</v>
      </c>
      <c r="M392" s="20">
        <f t="shared" si="29"/>
        <v>7549852914.4719019</v>
      </c>
      <c r="N392" s="20">
        <f t="shared" si="29"/>
        <v>7564044241.8055544</v>
      </c>
      <c r="O392" s="20">
        <f t="shared" si="29"/>
        <v>7692018060.973218</v>
      </c>
      <c r="Q392" s="20">
        <f t="shared" ref="Q392:AB392" si="30">SUM(Q366:Q391)</f>
        <v>-2160187491.8098106</v>
      </c>
      <c r="R392" s="20">
        <f t="shared" si="30"/>
        <v>-2180107227.723104</v>
      </c>
      <c r="S392" s="20">
        <f t="shared" si="30"/>
        <v>-2200096640.2883101</v>
      </c>
      <c r="T392" s="20">
        <f t="shared" si="30"/>
        <v>-2220148938.4610543</v>
      </c>
      <c r="U392" s="20">
        <f t="shared" si="30"/>
        <v>-2240263433.0715294</v>
      </c>
      <c r="V392" s="20">
        <f t="shared" si="30"/>
        <v>-2258108131.5576868</v>
      </c>
      <c r="W392" s="20">
        <f t="shared" si="30"/>
        <v>-2277884690.5935636</v>
      </c>
      <c r="X392" s="20">
        <f t="shared" si="30"/>
        <v>-2297839996.1927624</v>
      </c>
      <c r="Y392" s="20">
        <f t="shared" si="30"/>
        <v>-2317769313.6455598</v>
      </c>
      <c r="Z392" s="20">
        <f t="shared" si="30"/>
        <v>-2338592075.8822727</v>
      </c>
      <c r="AA392" s="20">
        <f t="shared" si="30"/>
        <v>-2353790005.9810624</v>
      </c>
      <c r="AB392" s="20">
        <f t="shared" si="30"/>
        <v>-2374128378.5073805</v>
      </c>
      <c r="AD392" s="20">
        <f t="shared" ref="AD392:AO392" si="31">SUM(AD366:AD391)</f>
        <v>4931436381.3344479</v>
      </c>
      <c r="AE392" s="20">
        <f t="shared" si="31"/>
        <v>4931406952.9805107</v>
      </c>
      <c r="AF392" s="20">
        <f t="shared" si="31"/>
        <v>4935744470.2359648</v>
      </c>
      <c r="AG392" s="20">
        <f t="shared" si="31"/>
        <v>4937342980.7663784</v>
      </c>
      <c r="AH392" s="20">
        <f t="shared" si="31"/>
        <v>4939549281.2456598</v>
      </c>
      <c r="AI392" s="20">
        <f t="shared" si="31"/>
        <v>4942337443.6701641</v>
      </c>
      <c r="AJ392" s="20">
        <f t="shared" si="31"/>
        <v>4955828674.8041983</v>
      </c>
      <c r="AK392" s="20">
        <f t="shared" si="31"/>
        <v>4955721480.8443556</v>
      </c>
      <c r="AL392" s="20">
        <f t="shared" si="31"/>
        <v>4974477545.0008163</v>
      </c>
      <c r="AM392" s="20">
        <f t="shared" si="31"/>
        <v>5211260838.5896292</v>
      </c>
      <c r="AN392" s="20">
        <f t="shared" si="31"/>
        <v>5210254235.8244953</v>
      </c>
      <c r="AO392" s="20">
        <f t="shared" si="31"/>
        <v>5317889682.4658327</v>
      </c>
    </row>
    <row r="395" spans="1:41" ht="13" thickBot="1" x14ac:dyDescent="0.3"/>
    <row r="396" spans="1:41" ht="14.5" x14ac:dyDescent="0.35">
      <c r="A396" s="27">
        <v>2031</v>
      </c>
      <c r="B396" s="28"/>
      <c r="D396" s="17"/>
    </row>
    <row r="397" spans="1:41" ht="13" thickBot="1" x14ac:dyDescent="0.3">
      <c r="A397" s="29"/>
      <c r="B397" s="30"/>
    </row>
    <row r="398" spans="1:41" ht="13" x14ac:dyDescent="0.3">
      <c r="D398" s="31" t="s">
        <v>25</v>
      </c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Q398" s="31" t="s">
        <v>26</v>
      </c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D398" s="31" t="s">
        <v>24</v>
      </c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</row>
    <row r="399" spans="1:41" ht="28" x14ac:dyDescent="0.3">
      <c r="A399" s="5" t="s">
        <v>27</v>
      </c>
      <c r="B399" s="5" t="s">
        <v>28</v>
      </c>
      <c r="C399" s="6" t="s">
        <v>29</v>
      </c>
      <c r="D399" s="7" t="s">
        <v>30</v>
      </c>
      <c r="E399" s="7" t="s">
        <v>31</v>
      </c>
      <c r="F399" s="7" t="s">
        <v>32</v>
      </c>
      <c r="G399" s="7" t="s">
        <v>33</v>
      </c>
      <c r="H399" s="7" t="s">
        <v>34</v>
      </c>
      <c r="I399" s="7" t="s">
        <v>35</v>
      </c>
      <c r="J399" s="7" t="s">
        <v>36</v>
      </c>
      <c r="K399" s="7" t="s">
        <v>37</v>
      </c>
      <c r="L399" s="7" t="s">
        <v>38</v>
      </c>
      <c r="M399" s="7" t="s">
        <v>39</v>
      </c>
      <c r="N399" s="7" t="s">
        <v>40</v>
      </c>
      <c r="O399" s="7" t="s">
        <v>41</v>
      </c>
      <c r="Q399" s="7" t="s">
        <v>30</v>
      </c>
      <c r="R399" s="7" t="s">
        <v>31</v>
      </c>
      <c r="S399" s="7" t="s">
        <v>32</v>
      </c>
      <c r="T399" s="7" t="s">
        <v>33</v>
      </c>
      <c r="U399" s="7" t="s">
        <v>34</v>
      </c>
      <c r="V399" s="7" t="s">
        <v>35</v>
      </c>
      <c r="W399" s="7" t="s">
        <v>36</v>
      </c>
      <c r="X399" s="7" t="s">
        <v>37</v>
      </c>
      <c r="Y399" s="7" t="s">
        <v>38</v>
      </c>
      <c r="Z399" s="7" t="s">
        <v>39</v>
      </c>
      <c r="AA399" s="7" t="s">
        <v>40</v>
      </c>
      <c r="AB399" s="7" t="s">
        <v>41</v>
      </c>
      <c r="AD399" s="7" t="s">
        <v>30</v>
      </c>
      <c r="AE399" s="7" t="s">
        <v>31</v>
      </c>
      <c r="AF399" s="7" t="s">
        <v>32</v>
      </c>
      <c r="AG399" s="7" t="s">
        <v>33</v>
      </c>
      <c r="AH399" s="7" t="s">
        <v>34</v>
      </c>
      <c r="AI399" s="7" t="s">
        <v>35</v>
      </c>
      <c r="AJ399" s="7" t="s">
        <v>36</v>
      </c>
      <c r="AK399" s="7" t="s">
        <v>37</v>
      </c>
      <c r="AL399" s="7" t="s">
        <v>38</v>
      </c>
      <c r="AM399" s="7" t="s">
        <v>39</v>
      </c>
      <c r="AN399" s="7" t="s">
        <v>40</v>
      </c>
      <c r="AO399" s="7" t="s">
        <v>41</v>
      </c>
    </row>
    <row r="400" spans="1:41" ht="13" x14ac:dyDescent="0.3">
      <c r="A400" s="5"/>
      <c r="B400" s="2">
        <v>1609</v>
      </c>
      <c r="C400" s="3" t="s">
        <v>0</v>
      </c>
      <c r="D400" s="8">
        <v>127027879.51240002</v>
      </c>
      <c r="E400" s="8">
        <v>127027879.51240002</v>
      </c>
      <c r="F400" s="8">
        <v>152485896.17950001</v>
      </c>
      <c r="G400" s="8">
        <v>152485896.17950001</v>
      </c>
      <c r="H400" s="8">
        <v>152485896.17950001</v>
      </c>
      <c r="I400" s="8">
        <v>152485896.17950001</v>
      </c>
      <c r="J400" s="8">
        <v>152485896.17950001</v>
      </c>
      <c r="K400" s="8">
        <v>152485896.17950001</v>
      </c>
      <c r="L400" s="8">
        <v>152485896.17950001</v>
      </c>
      <c r="M400" s="8">
        <v>152485896.17950001</v>
      </c>
      <c r="N400" s="8">
        <v>152485896.17950001</v>
      </c>
      <c r="O400" s="8">
        <v>177943912.84660003</v>
      </c>
      <c r="Q400" s="8">
        <v>-50699072.698884897</v>
      </c>
      <c r="R400" s="8">
        <v>-50993003.893861182</v>
      </c>
      <c r="S400" s="8">
        <v>-51339972.623560593</v>
      </c>
      <c r="T400" s="8">
        <v>-51686941.353260003</v>
      </c>
      <c r="U400" s="8">
        <v>-52033910.082959414</v>
      </c>
      <c r="V400" s="8">
        <v>-52380878.812658824</v>
      </c>
      <c r="W400" s="8">
        <v>-52727847.542358235</v>
      </c>
      <c r="X400" s="8">
        <v>-53074816.272057645</v>
      </c>
      <c r="Y400" s="8">
        <v>-53421785.001757056</v>
      </c>
      <c r="Z400" s="8">
        <v>-53768753.731456466</v>
      </c>
      <c r="AA400" s="8">
        <v>-54115722.461155877</v>
      </c>
      <c r="AB400" s="8">
        <v>-54515728.725578412</v>
      </c>
      <c r="AD400" s="8">
        <f>D400+Q400</f>
        <v>76328806.813515127</v>
      </c>
      <c r="AE400" s="8">
        <f>E400+R400</f>
        <v>76034875.618538827</v>
      </c>
      <c r="AF400" s="8">
        <f>F400+S400</f>
        <v>101145923.55593942</v>
      </c>
      <c r="AG400" s="8">
        <f>G400+T400</f>
        <v>100798954.82624</v>
      </c>
      <c r="AH400" s="8">
        <f>H400+U400</f>
        <v>100451986.0965406</v>
      </c>
      <c r="AI400" s="8">
        <f>I400+V400</f>
        <v>100105017.3668412</v>
      </c>
      <c r="AJ400" s="8">
        <f>J400+W400</f>
        <v>99758048.637141779</v>
      </c>
      <c r="AK400" s="8">
        <f>K400+X400</f>
        <v>99411079.907442361</v>
      </c>
      <c r="AL400" s="8">
        <f>L400+Y400</f>
        <v>99064111.177742958</v>
      </c>
      <c r="AM400" s="8">
        <f>M400+Z400</f>
        <v>98717142.448043555</v>
      </c>
      <c r="AN400" s="8">
        <f>N400+AA400</f>
        <v>98370173.718344137</v>
      </c>
      <c r="AO400" s="8">
        <f>O400+AB400</f>
        <v>123428184.12102161</v>
      </c>
    </row>
    <row r="401" spans="1:41" ht="25" x14ac:dyDescent="0.25">
      <c r="A401" s="2">
        <v>12</v>
      </c>
      <c r="B401" s="2">
        <v>1611</v>
      </c>
      <c r="C401" s="3" t="s">
        <v>1</v>
      </c>
      <c r="D401" s="8">
        <v>396155451.58459109</v>
      </c>
      <c r="E401" s="8">
        <v>396155451.58459109</v>
      </c>
      <c r="F401" s="8">
        <v>400468528.11239111</v>
      </c>
      <c r="G401" s="8">
        <v>402302643.95299113</v>
      </c>
      <c r="H401" s="8">
        <v>402302643.95299113</v>
      </c>
      <c r="I401" s="8">
        <v>402186930.36009115</v>
      </c>
      <c r="J401" s="8">
        <v>402912471.96999115</v>
      </c>
      <c r="K401" s="8">
        <v>402912471.96999115</v>
      </c>
      <c r="L401" s="8">
        <v>402665007.30639112</v>
      </c>
      <c r="M401" s="8">
        <v>408204754.3044911</v>
      </c>
      <c r="N401" s="8">
        <v>408158526.74959111</v>
      </c>
      <c r="O401" s="8">
        <v>410823552.63969111</v>
      </c>
      <c r="Q401" s="8">
        <v>-273495977.79343843</v>
      </c>
      <c r="R401" s="8">
        <v>-276377566.20722723</v>
      </c>
      <c r="S401" s="8">
        <v>-279331426.40023595</v>
      </c>
      <c r="T401" s="8">
        <v>-282334567.58881688</v>
      </c>
      <c r="U401" s="8">
        <v>-285337708.77739781</v>
      </c>
      <c r="V401" s="8">
        <v>-288225136.37307876</v>
      </c>
      <c r="W401" s="8">
        <v>-291242481.27773261</v>
      </c>
      <c r="X401" s="8">
        <v>-294259826.18238646</v>
      </c>
      <c r="Y401" s="8">
        <v>-297029706.42344028</v>
      </c>
      <c r="Z401" s="8">
        <v>-300162462.72388786</v>
      </c>
      <c r="AA401" s="8">
        <v>-303212421.23286402</v>
      </c>
      <c r="AB401" s="8">
        <v>-306340941.2804516</v>
      </c>
      <c r="AD401" s="8">
        <f>D401+Q401</f>
        <v>122659473.79115266</v>
      </c>
      <c r="AE401" s="8">
        <f>E401+R401</f>
        <v>119777885.37736386</v>
      </c>
      <c r="AF401" s="8">
        <f>F401+S401</f>
        <v>121137101.71215516</v>
      </c>
      <c r="AG401" s="8">
        <f>G401+T401</f>
        <v>119968076.36417425</v>
      </c>
      <c r="AH401" s="8">
        <f>H401+U401</f>
        <v>116964935.17559332</v>
      </c>
      <c r="AI401" s="8">
        <f>I401+V401</f>
        <v>113961793.98701239</v>
      </c>
      <c r="AJ401" s="8">
        <f>J401+W401</f>
        <v>111669990.69225854</v>
      </c>
      <c r="AK401" s="8">
        <f>K401+X401</f>
        <v>108652645.78760469</v>
      </c>
      <c r="AL401" s="8">
        <f>L401+Y401</f>
        <v>105635300.88295084</v>
      </c>
      <c r="AM401" s="8">
        <f>M401+Z401</f>
        <v>108042291.58060324</v>
      </c>
      <c r="AN401" s="8">
        <f>N401+AA401</f>
        <v>104946105.51672709</v>
      </c>
      <c r="AO401" s="8">
        <f>O401+AB401</f>
        <v>104482611.35923952</v>
      </c>
    </row>
    <row r="402" spans="1:41" ht="25" x14ac:dyDescent="0.25">
      <c r="A402" s="2" t="s">
        <v>42</v>
      </c>
      <c r="B402" s="2">
        <v>1612</v>
      </c>
      <c r="C402" s="3" t="s">
        <v>2</v>
      </c>
      <c r="D402" s="8">
        <v>4972096.0697999997</v>
      </c>
      <c r="E402" s="8">
        <v>4984716.6119999997</v>
      </c>
      <c r="F402" s="8">
        <v>4997337.1541999998</v>
      </c>
      <c r="G402" s="8">
        <v>5009957.6963999998</v>
      </c>
      <c r="H402" s="8">
        <v>5022578.2385999998</v>
      </c>
      <c r="I402" s="8">
        <v>5035198.7807999998</v>
      </c>
      <c r="J402" s="8">
        <v>5047819.3229999999</v>
      </c>
      <c r="K402" s="8">
        <v>5060439.8651999999</v>
      </c>
      <c r="L402" s="8">
        <v>5073060.4073999999</v>
      </c>
      <c r="M402" s="8">
        <v>5085680.9495999999</v>
      </c>
      <c r="N402" s="8">
        <v>5098301.4918</v>
      </c>
      <c r="O402" s="8">
        <v>5110922.034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D402" s="8">
        <f>D402+Q402</f>
        <v>4972096.0697999997</v>
      </c>
      <c r="AE402" s="8">
        <f>E402+R402</f>
        <v>4984716.6119999997</v>
      </c>
      <c r="AF402" s="8">
        <f>F402+S402</f>
        <v>4997337.1541999998</v>
      </c>
      <c r="AG402" s="8">
        <f>G402+T402</f>
        <v>5009957.6963999998</v>
      </c>
      <c r="AH402" s="8">
        <f>H402+U402</f>
        <v>5022578.2385999998</v>
      </c>
      <c r="AI402" s="8">
        <f>I402+V402</f>
        <v>5035198.7807999998</v>
      </c>
      <c r="AJ402" s="8">
        <f>J402+W402</f>
        <v>5047819.3229999999</v>
      </c>
      <c r="AK402" s="8">
        <f>K402+X402</f>
        <v>5060439.8651999999</v>
      </c>
      <c r="AL402" s="8">
        <f>L402+Y402</f>
        <v>5073060.4073999999</v>
      </c>
      <c r="AM402" s="8">
        <f>M402+Z402</f>
        <v>5085680.9495999999</v>
      </c>
      <c r="AN402" s="8">
        <f>N402+AA402</f>
        <v>5098301.4918</v>
      </c>
      <c r="AO402" s="8">
        <f>O402+AB402</f>
        <v>5110922.034</v>
      </c>
    </row>
    <row r="403" spans="1:41" x14ac:dyDescent="0.25">
      <c r="A403" s="2" t="s">
        <v>43</v>
      </c>
      <c r="B403" s="2">
        <v>1805</v>
      </c>
      <c r="C403" s="3" t="s">
        <v>3</v>
      </c>
      <c r="D403" s="8">
        <v>84610332.139999971</v>
      </c>
      <c r="E403" s="8">
        <v>84610332.139999971</v>
      </c>
      <c r="F403" s="8">
        <v>84610332.139999971</v>
      </c>
      <c r="G403" s="8">
        <v>84610332.139999971</v>
      </c>
      <c r="H403" s="8">
        <v>84610332.139999971</v>
      </c>
      <c r="I403" s="8">
        <v>84610332.139999971</v>
      </c>
      <c r="J403" s="8">
        <v>84610332.139999971</v>
      </c>
      <c r="K403" s="8">
        <v>84610332.139999971</v>
      </c>
      <c r="L403" s="8">
        <v>84610332.139999971</v>
      </c>
      <c r="M403" s="8">
        <v>84610332.139999971</v>
      </c>
      <c r="N403" s="8">
        <v>84610332.139999971</v>
      </c>
      <c r="O403" s="8">
        <v>84610332.139999971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D403" s="8">
        <f>D403+Q403</f>
        <v>84610332.139999971</v>
      </c>
      <c r="AE403" s="8">
        <f>E403+R403</f>
        <v>84610332.139999971</v>
      </c>
      <c r="AF403" s="8">
        <f>F403+S403</f>
        <v>84610332.139999971</v>
      </c>
      <c r="AG403" s="8">
        <f>G403+T403</f>
        <v>84610332.139999971</v>
      </c>
      <c r="AH403" s="8">
        <f>H403+U403</f>
        <v>84610332.139999971</v>
      </c>
      <c r="AI403" s="8">
        <f>I403+V403</f>
        <v>84610332.139999971</v>
      </c>
      <c r="AJ403" s="8">
        <f>J403+W403</f>
        <v>84610332.139999971</v>
      </c>
      <c r="AK403" s="8">
        <f>K403+X403</f>
        <v>84610332.139999971</v>
      </c>
      <c r="AL403" s="8">
        <f>L403+Y403</f>
        <v>84610332.139999971</v>
      </c>
      <c r="AM403" s="8">
        <f>M403+Z403</f>
        <v>84610332.139999971</v>
      </c>
      <c r="AN403" s="8">
        <f>N403+AA403</f>
        <v>84610332.139999971</v>
      </c>
      <c r="AO403" s="8">
        <f>O403+AB403</f>
        <v>84610332.139999971</v>
      </c>
    </row>
    <row r="404" spans="1:41" x14ac:dyDescent="0.25">
      <c r="A404" s="2">
        <v>47</v>
      </c>
      <c r="B404" s="2">
        <v>1808</v>
      </c>
      <c r="C404" s="3" t="s">
        <v>4</v>
      </c>
      <c r="D404" s="8">
        <v>79371941.529225603</v>
      </c>
      <c r="E404" s="8">
        <v>79509269.140029162</v>
      </c>
      <c r="F404" s="8">
        <v>79646596.750832722</v>
      </c>
      <c r="G404" s="8">
        <v>79783924.361636281</v>
      </c>
      <c r="H404" s="8">
        <v>79921251.97243984</v>
      </c>
      <c r="I404" s="8">
        <v>80058579.5832434</v>
      </c>
      <c r="J404" s="8">
        <v>80195907.194046959</v>
      </c>
      <c r="K404" s="8">
        <v>80333234.804850519</v>
      </c>
      <c r="L404" s="8">
        <v>80472720.189654082</v>
      </c>
      <c r="M404" s="8">
        <v>80782820.174857646</v>
      </c>
      <c r="N404" s="8">
        <v>80920147.785661206</v>
      </c>
      <c r="O404" s="8">
        <v>81057475.396464765</v>
      </c>
      <c r="Q404" s="8">
        <v>-22571303.854099993</v>
      </c>
      <c r="R404" s="8">
        <v>-22759781.468927186</v>
      </c>
      <c r="S404" s="8">
        <v>-22948716.842457056</v>
      </c>
      <c r="T404" s="8">
        <v>-23138109.974689607</v>
      </c>
      <c r="U404" s="8">
        <v>-23327960.865624834</v>
      </c>
      <c r="V404" s="8">
        <v>-23518269.515262742</v>
      </c>
      <c r="W404" s="8">
        <v>-23709035.923603326</v>
      </c>
      <c r="X404" s="8">
        <v>-23900260.090646591</v>
      </c>
      <c r="Y404" s="8">
        <v>-24091949.208972532</v>
      </c>
      <c r="Z404" s="8">
        <v>-24284671.993915819</v>
      </c>
      <c r="AA404" s="8">
        <v>-24477852.537561785</v>
      </c>
      <c r="AB404" s="8">
        <v>-24671490.839910429</v>
      </c>
      <c r="AD404" s="8">
        <f>D404+Q404</f>
        <v>56800637.675125614</v>
      </c>
      <c r="AE404" s="8">
        <f>E404+R404</f>
        <v>56749487.671101972</v>
      </c>
      <c r="AF404" s="8">
        <f>F404+S404</f>
        <v>56697879.908375666</v>
      </c>
      <c r="AG404" s="8">
        <f>G404+T404</f>
        <v>56645814.386946678</v>
      </c>
      <c r="AH404" s="8">
        <f>H404+U404</f>
        <v>56593291.10681501</v>
      </c>
      <c r="AI404" s="8">
        <f>I404+V404</f>
        <v>56540310.067980662</v>
      </c>
      <c r="AJ404" s="8">
        <f>J404+W404</f>
        <v>56486871.270443633</v>
      </c>
      <c r="AK404" s="8">
        <f>K404+X404</f>
        <v>56432974.714203924</v>
      </c>
      <c r="AL404" s="8">
        <f>L404+Y404</f>
        <v>56380770.980681553</v>
      </c>
      <c r="AM404" s="8">
        <f>M404+Z404</f>
        <v>56498148.180941828</v>
      </c>
      <c r="AN404" s="8">
        <f>N404+AA404</f>
        <v>56442295.248099416</v>
      </c>
      <c r="AO404" s="8">
        <f>O404+AB404</f>
        <v>56385984.556554332</v>
      </c>
    </row>
    <row r="405" spans="1:41" x14ac:dyDescent="0.25">
      <c r="A405" s="2">
        <v>47</v>
      </c>
      <c r="B405" s="2">
        <v>1815</v>
      </c>
      <c r="C405" s="3" t="s">
        <v>5</v>
      </c>
      <c r="D405" s="8">
        <v>232464778.94826522</v>
      </c>
      <c r="E405" s="8">
        <v>232582071.24005249</v>
      </c>
      <c r="F405" s="8">
        <v>232699363.53183976</v>
      </c>
      <c r="G405" s="8">
        <v>232816655.82362702</v>
      </c>
      <c r="H405" s="8">
        <v>232933948.11541429</v>
      </c>
      <c r="I405" s="8">
        <v>233051240.40720156</v>
      </c>
      <c r="J405" s="8">
        <v>233168532.69898883</v>
      </c>
      <c r="K405" s="8">
        <v>233285824.99077609</v>
      </c>
      <c r="L405" s="8">
        <v>233403117.28256336</v>
      </c>
      <c r="M405" s="8">
        <v>234071032.87925062</v>
      </c>
      <c r="N405" s="8">
        <v>234188325.17103788</v>
      </c>
      <c r="O405" s="8">
        <v>234305617.46282515</v>
      </c>
      <c r="Q405" s="8">
        <v>-87739625.202560022</v>
      </c>
      <c r="R405" s="8">
        <v>-88291352.115330458</v>
      </c>
      <c r="S405" s="8">
        <v>-88843083.951981395</v>
      </c>
      <c r="T405" s="8">
        <v>-89394818.014998764</v>
      </c>
      <c r="U405" s="8">
        <v>-89946467.226790801</v>
      </c>
      <c r="V405" s="8">
        <v>-90497925.439537793</v>
      </c>
      <c r="W405" s="8">
        <v>-91042642.638535768</v>
      </c>
      <c r="X405" s="8">
        <v>-91587492.088922679</v>
      </c>
      <c r="Y405" s="8">
        <v>-92132214.941420659</v>
      </c>
      <c r="Z405" s="8">
        <v>-92679902.533352315</v>
      </c>
      <c r="AA405" s="8">
        <v>-93227716.224348813</v>
      </c>
      <c r="AB405" s="8">
        <v>-93775321.582035899</v>
      </c>
      <c r="AD405" s="8">
        <f>D405+Q405</f>
        <v>144725153.74570519</v>
      </c>
      <c r="AE405" s="8">
        <f>E405+R405</f>
        <v>144290719.12472203</v>
      </c>
      <c r="AF405" s="8">
        <f>F405+S405</f>
        <v>143856279.57985836</v>
      </c>
      <c r="AG405" s="8">
        <f>G405+T405</f>
        <v>143421837.80862826</v>
      </c>
      <c r="AH405" s="8">
        <f>H405+U405</f>
        <v>142987480.88862348</v>
      </c>
      <c r="AI405" s="8">
        <f>I405+V405</f>
        <v>142553314.96766376</v>
      </c>
      <c r="AJ405" s="8">
        <f>J405+W405</f>
        <v>142125890.06045306</v>
      </c>
      <c r="AK405" s="8">
        <f>K405+X405</f>
        <v>141698332.90185341</v>
      </c>
      <c r="AL405" s="8">
        <f>L405+Y405</f>
        <v>141270902.34114271</v>
      </c>
      <c r="AM405" s="8">
        <f>M405+Z405</f>
        <v>141391130.3458983</v>
      </c>
      <c r="AN405" s="8">
        <f>N405+AA405</f>
        <v>140960608.94668907</v>
      </c>
      <c r="AO405" s="8">
        <f>O405+AB405</f>
        <v>140530295.88078925</v>
      </c>
    </row>
    <row r="406" spans="1:41" x14ac:dyDescent="0.25">
      <c r="A406" s="2">
        <v>47</v>
      </c>
      <c r="B406" s="2">
        <v>1820</v>
      </c>
      <c r="C406" s="3" t="s">
        <v>6</v>
      </c>
      <c r="D406" s="8">
        <v>250401446.57429448</v>
      </c>
      <c r="E406" s="8">
        <v>250643363.44361898</v>
      </c>
      <c r="F406" s="8">
        <v>250885280.31294349</v>
      </c>
      <c r="G406" s="8">
        <v>251127197.18226799</v>
      </c>
      <c r="H406" s="8">
        <v>251369114.0515925</v>
      </c>
      <c r="I406" s="8">
        <v>251611030.920917</v>
      </c>
      <c r="J406" s="8">
        <v>251852947.79024151</v>
      </c>
      <c r="K406" s="8">
        <v>252094864.65956602</v>
      </c>
      <c r="L406" s="8">
        <v>252336781.52889052</v>
      </c>
      <c r="M406" s="8">
        <v>254833914.56651503</v>
      </c>
      <c r="N406" s="8">
        <v>255075831.43583953</v>
      </c>
      <c r="O406" s="8">
        <v>271929924.38396406</v>
      </c>
      <c r="Q406" s="8">
        <v>-94199644.746010765</v>
      </c>
      <c r="R406" s="8">
        <v>-94835319.105273798</v>
      </c>
      <c r="S406" s="8">
        <v>-95471154.782709077</v>
      </c>
      <c r="T406" s="8">
        <v>-96106802.142617673</v>
      </c>
      <c r="U406" s="8">
        <v>-96742595.46854125</v>
      </c>
      <c r="V406" s="8">
        <v>-97378334.904989421</v>
      </c>
      <c r="W406" s="8">
        <v>-98014092.1558806</v>
      </c>
      <c r="X406" s="8">
        <v>-98649645.053672954</v>
      </c>
      <c r="Y406" s="8">
        <v>-99285418.739134699</v>
      </c>
      <c r="Z406" s="8">
        <v>-99928843.504681215</v>
      </c>
      <c r="AA406" s="8">
        <v>-100572498.61565343</v>
      </c>
      <c r="AB406" s="8">
        <v>-101264005.31038953</v>
      </c>
      <c r="AD406" s="8">
        <f>D406+Q406</f>
        <v>156201801.82828373</v>
      </c>
      <c r="AE406" s="8">
        <f>E406+R406</f>
        <v>155808044.33834517</v>
      </c>
      <c r="AF406" s="8">
        <f>F406+S406</f>
        <v>155414125.5302344</v>
      </c>
      <c r="AG406" s="8">
        <f>G406+T406</f>
        <v>155020395.03965032</v>
      </c>
      <c r="AH406" s="8">
        <f>H406+U406</f>
        <v>154626518.58305126</v>
      </c>
      <c r="AI406" s="8">
        <f>I406+V406</f>
        <v>154232696.01592758</v>
      </c>
      <c r="AJ406" s="8">
        <f>J406+W406</f>
        <v>153838855.63436091</v>
      </c>
      <c r="AK406" s="8">
        <f>K406+X406</f>
        <v>153445219.60589308</v>
      </c>
      <c r="AL406" s="8">
        <f>L406+Y406</f>
        <v>153051362.78975582</v>
      </c>
      <c r="AM406" s="8">
        <f>M406+Z406</f>
        <v>154905071.0618338</v>
      </c>
      <c r="AN406" s="8">
        <f>N406+AA406</f>
        <v>154503332.82018611</v>
      </c>
      <c r="AO406" s="8">
        <f>O406+AB406</f>
        <v>170665919.07357454</v>
      </c>
    </row>
    <row r="407" spans="1:41" x14ac:dyDescent="0.25">
      <c r="A407" s="2">
        <v>47</v>
      </c>
      <c r="B407" s="2">
        <v>1830</v>
      </c>
      <c r="C407" s="3" t="s">
        <v>7</v>
      </c>
      <c r="D407" s="8">
        <v>1088225693.74014</v>
      </c>
      <c r="E407" s="8">
        <v>1092431646.6051242</v>
      </c>
      <c r="F407" s="8">
        <v>1096637599.4701085</v>
      </c>
      <c r="G407" s="8">
        <v>1100843552.3350928</v>
      </c>
      <c r="H407" s="8">
        <v>1105049505.2000771</v>
      </c>
      <c r="I407" s="8">
        <v>1109255458.0650613</v>
      </c>
      <c r="J407" s="8">
        <v>1113461410.9300456</v>
      </c>
      <c r="K407" s="8">
        <v>1117667363.7950299</v>
      </c>
      <c r="L407" s="8">
        <v>1121873316.6600142</v>
      </c>
      <c r="M407" s="8">
        <v>1134341868.4189241</v>
      </c>
      <c r="N407" s="8">
        <v>1138547821.2839084</v>
      </c>
      <c r="O407" s="8">
        <v>1149109720.9844677</v>
      </c>
      <c r="Q407" s="8">
        <v>-225688141.20893922</v>
      </c>
      <c r="R407" s="8">
        <v>-227591219.77640644</v>
      </c>
      <c r="S407" s="8">
        <v>-229501813.80275178</v>
      </c>
      <c r="T407" s="8">
        <v>-231419917.89657742</v>
      </c>
      <c r="U407" s="8">
        <v>-233345532.39590418</v>
      </c>
      <c r="V407" s="8">
        <v>-235278657.63573688</v>
      </c>
      <c r="W407" s="8">
        <v>-237219293.9480499</v>
      </c>
      <c r="X407" s="8">
        <v>-239167441.66177356</v>
      </c>
      <c r="Y407" s="8">
        <v>-241123101.10219321</v>
      </c>
      <c r="Z407" s="8">
        <v>-243101462.8575488</v>
      </c>
      <c r="AA407" s="8">
        <v>-245087307.37414658</v>
      </c>
      <c r="AB407" s="8">
        <v>-247089944.83335131</v>
      </c>
      <c r="AD407" s="8">
        <f>D407+Q407</f>
        <v>862537552.53120077</v>
      </c>
      <c r="AE407" s="8">
        <f>E407+R407</f>
        <v>864840426.82871783</v>
      </c>
      <c r="AF407" s="8">
        <f>F407+S407</f>
        <v>867135785.66735673</v>
      </c>
      <c r="AG407" s="8">
        <f>G407+T407</f>
        <v>869423634.43851542</v>
      </c>
      <c r="AH407" s="8">
        <f>H407+U407</f>
        <v>871703972.80417287</v>
      </c>
      <c r="AI407" s="8">
        <f>I407+V407</f>
        <v>873976800.42932439</v>
      </c>
      <c r="AJ407" s="8">
        <f>J407+W407</f>
        <v>876242116.9819957</v>
      </c>
      <c r="AK407" s="8">
        <f>K407+X407</f>
        <v>878499922.13325632</v>
      </c>
      <c r="AL407" s="8">
        <f>L407+Y407</f>
        <v>880750215.55782092</v>
      </c>
      <c r="AM407" s="8">
        <f>M407+Z407</f>
        <v>891240405.56137526</v>
      </c>
      <c r="AN407" s="8">
        <f>N407+AA407</f>
        <v>893460513.90976179</v>
      </c>
      <c r="AO407" s="8">
        <f>O407+AB407</f>
        <v>902019776.15111637</v>
      </c>
    </row>
    <row r="408" spans="1:41" x14ac:dyDescent="0.25">
      <c r="A408" s="2">
        <v>47</v>
      </c>
      <c r="B408" s="2">
        <v>1835</v>
      </c>
      <c r="C408" s="3" t="s">
        <v>8</v>
      </c>
      <c r="D408" s="8">
        <v>927000863.98096132</v>
      </c>
      <c r="E408" s="8">
        <v>931122297.715312</v>
      </c>
      <c r="F408" s="8">
        <v>935243731.44966269</v>
      </c>
      <c r="G408" s="8">
        <v>939365165.18401337</v>
      </c>
      <c r="H408" s="8">
        <v>943486598.91836405</v>
      </c>
      <c r="I408" s="8">
        <v>947608032.65271473</v>
      </c>
      <c r="J408" s="8">
        <v>951729466.38706541</v>
      </c>
      <c r="K408" s="8">
        <v>955850900.12141609</v>
      </c>
      <c r="L408" s="8">
        <v>959972333.85576677</v>
      </c>
      <c r="M408" s="8">
        <v>968821573.87562323</v>
      </c>
      <c r="N408" s="8">
        <v>972943007.60997391</v>
      </c>
      <c r="O408" s="8">
        <v>982422166.67154264</v>
      </c>
      <c r="Q408" s="8">
        <v>-214253955.41668323</v>
      </c>
      <c r="R408" s="8">
        <v>-216118029.54625481</v>
      </c>
      <c r="S408" s="8">
        <v>-217990789.76714477</v>
      </c>
      <c r="T408" s="8">
        <v>-219871733.63381547</v>
      </c>
      <c r="U408" s="8">
        <v>-221761362.85246485</v>
      </c>
      <c r="V408" s="8">
        <v>-223659218.16371548</v>
      </c>
      <c r="W408" s="8">
        <v>-225565795.19983777</v>
      </c>
      <c r="X408" s="8">
        <v>-227480615.32721344</v>
      </c>
      <c r="Y408" s="8">
        <v>-229404162.52203652</v>
      </c>
      <c r="Z408" s="8">
        <v>-231346165.59259194</v>
      </c>
      <c r="AA408" s="8">
        <v>-233296898.36316618</v>
      </c>
      <c r="AB408" s="8">
        <v>-235265208.06046727</v>
      </c>
      <c r="AD408" s="8">
        <f>D408+Q408</f>
        <v>712746908.56427813</v>
      </c>
      <c r="AE408" s="8">
        <f>E408+R408</f>
        <v>715004268.16905713</v>
      </c>
      <c r="AF408" s="8">
        <f>F408+S408</f>
        <v>717252941.68251789</v>
      </c>
      <c r="AG408" s="8">
        <f>G408+T408</f>
        <v>719493431.55019784</v>
      </c>
      <c r="AH408" s="8">
        <f>H408+U408</f>
        <v>721725236.06589913</v>
      </c>
      <c r="AI408" s="8">
        <f>I408+V408</f>
        <v>723948814.48899925</v>
      </c>
      <c r="AJ408" s="8">
        <f>J408+W408</f>
        <v>726163671.18722761</v>
      </c>
      <c r="AK408" s="8">
        <f>K408+X408</f>
        <v>728370284.79420269</v>
      </c>
      <c r="AL408" s="8">
        <f>L408+Y408</f>
        <v>730568171.33373022</v>
      </c>
      <c r="AM408" s="8">
        <f>M408+Z408</f>
        <v>737475408.28303123</v>
      </c>
      <c r="AN408" s="8">
        <f>N408+AA408</f>
        <v>739646109.24680769</v>
      </c>
      <c r="AO408" s="8">
        <f>O408+AB408</f>
        <v>747156958.6110754</v>
      </c>
    </row>
    <row r="409" spans="1:41" x14ac:dyDescent="0.25">
      <c r="A409" s="2">
        <v>47</v>
      </c>
      <c r="B409" s="2">
        <v>1840</v>
      </c>
      <c r="C409" s="3" t="s">
        <v>9</v>
      </c>
      <c r="D409" s="8">
        <v>1013356739.965423</v>
      </c>
      <c r="E409" s="8">
        <v>1018224236.0434873</v>
      </c>
      <c r="F409" s="8">
        <v>1023091732.1215516</v>
      </c>
      <c r="G409" s="8">
        <v>1027959228.199616</v>
      </c>
      <c r="H409" s="8">
        <v>1033224205.9246053</v>
      </c>
      <c r="I409" s="8">
        <v>1038091702.0026696</v>
      </c>
      <c r="J409" s="8">
        <v>1042959198.0807339</v>
      </c>
      <c r="K409" s="8">
        <v>1047826694.1587982</v>
      </c>
      <c r="L409" s="8">
        <v>1052694190.2368625</v>
      </c>
      <c r="M409" s="8">
        <v>1094928895.9205999</v>
      </c>
      <c r="N409" s="8">
        <v>1099796391.9986641</v>
      </c>
      <c r="O409" s="8">
        <v>1126195923.2990234</v>
      </c>
      <c r="Q409" s="8">
        <v>-154994229.54499266</v>
      </c>
      <c r="R409" s="8">
        <v>-156438460.4943729</v>
      </c>
      <c r="S409" s="8">
        <v>-157889501.18170911</v>
      </c>
      <c r="T409" s="8">
        <v>-159347351.6070013</v>
      </c>
      <c r="U409" s="8">
        <v>-160812563.8280924</v>
      </c>
      <c r="V409" s="8">
        <v>-162284585.78713945</v>
      </c>
      <c r="W409" s="8">
        <v>-163763417.48414248</v>
      </c>
      <c r="X409" s="8">
        <v>-165249058.91910148</v>
      </c>
      <c r="Y409" s="8">
        <v>-166741510.09201643</v>
      </c>
      <c r="Z409" s="8">
        <v>-168292669.90511745</v>
      </c>
      <c r="AA409" s="8">
        <v>-169850639.45617443</v>
      </c>
      <c r="AB409" s="8">
        <v>-171445324.34966278</v>
      </c>
      <c r="AD409" s="8">
        <f>D409+Q409</f>
        <v>858362510.4204303</v>
      </c>
      <c r="AE409" s="8">
        <f>E409+R409</f>
        <v>861785775.54911447</v>
      </c>
      <c r="AF409" s="8">
        <f>F409+S409</f>
        <v>865202230.93984246</v>
      </c>
      <c r="AG409" s="8">
        <f>G409+T409</f>
        <v>868611876.59261465</v>
      </c>
      <c r="AH409" s="8">
        <f>H409+U409</f>
        <v>872411642.09651279</v>
      </c>
      <c r="AI409" s="8">
        <f>I409+V409</f>
        <v>875807116.21553016</v>
      </c>
      <c r="AJ409" s="8">
        <f>J409+W409</f>
        <v>879195780.59659147</v>
      </c>
      <c r="AK409" s="8">
        <f>K409+X409</f>
        <v>882577635.23969674</v>
      </c>
      <c r="AL409" s="8">
        <f>L409+Y409</f>
        <v>885952680.14484608</v>
      </c>
      <c r="AM409" s="8">
        <f>M409+Z409</f>
        <v>926636226.01548243</v>
      </c>
      <c r="AN409" s="8">
        <f>N409+AA409</f>
        <v>929945752.54248977</v>
      </c>
      <c r="AO409" s="8">
        <f>O409+AB409</f>
        <v>954750598.94936061</v>
      </c>
    </row>
    <row r="410" spans="1:41" x14ac:dyDescent="0.25">
      <c r="A410" s="2">
        <v>47</v>
      </c>
      <c r="B410" s="2">
        <v>1845</v>
      </c>
      <c r="C410" s="3" t="s">
        <v>10</v>
      </c>
      <c r="D410" s="8">
        <v>2591025861.9405532</v>
      </c>
      <c r="E410" s="8">
        <v>2600754298.6485729</v>
      </c>
      <c r="F410" s="8">
        <v>2610482735.3565927</v>
      </c>
      <c r="G410" s="8">
        <v>2620211172.0646124</v>
      </c>
      <c r="H410" s="8">
        <v>2630988960.3205142</v>
      </c>
      <c r="I410" s="8">
        <v>2640717397.0285339</v>
      </c>
      <c r="J410" s="8">
        <v>2650445833.7365537</v>
      </c>
      <c r="K410" s="8">
        <v>2660174270.4445734</v>
      </c>
      <c r="L410" s="8">
        <v>2669902707.1525931</v>
      </c>
      <c r="M410" s="8">
        <v>2778103287.5805783</v>
      </c>
      <c r="N410" s="8">
        <v>2787831724.2885981</v>
      </c>
      <c r="O410" s="8">
        <v>2840348629.4183059</v>
      </c>
      <c r="Q410" s="8">
        <v>-660915212.48060381</v>
      </c>
      <c r="R410" s="8">
        <v>-666742495.9735086</v>
      </c>
      <c r="S410" s="8">
        <v>-672588134.11813664</v>
      </c>
      <c r="T410" s="8">
        <v>-678452034.57755756</v>
      </c>
      <c r="U410" s="8">
        <v>-684336390.81763303</v>
      </c>
      <c r="V410" s="8">
        <v>-690239034.10004961</v>
      </c>
      <c r="W410" s="8">
        <v>-696160460.71742499</v>
      </c>
      <c r="X410" s="8">
        <v>-702101023.72289574</v>
      </c>
      <c r="Y410" s="8">
        <v>-708060269.81832969</v>
      </c>
      <c r="Z410" s="8">
        <v>-714232680.01910985</v>
      </c>
      <c r="AA410" s="8">
        <v>-720423800.65514314</v>
      </c>
      <c r="AB410" s="8">
        <v>-726718366.19544554</v>
      </c>
      <c r="AD410" s="8">
        <f>D410+Q410</f>
        <v>1930110649.4599495</v>
      </c>
      <c r="AE410" s="8">
        <f>E410+R410</f>
        <v>1934011802.6750643</v>
      </c>
      <c r="AF410" s="8">
        <f>F410+S410</f>
        <v>1937894601.238456</v>
      </c>
      <c r="AG410" s="8">
        <f>G410+T410</f>
        <v>1941759137.4870548</v>
      </c>
      <c r="AH410" s="8">
        <f>H410+U410</f>
        <v>1946652569.5028811</v>
      </c>
      <c r="AI410" s="8">
        <f>I410+V410</f>
        <v>1950478362.9284844</v>
      </c>
      <c r="AJ410" s="8">
        <f>J410+W410</f>
        <v>1954285373.0191288</v>
      </c>
      <c r="AK410" s="8">
        <f>K410+X410</f>
        <v>1958073246.7216778</v>
      </c>
      <c r="AL410" s="8">
        <f>L410+Y410</f>
        <v>1961842437.3342633</v>
      </c>
      <c r="AM410" s="8">
        <f>M410+Z410</f>
        <v>2063870607.5614686</v>
      </c>
      <c r="AN410" s="8">
        <f>N410+AA410</f>
        <v>2067407923.6334548</v>
      </c>
      <c r="AO410" s="8">
        <f>O410+AB410</f>
        <v>2113630263.2228603</v>
      </c>
    </row>
    <row r="411" spans="1:41" x14ac:dyDescent="0.25">
      <c r="A411" s="2">
        <v>47</v>
      </c>
      <c r="B411" s="2">
        <v>1850</v>
      </c>
      <c r="C411" s="3" t="s">
        <v>11</v>
      </c>
      <c r="D411" s="8">
        <v>1299339647.7260725</v>
      </c>
      <c r="E411" s="8">
        <v>1304887615.8529058</v>
      </c>
      <c r="F411" s="8">
        <v>1310435583.979739</v>
      </c>
      <c r="G411" s="8">
        <v>1315983552.1065722</v>
      </c>
      <c r="H411" s="8">
        <v>1321674613.6262984</v>
      </c>
      <c r="I411" s="8">
        <v>1327222581.7531316</v>
      </c>
      <c r="J411" s="8">
        <v>1336132331.4896007</v>
      </c>
      <c r="K411" s="8">
        <v>1341680299.6164339</v>
      </c>
      <c r="L411" s="8">
        <v>1347228267.7432671</v>
      </c>
      <c r="M411" s="8">
        <v>1378010264.5613303</v>
      </c>
      <c r="N411" s="8">
        <v>1383558232.6881635</v>
      </c>
      <c r="O411" s="8">
        <v>1399532334.5102258</v>
      </c>
      <c r="Q411" s="8">
        <v>-330117360.14182043</v>
      </c>
      <c r="R411" s="8">
        <v>-333070044.63197005</v>
      </c>
      <c r="S411" s="8">
        <v>-336035214.31722337</v>
      </c>
      <c r="T411" s="8">
        <v>-339012970.32381696</v>
      </c>
      <c r="U411" s="8">
        <v>-342003727.71816593</v>
      </c>
      <c r="V411" s="8">
        <v>-345007197.57467574</v>
      </c>
      <c r="W411" s="8">
        <v>-348024303.65888941</v>
      </c>
      <c r="X411" s="8">
        <v>-351055061.458125</v>
      </c>
      <c r="Y411" s="8">
        <v>-354099564.60757339</v>
      </c>
      <c r="Z411" s="8">
        <v>-357217943.57045305</v>
      </c>
      <c r="AA411" s="8">
        <v>-360349993.11662537</v>
      </c>
      <c r="AB411" s="8">
        <v>-363517576.03610337</v>
      </c>
      <c r="AD411" s="8">
        <f>D411+Q411</f>
        <v>969222287.58425212</v>
      </c>
      <c r="AE411" s="8">
        <f>E411+R411</f>
        <v>971817571.2209357</v>
      </c>
      <c r="AF411" s="8">
        <f>F411+S411</f>
        <v>974400369.66251564</v>
      </c>
      <c r="AG411" s="8">
        <f>G411+T411</f>
        <v>976970581.78275514</v>
      </c>
      <c r="AH411" s="8">
        <f>H411+U411</f>
        <v>979670885.90813255</v>
      </c>
      <c r="AI411" s="8">
        <f>I411+V411</f>
        <v>982215384.17845583</v>
      </c>
      <c r="AJ411" s="8">
        <f>J411+W411</f>
        <v>988108027.83071125</v>
      </c>
      <c r="AK411" s="8">
        <f>K411+X411</f>
        <v>990625238.15830886</v>
      </c>
      <c r="AL411" s="8">
        <f>L411+Y411</f>
        <v>993128703.13569367</v>
      </c>
      <c r="AM411" s="8">
        <f>M411+Z411</f>
        <v>1020792320.9908773</v>
      </c>
      <c r="AN411" s="8">
        <f>N411+AA411</f>
        <v>1023208239.5715382</v>
      </c>
      <c r="AO411" s="8">
        <f>O411+AB411</f>
        <v>1036014758.4741224</v>
      </c>
    </row>
    <row r="412" spans="1:41" x14ac:dyDescent="0.25">
      <c r="A412" s="2">
        <v>47</v>
      </c>
      <c r="B412" s="2">
        <v>1855</v>
      </c>
      <c r="C412" s="3" t="s">
        <v>12</v>
      </c>
      <c r="D412" s="8">
        <v>198552301.17985719</v>
      </c>
      <c r="E412" s="8">
        <v>199428766.29526973</v>
      </c>
      <c r="F412" s="8">
        <v>200305231.41068226</v>
      </c>
      <c r="G412" s="8">
        <v>201181696.52609479</v>
      </c>
      <c r="H412" s="8">
        <v>202058161.64150733</v>
      </c>
      <c r="I412" s="8">
        <v>202934626.75691986</v>
      </c>
      <c r="J412" s="8">
        <v>203811091.87233239</v>
      </c>
      <c r="K412" s="8">
        <v>204687556.98774493</v>
      </c>
      <c r="L412" s="8">
        <v>205564022.10315746</v>
      </c>
      <c r="M412" s="8">
        <v>207443350.78775498</v>
      </c>
      <c r="N412" s="8">
        <v>208319815.90316752</v>
      </c>
      <c r="O412" s="8">
        <v>212024246.36967504</v>
      </c>
      <c r="Q412" s="8">
        <v>-40866231.507879972</v>
      </c>
      <c r="R412" s="8">
        <v>-41214953.358249366</v>
      </c>
      <c r="S412" s="8">
        <v>-41565158.974782921</v>
      </c>
      <c r="T412" s="8">
        <v>-41916877.450145774</v>
      </c>
      <c r="U412" s="8">
        <v>-42270079.90191976</v>
      </c>
      <c r="V412" s="8">
        <v>-42624795.316222675</v>
      </c>
      <c r="W412" s="8">
        <v>-42981008.378077827</v>
      </c>
      <c r="X412" s="8">
        <v>-43338734.507134691</v>
      </c>
      <c r="Y412" s="8">
        <v>-43697958.460994236</v>
      </c>
      <c r="Z412" s="8">
        <v>-44060367.027043723</v>
      </c>
      <c r="AA412" s="8">
        <v>-44424273.601732031</v>
      </c>
      <c r="AB412" s="8">
        <v>-44793447.731002457</v>
      </c>
      <c r="AD412" s="8">
        <f>D412+Q412</f>
        <v>157686069.67197722</v>
      </c>
      <c r="AE412" s="8">
        <f>E412+R412</f>
        <v>158213812.93702036</v>
      </c>
      <c r="AF412" s="8">
        <f>F412+S412</f>
        <v>158740072.43589935</v>
      </c>
      <c r="AG412" s="8">
        <f>G412+T412</f>
        <v>159264819.07594901</v>
      </c>
      <c r="AH412" s="8">
        <f>H412+U412</f>
        <v>159788081.73958758</v>
      </c>
      <c r="AI412" s="8">
        <f>I412+V412</f>
        <v>160309831.44069719</v>
      </c>
      <c r="AJ412" s="8">
        <f>J412+W412</f>
        <v>160830083.49425456</v>
      </c>
      <c r="AK412" s="8">
        <f>K412+X412</f>
        <v>161348822.48061025</v>
      </c>
      <c r="AL412" s="8">
        <f>L412+Y412</f>
        <v>161866063.64216322</v>
      </c>
      <c r="AM412" s="8">
        <f>M412+Z412</f>
        <v>163382983.76071125</v>
      </c>
      <c r="AN412" s="8">
        <f>N412+AA412</f>
        <v>163895542.30143547</v>
      </c>
      <c r="AO412" s="8">
        <f>O412+AB412</f>
        <v>167230798.63867259</v>
      </c>
    </row>
    <row r="413" spans="1:41" x14ac:dyDescent="0.25">
      <c r="A413" s="2">
        <v>47</v>
      </c>
      <c r="B413" s="2">
        <v>1860</v>
      </c>
      <c r="C413" s="3" t="s">
        <v>13</v>
      </c>
      <c r="D413" s="8">
        <v>566599388.36116552</v>
      </c>
      <c r="E413" s="8">
        <v>567112916.32924438</v>
      </c>
      <c r="F413" s="8">
        <v>567626444.29732323</v>
      </c>
      <c r="G413" s="8">
        <v>568139972.26540208</v>
      </c>
      <c r="H413" s="8">
        <v>568653500.23348093</v>
      </c>
      <c r="I413" s="8">
        <v>569167028.20155978</v>
      </c>
      <c r="J413" s="8">
        <v>569945152.73624516</v>
      </c>
      <c r="K413" s="8">
        <v>570458680.70432401</v>
      </c>
      <c r="L413" s="8">
        <v>570972208.67240286</v>
      </c>
      <c r="M413" s="8">
        <v>610671816.72868168</v>
      </c>
      <c r="N413" s="8">
        <v>611185344.69676054</v>
      </c>
      <c r="O413" s="8">
        <v>611698872.66483939</v>
      </c>
      <c r="Q413" s="8">
        <v>-299377913.94284099</v>
      </c>
      <c r="R413" s="8">
        <v>-301972094.12157685</v>
      </c>
      <c r="S413" s="8">
        <v>-304562954.98384064</v>
      </c>
      <c r="T413" s="8">
        <v>-307152502.78714138</v>
      </c>
      <c r="U413" s="8">
        <v>-309741845.46562839</v>
      </c>
      <c r="V413" s="8">
        <v>-312330194.32563096</v>
      </c>
      <c r="W413" s="8">
        <v>-314883596.93725449</v>
      </c>
      <c r="X413" s="8">
        <v>-317433683.9558835</v>
      </c>
      <c r="Y413" s="8">
        <v>-319979206.9971962</v>
      </c>
      <c r="Z413" s="8">
        <v>-322739411.4677276</v>
      </c>
      <c r="AA413" s="8">
        <v>-325451033.35045242</v>
      </c>
      <c r="AB413" s="8">
        <v>-328089557.16731364</v>
      </c>
      <c r="AD413" s="8">
        <f>D413+Q413</f>
        <v>267221474.41832453</v>
      </c>
      <c r="AE413" s="8">
        <f>E413+R413</f>
        <v>265140822.20766753</v>
      </c>
      <c r="AF413" s="8">
        <f>F413+S413</f>
        <v>263063489.31348258</v>
      </c>
      <c r="AG413" s="8">
        <f>G413+T413</f>
        <v>260987469.4782607</v>
      </c>
      <c r="AH413" s="8">
        <f>H413+U413</f>
        <v>258911654.76785254</v>
      </c>
      <c r="AI413" s="8">
        <f>I413+V413</f>
        <v>256836833.87592882</v>
      </c>
      <c r="AJ413" s="8">
        <f>J413+W413</f>
        <v>255061555.79899067</v>
      </c>
      <c r="AK413" s="8">
        <f>K413+X413</f>
        <v>253024996.7484405</v>
      </c>
      <c r="AL413" s="8">
        <f>L413+Y413</f>
        <v>250993001.67520666</v>
      </c>
      <c r="AM413" s="8">
        <f>M413+Z413</f>
        <v>287932405.26095408</v>
      </c>
      <c r="AN413" s="8">
        <f>N413+AA413</f>
        <v>285734311.34630811</v>
      </c>
      <c r="AO413" s="8">
        <f>O413+AB413</f>
        <v>283609315.49752575</v>
      </c>
    </row>
    <row r="414" spans="1:41" x14ac:dyDescent="0.25">
      <c r="A414" s="2">
        <v>47</v>
      </c>
      <c r="B414" s="2">
        <v>1908</v>
      </c>
      <c r="C414" s="3" t="s">
        <v>14</v>
      </c>
      <c r="D414" s="8">
        <v>227800028.96382499</v>
      </c>
      <c r="E414" s="8">
        <v>228394731.38914999</v>
      </c>
      <c r="F414" s="8">
        <v>228989433.814475</v>
      </c>
      <c r="G414" s="8">
        <v>229584136.23980001</v>
      </c>
      <c r="H414" s="8">
        <v>230178838.66512501</v>
      </c>
      <c r="I414" s="8">
        <v>230773541.09045002</v>
      </c>
      <c r="J414" s="8">
        <v>231368243.51577502</v>
      </c>
      <c r="K414" s="8">
        <v>231962945.94110003</v>
      </c>
      <c r="L414" s="8">
        <v>232557648.36642504</v>
      </c>
      <c r="M414" s="8">
        <v>233152350.79175004</v>
      </c>
      <c r="N414" s="8">
        <v>233747053.21707505</v>
      </c>
      <c r="O414" s="8">
        <v>234341755.64240006</v>
      </c>
      <c r="Q414" s="8">
        <v>-72218816.991915941</v>
      </c>
      <c r="R414" s="8">
        <v>-72767086.507468909</v>
      </c>
      <c r="S414" s="8">
        <v>-73317277.743471876</v>
      </c>
      <c r="T414" s="8">
        <v>-73869391.254543394</v>
      </c>
      <c r="U414" s="8">
        <v>-74423427.578595161</v>
      </c>
      <c r="V414" s="8">
        <v>-74979387.245603144</v>
      </c>
      <c r="W414" s="8">
        <v>-75537270.771756142</v>
      </c>
      <c r="X414" s="8">
        <v>-76097078.665894061</v>
      </c>
      <c r="Y414" s="8">
        <v>-76658811.422332078</v>
      </c>
      <c r="Z414" s="8">
        <v>-77222469.528448716</v>
      </c>
      <c r="AA414" s="8">
        <v>-77788053.466411665</v>
      </c>
      <c r="AB414" s="8">
        <v>-78355563.702130392</v>
      </c>
      <c r="AD414" s="8">
        <f>D414+Q414</f>
        <v>155581211.97190905</v>
      </c>
      <c r="AE414" s="8">
        <f>E414+R414</f>
        <v>155627644.88168108</v>
      </c>
      <c r="AF414" s="8">
        <f>F414+S414</f>
        <v>155672156.07100314</v>
      </c>
      <c r="AG414" s="8">
        <f>G414+T414</f>
        <v>155714744.98525661</v>
      </c>
      <c r="AH414" s="8">
        <f>H414+U414</f>
        <v>155755411.08652985</v>
      </c>
      <c r="AI414" s="8">
        <f>I414+V414</f>
        <v>155794153.84484687</v>
      </c>
      <c r="AJ414" s="8">
        <f>J414+W414</f>
        <v>155830972.74401888</v>
      </c>
      <c r="AK414" s="8">
        <f>K414+X414</f>
        <v>155865867.27520597</v>
      </c>
      <c r="AL414" s="8">
        <f>L414+Y414</f>
        <v>155898836.94409296</v>
      </c>
      <c r="AM414" s="8">
        <f>M414+Z414</f>
        <v>155929881.26330131</v>
      </c>
      <c r="AN414" s="8">
        <f>N414+AA414</f>
        <v>155958999.7506634</v>
      </c>
      <c r="AO414" s="8">
        <f>O414+AB414</f>
        <v>155986191.94026965</v>
      </c>
    </row>
    <row r="415" spans="1:41" x14ac:dyDescent="0.25">
      <c r="A415" s="2">
        <v>8</v>
      </c>
      <c r="B415" s="2">
        <v>1915</v>
      </c>
      <c r="C415" s="3" t="s">
        <v>15</v>
      </c>
      <c r="D415" s="8">
        <v>4855508.07</v>
      </c>
      <c r="E415" s="8">
        <v>4853362.92</v>
      </c>
      <c r="F415" s="8">
        <v>4847160.28</v>
      </c>
      <c r="G415" s="8">
        <v>4843753.6100000003</v>
      </c>
      <c r="H415" s="8">
        <v>4834725.3000000007</v>
      </c>
      <c r="I415" s="8">
        <v>4797289.0900000008</v>
      </c>
      <c r="J415" s="8">
        <v>4795168.8200000012</v>
      </c>
      <c r="K415" s="8">
        <v>4776415.540000001</v>
      </c>
      <c r="L415" s="8">
        <v>4774304.4600000009</v>
      </c>
      <c r="M415" s="8">
        <v>4772197.8400000008</v>
      </c>
      <c r="N415" s="8">
        <v>4740222.6900000004</v>
      </c>
      <c r="O415" s="8">
        <v>4734842.6300000008</v>
      </c>
      <c r="Q415" s="8">
        <v>-2983142.0230176542</v>
      </c>
      <c r="R415" s="8">
        <v>-3004110.8624113863</v>
      </c>
      <c r="S415" s="8">
        <v>-3021018.4884180212</v>
      </c>
      <c r="T415" s="8">
        <v>-3040710.8068056088</v>
      </c>
      <c r="U415" s="8">
        <v>-3054775.0239431965</v>
      </c>
      <c r="V415" s="8">
        <v>-3040413.544003861</v>
      </c>
      <c r="W415" s="8">
        <v>-3061289.9610342225</v>
      </c>
      <c r="X415" s="8">
        <v>-3065528.8949302561</v>
      </c>
      <c r="Y415" s="8">
        <v>-3086370.2295615831</v>
      </c>
      <c r="Z415" s="8">
        <v>-3107211.3060769681</v>
      </c>
      <c r="AA415" s="8">
        <v>-3098179.0218780679</v>
      </c>
      <c r="AB415" s="8">
        <v>-3115654.2520453646</v>
      </c>
      <c r="AD415" s="8">
        <f>D415+Q415</f>
        <v>1872366.0469823461</v>
      </c>
      <c r="AE415" s="8">
        <f>E415+R415</f>
        <v>1849252.0575886136</v>
      </c>
      <c r="AF415" s="8">
        <f>F415+S415</f>
        <v>1826141.791581979</v>
      </c>
      <c r="AG415" s="8">
        <f>G415+T415</f>
        <v>1803042.8031943915</v>
      </c>
      <c r="AH415" s="8">
        <f>H415+U415</f>
        <v>1779950.2760568042</v>
      </c>
      <c r="AI415" s="8">
        <f>I415+V415</f>
        <v>1756875.5459961398</v>
      </c>
      <c r="AJ415" s="8">
        <f>J415+W415</f>
        <v>1733878.8589657787</v>
      </c>
      <c r="AK415" s="8">
        <f>K415+X415</f>
        <v>1710886.6450697449</v>
      </c>
      <c r="AL415" s="8">
        <f>L415+Y415</f>
        <v>1687934.2304384178</v>
      </c>
      <c r="AM415" s="8">
        <f>M415+Z415</f>
        <v>1664986.5339230327</v>
      </c>
      <c r="AN415" s="8">
        <f>N415+AA415</f>
        <v>1642043.6681219325</v>
      </c>
      <c r="AO415" s="8">
        <f>O415+AB415</f>
        <v>1619188.3779546362</v>
      </c>
    </row>
    <row r="416" spans="1:41" x14ac:dyDescent="0.25">
      <c r="A416" s="2">
        <v>10</v>
      </c>
      <c r="B416" s="2">
        <v>1920</v>
      </c>
      <c r="C416" s="3" t="s">
        <v>16</v>
      </c>
      <c r="D416" s="8">
        <v>36412055.476839684</v>
      </c>
      <c r="E416" s="8">
        <v>36412055.476839684</v>
      </c>
      <c r="F416" s="8">
        <v>36412055.476839684</v>
      </c>
      <c r="G416" s="8">
        <v>36412055.476839684</v>
      </c>
      <c r="H416" s="8">
        <v>36412055.476839684</v>
      </c>
      <c r="I416" s="8">
        <v>35864598.315339684</v>
      </c>
      <c r="J416" s="8">
        <v>39621153.126739688</v>
      </c>
      <c r="K416" s="8">
        <v>39621153.126739688</v>
      </c>
      <c r="L416" s="8">
        <v>39621153.126739688</v>
      </c>
      <c r="M416" s="8">
        <v>39621153.126739688</v>
      </c>
      <c r="N416" s="8">
        <v>39448754.212939687</v>
      </c>
      <c r="O416" s="8">
        <v>36607988.91383969</v>
      </c>
      <c r="Q416" s="8">
        <v>-19974789.577232931</v>
      </c>
      <c r="R416" s="8">
        <v>-20519372.506162524</v>
      </c>
      <c r="S416" s="8">
        <v>-21063955.435092118</v>
      </c>
      <c r="T416" s="8">
        <v>-21608538.364021711</v>
      </c>
      <c r="U416" s="8">
        <v>-22153121.292951304</v>
      </c>
      <c r="V416" s="8">
        <v>-19667983.297252566</v>
      </c>
      <c r="W416" s="8">
        <v>-20285654.17634327</v>
      </c>
      <c r="X416" s="8">
        <v>-20903325.055433974</v>
      </c>
      <c r="Y416" s="8">
        <v>-21520995.934524678</v>
      </c>
      <c r="Z416" s="8">
        <v>-22138666.813615382</v>
      </c>
      <c r="AA416" s="8">
        <v>-22583938.778906085</v>
      </c>
      <c r="AB416" s="8">
        <v>-20293191.927301642</v>
      </c>
      <c r="AD416" s="8">
        <f>D416+Q416</f>
        <v>16437265.899606753</v>
      </c>
      <c r="AE416" s="8">
        <f>E416+R416</f>
        <v>15892682.97067716</v>
      </c>
      <c r="AF416" s="8">
        <f>F416+S416</f>
        <v>15348100.041747566</v>
      </c>
      <c r="AG416" s="8">
        <f>G416+T416</f>
        <v>14803517.112817973</v>
      </c>
      <c r="AH416" s="8">
        <f>H416+U416</f>
        <v>14258934.183888379</v>
      </c>
      <c r="AI416" s="8">
        <f>I416+V416</f>
        <v>16196615.018087119</v>
      </c>
      <c r="AJ416" s="8">
        <f>J416+W416</f>
        <v>19335498.950396419</v>
      </c>
      <c r="AK416" s="8">
        <f>K416+X416</f>
        <v>18717828.071305715</v>
      </c>
      <c r="AL416" s="8">
        <f>L416+Y416</f>
        <v>18100157.192215011</v>
      </c>
      <c r="AM416" s="8">
        <f>M416+Z416</f>
        <v>17482486.313124306</v>
      </c>
      <c r="AN416" s="8">
        <f>N416+AA416</f>
        <v>16864815.434033602</v>
      </c>
      <c r="AO416" s="8">
        <f>O416+AB416</f>
        <v>16314796.986538049</v>
      </c>
    </row>
    <row r="417" spans="1:41" x14ac:dyDescent="0.25">
      <c r="A417" s="2">
        <v>10</v>
      </c>
      <c r="B417" s="2">
        <v>1930</v>
      </c>
      <c r="C417" s="3" t="s">
        <v>17</v>
      </c>
      <c r="D417" s="8">
        <v>170249497.11987662</v>
      </c>
      <c r="E417" s="8">
        <v>170234979.96431723</v>
      </c>
      <c r="F417" s="8">
        <v>170220462.80875784</v>
      </c>
      <c r="G417" s="8">
        <v>170205945.65319845</v>
      </c>
      <c r="H417" s="8">
        <v>170191428.49763906</v>
      </c>
      <c r="I417" s="8">
        <v>170176911.34207967</v>
      </c>
      <c r="J417" s="8">
        <v>177346588.4079065</v>
      </c>
      <c r="K417" s="8">
        <v>177332071.25234711</v>
      </c>
      <c r="L417" s="8">
        <v>177317554.09678772</v>
      </c>
      <c r="M417" s="8">
        <v>188852514.78544211</v>
      </c>
      <c r="N417" s="8">
        <v>188837997.62988272</v>
      </c>
      <c r="O417" s="8">
        <v>188823480.47432333</v>
      </c>
      <c r="Q417" s="8">
        <v>-86127878.722649246</v>
      </c>
      <c r="R417" s="8">
        <v>-87035861.357012555</v>
      </c>
      <c r="S417" s="8">
        <v>-87938728.821214572</v>
      </c>
      <c r="T417" s="8">
        <v>-88837179.025734052</v>
      </c>
      <c r="U417" s="8">
        <v>-89734980.83994104</v>
      </c>
      <c r="V417" s="8">
        <v>-90623134.745224953</v>
      </c>
      <c r="W417" s="8">
        <v>-91587570.690833762</v>
      </c>
      <c r="X417" s="8">
        <v>-92541282.660770923</v>
      </c>
      <c r="Y417" s="8">
        <v>-93480356.514237493</v>
      </c>
      <c r="Z417" s="8">
        <v>-94474971.180171922</v>
      </c>
      <c r="AA417" s="8">
        <v>-95463384.654677778</v>
      </c>
      <c r="AB417" s="8">
        <v>-96450967.013972372</v>
      </c>
      <c r="AD417" s="8">
        <f>D417+Q417</f>
        <v>84121618.397227377</v>
      </c>
      <c r="AE417" s="8">
        <f>E417+R417</f>
        <v>83199118.607304677</v>
      </c>
      <c r="AF417" s="8">
        <f>F417+S417</f>
        <v>82281733.98754327</v>
      </c>
      <c r="AG417" s="8">
        <f>G417+T417</f>
        <v>81368766.627464399</v>
      </c>
      <c r="AH417" s="8">
        <f>H417+U417</f>
        <v>80456447.65769802</v>
      </c>
      <c r="AI417" s="8">
        <f>I417+V417</f>
        <v>79553776.596854717</v>
      </c>
      <c r="AJ417" s="8">
        <f>J417+W417</f>
        <v>85759017.71707274</v>
      </c>
      <c r="AK417" s="8">
        <f>K417+X417</f>
        <v>84790788.591576189</v>
      </c>
      <c r="AL417" s="8">
        <f>L417+Y417</f>
        <v>83837197.582550228</v>
      </c>
      <c r="AM417" s="8">
        <f>M417+Z417</f>
        <v>94377543.605270192</v>
      </c>
      <c r="AN417" s="8">
        <f>N417+AA417</f>
        <v>93374612.975204945</v>
      </c>
      <c r="AO417" s="8">
        <f>O417+AB417</f>
        <v>92372513.46035096</v>
      </c>
    </row>
    <row r="418" spans="1:41" x14ac:dyDescent="0.25">
      <c r="A418" s="2">
        <v>8</v>
      </c>
      <c r="B418" s="2">
        <v>1935</v>
      </c>
      <c r="C418" s="3" t="s">
        <v>18</v>
      </c>
      <c r="D418" s="8">
        <v>1182937.6399999999</v>
      </c>
      <c r="E418" s="8">
        <v>1182937.6399999999</v>
      </c>
      <c r="F418" s="8">
        <v>1182937.6399999999</v>
      </c>
      <c r="G418" s="8">
        <v>1182937.6399999999</v>
      </c>
      <c r="H418" s="8">
        <v>1182937.6399999999</v>
      </c>
      <c r="I418" s="8">
        <v>1182937.6399999999</v>
      </c>
      <c r="J418" s="8">
        <v>1182937.6399999999</v>
      </c>
      <c r="K418" s="8">
        <v>1163567.6399999999</v>
      </c>
      <c r="L418" s="8">
        <v>1163567.6399999999</v>
      </c>
      <c r="M418" s="8">
        <v>1163567.6399999999</v>
      </c>
      <c r="N418" s="8">
        <v>1163567.6399999999</v>
      </c>
      <c r="O418" s="8">
        <v>1163567.6399999999</v>
      </c>
      <c r="Q418" s="8">
        <v>-780500.06825873978</v>
      </c>
      <c r="R418" s="8">
        <v>-790351.77265642409</v>
      </c>
      <c r="S418" s="8">
        <v>-800203.4770541084</v>
      </c>
      <c r="T418" s="8">
        <v>-810055.18145179271</v>
      </c>
      <c r="U418" s="8">
        <v>-819906.88584947702</v>
      </c>
      <c r="V418" s="8">
        <v>-829758.59024716134</v>
      </c>
      <c r="W418" s="8">
        <v>-839610.29464484565</v>
      </c>
      <c r="X418" s="8">
        <v>-830091.99904252996</v>
      </c>
      <c r="Y418" s="8">
        <v>-839782.28682256711</v>
      </c>
      <c r="Z418" s="8">
        <v>-849472.57460260426</v>
      </c>
      <c r="AA418" s="8">
        <v>-859162.86238264141</v>
      </c>
      <c r="AB418" s="8">
        <v>-868853.15016267856</v>
      </c>
      <c r="AD418" s="8">
        <f>D418+Q418</f>
        <v>402437.57174126012</v>
      </c>
      <c r="AE418" s="8">
        <f>E418+R418</f>
        <v>392585.86734357581</v>
      </c>
      <c r="AF418" s="8">
        <f>F418+S418</f>
        <v>382734.1629458915</v>
      </c>
      <c r="AG418" s="8">
        <f>G418+T418</f>
        <v>372882.45854820719</v>
      </c>
      <c r="AH418" s="8">
        <f>H418+U418</f>
        <v>363030.75415052287</v>
      </c>
      <c r="AI418" s="8">
        <f>I418+V418</f>
        <v>353179.04975283856</v>
      </c>
      <c r="AJ418" s="8">
        <f>J418+W418</f>
        <v>343327.34535515425</v>
      </c>
      <c r="AK418" s="8">
        <f>K418+X418</f>
        <v>333475.64095746994</v>
      </c>
      <c r="AL418" s="8">
        <f>L418+Y418</f>
        <v>323785.35317743279</v>
      </c>
      <c r="AM418" s="8">
        <f>M418+Z418</f>
        <v>314095.06539739564</v>
      </c>
      <c r="AN418" s="8">
        <f>N418+AA418</f>
        <v>304404.77761735849</v>
      </c>
      <c r="AO418" s="8">
        <f>O418+AB418</f>
        <v>294714.48983732134</v>
      </c>
    </row>
    <row r="419" spans="1:41" x14ac:dyDescent="0.25">
      <c r="A419" s="2">
        <v>8</v>
      </c>
      <c r="B419" s="2">
        <v>1940</v>
      </c>
      <c r="C419" s="3" t="s">
        <v>19</v>
      </c>
      <c r="D419" s="8">
        <v>11694638.352141665</v>
      </c>
      <c r="E419" s="8">
        <v>11877218.988983331</v>
      </c>
      <c r="F419" s="8">
        <v>12059799.625824997</v>
      </c>
      <c r="G419" s="8">
        <v>12242380.262666663</v>
      </c>
      <c r="H419" s="8">
        <v>12424960.899508329</v>
      </c>
      <c r="I419" s="8">
        <v>12607541.536349995</v>
      </c>
      <c r="J419" s="8">
        <v>12790122.173191661</v>
      </c>
      <c r="K419" s="8">
        <v>12972702.810033327</v>
      </c>
      <c r="L419" s="8">
        <v>13155283.446874993</v>
      </c>
      <c r="M419" s="8">
        <v>13391503.698916659</v>
      </c>
      <c r="N419" s="8">
        <v>13527542.125758324</v>
      </c>
      <c r="O419" s="8">
        <v>13710122.76259999</v>
      </c>
      <c r="Q419" s="8">
        <v>-3358610.5120328143</v>
      </c>
      <c r="R419" s="8">
        <v>-3456790.7352540274</v>
      </c>
      <c r="S419" s="8">
        <v>-3556492.4637822541</v>
      </c>
      <c r="T419" s="8">
        <v>-3657715.697617495</v>
      </c>
      <c r="U419" s="8">
        <v>-3760460.4367597494</v>
      </c>
      <c r="V419" s="8">
        <v>-3864726.681209018</v>
      </c>
      <c r="W419" s="8">
        <v>-3970514.4309653006</v>
      </c>
      <c r="X419" s="8">
        <v>-4077823.6860285969</v>
      </c>
      <c r="Y419" s="8">
        <v>-4186654.4463989073</v>
      </c>
      <c r="Z419" s="8">
        <v>-4297453.7088695653</v>
      </c>
      <c r="AA419" s="8">
        <v>-4363232.2666472364</v>
      </c>
      <c r="AB419" s="8">
        <v>-4476722.5398727665</v>
      </c>
      <c r="AD419" s="8">
        <f>D419+Q419</f>
        <v>8336027.840108851</v>
      </c>
      <c r="AE419" s="8">
        <f>E419+R419</f>
        <v>8420428.2537293043</v>
      </c>
      <c r="AF419" s="8">
        <f>F419+S419</f>
        <v>8503307.1620427426</v>
      </c>
      <c r="AG419" s="8">
        <f>G419+T419</f>
        <v>8584664.5650491677</v>
      </c>
      <c r="AH419" s="8">
        <f>H419+U419</f>
        <v>8664500.4627485797</v>
      </c>
      <c r="AI419" s="8">
        <f>I419+V419</f>
        <v>8742814.8551409766</v>
      </c>
      <c r="AJ419" s="8">
        <f>J419+W419</f>
        <v>8819607.7422263604</v>
      </c>
      <c r="AK419" s="8">
        <f>K419+X419</f>
        <v>8894879.1240047291</v>
      </c>
      <c r="AL419" s="8">
        <f>L419+Y419</f>
        <v>8968629.0004760846</v>
      </c>
      <c r="AM419" s="8">
        <f>M419+Z419</f>
        <v>9094049.9900470935</v>
      </c>
      <c r="AN419" s="8">
        <f>N419+AA419</f>
        <v>9164309.8591110874</v>
      </c>
      <c r="AO419" s="8">
        <f>O419+AB419</f>
        <v>9233400.2227272242</v>
      </c>
    </row>
    <row r="420" spans="1:41" x14ac:dyDescent="0.25">
      <c r="A420" s="2">
        <v>8</v>
      </c>
      <c r="B420" s="2">
        <v>1945</v>
      </c>
      <c r="C420" s="3" t="s">
        <v>20</v>
      </c>
      <c r="D420" s="8">
        <v>3706282.9556000005</v>
      </c>
      <c r="E420" s="8">
        <v>3512244.9856000002</v>
      </c>
      <c r="F420" s="8">
        <v>3454745.1156000001</v>
      </c>
      <c r="G420" s="8">
        <v>3406754.6956000002</v>
      </c>
      <c r="H420" s="8">
        <v>3323406.1656000004</v>
      </c>
      <c r="I420" s="8">
        <v>3314188.6456000004</v>
      </c>
      <c r="J420" s="8">
        <v>3287090.9656000002</v>
      </c>
      <c r="K420" s="8">
        <v>3281265.9856000002</v>
      </c>
      <c r="L420" s="8">
        <v>3263211.7556000003</v>
      </c>
      <c r="M420" s="8">
        <v>3157018.5456000003</v>
      </c>
      <c r="N420" s="8">
        <v>3095397.1256000004</v>
      </c>
      <c r="O420" s="8">
        <v>3056829.3556000004</v>
      </c>
      <c r="Q420" s="8">
        <v>-2768839.9752769922</v>
      </c>
      <c r="R420" s="8">
        <v>-2605687.4674019702</v>
      </c>
      <c r="S420" s="8">
        <v>-2577456.0766237224</v>
      </c>
      <c r="T420" s="8">
        <v>-2558254.9704486495</v>
      </c>
      <c r="U420" s="8">
        <v>-2503295.8339610766</v>
      </c>
      <c r="V420" s="8">
        <v>-2521773.1362427343</v>
      </c>
      <c r="W420" s="8">
        <v>-2522293.4657971188</v>
      </c>
      <c r="X420" s="8">
        <v>-2543860.6814709068</v>
      </c>
      <c r="Y420" s="8">
        <v>-2553150.1058211653</v>
      </c>
      <c r="Z420" s="8">
        <v>-2474150.0981424381</v>
      </c>
      <c r="AA420" s="8">
        <v>-2438836.9370351397</v>
      </c>
      <c r="AB420" s="8">
        <v>-2426063.9139560102</v>
      </c>
      <c r="AD420" s="8">
        <f>D420+Q420</f>
        <v>937442.98032300826</v>
      </c>
      <c r="AE420" s="8">
        <f>E420+R420</f>
        <v>906557.51819803007</v>
      </c>
      <c r="AF420" s="8">
        <f>F420+S420</f>
        <v>877289.03897627769</v>
      </c>
      <c r="AG420" s="8">
        <f>G420+T420</f>
        <v>848499.72515135072</v>
      </c>
      <c r="AH420" s="8">
        <f>H420+U420</f>
        <v>820110.33163892385</v>
      </c>
      <c r="AI420" s="8">
        <f>I420+V420</f>
        <v>792415.50935726613</v>
      </c>
      <c r="AJ420" s="8">
        <f>J420+W420</f>
        <v>764797.49980288139</v>
      </c>
      <c r="AK420" s="8">
        <f>K420+X420</f>
        <v>737405.30412909342</v>
      </c>
      <c r="AL420" s="8">
        <f>L420+Y420</f>
        <v>710061.64977883501</v>
      </c>
      <c r="AM420" s="8">
        <f>M420+Z420</f>
        <v>682868.4474575622</v>
      </c>
      <c r="AN420" s="8">
        <f>N420+AA420</f>
        <v>656560.18856486073</v>
      </c>
      <c r="AO420" s="8">
        <f>O420+AB420</f>
        <v>630765.44164399011</v>
      </c>
    </row>
    <row r="421" spans="1:41" x14ac:dyDescent="0.25">
      <c r="A421" s="2">
        <v>8</v>
      </c>
      <c r="B421" s="2">
        <v>1955</v>
      </c>
      <c r="C421" s="3" t="s">
        <v>21</v>
      </c>
      <c r="D421" s="8">
        <v>6445972.7899000021</v>
      </c>
      <c r="E421" s="8">
        <v>6394665.2999000018</v>
      </c>
      <c r="F421" s="8">
        <v>6374734.5899000019</v>
      </c>
      <c r="G421" s="8">
        <v>6326780.1499000015</v>
      </c>
      <c r="H421" s="8">
        <v>6272016.9899000013</v>
      </c>
      <c r="I421" s="8">
        <v>6200785.2799000014</v>
      </c>
      <c r="J421" s="8">
        <v>6179159.3899000017</v>
      </c>
      <c r="K421" s="8">
        <v>6166028.8299000021</v>
      </c>
      <c r="L421" s="8">
        <v>6150125.6799000017</v>
      </c>
      <c r="M421" s="8">
        <v>6182651.8628000021</v>
      </c>
      <c r="N421" s="8">
        <v>5892003.9628000017</v>
      </c>
      <c r="O421" s="8">
        <v>5865526.6128000021</v>
      </c>
      <c r="Q421" s="8">
        <v>-4887773.6558572268</v>
      </c>
      <c r="R421" s="8">
        <v>-4912305.4947911669</v>
      </c>
      <c r="S421" s="8">
        <v>-4967852.9967896231</v>
      </c>
      <c r="T421" s="8">
        <v>-4995235.5929150628</v>
      </c>
      <c r="U421" s="8">
        <v>-5015467.688571753</v>
      </c>
      <c r="V421" s="8">
        <v>-5018838.58715152</v>
      </c>
      <c r="W421" s="8">
        <v>-5071301.6154282568</v>
      </c>
      <c r="X421" s="8">
        <v>-5132103.140421412</v>
      </c>
      <c r="Y421" s="8">
        <v>-5190036.3317380957</v>
      </c>
      <c r="Z421" s="8">
        <v>-5246655.1338543091</v>
      </c>
      <c r="AA421" s="8">
        <v>-5030014.965399093</v>
      </c>
      <c r="AB421" s="8">
        <v>-5075393.210183314</v>
      </c>
      <c r="AD421" s="8">
        <f>D421+Q421</f>
        <v>1558199.1340427753</v>
      </c>
      <c r="AE421" s="8">
        <f>E421+R421</f>
        <v>1482359.805108835</v>
      </c>
      <c r="AF421" s="8">
        <f>F421+S421</f>
        <v>1406881.5931103788</v>
      </c>
      <c r="AG421" s="8">
        <f>G421+T421</f>
        <v>1331544.5569849387</v>
      </c>
      <c r="AH421" s="8">
        <f>H421+U421</f>
        <v>1256549.3013282483</v>
      </c>
      <c r="AI421" s="8">
        <f>I421+V421</f>
        <v>1181946.6927484814</v>
      </c>
      <c r="AJ421" s="8">
        <f>J421+W421</f>
        <v>1107857.7744717449</v>
      </c>
      <c r="AK421" s="8">
        <f>K421+X421</f>
        <v>1033925.6894785902</v>
      </c>
      <c r="AL421" s="8">
        <f>L421+Y421</f>
        <v>960089.348161906</v>
      </c>
      <c r="AM421" s="8">
        <f>M421+Z421</f>
        <v>935996.728945693</v>
      </c>
      <c r="AN421" s="8">
        <f>N421+AA421</f>
        <v>861988.99740090873</v>
      </c>
      <c r="AO421" s="8">
        <f>O421+AB421</f>
        <v>790133.40261668805</v>
      </c>
    </row>
    <row r="422" spans="1:41" x14ac:dyDescent="0.25">
      <c r="A422" s="2">
        <v>8</v>
      </c>
      <c r="B422" s="2">
        <v>1960</v>
      </c>
      <c r="C422" s="3" t="s">
        <v>22</v>
      </c>
      <c r="D422" s="8">
        <v>9858243.3841409031</v>
      </c>
      <c r="E422" s="8">
        <v>9854720.5127678029</v>
      </c>
      <c r="F422" s="8">
        <v>9851197.6413947027</v>
      </c>
      <c r="G422" s="8">
        <v>9847674.7700216025</v>
      </c>
      <c r="H422" s="8">
        <v>9844151.8986485023</v>
      </c>
      <c r="I422" s="8">
        <v>9840629.0272754021</v>
      </c>
      <c r="J422" s="8">
        <v>9837106.1559023019</v>
      </c>
      <c r="K422" s="8">
        <v>9833583.2845292017</v>
      </c>
      <c r="L422" s="8">
        <v>9830060.4131561015</v>
      </c>
      <c r="M422" s="8">
        <v>10064961.378983002</v>
      </c>
      <c r="N422" s="8">
        <v>10061438.507609902</v>
      </c>
      <c r="O422" s="8">
        <v>10057915.636236802</v>
      </c>
      <c r="Q422" s="8">
        <v>-7982107.9023478618</v>
      </c>
      <c r="R422" s="8">
        <v>-8017769.1684361333</v>
      </c>
      <c r="S422" s="8">
        <v>-8053430.4345244048</v>
      </c>
      <c r="T422" s="8">
        <v>-8089091.7006126763</v>
      </c>
      <c r="U422" s="8">
        <v>-8124752.9667009478</v>
      </c>
      <c r="V422" s="8">
        <v>-8160414.2327892194</v>
      </c>
      <c r="W422" s="8">
        <v>-8193124.4881199151</v>
      </c>
      <c r="X422" s="8">
        <v>-8225834.7434506109</v>
      </c>
      <c r="Y422" s="8">
        <v>-8258544.9987813067</v>
      </c>
      <c r="Z422" s="8">
        <v>-8293242.1194220027</v>
      </c>
      <c r="AA422" s="8">
        <v>-8327939.2400626987</v>
      </c>
      <c r="AB422" s="8">
        <v>-8361972.0769005781</v>
      </c>
      <c r="AD422" s="8">
        <f>D422+Q422</f>
        <v>1876135.4817930413</v>
      </c>
      <c r="AE422" s="8">
        <f>E422+R422</f>
        <v>1836951.3443316696</v>
      </c>
      <c r="AF422" s="8">
        <f>F422+S422</f>
        <v>1797767.2068702979</v>
      </c>
      <c r="AG422" s="8">
        <f>G422+T422</f>
        <v>1758583.0694089262</v>
      </c>
      <c r="AH422" s="8">
        <f>H422+U422</f>
        <v>1719398.9319475545</v>
      </c>
      <c r="AI422" s="8">
        <f>I422+V422</f>
        <v>1680214.7944861827</v>
      </c>
      <c r="AJ422" s="8">
        <f>J422+W422</f>
        <v>1643981.6677823868</v>
      </c>
      <c r="AK422" s="8">
        <f>K422+X422</f>
        <v>1607748.5410785908</v>
      </c>
      <c r="AL422" s="8">
        <f>L422+Y422</f>
        <v>1571515.4143747948</v>
      </c>
      <c r="AM422" s="8">
        <f>M422+Z422</f>
        <v>1771719.2595609995</v>
      </c>
      <c r="AN422" s="8">
        <f>N422+AA422</f>
        <v>1733499.2675472032</v>
      </c>
      <c r="AO422" s="8">
        <f>O422+AB422</f>
        <v>1695943.5593362236</v>
      </c>
    </row>
    <row r="423" spans="1:41" x14ac:dyDescent="0.25">
      <c r="A423" s="2">
        <v>47</v>
      </c>
      <c r="B423" s="2">
        <v>1980</v>
      </c>
      <c r="C423" s="3" t="s">
        <v>23</v>
      </c>
      <c r="D423" s="8">
        <v>69789164.088420585</v>
      </c>
      <c r="E423" s="8">
        <v>70060517.725296378</v>
      </c>
      <c r="F423" s="8">
        <v>70331871.362172171</v>
      </c>
      <c r="G423" s="8">
        <v>70603224.999047965</v>
      </c>
      <c r="H423" s="8">
        <v>70874578.635923758</v>
      </c>
      <c r="I423" s="8">
        <v>71145932.272799551</v>
      </c>
      <c r="J423" s="8">
        <v>71417285.909675345</v>
      </c>
      <c r="K423" s="8">
        <v>71688639.546551138</v>
      </c>
      <c r="L423" s="8">
        <v>71959993.183426932</v>
      </c>
      <c r="M423" s="8">
        <v>72631735.006617725</v>
      </c>
      <c r="N423" s="8">
        <v>72903088.643493518</v>
      </c>
      <c r="O423" s="8">
        <v>73495683.350769311</v>
      </c>
      <c r="Q423" s="8">
        <v>-37021142.450230323</v>
      </c>
      <c r="R423" s="8">
        <v>-37295530.287970446</v>
      </c>
      <c r="S423" s="8">
        <v>-37570995.985384904</v>
      </c>
      <c r="T423" s="8">
        <v>-37847325.836764529</v>
      </c>
      <c r="U423" s="8">
        <v>-38124840.080484822</v>
      </c>
      <c r="V423" s="8">
        <v>-38402974.211894341</v>
      </c>
      <c r="W423" s="8">
        <v>-38680591.762391679</v>
      </c>
      <c r="X423" s="8">
        <v>-38958634.590497874</v>
      </c>
      <c r="Y423" s="8">
        <v>-39237313.787130401</v>
      </c>
      <c r="Z423" s="8">
        <v>-39519057.955181397</v>
      </c>
      <c r="AA423" s="8">
        <v>-39801395.321800739</v>
      </c>
      <c r="AB423" s="8">
        <v>-40085742.77069284</v>
      </c>
      <c r="AD423" s="8">
        <f>D423+Q423</f>
        <v>32768021.638190262</v>
      </c>
      <c r="AE423" s="8">
        <f>E423+R423</f>
        <v>32764987.437325932</v>
      </c>
      <c r="AF423" s="8">
        <f>F423+S423</f>
        <v>32760875.376787268</v>
      </c>
      <c r="AG423" s="8">
        <f>G423+T423</f>
        <v>32755899.162283435</v>
      </c>
      <c r="AH423" s="8">
        <f>H423+U423</f>
        <v>32749738.555438936</v>
      </c>
      <c r="AI423" s="8">
        <f>I423+V423</f>
        <v>32742958.060905211</v>
      </c>
      <c r="AJ423" s="8">
        <f>J423+W423</f>
        <v>32736694.147283666</v>
      </c>
      <c r="AK423" s="8">
        <f>K423+X423</f>
        <v>32730004.956053264</v>
      </c>
      <c r="AL423" s="8">
        <f>L423+Y423</f>
        <v>32722679.396296531</v>
      </c>
      <c r="AM423" s="8">
        <f>M423+Z423</f>
        <v>33112677.051436327</v>
      </c>
      <c r="AN423" s="8">
        <f>N423+AA423</f>
        <v>33101693.32169278</v>
      </c>
      <c r="AO423" s="8">
        <f>O423+AB423</f>
        <v>33409940.580076471</v>
      </c>
    </row>
    <row r="424" spans="1:41" ht="14.5" x14ac:dyDescent="0.25">
      <c r="A424" s="2">
        <v>47</v>
      </c>
      <c r="B424" s="2">
        <v>2440</v>
      </c>
      <c r="C424" s="3" t="s">
        <v>44</v>
      </c>
      <c r="D424" s="8">
        <v>-1697405732.9301152</v>
      </c>
      <c r="E424" s="8">
        <v>-1706759594.2848611</v>
      </c>
      <c r="F424" s="8">
        <v>-1716113455.639607</v>
      </c>
      <c r="G424" s="8">
        <v>-1725467316.9943528</v>
      </c>
      <c r="H424" s="8">
        <v>-1736411104.9399989</v>
      </c>
      <c r="I424" s="8">
        <v>-1745764966.2947447</v>
      </c>
      <c r="J424" s="8">
        <v>-1755118827.6494906</v>
      </c>
      <c r="K424" s="8">
        <v>-1764472689.0042365</v>
      </c>
      <c r="L424" s="8">
        <v>-1773826550.3589823</v>
      </c>
      <c r="M424" s="8">
        <v>-1783180411.7137282</v>
      </c>
      <c r="N424" s="8">
        <v>-1792534273.0684741</v>
      </c>
      <c r="O424" s="8">
        <v>-1856807103.49212</v>
      </c>
      <c r="Q424" s="8">
        <v>307173800.62694937</v>
      </c>
      <c r="R424" s="8">
        <v>310504252.10711163</v>
      </c>
      <c r="S424" s="8">
        <v>313853148.53236765</v>
      </c>
      <c r="T424" s="8">
        <v>317220861.16928172</v>
      </c>
      <c r="U424" s="8">
        <v>320610364.82094842</v>
      </c>
      <c r="V424" s="8">
        <v>324018543.39141119</v>
      </c>
      <c r="W424" s="8">
        <v>327445554.22021306</v>
      </c>
      <c r="X424" s="8">
        <v>330891183.00765711</v>
      </c>
      <c r="Y424" s="8">
        <v>334355623.92653745</v>
      </c>
      <c r="Z424" s="8">
        <v>337834158.08371842</v>
      </c>
      <c r="AA424" s="8">
        <v>341329612.09197015</v>
      </c>
      <c r="AB424" s="8">
        <v>344947002.12714672</v>
      </c>
      <c r="AD424" s="8">
        <f>D424+Q424</f>
        <v>-1390231932.3031659</v>
      </c>
      <c r="AE424" s="8">
        <f>E424+R424</f>
        <v>-1396255342.1777494</v>
      </c>
      <c r="AF424" s="8">
        <f>F424+S424</f>
        <v>-1402260307.1072392</v>
      </c>
      <c r="AG424" s="8">
        <f>G424+T424</f>
        <v>-1408246455.8250711</v>
      </c>
      <c r="AH424" s="8">
        <f>H424+U424</f>
        <v>-1415800740.1190505</v>
      </c>
      <c r="AI424" s="8">
        <f>I424+V424</f>
        <v>-1421746422.9033337</v>
      </c>
      <c r="AJ424" s="8">
        <f>J424+W424</f>
        <v>-1427673273.4292774</v>
      </c>
      <c r="AK424" s="8">
        <f>K424+X424</f>
        <v>-1433581505.9965794</v>
      </c>
      <c r="AL424" s="8">
        <f>L424+Y424</f>
        <v>-1439470926.4324448</v>
      </c>
      <c r="AM424" s="8">
        <f>M424+Z424</f>
        <v>-1445346253.6300097</v>
      </c>
      <c r="AN424" s="8">
        <f>N424+AA424</f>
        <v>-1451204660.9765038</v>
      </c>
      <c r="AO424" s="8">
        <f>O424+AB424</f>
        <v>-1511860101.3649733</v>
      </c>
    </row>
    <row r="425" spans="1:41" ht="14.5" x14ac:dyDescent="0.25">
      <c r="A425" s="9"/>
      <c r="B425" s="9">
        <v>2005</v>
      </c>
      <c r="C425" s="10" t="s">
        <v>45</v>
      </c>
      <c r="D425" s="8">
        <v>11769942.560000001</v>
      </c>
      <c r="E425" s="8">
        <v>11769942.560000001</v>
      </c>
      <c r="F425" s="8">
        <v>11769942.560000001</v>
      </c>
      <c r="G425" s="8">
        <v>11769942.560000001</v>
      </c>
      <c r="H425" s="8">
        <v>11769942.560000001</v>
      </c>
      <c r="I425" s="8">
        <v>11769942.560000001</v>
      </c>
      <c r="J425" s="8">
        <v>11769942.560000001</v>
      </c>
      <c r="K425" s="8">
        <v>11769942.560000001</v>
      </c>
      <c r="L425" s="8">
        <v>11769942.560000001</v>
      </c>
      <c r="M425" s="8">
        <v>11769942.560000001</v>
      </c>
      <c r="N425" s="8">
        <v>11769942.560000001</v>
      </c>
      <c r="O425" s="8">
        <v>11769942.560000001</v>
      </c>
      <c r="Q425" s="8">
        <v>-8885924.1150000021</v>
      </c>
      <c r="R425" s="8">
        <v>-8946856.7800000012</v>
      </c>
      <c r="S425" s="8">
        <v>-9007789.4450000003</v>
      </c>
      <c r="T425" s="8">
        <v>-9068722.1099999994</v>
      </c>
      <c r="U425" s="8">
        <v>-9129654.7749999985</v>
      </c>
      <c r="V425" s="8">
        <v>-9190587.4399999976</v>
      </c>
      <c r="W425" s="8">
        <v>-9251520.1049999967</v>
      </c>
      <c r="X425" s="8">
        <v>-9312452.7699999958</v>
      </c>
      <c r="Y425" s="8">
        <v>-9373385.4349999949</v>
      </c>
      <c r="Z425" s="8">
        <v>-9434318.099999994</v>
      </c>
      <c r="AA425" s="8">
        <v>-9495250.7649999931</v>
      </c>
      <c r="AB425" s="8">
        <v>-9556183.4299999923</v>
      </c>
      <c r="AD425" s="8">
        <f>D425+Q425</f>
        <v>2884018.4449999984</v>
      </c>
      <c r="AE425" s="8">
        <f>E425+R425</f>
        <v>2823085.7799999993</v>
      </c>
      <c r="AF425" s="8">
        <f>F425+S425</f>
        <v>2762153.1150000002</v>
      </c>
      <c r="AG425" s="8">
        <f>G425+T425</f>
        <v>2701220.4500000011</v>
      </c>
      <c r="AH425" s="8">
        <f>H425+U425</f>
        <v>2640287.785000002</v>
      </c>
      <c r="AI425" s="8">
        <f>I425+V425</f>
        <v>2579355.1200000029</v>
      </c>
      <c r="AJ425" s="8">
        <f>J425+W425</f>
        <v>2518422.4550000038</v>
      </c>
      <c r="AK425" s="8">
        <f>K425+X425</f>
        <v>2457489.7900000047</v>
      </c>
      <c r="AL425" s="8">
        <f>L425+Y425</f>
        <v>2396557.1250000056</v>
      </c>
      <c r="AM425" s="8">
        <f>M425+Z425</f>
        <v>2335624.4600000065</v>
      </c>
      <c r="AN425" s="8">
        <f>N425+AA425</f>
        <v>2274691.7950000074</v>
      </c>
      <c r="AO425" s="8">
        <f>O425+AB425</f>
        <v>2213759.1300000083</v>
      </c>
    </row>
    <row r="426" spans="1:41" ht="13" x14ac:dyDescent="0.3">
      <c r="A426" s="9"/>
      <c r="B426" s="9"/>
      <c r="C426" s="19" t="s">
        <v>46</v>
      </c>
      <c r="D426" s="20">
        <f t="shared" ref="D426:O426" si="32">SUM(D400:D425)</f>
        <v>7715462961.7233782</v>
      </c>
      <c r="E426" s="20">
        <f t="shared" si="32"/>
        <v>7737262644.3406</v>
      </c>
      <c r="F426" s="20">
        <f t="shared" si="32"/>
        <v>7788997277.5427275</v>
      </c>
      <c r="G426" s="20">
        <f t="shared" si="32"/>
        <v>7812779215.0805483</v>
      </c>
      <c r="H426" s="20">
        <f t="shared" si="32"/>
        <v>7834679248.3045683</v>
      </c>
      <c r="I426" s="20">
        <f t="shared" si="32"/>
        <v>7855945365.3373938</v>
      </c>
      <c r="J426" s="20">
        <f t="shared" si="32"/>
        <v>7893234363.5435438</v>
      </c>
      <c r="K426" s="20">
        <f t="shared" si="32"/>
        <v>7915224457.9507704</v>
      </c>
      <c r="L426" s="20">
        <f t="shared" si="32"/>
        <v>7936990255.8283911</v>
      </c>
      <c r="M426" s="20">
        <f t="shared" si="32"/>
        <v>8193974674.5908289</v>
      </c>
      <c r="N426" s="20">
        <f t="shared" si="32"/>
        <v>8215372434.6693525</v>
      </c>
      <c r="O426" s="20">
        <f t="shared" si="32"/>
        <v>8313934182.9080715</v>
      </c>
      <c r="Q426" s="20">
        <f t="shared" ref="Q426:AB426" si="33">SUM(Q400:Q425)</f>
        <v>-2394734393.9056244</v>
      </c>
      <c r="R426" s="20">
        <f t="shared" si="33"/>
        <v>-2415251791.5254126</v>
      </c>
      <c r="S426" s="20">
        <f t="shared" si="33"/>
        <v>-2436089974.581522</v>
      </c>
      <c r="T426" s="20">
        <f t="shared" si="33"/>
        <v>-2456995986.7220712</v>
      </c>
      <c r="U426" s="20">
        <f t="shared" si="33"/>
        <v>-2477894463.9829335</v>
      </c>
      <c r="V426" s="20">
        <f t="shared" si="33"/>
        <v>-2495705676.2689061</v>
      </c>
      <c r="W426" s="20">
        <f t="shared" si="33"/>
        <v>-2516889163.4038892</v>
      </c>
      <c r="X426" s="20">
        <f t="shared" si="33"/>
        <v>-2538094493.1200976</v>
      </c>
      <c r="Y426" s="20">
        <f t="shared" si="33"/>
        <v>-2559096625.480876</v>
      </c>
      <c r="Z426" s="20">
        <f t="shared" si="33"/>
        <v>-2581038845.3615537</v>
      </c>
      <c r="AA426" s="20">
        <f t="shared" si="33"/>
        <v>-2602409933.1772552</v>
      </c>
      <c r="AB426" s="20">
        <f t="shared" si="33"/>
        <v>-2621606217.9717822</v>
      </c>
      <c r="AD426" s="20">
        <f t="shared" ref="AD426:AO426" si="34">SUM(AD400:AD425)</f>
        <v>5320728567.8177528</v>
      </c>
      <c r="AE426" s="20">
        <f t="shared" si="34"/>
        <v>5322010852.8151875</v>
      </c>
      <c r="AF426" s="20">
        <f t="shared" si="34"/>
        <v>5352907302.9612026</v>
      </c>
      <c r="AG426" s="20">
        <f t="shared" si="34"/>
        <v>5355783228.3584738</v>
      </c>
      <c r="AH426" s="20">
        <f t="shared" si="34"/>
        <v>5356784784.3216381</v>
      </c>
      <c r="AI426" s="20">
        <f t="shared" si="34"/>
        <v>5360239689.0684862</v>
      </c>
      <c r="AJ426" s="20">
        <f t="shared" si="34"/>
        <v>5376345200.1396551</v>
      </c>
      <c r="AK426" s="20">
        <f t="shared" si="34"/>
        <v>5377129964.8306713</v>
      </c>
      <c r="AL426" s="20">
        <f t="shared" si="34"/>
        <v>5377893630.3475132</v>
      </c>
      <c r="AM426" s="20">
        <f t="shared" si="34"/>
        <v>5612935829.2292747</v>
      </c>
      <c r="AN426" s="20">
        <f t="shared" si="34"/>
        <v>5612962501.4920959</v>
      </c>
      <c r="AO426" s="20">
        <f t="shared" si="34"/>
        <v>5692327964.9362907</v>
      </c>
    </row>
  </sheetData>
  <autoFilter ref="A1:AO450" xr:uid="{2B32DF0C-7EEA-4D98-AE0E-C8B51DC4742E}"/>
  <mergeCells count="49">
    <mergeCell ref="A396:B397"/>
    <mergeCell ref="D398:O398"/>
    <mergeCell ref="Q398:AB398"/>
    <mergeCell ref="AD398:AO398"/>
    <mergeCell ref="A327:B328"/>
    <mergeCell ref="D329:O329"/>
    <mergeCell ref="Q329:AB329"/>
    <mergeCell ref="AD329:AO329"/>
    <mergeCell ref="A362:B363"/>
    <mergeCell ref="D364:O364"/>
    <mergeCell ref="Q364:AB364"/>
    <mergeCell ref="AD364:AO364"/>
    <mergeCell ref="D296:O296"/>
    <mergeCell ref="Q296:AB296"/>
    <mergeCell ref="AD296:AO296"/>
    <mergeCell ref="A189:B190"/>
    <mergeCell ref="D191:O191"/>
    <mergeCell ref="Q191:AB191"/>
    <mergeCell ref="AD191:AO191"/>
    <mergeCell ref="A224:B225"/>
    <mergeCell ref="D226:O226"/>
    <mergeCell ref="Q226:AB226"/>
    <mergeCell ref="AD226:AO226"/>
    <mergeCell ref="A259:B260"/>
    <mergeCell ref="D261:O261"/>
    <mergeCell ref="Q261:AB261"/>
    <mergeCell ref="AD261:AO261"/>
    <mergeCell ref="A294:B295"/>
    <mergeCell ref="D117:O117"/>
    <mergeCell ref="Q117:AB117"/>
    <mergeCell ref="AD117:AO117"/>
    <mergeCell ref="A151:B152"/>
    <mergeCell ref="D153:O153"/>
    <mergeCell ref="Q153:AB153"/>
    <mergeCell ref="AD153:AO153"/>
    <mergeCell ref="A115:B116"/>
    <mergeCell ref="A2:B3"/>
    <mergeCell ref="D4:O4"/>
    <mergeCell ref="Q4:AB4"/>
    <mergeCell ref="AD4:AO4"/>
    <mergeCell ref="A39:B40"/>
    <mergeCell ref="D41:O41"/>
    <mergeCell ref="Q41:AB41"/>
    <mergeCell ref="AD41:AO41"/>
    <mergeCell ref="Q73:AB73"/>
    <mergeCell ref="A78:B79"/>
    <mergeCell ref="D80:O80"/>
    <mergeCell ref="Q80:AB80"/>
    <mergeCell ref="AD80:AO80"/>
  </mergeCells>
  <printOptions horizontalCentered="1"/>
  <pageMargins left="0.74803149606299213" right="0.74803149606299213" top="0.74803149606299213" bottom="0.70866141732283472" header="0.51181102362204722" footer="0.51181102362204722"/>
  <pageSetup scale="2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2770C0-D22E-48E6-AB1C-356547FD88D8}">
  <ds:schemaRefs>
    <ds:schemaRef ds:uri="c4ac414c-25a2-4ad1-8aac-59589dae9f3b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157401-9D35-40F2-99CE-09A5F42DA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B7AF9B-C0FF-4B54-A9E8-C185DC3B4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Rate Base</vt:lpstr>
      <vt:lpstr>Monthly</vt:lpstr>
      <vt:lpstr>Monthly!Print_Area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JT-3.37</dc:title>
  <dc:creator>Luisa Irwin</dc:creator>
  <cp:lastModifiedBy>Edlira Gjevori</cp:lastModifiedBy>
  <dcterms:created xsi:type="dcterms:W3CDTF">2026-03-11T17:59:50Z</dcterms:created>
  <dcterms:modified xsi:type="dcterms:W3CDTF">2026-03-18T14:08:52Z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