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Exhibit F\"/>
    </mc:Choice>
  </mc:AlternateContent>
  <xr:revisionPtr revIDLastSave="0" documentId="8_{97164B3B-EE07-44A7-BED7-60B1DED1F9A8}" xr6:coauthVersionLast="47" xr6:coauthVersionMax="47" xr10:uidLastSave="{00000000-0000-0000-0000-000000000000}"/>
  <bookViews>
    <workbookView xWindow="-110" yWindow="-110" windowWidth="19420" windowHeight="11500" xr2:uid="{23C41B21-06DA-4DE6-B605-2FB67716C900}"/>
  </bookViews>
  <sheets>
    <sheet name="AMPCO117DN" sheetId="1" r:id="rId1"/>
    <sheet name="AMPCO117PN" sheetId="2" r:id="rId2"/>
  </sheets>
  <definedNames>
    <definedName name="_xlnm.Print_Area" localSheetId="0">AMPCO117DN!$A$1:$N$94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20" i="2" s="1"/>
  <c r="A21" i="2" s="1"/>
  <c r="A22" i="2" s="1"/>
  <c r="A23" i="2" s="1"/>
  <c r="A24" i="2" s="1"/>
  <c r="A25" i="2" s="1"/>
  <c r="A26" i="2" s="1"/>
  <c r="A27" i="2" s="1"/>
  <c r="A30" i="2" s="1"/>
  <c r="A31" i="2" s="1"/>
  <c r="A32" i="2" s="1"/>
  <c r="A33" i="2" s="1"/>
  <c r="A34" i="2" s="1"/>
  <c r="A35" i="2" s="1"/>
  <c r="A36" i="2" s="1"/>
  <c r="A37" i="2" s="1"/>
  <c r="A40" i="2" s="1"/>
  <c r="A41" i="2" s="1"/>
  <c r="A42" i="2" s="1"/>
  <c r="A43" i="2" s="1"/>
  <c r="A44" i="2" s="1"/>
  <c r="A45" i="2" s="1"/>
  <c r="A46" i="2" s="1"/>
  <c r="A47" i="2" s="1"/>
  <c r="A48" i="2" s="1"/>
  <c r="A51" i="2" s="1"/>
  <c r="A52" i="2" s="1"/>
  <c r="A53" i="2" s="1"/>
  <c r="A56" i="2" s="1"/>
  <c r="A11" i="1"/>
  <c r="A12" i="1" s="1"/>
  <c r="A13" i="1" s="1"/>
  <c r="A14" i="1" s="1"/>
  <c r="A15" i="1" s="1"/>
  <c r="A16" i="1" s="1"/>
  <c r="A17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  <c r="A40" i="1" s="1"/>
  <c r="A41" i="1" s="1"/>
  <c r="A42" i="1" s="1"/>
  <c r="A43" i="1" s="1"/>
  <c r="A44" i="1" s="1"/>
  <c r="A45" i="1" s="1"/>
  <c r="A46" i="1" s="1"/>
  <c r="A47" i="1" s="1"/>
  <c r="A48" i="1" s="1"/>
  <c r="A51" i="1" s="1"/>
  <c r="A52" i="1" s="1"/>
  <c r="A53" i="1" s="1"/>
  <c r="A56" i="1" s="1"/>
  <c r="A57" i="1" s="1"/>
  <c r="A58" i="1" s="1"/>
  <c r="A60" i="1" s="1"/>
  <c r="A61" i="1" s="1"/>
  <c r="A62" i="1" s="1"/>
  <c r="A63" i="1" s="1"/>
  <c r="A64" i="1" s="1"/>
  <c r="A65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79" i="1" s="1"/>
  <c r="A80" i="1" s="1"/>
  <c r="A82" i="1" s="1"/>
  <c r="A83" i="1" s="1"/>
  <c r="A84" i="1" s="1"/>
  <c r="A85" i="1" s="1"/>
  <c r="A86" i="1" s="1"/>
  <c r="A87" i="1" s="1"/>
  <c r="A88" i="1" s="1"/>
  <c r="A89" i="1" s="1"/>
  <c r="A90" i="1" s="1"/>
  <c r="A60" i="2" l="1"/>
  <c r="A61" i="2" s="1"/>
  <c r="A62" i="2" s="1"/>
  <c r="A63" i="2" s="1"/>
  <c r="A64" i="2" s="1"/>
  <c r="A65" i="2" s="1"/>
  <c r="A68" i="2" s="1"/>
  <c r="A69" i="2" s="1"/>
  <c r="A70" i="2" s="1"/>
  <c r="A71" i="2" s="1"/>
  <c r="A72" i="2" s="1"/>
  <c r="A73" i="2" s="1"/>
  <c r="A74" i="2" s="1"/>
  <c r="A75" i="2" s="1"/>
  <c r="A76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57" i="2"/>
</calcChain>
</file>

<file path=xl/sharedStrings.xml><?xml version="1.0" encoding="utf-8"?>
<sst xmlns="http://schemas.openxmlformats.org/spreadsheetml/2006/main" count="505" uniqueCount="70">
  <si>
    <t xml:space="preserve">FTE, Compensation and Benefit Information for OPG’s Nuclear Darlington Facilities (“Appendix 2k”) </t>
  </si>
  <si>
    <t>Numbers may not add due to rounding</t>
  </si>
  <si>
    <t>EB-2025-0297 (2027-2031 Custom IR term)</t>
  </si>
  <si>
    <t>Line</t>
  </si>
  <si>
    <r>
      <t>Darlington NGS</t>
    </r>
    <r>
      <rPr>
        <b/>
        <vertAlign val="superscript"/>
        <sz val="11"/>
        <color rgb="FF000000"/>
        <rFont val="Arial"/>
        <family val="2"/>
      </rPr>
      <t>4</t>
    </r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</si>
  <si>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</si>
  <si>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</si>
  <si>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</si>
  <si>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</si>
  <si>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</si>
  <si>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</si>
  <si>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</si>
  <si>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</si>
  <si>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</si>
  <si>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</si>
  <si>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</si>
  <si>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</si>
  <si>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No.</t>
  </si>
  <si>
    <t>Actual</t>
  </si>
  <si>
    <t>Plan</t>
  </si>
  <si>
    <t/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</si>
  <si>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</si>
  <si>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</si>
  <si>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</si>
  <si>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</si>
  <si>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</si>
  <si>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</si>
  <si>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</si>
  <si>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</si>
  <si>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</si>
  <si>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</si>
  <si>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</si>
  <si>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</si>
  <si>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r>
      <rPr>
        <b/>
        <sz val="10"/>
        <color rgb="FF000000"/>
        <rFont val="Arial"/>
        <family val="2"/>
      </rPr>
      <t xml:space="preserve">Staff </t>
    </r>
    <r>
      <rPr>
        <sz val="10"/>
        <color rgb="FF000000"/>
        <rFont val="Arial"/>
        <family val="2"/>
      </rPr>
      <t>(Regular and Non-Regular)</t>
    </r>
  </si>
  <si>
    <t>FTEs</t>
  </si>
  <si>
    <t>Darlington - Direct</t>
  </si>
  <si>
    <t>Executive</t>
  </si>
  <si>
    <t>Non-Executive Management</t>
  </si>
  <si>
    <t>Management Subtotal</t>
  </si>
  <si>
    <t>Society</t>
  </si>
  <si>
    <t>PWU</t>
  </si>
  <si>
    <t>Term/ETE/PECO Temp</t>
  </si>
  <si>
    <t>EPSCA</t>
  </si>
  <si>
    <t>Subtotal</t>
  </si>
  <si>
    <t>Darlington - Allocated</t>
  </si>
  <si>
    <t>Darlington GS Facilities</t>
  </si>
  <si>
    <t>Total</t>
  </si>
  <si>
    <r>
      <t>Salary &amp; Allowances</t>
    </r>
    <r>
      <rPr>
        <sz val="10"/>
        <color rgb="FF000000"/>
        <rFont val="Arial"/>
        <family val="2"/>
      </rPr>
      <t xml:space="preserve">
(including Fiscal Adjustment)</t>
    </r>
  </si>
  <si>
    <t>$M</t>
  </si>
  <si>
    <r>
      <t>Unallocated</t>
    </r>
    <r>
      <rPr>
        <vertAlign val="superscript"/>
        <sz val="10"/>
        <color rgb="FF000000"/>
        <rFont val="Arial"/>
        <family val="2"/>
      </rPr>
      <t>3</t>
    </r>
  </si>
  <si>
    <t>Incentive Pay</t>
  </si>
  <si>
    <t>Hydro One Shares</t>
  </si>
  <si>
    <t>Society (Regular)</t>
  </si>
  <si>
    <t>PWU (Regular)</t>
  </si>
  <si>
    <r>
      <rPr>
        <b/>
        <sz val="10"/>
        <color rgb="FF000000"/>
        <rFont val="Arial"/>
        <family val="2"/>
      </rPr>
      <t>Overtime</t>
    </r>
  </si>
  <si>
    <r>
      <t>Benefits</t>
    </r>
    <r>
      <rPr>
        <sz val="10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>(Current Benefits and Pension &amp; OPEB)</t>
    </r>
  </si>
  <si>
    <t>Current Benefits (Statutory)</t>
  </si>
  <si>
    <t>Current Benefits (Non-Statutory)</t>
  </si>
  <si>
    <r>
      <t>Pension &amp; OPEB (Current Service)</t>
    </r>
    <r>
      <rPr>
        <vertAlign val="superscript"/>
        <sz val="10"/>
        <color rgb="FF000000"/>
        <rFont val="Arial"/>
        <family val="2"/>
      </rPr>
      <t>1</t>
    </r>
  </si>
  <si>
    <t>TOTAL COMPENSATION</t>
  </si>
  <si>
    <t>¹Presented on an accrual basis</t>
  </si>
  <si>
    <t>²Includes employee remittances for purpose of union-administered benefit programs</t>
  </si>
  <si>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>Refer to Nuclear EB-2020-0290 L-F4-03-Society-018 part a)</t>
    </r>
  </si>
  <si>
    <r>
      <t>4</t>
    </r>
    <r>
      <rPr>
        <sz val="9"/>
        <color rgb="FF000000"/>
        <rFont val="Arial"/>
        <family val="2"/>
      </rPr>
      <t>Excludes Provision, Refurbishment and New Nuclear Growth</t>
    </r>
  </si>
  <si>
    <t xml:space="preserve">FTE, Compensation and Benefit Information for OPG’s Nuclear Pickering Facilities (“Appendix 2k”) </t>
  </si>
  <si>
    <r>
      <t>Pickering NGS</t>
    </r>
    <r>
      <rPr>
        <b/>
        <vertAlign val="superscript"/>
        <sz val="11"/>
        <color rgb="FF000000"/>
        <rFont val="Arial"/>
        <family val="2"/>
      </rPr>
      <t>4</t>
    </r>
  </si>
  <si>
    <t>Pickering - Direct</t>
  </si>
  <si>
    <t>Pickering - Allocated</t>
  </si>
  <si>
    <t>Pickering GS Facilities</t>
  </si>
  <si>
    <t>Filed: 2026-04-22, EB-2025-0297, Exhibit L-F4-AMPCO-117,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</si>
</sst>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[$-10409]#,##0.0;\(#,##0.0\);&quot;&quot;"/>
    <numFmt numFmtId="168" formatCode="[$-10409]#,##0.0,,;\(#,##0.0,,\);&quot;&quot;"/>
    <numFmt numFmtId="169" formatCode="0.000"/>
    <numFmt numFmtId="170" formatCode="_(* #,##0.0_);_(* \(#,##0.0\);_(* &quot;-&quot;?_);_(@_)"/>
    <numFmt numFmtId="171" formatCode="#,##0.0_);\(#,##0.0\)"/>
    <numFmt numFmtId="172" formatCode="#,##0.0000000_);\(#,##0.0000000\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sz val="10"/>
      <color rgb="FF000000"/>
      <name val="Arial"/>
      <family val="2"/>
    </font>
    <font>
      <sz val="6"/>
      <name val="Arial"/>
      <family val="2"/>
    </font>
    <font>
      <sz val="10"/>
      <color rgb="FF7030A0"/>
      <name val="Arial"/>
      <family val="2"/>
    </font>
    <font>
      <vertAlign val="superscript"/>
      <sz val="10"/>
      <color rgb="FF000000"/>
      <name val="Arial"/>
      <family val="2"/>
    </font>
    <font>
      <sz val="6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636466"/>
      </left>
      <right style="thin">
        <color rgb="FF636466"/>
      </right>
      <top style="thin">
        <color rgb="FF636466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rgb="FF636466"/>
      </left>
      <right style="thin">
        <color rgb="FF636466"/>
      </right>
      <top/>
      <bottom style="thin">
        <color rgb="FF636466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36466"/>
      </left>
      <right style="thin">
        <color rgb="FF636466"/>
      </right>
      <top style="thin">
        <color rgb="FF636466"/>
      </top>
      <bottom style="thin">
        <color rgb="FF636466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medium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/>
      <right/>
      <top style="thin">
        <color rgb="FF636466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/>
    <xf numFmtId="0" fontId="7" fillId="0" borderId="0" xfId="0" applyFont="1" applyAlignment="1">
      <alignment vertical="top" readingOrder="1"/>
    </xf>
    <xf numFmtId="0" fontId="2" fillId="0" borderId="0" xfId="0" applyFont="1" applyAlignment="1">
      <alignment vertical="top" wrapText="1" readingOrder="1"/>
    </xf>
    <xf numFmtId="165" fontId="8" fillId="0" borderId="1" xfId="1" applyNumberFormat="1" applyFont="1" applyBorder="1" applyAlignment="1">
      <alignment horizontal="center" wrapText="1" readingOrder="1"/>
    </xf>
    <xf numFmtId="0" fontId="9" fillId="0" borderId="2" xfId="0" applyFont="1" applyBorder="1" applyAlignment="1">
      <alignment vertical="top" wrapText="1" readingOrder="1"/>
    </xf>
    <xf numFmtId="0" fontId="8" fillId="0" borderId="3" xfId="0" applyFont="1" applyBorder="1" applyAlignment="1">
      <alignment horizontal="center" wrapText="1" readingOrder="1"/>
    </xf>
    <xf numFmtId="165" fontId="8" fillId="0" borderId="4" xfId="1" applyNumberFormat="1" applyFont="1" applyBorder="1" applyAlignment="1">
      <alignment horizontal="center" vertical="top" wrapText="1" readingOrder="1"/>
    </xf>
    <xf numFmtId="0" fontId="9" fillId="0" borderId="5" xfId="0" applyFont="1" applyBorder="1" applyAlignment="1">
      <alignment vertical="top" wrapText="1" readingOrder="1"/>
    </xf>
    <xf numFmtId="0" fontId="8" fillId="0" borderId="6" xfId="0" applyFont="1" applyBorder="1" applyAlignment="1">
      <alignment horizontal="center" vertical="top" wrapText="1" readingOrder="1"/>
    </xf>
    <xf numFmtId="165" fontId="2" fillId="0" borderId="7" xfId="1" applyNumberFormat="1" applyFont="1" applyBorder="1" applyAlignment="1">
      <alignment vertical="top" wrapText="1" readingOrder="1"/>
    </xf>
    <xf numFmtId="0" fontId="6" fillId="0" borderId="8" xfId="0" applyFont="1" applyBorder="1" applyAlignment="1">
      <alignment vertical="top" wrapText="1" readingOrder="1"/>
    </xf>
    <xf numFmtId="166" fontId="2" fillId="0" borderId="6" xfId="1" applyNumberFormat="1" applyFont="1" applyBorder="1" applyAlignment="1">
      <alignment horizontal="center" vertical="top" wrapText="1" readingOrder="1"/>
    </xf>
    <xf numFmtId="0" fontId="8" fillId="2" borderId="7" xfId="0" applyFont="1" applyFill="1" applyBorder="1" applyAlignment="1">
      <alignment horizontal="center" vertical="top" wrapText="1" readingOrder="1"/>
    </xf>
    <xf numFmtId="0" fontId="11" fillId="2" borderId="8" xfId="0" applyFont="1" applyFill="1" applyBorder="1" applyAlignment="1">
      <alignment vertical="top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2" fillId="0" borderId="9" xfId="0" applyFont="1" applyBorder="1" applyAlignment="1">
      <alignment vertical="top" wrapText="1" readingOrder="1"/>
    </xf>
    <xf numFmtId="165" fontId="12" fillId="0" borderId="7" xfId="1" applyNumberFormat="1" applyFont="1" applyBorder="1" applyAlignment="1">
      <alignment vertical="top" wrapText="1" readingOrder="1"/>
    </xf>
    <xf numFmtId="0" fontId="11" fillId="0" borderId="8" xfId="0" applyFont="1" applyBorder="1" applyAlignment="1">
      <alignment vertical="top" wrapText="1" readingOrder="1"/>
    </xf>
    <xf numFmtId="0" fontId="12" fillId="0" borderId="9" xfId="0" applyFont="1" applyBorder="1" applyAlignment="1">
      <alignment vertical="top" wrapText="1" readingOrder="1"/>
    </xf>
    <xf numFmtId="166" fontId="2" fillId="0" borderId="9" xfId="1" applyNumberFormat="1" applyFont="1" applyFill="1" applyBorder="1" applyAlignment="1">
      <alignment vertical="top" wrapText="1" readingOrder="1"/>
    </xf>
    <xf numFmtId="166" fontId="6" fillId="0" borderId="9" xfId="1" applyNumberFormat="1" applyFont="1" applyBorder="1" applyAlignment="1">
      <alignment horizontal="right" vertical="top" wrapText="1" readingOrder="1"/>
    </xf>
    <xf numFmtId="165" fontId="2" fillId="0" borderId="7" xfId="1" applyNumberFormat="1" applyFont="1" applyBorder="1" applyAlignment="1">
      <alignment horizontal="right" vertical="top" wrapText="1" readingOrder="1"/>
    </xf>
    <xf numFmtId="166" fontId="2" fillId="0" borderId="9" xfId="1" applyNumberFormat="1" applyFont="1" applyFill="1" applyBorder="1" applyAlignment="1">
      <alignment horizontal="right" vertical="top" wrapText="1" readingOrder="1"/>
    </xf>
    <xf numFmtId="0" fontId="6" fillId="0" borderId="8" xfId="0" applyFont="1" applyBorder="1" applyAlignment="1">
      <alignment horizontal="right" vertical="top" wrapText="1" readingOrder="1"/>
    </xf>
    <xf numFmtId="166" fontId="2" fillId="0" borderId="10" xfId="1" applyNumberFormat="1" applyFont="1" applyFill="1" applyBorder="1" applyAlignment="1">
      <alignment horizontal="right" vertical="top" wrapText="1" readingOrder="1"/>
    </xf>
    <xf numFmtId="166" fontId="2" fillId="0" borderId="10" xfId="1" applyNumberFormat="1" applyFont="1" applyBorder="1" applyAlignment="1">
      <alignment horizontal="right" vertical="top" wrapText="1" readingOrder="1"/>
    </xf>
    <xf numFmtId="166" fontId="2" fillId="0" borderId="9" xfId="1" applyNumberFormat="1" applyFont="1" applyBorder="1" applyAlignment="1">
      <alignment vertical="top" wrapText="1" readingOrder="1"/>
    </xf>
    <xf numFmtId="166" fontId="12" fillId="0" borderId="9" xfId="1" applyNumberFormat="1" applyFont="1" applyFill="1" applyBorder="1" applyAlignment="1">
      <alignment vertical="top" wrapText="1" readingOrder="1"/>
    </xf>
    <xf numFmtId="166" fontId="12" fillId="0" borderId="9" xfId="1" applyNumberFormat="1" applyFont="1" applyBorder="1" applyAlignment="1">
      <alignment vertical="top" wrapText="1" readingOrder="1"/>
    </xf>
    <xf numFmtId="165" fontId="2" fillId="0" borderId="0" xfId="1" applyNumberFormat="1" applyFont="1" applyBorder="1" applyAlignment="1">
      <alignment vertical="top" wrapText="1" readingOrder="1"/>
    </xf>
    <xf numFmtId="165" fontId="2" fillId="0" borderId="7" xfId="1" applyNumberFormat="1" applyFont="1" applyFill="1" applyBorder="1" applyAlignment="1">
      <alignment vertical="top" wrapText="1" readingOrder="1"/>
    </xf>
    <xf numFmtId="166" fontId="6" fillId="0" borderId="8" xfId="0" applyNumberFormat="1" applyFont="1" applyBorder="1" applyAlignment="1">
      <alignment vertical="top" wrapText="1" readingOrder="1"/>
    </xf>
    <xf numFmtId="166" fontId="2" fillId="0" borderId="9" xfId="0" applyNumberFormat="1" applyFont="1" applyBorder="1" applyAlignment="1">
      <alignment vertical="top" wrapText="1" readingOrder="1"/>
    </xf>
    <xf numFmtId="166" fontId="13" fillId="0" borderId="9" xfId="0" applyNumberFormat="1" applyFont="1" applyBorder="1" applyAlignment="1">
      <alignment vertical="top" wrapText="1" readingOrder="1"/>
    </xf>
    <xf numFmtId="168" fontId="2" fillId="0" borderId="9" xfId="0" applyNumberFormat="1" applyFont="1" applyBorder="1" applyAlignment="1">
      <alignment horizontal="right" vertical="top" wrapText="1" readingOrder="1"/>
    </xf>
    <xf numFmtId="168" fontId="2" fillId="0" borderId="6" xfId="0" applyNumberFormat="1" applyFont="1" applyBorder="1" applyAlignment="1">
      <alignment horizontal="right" vertical="top" wrapText="1" readingOrder="1"/>
    </xf>
    <xf numFmtId="168" fontId="2" fillId="0" borderId="10" xfId="0" applyNumberFormat="1" applyFont="1" applyBorder="1" applyAlignment="1">
      <alignment horizontal="right" vertical="top" wrapText="1" readingOrder="1"/>
    </xf>
    <xf numFmtId="1" fontId="2" fillId="0" borderId="9" xfId="0" applyNumberFormat="1" applyFont="1" applyBorder="1" applyAlignment="1">
      <alignment horizontal="right" vertical="top" wrapText="1" readingOrder="1"/>
    </xf>
    <xf numFmtId="168" fontId="2" fillId="0" borderId="9" xfId="0" applyNumberFormat="1" applyFont="1" applyBorder="1" applyAlignment="1">
      <alignment vertical="top" wrapText="1" readingOrder="1"/>
    </xf>
    <xf numFmtId="168" fontId="2" fillId="0" borderId="11" xfId="0" applyNumberFormat="1" applyFont="1" applyBorder="1" applyAlignment="1">
      <alignment horizontal="right" vertical="top" wrapText="1" readingOrder="1"/>
    </xf>
    <xf numFmtId="164" fontId="2" fillId="0" borderId="9" xfId="0" applyNumberFormat="1" applyFont="1" applyBorder="1" applyAlignment="1">
      <alignment horizontal="right" vertical="top" wrapText="1" readingOrder="1"/>
    </xf>
    <xf numFmtId="0" fontId="15" fillId="0" borderId="8" xfId="0" applyFont="1" applyBorder="1" applyAlignment="1">
      <alignment horizontal="right" vertical="top" wrapText="1" readingOrder="1"/>
    </xf>
    <xf numFmtId="0" fontId="12" fillId="0" borderId="10" xfId="0" applyFont="1" applyBorder="1" applyAlignment="1">
      <alignment horizontal="right" vertical="top" wrapText="1" readingOrder="1"/>
    </xf>
    <xf numFmtId="0" fontId="7" fillId="0" borderId="12" xfId="0" applyFont="1" applyBorder="1" applyAlignment="1">
      <alignment vertical="top" readingOrder="1"/>
    </xf>
    <xf numFmtId="164" fontId="6" fillId="0" borderId="0" xfId="0" applyNumberFormat="1" applyFont="1" applyAlignment="1">
      <alignment horizontal="right" vertical="top" wrapText="1" readingOrder="1"/>
    </xf>
    <xf numFmtId="43" fontId="2" fillId="0" borderId="0" xfId="1" applyFont="1" applyAlignment="1">
      <alignment horizontal="right" vertical="top" wrapText="1" readingOrder="1"/>
    </xf>
    <xf numFmtId="168" fontId="2" fillId="0" borderId="0" xfId="0" applyNumberFormat="1" applyFont="1" applyAlignment="1">
      <alignment horizontal="right" vertical="top" wrapText="1" readingOrder="1"/>
    </xf>
    <xf numFmtId="168" fontId="16" fillId="0" borderId="0" xfId="0" applyNumberFormat="1" applyFont="1" applyAlignment="1">
      <alignment horizontal="right" vertical="top" wrapText="1" readingOrder="1"/>
    </xf>
    <xf numFmtId="0" fontId="6" fillId="0" borderId="0" xfId="0" applyFont="1" applyAlignment="1">
      <alignment vertical="top" readingOrder="1"/>
    </xf>
    <xf numFmtId="2" fontId="5" fillId="0" borderId="0" xfId="1" applyNumberFormat="1" applyFont="1" applyBorder="1"/>
    <xf numFmtId="170" fontId="3" fillId="0" borderId="0" xfId="0" applyNumberFormat="1" applyFont="1"/>
    <xf numFmtId="43" fontId="3" fillId="0" borderId="0" xfId="0" applyNumberFormat="1" applyFont="1"/>
    <xf numFmtId="0" fontId="17" fillId="0" borderId="0" xfId="0" applyFont="1" applyAlignment="1">
      <alignment vertical="top" readingOrder="1"/>
    </xf>
    <xf numFmtId="164" fontId="0" fillId="0" borderId="0" xfId="0" applyNumberFormat="1"/>
    <xf numFmtId="164" fontId="2" fillId="0" borderId="9" xfId="0" applyNumberFormat="1" applyFont="1" applyBorder="1" applyAlignment="1">
      <alignment vertical="top" wrapText="1" readingOrder="1"/>
    </xf>
    <xf numFmtId="167" fontId="6" fillId="0" borderId="9" xfId="0" applyNumberFormat="1" applyFont="1" applyBorder="1" applyAlignment="1">
      <alignment horizontal="right" vertical="top" wrapText="1" readingOrder="1"/>
    </xf>
    <xf numFmtId="164" fontId="2" fillId="0" borderId="9" xfId="1" applyNumberFormat="1" applyFont="1" applyFill="1" applyBorder="1" applyAlignment="1">
      <alignment vertical="top" wrapText="1" readingOrder="1"/>
    </xf>
    <xf numFmtId="166" fontId="2" fillId="0" borderId="9" xfId="1" applyNumberFormat="1" applyFont="1" applyBorder="1" applyAlignment="1">
      <alignment horizontal="right" vertical="top" wrapText="1" readingOrder="1"/>
    </xf>
    <xf numFmtId="167" fontId="2" fillId="0" borderId="10" xfId="0" applyNumberFormat="1" applyFont="1" applyBorder="1" applyAlignment="1">
      <alignment horizontal="right" vertical="top" wrapText="1" readingOrder="1"/>
    </xf>
    <xf numFmtId="164" fontId="18" fillId="0" borderId="0" xfId="0" applyNumberFormat="1" applyFont="1"/>
    <xf numFmtId="164" fontId="18" fillId="0" borderId="0" xfId="0" applyNumberFormat="1" applyFont="1" applyAlignment="1">
      <alignment horizontal="left" vertical="top"/>
    </xf>
    <xf numFmtId="2" fontId="19" fillId="0" borderId="0" xfId="0" applyNumberFormat="1" applyFont="1"/>
    <xf numFmtId="2" fontId="18" fillId="0" borderId="0" xfId="0" applyNumberFormat="1" applyFont="1"/>
    <xf numFmtId="0" fontId="18" fillId="0" borderId="0" xfId="0" applyFont="1"/>
    <xf numFmtId="166" fontId="20" fillId="0" borderId="0" xfId="1" applyNumberFormat="1" applyFont="1" applyBorder="1" applyAlignment="1">
      <alignment horizontal="right" vertical="top" wrapText="1" readingOrder="1"/>
    </xf>
    <xf numFmtId="44" fontId="18" fillId="0" borderId="0" xfId="0" applyNumberFormat="1" applyFont="1"/>
    <xf numFmtId="169" fontId="18" fillId="0" borderId="0" xfId="0" applyNumberFormat="1" applyFont="1"/>
    <xf numFmtId="166" fontId="7" fillId="0" borderId="0" xfId="0" applyNumberFormat="1" applyFont="1" applyAlignment="1">
      <alignment vertical="top" wrapText="1" readingOrder="1"/>
    </xf>
    <xf numFmtId="168" fontId="20" fillId="0" borderId="0" xfId="0" applyNumberFormat="1" applyFont="1" applyAlignment="1">
      <alignment horizontal="right" vertical="top" wrapText="1" readingOrder="1"/>
    </xf>
    <xf numFmtId="171" fontId="2" fillId="0" borderId="9" xfId="0" applyNumberFormat="1" applyFont="1" applyBorder="1" applyAlignment="1">
      <alignment vertical="top" wrapText="1" readingOrder="1"/>
    </xf>
    <xf numFmtId="172" fontId="2" fillId="0" borderId="9" xfId="0" applyNumberFormat="1" applyFont="1" applyBorder="1" applyAlignment="1">
      <alignment vertical="top" wrapText="1" readingOrder="1"/>
    </xf>
    <xf numFmtId="164" fontId="5" fillId="0" borderId="0" xfId="0" applyNumberFormat="1" applyFont="1"/>
    <xf numFmtId="0" fontId="6" fillId="0" borderId="0" xfId="0" applyFont="1" applyAlignment="1">
      <alignment horizontal="right" vertical="top" wrapText="1" readingOrder="1"/>
    </xf>
    <xf numFmtId="39" fontId="3" fillId="0" borderId="0" xfId="0" applyNumberFormat="1" applyFont="1"/>
    <xf numFmtId="0" fontId="6" fillId="0" borderId="0" xfId="0" applyFont="1" applyAlignment="1">
      <alignment vertical="top" wrapText="1" readingOrder="1"/>
    </xf>
    <xf numFmtId="0" fontId="21" fillId="0" borderId="0" xfId="0" applyFont="1"/>
    <xf numFmtId="0" fontId="2" fillId="0" borderId="0" xfId="0" applyFont="1" applyAlignment="1">
      <alignment horizontal="center" vertical="top" wrapText="1" readingOrder="1"/>
    </xf>
    <xf numFmtId="0" fontId="5" fillId="0" borderId="0" xfId="0" applyFont="1"/>
  </cellXfs>
  <cellStyles count="3">
    <cellStyle name="Comma" xfId="1" builtinId="3"/>
    <cellStyle name="Comma 2 2" xfId="2" xr:uid="{F6F69105-472F-409C-B5AB-49F5DBA522B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5915-2701-4DB7-82A0-342983D4D751}">
  <dimension ref="A1:N95"/>
  <sheetViews>
    <sheetView showGridLines="0" tabSelected="1" zoomScale="93" zoomScaleNormal="93" zoomScaleSheetLayoutView="87" workbookViewId="0">
      <pane xSplit="1" ySplit="6" topLeftCell="B7" activePane="bottomRight" state="frozen"/>
      <selection pane="topRight" activeCell="R23" sqref="R23"/>
      <selection pane="bottomLeft" activeCell="R23" sqref="R23"/>
      <selection pane="bottomRight" activeCell="I1" sqref="I1"/>
    </sheetView>
  </sheetViews>
  <sheetFormatPr defaultRowHeight="14.5" x14ac:dyDescent="0.35"/>
  <cols>
    <col min="2" max="2" width="39.453125" customWidth="1"/>
    <col min="3" max="14" width="8.81640625" style="2" customWidth="1"/>
  </cols>
  <sheetData>
    <row r="1" spans="1:14" x14ac:dyDescent="0.35">
      <c r="A1" s="1"/>
      <c r="H1" s="79" t="s">
        <v>69</v>
      </c>
    </row>
    <row r="2" spans="1:14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8"/>
    </row>
    <row r="3" spans="1:14" x14ac:dyDescent="0.35">
      <c r="A3" s="5" t="s">
        <v>1</v>
      </c>
      <c r="B3" s="4"/>
      <c r="C3" s="6"/>
      <c r="D3" s="4"/>
      <c r="E3" s="4"/>
      <c r="F3" s="80" t="s">
        <v>2</v>
      </c>
      <c r="G3" s="81"/>
      <c r="H3" s="81"/>
      <c r="I3" s="81"/>
      <c r="J3" s="81"/>
      <c r="K3" s="81"/>
      <c r="L3" s="4"/>
      <c r="M3" s="4"/>
      <c r="N3" s="4"/>
    </row>
    <row r="4" spans="1:14" ht="16" x14ac:dyDescent="0.35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spans="1:14" x14ac:dyDescent="0.35">
      <c r="A5" s="10" t="s">
        <v>17</v>
      </c>
      <c r="B5" s="11"/>
      <c r="C5" s="12" t="s">
        <v>18</v>
      </c>
      <c r="D5" s="12" t="s">
        <v>18</v>
      </c>
      <c r="E5" s="12" t="s">
        <v>18</v>
      </c>
      <c r="F5" s="12" t="s">
        <v>18</v>
      </c>
      <c r="G5" s="12" t="s">
        <v>18</v>
      </c>
      <c r="H5" s="12" t="s">
        <v>19</v>
      </c>
      <c r="I5" s="12" t="s">
        <v>19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</row>
    <row r="6" spans="1:14" x14ac:dyDescent="0.35">
      <c r="A6" s="13"/>
      <c r="B6" s="14" t="s">
        <v>20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27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32</v>
      </c>
    </row>
    <row r="7" spans="1:14" x14ac:dyDescent="0.35">
      <c r="A7" s="16"/>
      <c r="B7" s="17" t="s">
        <v>33</v>
      </c>
      <c r="C7" s="18" t="s">
        <v>34</v>
      </c>
      <c r="D7" s="18" t="s">
        <v>34</v>
      </c>
      <c r="E7" s="18" t="s">
        <v>34</v>
      </c>
      <c r="F7" s="18" t="s">
        <v>34</v>
      </c>
      <c r="G7" s="18" t="s">
        <v>34</v>
      </c>
      <c r="H7" s="18" t="s">
        <v>34</v>
      </c>
      <c r="I7" s="18" t="s">
        <v>34</v>
      </c>
      <c r="J7" s="18" t="s">
        <v>34</v>
      </c>
      <c r="K7" s="18" t="s">
        <v>34</v>
      </c>
      <c r="L7" s="18" t="s">
        <v>34</v>
      </c>
      <c r="M7" s="18" t="s">
        <v>34</v>
      </c>
      <c r="N7" s="18" t="s">
        <v>34</v>
      </c>
    </row>
    <row r="8" spans="1:14" x14ac:dyDescent="0.35">
      <c r="A8" s="13"/>
      <c r="B8" s="14" t="s">
        <v>20</v>
      </c>
      <c r="C8" s="19"/>
      <c r="D8" s="19" t="s">
        <v>20</v>
      </c>
      <c r="E8" s="19" t="s">
        <v>20</v>
      </c>
      <c r="F8" s="19" t="s">
        <v>20</v>
      </c>
      <c r="G8" s="19" t="s">
        <v>20</v>
      </c>
      <c r="H8" s="19" t="s">
        <v>20</v>
      </c>
      <c r="I8" s="19" t="s">
        <v>20</v>
      </c>
      <c r="J8" s="19" t="s">
        <v>20</v>
      </c>
      <c r="K8" s="19" t="s">
        <v>20</v>
      </c>
      <c r="L8" s="19" t="s">
        <v>20</v>
      </c>
      <c r="M8" s="19" t="s">
        <v>20</v>
      </c>
      <c r="N8" s="19" t="s">
        <v>20</v>
      </c>
    </row>
    <row r="9" spans="1:14" x14ac:dyDescent="0.35">
      <c r="A9" s="20"/>
      <c r="B9" s="21" t="s">
        <v>35</v>
      </c>
      <c r="C9" s="19"/>
      <c r="D9" s="22" t="s">
        <v>20</v>
      </c>
      <c r="E9" s="22" t="s">
        <v>20</v>
      </c>
      <c r="F9" s="22" t="s">
        <v>20</v>
      </c>
      <c r="G9" s="22" t="s">
        <v>20</v>
      </c>
      <c r="H9" s="22" t="s">
        <v>20</v>
      </c>
      <c r="I9" s="22" t="s">
        <v>20</v>
      </c>
      <c r="J9" s="22" t="s">
        <v>20</v>
      </c>
      <c r="K9" s="22" t="s">
        <v>20</v>
      </c>
      <c r="L9" s="22" t="s">
        <v>20</v>
      </c>
      <c r="M9" s="22" t="s">
        <v>20</v>
      </c>
      <c r="N9" s="22" t="s">
        <v>20</v>
      </c>
    </row>
    <row r="10" spans="1:14" ht="15" customHeight="1" x14ac:dyDescent="0.35">
      <c r="A10" s="13">
        <v>1</v>
      </c>
      <c r="B10" s="13" t="s">
        <v>36</v>
      </c>
      <c r="C10" s="23">
        <v>12.539284125505137</v>
      </c>
      <c r="D10" s="24">
        <v>10.637845685243558</v>
      </c>
      <c r="E10" s="24">
        <v>10.836866092674315</v>
      </c>
      <c r="F10" s="24">
        <v>11.976965050112931</v>
      </c>
      <c r="G10" s="24">
        <v>14.010050044885217</v>
      </c>
      <c r="H10" s="24">
        <v>14.236547283706399</v>
      </c>
      <c r="I10" s="24">
        <v>13.155518263299998</v>
      </c>
      <c r="J10" s="24">
        <v>13.349301511500002</v>
      </c>
      <c r="K10" s="24">
        <v>12.956645945400002</v>
      </c>
      <c r="L10" s="24">
        <v>12.834290658499999</v>
      </c>
      <c r="M10" s="24">
        <v>12.12233446164</v>
      </c>
      <c r="N10" s="24">
        <v>11.85560740621</v>
      </c>
    </row>
    <row r="11" spans="1:14" x14ac:dyDescent="0.35">
      <c r="A11" s="13">
        <f t="shared" ref="A11:A13" si="0">+A10+1</f>
        <v>2</v>
      </c>
      <c r="B11" s="13" t="s">
        <v>37</v>
      </c>
      <c r="C11" s="23">
        <v>218.81220190333281</v>
      </c>
      <c r="D11" s="24">
        <v>192.78709676600991</v>
      </c>
      <c r="E11" s="24">
        <v>182.19056772626192</v>
      </c>
      <c r="F11" s="24">
        <v>208.56910732619554</v>
      </c>
      <c r="G11" s="24">
        <v>245.15059430177186</v>
      </c>
      <c r="H11" s="24">
        <v>279.42532239343177</v>
      </c>
      <c r="I11" s="24">
        <v>263.29770980815005</v>
      </c>
      <c r="J11" s="24">
        <v>279.90587612857996</v>
      </c>
      <c r="K11" s="24">
        <v>271.90155757821009</v>
      </c>
      <c r="L11" s="24">
        <v>257.56165649575001</v>
      </c>
      <c r="M11" s="24">
        <v>251.33893347839003</v>
      </c>
      <c r="N11" s="24">
        <v>245.60823731382001</v>
      </c>
    </row>
    <row r="12" spans="1:14" ht="15" customHeight="1" x14ac:dyDescent="0.35">
      <c r="A12" s="13">
        <f t="shared" si="0"/>
        <v>3</v>
      </c>
      <c r="B12" s="25" t="s">
        <v>38</v>
      </c>
      <c r="C12" s="23">
        <v>231.35148602883794</v>
      </c>
      <c r="D12" s="24">
        <v>203.42494245125346</v>
      </c>
      <c r="E12" s="24">
        <v>193.02743381893623</v>
      </c>
      <c r="F12" s="24">
        <v>220.54607237630847</v>
      </c>
      <c r="G12" s="24">
        <v>259.16064434665708</v>
      </c>
      <c r="H12" s="24">
        <v>293.66186967713816</v>
      </c>
      <c r="I12" s="24">
        <v>276.45322807145004</v>
      </c>
      <c r="J12" s="24">
        <v>293.25517764007998</v>
      </c>
      <c r="K12" s="24">
        <v>284.85820352361009</v>
      </c>
      <c r="L12" s="24">
        <v>270.39594715425</v>
      </c>
      <c r="M12" s="24">
        <v>263.46126794003004</v>
      </c>
      <c r="N12" s="24">
        <v>257.46384472003001</v>
      </c>
    </row>
    <row r="13" spans="1:14" ht="15" customHeight="1" x14ac:dyDescent="0.35">
      <c r="A13" s="13">
        <f t="shared" si="0"/>
        <v>4</v>
      </c>
      <c r="B13" s="13" t="s">
        <v>39</v>
      </c>
      <c r="C13" s="23">
        <v>841.86620127826143</v>
      </c>
      <c r="D13" s="24">
        <v>872.47230046211803</v>
      </c>
      <c r="E13" s="24">
        <v>802.4090468797574</v>
      </c>
      <c r="F13" s="24">
        <v>822.92171108646585</v>
      </c>
      <c r="G13" s="24">
        <v>896.13601455573996</v>
      </c>
      <c r="H13" s="24">
        <v>1074.3722275941223</v>
      </c>
      <c r="I13" s="24">
        <v>1079.6659257905997</v>
      </c>
      <c r="J13" s="24">
        <v>1055.4567956108006</v>
      </c>
      <c r="K13" s="24">
        <v>1012.8189076516001</v>
      </c>
      <c r="L13" s="24">
        <v>965.1340926317298</v>
      </c>
      <c r="M13" s="24">
        <v>949.68058050332979</v>
      </c>
      <c r="N13" s="24">
        <v>942.11453832374991</v>
      </c>
    </row>
    <row r="14" spans="1:14" x14ac:dyDescent="0.35">
      <c r="A14" s="13">
        <f>+A13+1</f>
        <v>5</v>
      </c>
      <c r="B14" s="13" t="s">
        <v>40</v>
      </c>
      <c r="C14" s="26">
        <v>1376.6381141674556</v>
      </c>
      <c r="D14" s="24">
        <v>1488.0437583180094</v>
      </c>
      <c r="E14" s="24">
        <v>1212.6492448734721</v>
      </c>
      <c r="F14" s="24">
        <v>1114.2030203278866</v>
      </c>
      <c r="G14" s="24">
        <v>1187.4038516438934</v>
      </c>
      <c r="H14" s="24">
        <v>1489.5755396292584</v>
      </c>
      <c r="I14" s="24">
        <v>1554.7542416801998</v>
      </c>
      <c r="J14" s="24">
        <v>1580.7075288644996</v>
      </c>
      <c r="K14" s="24">
        <v>1551.2268573621106</v>
      </c>
      <c r="L14" s="24">
        <v>1585.6682030368499</v>
      </c>
      <c r="M14" s="24">
        <v>1544.2426299584399</v>
      </c>
      <c r="N14" s="24">
        <v>1544.3836038689299</v>
      </c>
    </row>
    <row r="15" spans="1:14" x14ac:dyDescent="0.35">
      <c r="A15" s="13">
        <f t="shared" ref="A15:A17" si="1">+A14+1</f>
        <v>6</v>
      </c>
      <c r="B15" s="13" t="s">
        <v>41</v>
      </c>
      <c r="C15" s="26">
        <v>33.517703639727095</v>
      </c>
      <c r="D15" s="24">
        <v>85.794427439718362</v>
      </c>
      <c r="E15" s="24">
        <v>153.20750933534254</v>
      </c>
      <c r="F15" s="24">
        <v>240.61448697156763</v>
      </c>
      <c r="G15" s="24">
        <v>220.85593022260358</v>
      </c>
      <c r="H15" s="24">
        <v>89</v>
      </c>
      <c r="I15" s="24">
        <v>117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</row>
    <row r="16" spans="1:14" ht="15" thickBot="1" x14ac:dyDescent="0.4">
      <c r="A16" s="13">
        <f t="shared" si="1"/>
        <v>7</v>
      </c>
      <c r="B16" s="13" t="s">
        <v>42</v>
      </c>
      <c r="C16" s="26">
        <v>76.391507945157656</v>
      </c>
      <c r="D16" s="24">
        <v>105.3197804187367</v>
      </c>
      <c r="E16" s="24">
        <v>125.32900537968001</v>
      </c>
      <c r="F16" s="24">
        <v>111.40854599547042</v>
      </c>
      <c r="G16" s="24">
        <v>118.10144102134973</v>
      </c>
      <c r="H16" s="24">
        <v>87.79</v>
      </c>
      <c r="I16" s="24">
        <v>50.214999999999996</v>
      </c>
      <c r="J16" s="24">
        <v>34.950000000000003</v>
      </c>
      <c r="K16" s="24">
        <v>29.95</v>
      </c>
      <c r="L16" s="24">
        <v>19.95</v>
      </c>
      <c r="M16" s="24">
        <v>19.942425</v>
      </c>
      <c r="N16" s="24">
        <v>19.922250000000002</v>
      </c>
    </row>
    <row r="17" spans="1:14" x14ac:dyDescent="0.35">
      <c r="A17" s="13">
        <f t="shared" si="1"/>
        <v>8</v>
      </c>
      <c r="B17" s="27" t="s">
        <v>43</v>
      </c>
      <c r="C17" s="28">
        <v>2559.7650130594398</v>
      </c>
      <c r="D17" s="29">
        <v>2755.0552090898359</v>
      </c>
      <c r="E17" s="29">
        <v>2486.6222402871881</v>
      </c>
      <c r="F17" s="29">
        <v>2509.693836757699</v>
      </c>
      <c r="G17" s="29">
        <v>2681.6578817902437</v>
      </c>
      <c r="H17" s="29">
        <v>3034.399636900519</v>
      </c>
      <c r="I17" s="29">
        <v>3078.0883955422496</v>
      </c>
      <c r="J17" s="29">
        <v>2964.3695021153799</v>
      </c>
      <c r="K17" s="29">
        <v>2878.8539685373207</v>
      </c>
      <c r="L17" s="29">
        <v>2841.1482428228296</v>
      </c>
      <c r="M17" s="29">
        <v>2777.3269034017999</v>
      </c>
      <c r="N17" s="29">
        <v>2763.8842369127101</v>
      </c>
    </row>
    <row r="18" spans="1:14" x14ac:dyDescent="0.35">
      <c r="A18" s="13"/>
      <c r="B18" s="14" t="s">
        <v>20</v>
      </c>
      <c r="C18" s="23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x14ac:dyDescent="0.35">
      <c r="A19" s="13"/>
      <c r="B19" s="21" t="s">
        <v>44</v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3.5" customHeight="1" x14ac:dyDescent="0.35">
      <c r="A20" s="13">
        <f>+A17+1</f>
        <v>9</v>
      </c>
      <c r="B20" s="13" t="s">
        <v>36</v>
      </c>
      <c r="C20" s="23">
        <v>10.568134518140045</v>
      </c>
      <c r="D20" s="24">
        <v>11.395102592035833</v>
      </c>
      <c r="E20" s="24">
        <v>12.173563393324169</v>
      </c>
      <c r="F20" s="24">
        <v>11.732773960588185</v>
      </c>
      <c r="G20" s="24">
        <v>11.091006179205525</v>
      </c>
      <c r="H20" s="24">
        <v>13.120958720517997</v>
      </c>
      <c r="I20" s="24">
        <v>11.539131081309996</v>
      </c>
      <c r="J20" s="24">
        <v>10.756354316320003</v>
      </c>
      <c r="K20" s="24">
        <v>9.8018936261599983</v>
      </c>
      <c r="L20" s="24">
        <v>9.5078909886199998</v>
      </c>
      <c r="M20" s="24">
        <v>8.4649630101300009</v>
      </c>
      <c r="N20" s="24">
        <v>8.6018857807299973</v>
      </c>
    </row>
    <row r="21" spans="1:14" x14ac:dyDescent="0.35">
      <c r="A21" s="13">
        <f t="shared" ref="A21:A26" si="2">+A20+1</f>
        <v>10</v>
      </c>
      <c r="B21" s="13" t="s">
        <v>37</v>
      </c>
      <c r="C21" s="23">
        <v>119.14435371731959</v>
      </c>
      <c r="D21" s="24">
        <v>121.1952276282374</v>
      </c>
      <c r="E21" s="24">
        <v>123.67869323404597</v>
      </c>
      <c r="F21" s="24">
        <v>136.08309229326727</v>
      </c>
      <c r="G21" s="24">
        <v>145.18891905663276</v>
      </c>
      <c r="H21" s="24">
        <v>173.35941616727868</v>
      </c>
      <c r="I21" s="24">
        <v>146.317546362401</v>
      </c>
      <c r="J21" s="24">
        <v>133.49529375411004</v>
      </c>
      <c r="K21" s="24">
        <v>127.08216920176685</v>
      </c>
      <c r="L21" s="24">
        <v>124.99863415547597</v>
      </c>
      <c r="M21" s="24">
        <v>119.20385222738308</v>
      </c>
      <c r="N21" s="24">
        <v>120.89091555104402</v>
      </c>
    </row>
    <row r="22" spans="1:14" ht="15" customHeight="1" x14ac:dyDescent="0.35">
      <c r="A22" s="13">
        <f t="shared" si="2"/>
        <v>11</v>
      </c>
      <c r="B22" s="25" t="s">
        <v>38</v>
      </c>
      <c r="C22" s="23">
        <v>129.71248823545963</v>
      </c>
      <c r="D22" s="24">
        <v>132.59033022027324</v>
      </c>
      <c r="E22" s="24">
        <v>135.85225662737014</v>
      </c>
      <c r="F22" s="24">
        <v>147.81586625385546</v>
      </c>
      <c r="G22" s="24">
        <v>156.27992523583828</v>
      </c>
      <c r="H22" s="24">
        <v>186.48037488779667</v>
      </c>
      <c r="I22" s="24">
        <v>157.85667744371099</v>
      </c>
      <c r="J22" s="24">
        <v>144.25164807043004</v>
      </c>
      <c r="K22" s="24">
        <v>136.88406282792684</v>
      </c>
      <c r="L22" s="24">
        <v>134.50652514409597</v>
      </c>
      <c r="M22" s="24">
        <v>127.66881523751309</v>
      </c>
      <c r="N22" s="24">
        <v>129.49280133177402</v>
      </c>
    </row>
    <row r="23" spans="1:14" ht="15" customHeight="1" x14ac:dyDescent="0.35">
      <c r="A23" s="13">
        <f t="shared" si="2"/>
        <v>12</v>
      </c>
      <c r="B23" s="13" t="s">
        <v>39</v>
      </c>
      <c r="C23" s="23">
        <v>203.25959375075249</v>
      </c>
      <c r="D23" s="24">
        <v>189.15476530920628</v>
      </c>
      <c r="E23" s="24">
        <v>200.5480115559622</v>
      </c>
      <c r="F23" s="24">
        <v>259.84471781976538</v>
      </c>
      <c r="G23" s="24">
        <v>282.56175878731153</v>
      </c>
      <c r="H23" s="24">
        <v>323.64028261392735</v>
      </c>
      <c r="I23" s="24">
        <v>275.01459181528008</v>
      </c>
      <c r="J23" s="24">
        <v>283.62046366945998</v>
      </c>
      <c r="K23" s="24">
        <v>276.11846342360991</v>
      </c>
      <c r="L23" s="24">
        <v>272.83638063962309</v>
      </c>
      <c r="M23" s="24">
        <v>267.77734046689602</v>
      </c>
      <c r="N23" s="24">
        <v>262.83287510595989</v>
      </c>
    </row>
    <row r="24" spans="1:14" ht="15" customHeight="1" x14ac:dyDescent="0.35">
      <c r="A24" s="13">
        <f t="shared" si="2"/>
        <v>13</v>
      </c>
      <c r="B24" s="13" t="s">
        <v>40</v>
      </c>
      <c r="C24" s="26">
        <v>210.96053075993046</v>
      </c>
      <c r="D24" s="24">
        <v>196.09346963360008</v>
      </c>
      <c r="E24" s="24">
        <v>211.99482625285461</v>
      </c>
      <c r="F24" s="24">
        <v>231.20319076706897</v>
      </c>
      <c r="G24" s="24">
        <v>215.31092794430037</v>
      </c>
      <c r="H24" s="24">
        <v>216.52652939817548</v>
      </c>
      <c r="I24" s="24">
        <v>192.99664414439002</v>
      </c>
      <c r="J24" s="24">
        <v>208.67504868849997</v>
      </c>
      <c r="K24" s="24">
        <v>204.99912299620001</v>
      </c>
      <c r="L24" s="24">
        <v>206.03233705655995</v>
      </c>
      <c r="M24" s="24">
        <v>209.24868860524501</v>
      </c>
      <c r="N24" s="24">
        <v>216.46755910704996</v>
      </c>
    </row>
    <row r="25" spans="1:14" x14ac:dyDescent="0.35">
      <c r="A25" s="13">
        <f t="shared" si="2"/>
        <v>14</v>
      </c>
      <c r="B25" s="13" t="s">
        <v>41</v>
      </c>
      <c r="C25" s="26">
        <v>11.522341687315286</v>
      </c>
      <c r="D25" s="24">
        <v>23.330431097698337</v>
      </c>
      <c r="E25" s="24">
        <v>26.729203211154168</v>
      </c>
      <c r="F25" s="24">
        <v>24.294712148695215</v>
      </c>
      <c r="G25" s="24">
        <v>25.638270711086957</v>
      </c>
      <c r="H25" s="24">
        <v>19.5</v>
      </c>
      <c r="I25" s="24">
        <v>17.399999999999999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</row>
    <row r="26" spans="1:14" ht="15" thickBot="1" x14ac:dyDescent="0.4">
      <c r="A26" s="13">
        <f t="shared" si="2"/>
        <v>15</v>
      </c>
      <c r="B26" s="13" t="s">
        <v>42</v>
      </c>
      <c r="C26" s="26">
        <v>9.5934317061883316</v>
      </c>
      <c r="D26" s="24">
        <v>10.820537369325001</v>
      </c>
      <c r="E26" s="24">
        <v>8.9014156305208338</v>
      </c>
      <c r="F26" s="24">
        <v>9.6964851660659175</v>
      </c>
      <c r="G26" s="24">
        <v>7.5472074999999998</v>
      </c>
      <c r="H26" s="24">
        <v>17.250108697809498</v>
      </c>
      <c r="I26" s="24">
        <v>13.947053672740001</v>
      </c>
      <c r="J26" s="24">
        <v>13.24194612926</v>
      </c>
      <c r="K26" s="24">
        <v>13.239311354750001</v>
      </c>
      <c r="L26" s="24">
        <v>13.23829885975</v>
      </c>
      <c r="M26" s="24">
        <v>13.21384401305</v>
      </c>
      <c r="N26" s="24">
        <v>17.15856503026</v>
      </c>
    </row>
    <row r="27" spans="1:14" x14ac:dyDescent="0.35">
      <c r="A27" s="13">
        <f>+A26+1</f>
        <v>16</v>
      </c>
      <c r="B27" s="27" t="s">
        <v>43</v>
      </c>
      <c r="C27" s="28">
        <v>565.04838613964614</v>
      </c>
      <c r="D27" s="29">
        <v>551.98953363010298</v>
      </c>
      <c r="E27" s="29">
        <v>584.025713277862</v>
      </c>
      <c r="F27" s="29">
        <v>672.85497215545092</v>
      </c>
      <c r="G27" s="29">
        <v>687.33809017853719</v>
      </c>
      <c r="H27" s="29">
        <v>763.3972955977091</v>
      </c>
      <c r="I27" s="29">
        <v>657.21496707612118</v>
      </c>
      <c r="J27" s="29">
        <v>649.78910655764992</v>
      </c>
      <c r="K27" s="29">
        <v>631.24096060248689</v>
      </c>
      <c r="L27" s="29">
        <v>626.61354170002903</v>
      </c>
      <c r="M27" s="29">
        <v>617.90868832270405</v>
      </c>
      <c r="N27" s="29">
        <v>625.95180057504388</v>
      </c>
    </row>
    <row r="28" spans="1:14" x14ac:dyDescent="0.35">
      <c r="A28" s="13"/>
      <c r="B28" s="14" t="s">
        <v>20</v>
      </c>
      <c r="C28" s="23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x14ac:dyDescent="0.35">
      <c r="A29" s="13"/>
      <c r="B29" s="21" t="s">
        <v>45</v>
      </c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x14ac:dyDescent="0.35">
      <c r="A30" s="13">
        <f>+A27+1</f>
        <v>17</v>
      </c>
      <c r="B30" s="13" t="s">
        <v>36</v>
      </c>
      <c r="C30" s="23">
        <v>23.107418643645182</v>
      </c>
      <c r="D30" s="30">
        <v>22.032948277279392</v>
      </c>
      <c r="E30" s="30">
        <v>23.010429485998486</v>
      </c>
      <c r="F30" s="30">
        <v>23.709739010701114</v>
      </c>
      <c r="G30" s="30">
        <v>25.10105622409074</v>
      </c>
      <c r="H30" s="30">
        <v>27.357506004224398</v>
      </c>
      <c r="I30" s="30">
        <v>24.694649344609992</v>
      </c>
      <c r="J30" s="30">
        <v>24.105655827820005</v>
      </c>
      <c r="K30" s="30">
        <v>22.75853957156</v>
      </c>
      <c r="L30" s="30">
        <v>22.34218164712</v>
      </c>
      <c r="M30" s="30">
        <v>20.58729747177</v>
      </c>
      <c r="N30" s="30">
        <v>20.457493186939999</v>
      </c>
    </row>
    <row r="31" spans="1:14" x14ac:dyDescent="0.35">
      <c r="A31" s="13">
        <f t="shared" ref="A31:A35" si="3">+A30+1</f>
        <v>18</v>
      </c>
      <c r="B31" s="13" t="s">
        <v>37</v>
      </c>
      <c r="C31" s="23">
        <v>337.95655562065241</v>
      </c>
      <c r="D31" s="30">
        <v>313.98232439424731</v>
      </c>
      <c r="E31" s="30">
        <v>305.86926096030788</v>
      </c>
      <c r="F31" s="30">
        <v>344.65219961946281</v>
      </c>
      <c r="G31" s="30">
        <v>390.33951335840459</v>
      </c>
      <c r="H31" s="30">
        <v>452.78473856071048</v>
      </c>
      <c r="I31" s="30">
        <v>409.61525617055105</v>
      </c>
      <c r="J31" s="30">
        <v>413.40116988269</v>
      </c>
      <c r="K31" s="30">
        <v>398.98372677997691</v>
      </c>
      <c r="L31" s="30">
        <v>382.56029065122596</v>
      </c>
      <c r="M31" s="30">
        <v>370.5427857057731</v>
      </c>
      <c r="N31" s="30">
        <v>366.49915286486402</v>
      </c>
    </row>
    <row r="32" spans="1:14" ht="15" customHeight="1" x14ac:dyDescent="0.35">
      <c r="A32" s="13">
        <f t="shared" si="3"/>
        <v>19</v>
      </c>
      <c r="B32" s="25" t="s">
        <v>38</v>
      </c>
      <c r="C32" s="23">
        <v>361.0639742642976</v>
      </c>
      <c r="D32" s="30">
        <v>336.0152726715267</v>
      </c>
      <c r="E32" s="30">
        <v>328.87969044630637</v>
      </c>
      <c r="F32" s="30">
        <v>368.36193863016393</v>
      </c>
      <c r="G32" s="30">
        <v>415.44056958249536</v>
      </c>
      <c r="H32" s="30">
        <v>480.1422445649348</v>
      </c>
      <c r="I32" s="30">
        <v>434.30990551516106</v>
      </c>
      <c r="J32" s="30">
        <v>437.50682571051004</v>
      </c>
      <c r="K32" s="30">
        <v>421.74226635153695</v>
      </c>
      <c r="L32" s="30">
        <v>404.90247229834597</v>
      </c>
      <c r="M32" s="30">
        <v>391.13008317754316</v>
      </c>
      <c r="N32" s="30">
        <v>386.956646051804</v>
      </c>
    </row>
    <row r="33" spans="1:14" ht="15" customHeight="1" x14ac:dyDescent="0.35">
      <c r="A33" s="13">
        <f t="shared" si="3"/>
        <v>20</v>
      </c>
      <c r="B33" s="13" t="s">
        <v>39</v>
      </c>
      <c r="C33" s="23">
        <v>1045.1257950290139</v>
      </c>
      <c r="D33" s="30">
        <v>1061.6270657713244</v>
      </c>
      <c r="E33" s="30">
        <v>1002.9570584357195</v>
      </c>
      <c r="F33" s="30">
        <v>1082.7664289062313</v>
      </c>
      <c r="G33" s="30">
        <v>1178.6977733430515</v>
      </c>
      <c r="H33" s="30">
        <v>1398.0125102080497</v>
      </c>
      <c r="I33" s="30">
        <v>1354.6805176058797</v>
      </c>
      <c r="J33" s="30">
        <v>1339.0772592802605</v>
      </c>
      <c r="K33" s="30">
        <v>1288.93737107521</v>
      </c>
      <c r="L33" s="30">
        <v>1237.9704732713528</v>
      </c>
      <c r="M33" s="30">
        <v>1217.4579209702258</v>
      </c>
      <c r="N33" s="30">
        <v>1204.9474134297097</v>
      </c>
    </row>
    <row r="34" spans="1:14" ht="15" customHeight="1" x14ac:dyDescent="0.35">
      <c r="A34" s="13">
        <f t="shared" si="3"/>
        <v>21</v>
      </c>
      <c r="B34" s="13" t="s">
        <v>40</v>
      </c>
      <c r="C34" s="23">
        <v>1587.598644927386</v>
      </c>
      <c r="D34" s="30">
        <v>1684.1372279516095</v>
      </c>
      <c r="E34" s="30">
        <v>1424.6440711263267</v>
      </c>
      <c r="F34" s="30">
        <v>1345.4062110949556</v>
      </c>
      <c r="G34" s="30">
        <v>1402.7147795881938</v>
      </c>
      <c r="H34" s="30">
        <v>1706.1020690274338</v>
      </c>
      <c r="I34" s="30">
        <v>1747.7508858245899</v>
      </c>
      <c r="J34" s="30">
        <v>1789.3825775529997</v>
      </c>
      <c r="K34" s="30">
        <v>1756.2259803583106</v>
      </c>
      <c r="L34" s="30">
        <v>1791.7005400934099</v>
      </c>
      <c r="M34" s="30">
        <v>1753.4913185636849</v>
      </c>
      <c r="N34" s="30">
        <v>1760.8511629759798</v>
      </c>
    </row>
    <row r="35" spans="1:14" x14ac:dyDescent="0.35">
      <c r="A35" s="13">
        <f t="shared" si="3"/>
        <v>22</v>
      </c>
      <c r="B35" s="14" t="s">
        <v>41</v>
      </c>
      <c r="C35" s="23">
        <v>45.040045327042378</v>
      </c>
      <c r="D35" s="30">
        <v>109.1248585374167</v>
      </c>
      <c r="E35" s="30">
        <v>179.93671254649669</v>
      </c>
      <c r="F35" s="30">
        <v>264.90919912026283</v>
      </c>
      <c r="G35" s="30">
        <v>246.49420093369054</v>
      </c>
      <c r="H35" s="30">
        <v>108.5</v>
      </c>
      <c r="I35" s="30">
        <v>134.4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</row>
    <row r="36" spans="1:14" x14ac:dyDescent="0.35">
      <c r="A36" s="13">
        <f>+A35+1</f>
        <v>23</v>
      </c>
      <c r="B36" s="33" t="s">
        <v>42</v>
      </c>
      <c r="C36" s="23">
        <v>85.984939651345982</v>
      </c>
      <c r="D36" s="30">
        <v>116.14031778806169</v>
      </c>
      <c r="E36" s="30">
        <v>134.23042101020084</v>
      </c>
      <c r="F36" s="30">
        <v>121.10503116153633</v>
      </c>
      <c r="G36" s="30">
        <v>125.64864852134973</v>
      </c>
      <c r="H36" s="30">
        <v>105.0401086978095</v>
      </c>
      <c r="I36" s="30">
        <v>64.162053672740001</v>
      </c>
      <c r="J36" s="30">
        <v>48.191946129260003</v>
      </c>
      <c r="K36" s="30">
        <v>43.189311354750004</v>
      </c>
      <c r="L36" s="30">
        <v>33.188298859749999</v>
      </c>
      <c r="M36" s="30">
        <v>33.15626901305</v>
      </c>
      <c r="N36" s="30">
        <v>37.080815030259998</v>
      </c>
    </row>
    <row r="37" spans="1:14" x14ac:dyDescent="0.35">
      <c r="A37" s="13">
        <f>+A36+1</f>
        <v>24</v>
      </c>
      <c r="B37" s="27" t="s">
        <v>46</v>
      </c>
      <c r="C37" s="23">
        <v>3124.8133991990858</v>
      </c>
      <c r="D37" s="30">
        <v>3307.0447427199388</v>
      </c>
      <c r="E37" s="30">
        <v>3070.6479535650501</v>
      </c>
      <c r="F37" s="30">
        <v>3182.54880891315</v>
      </c>
      <c r="G37" s="30">
        <v>3368.9959719687809</v>
      </c>
      <c r="H37" s="30">
        <v>3797.7969324982282</v>
      </c>
      <c r="I37" s="30">
        <v>3735.3033626183706</v>
      </c>
      <c r="J37" s="30">
        <v>3614.1586086730299</v>
      </c>
      <c r="K37" s="30">
        <v>3510.0949291398074</v>
      </c>
      <c r="L37" s="30">
        <v>3467.7617845228588</v>
      </c>
      <c r="M37" s="30">
        <v>3395.235591724504</v>
      </c>
      <c r="N37" s="30">
        <v>3389.8360374877539</v>
      </c>
    </row>
    <row r="38" spans="1:14" x14ac:dyDescent="0.35">
      <c r="A38" s="34"/>
      <c r="B38" s="35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</row>
    <row r="39" spans="1:14" ht="25.5" x14ac:dyDescent="0.35">
      <c r="A39" s="16"/>
      <c r="B39" s="17" t="s">
        <v>47</v>
      </c>
      <c r="C39" s="18" t="s">
        <v>48</v>
      </c>
      <c r="D39" s="18" t="s">
        <v>48</v>
      </c>
      <c r="E39" s="18" t="s">
        <v>48</v>
      </c>
      <c r="F39" s="18" t="s">
        <v>48</v>
      </c>
      <c r="G39" s="18" t="s">
        <v>48</v>
      </c>
      <c r="H39" s="18" t="s">
        <v>48</v>
      </c>
      <c r="I39" s="18" t="s">
        <v>48</v>
      </c>
      <c r="J39" s="18" t="s">
        <v>48</v>
      </c>
      <c r="K39" s="18" t="s">
        <v>48</v>
      </c>
      <c r="L39" s="18" t="s">
        <v>48</v>
      </c>
      <c r="M39" s="18" t="s">
        <v>48</v>
      </c>
      <c r="N39" s="18" t="s">
        <v>48</v>
      </c>
    </row>
    <row r="40" spans="1:14" ht="16.5" customHeight="1" x14ac:dyDescent="0.35">
      <c r="A40" s="13">
        <f>+A37+1</f>
        <v>25</v>
      </c>
      <c r="B40" s="13" t="s">
        <v>36</v>
      </c>
      <c r="C40" s="38">
        <v>6314291.1943604732</v>
      </c>
      <c r="D40" s="38">
        <v>6502202.7028958015</v>
      </c>
      <c r="E40" s="38">
        <v>6217485.5729758041</v>
      </c>
      <c r="F40" s="38">
        <v>6027930.7579999994</v>
      </c>
      <c r="G40" s="38">
        <v>6628805.5479999967</v>
      </c>
      <c r="H40" s="38">
        <v>7071173.2350000003</v>
      </c>
      <c r="I40" s="38">
        <v>6469736.879999999</v>
      </c>
      <c r="J40" s="38">
        <v>6425904.4049999993</v>
      </c>
      <c r="K40" s="38">
        <v>6164458.6049999977</v>
      </c>
      <c r="L40" s="38">
        <v>6213396.4800000014</v>
      </c>
      <c r="M40" s="38">
        <v>5794562.1680249972</v>
      </c>
      <c r="N40" s="38">
        <v>5869293.8654900007</v>
      </c>
    </row>
    <row r="41" spans="1:14" ht="16.5" customHeight="1" x14ac:dyDescent="0.35">
      <c r="A41" s="13">
        <f>+A40+1</f>
        <v>26</v>
      </c>
      <c r="B41" s="13" t="s">
        <v>37</v>
      </c>
      <c r="C41" s="38">
        <v>50878682.880666189</v>
      </c>
      <c r="D41" s="38">
        <v>45532750.44603055</v>
      </c>
      <c r="E41" s="38">
        <v>48336663.753881209</v>
      </c>
      <c r="F41" s="38">
        <v>51568554.673999935</v>
      </c>
      <c r="G41" s="38">
        <v>60992972.566000015</v>
      </c>
      <c r="H41" s="38">
        <v>72993285.88500002</v>
      </c>
      <c r="I41" s="38">
        <v>68690185.860000029</v>
      </c>
      <c r="J41" s="38">
        <v>72608303.00499998</v>
      </c>
      <c r="K41" s="38">
        <v>71671857.034999982</v>
      </c>
      <c r="L41" s="38">
        <v>71399837.220000058</v>
      </c>
      <c r="M41" s="38">
        <v>70691005.224148989</v>
      </c>
      <c r="N41" s="38">
        <v>71834490.285729989</v>
      </c>
    </row>
    <row r="42" spans="1:14" ht="16.5" customHeight="1" x14ac:dyDescent="0.35">
      <c r="A42" s="13">
        <f t="shared" ref="A42:A48" si="4">+A41+1</f>
        <v>27</v>
      </c>
      <c r="B42" s="25" t="s">
        <v>38</v>
      </c>
      <c r="C42" s="38">
        <v>57192974.075026661</v>
      </c>
      <c r="D42" s="38">
        <v>52034953.148926347</v>
      </c>
      <c r="E42" s="38">
        <v>54554149.326857015</v>
      </c>
      <c r="F42" s="38">
        <v>57596485.431999937</v>
      </c>
      <c r="G42" s="38">
        <v>67621778.114000008</v>
      </c>
      <c r="H42" s="38">
        <v>80064459.12000002</v>
      </c>
      <c r="I42" s="38">
        <v>75159922.740000024</v>
      </c>
      <c r="J42" s="38">
        <v>79034207.409999982</v>
      </c>
      <c r="K42" s="38">
        <v>77836315.639999986</v>
      </c>
      <c r="L42" s="38">
        <v>77613233.700000063</v>
      </c>
      <c r="M42" s="38">
        <v>76485567.392173991</v>
      </c>
      <c r="N42" s="38">
        <v>77703784.151219994</v>
      </c>
    </row>
    <row r="43" spans="1:14" ht="16.5" customHeight="1" x14ac:dyDescent="0.35">
      <c r="A43" s="13">
        <f t="shared" si="4"/>
        <v>28</v>
      </c>
      <c r="B43" s="13" t="s">
        <v>39</v>
      </c>
      <c r="C43" s="38">
        <v>139495397.39404199</v>
      </c>
      <c r="D43" s="38">
        <v>149096269.47788072</v>
      </c>
      <c r="E43" s="38">
        <v>137578421.95668921</v>
      </c>
      <c r="F43" s="38">
        <v>173619247.18000016</v>
      </c>
      <c r="G43" s="38">
        <v>182675603.56999972</v>
      </c>
      <c r="H43" s="38">
        <v>220475162.58499971</v>
      </c>
      <c r="I43" s="38">
        <v>217430107.36999997</v>
      </c>
      <c r="J43" s="38">
        <v>225126268.70000005</v>
      </c>
      <c r="K43" s="38">
        <v>223073403.37999991</v>
      </c>
      <c r="L43" s="38">
        <v>224364090.61000001</v>
      </c>
      <c r="M43" s="38">
        <v>227029929.86184278</v>
      </c>
      <c r="N43" s="38">
        <v>233159205.78702998</v>
      </c>
    </row>
    <row r="44" spans="1:14" ht="16.5" customHeight="1" x14ac:dyDescent="0.35">
      <c r="A44" s="13">
        <f t="shared" si="4"/>
        <v>29</v>
      </c>
      <c r="B44" s="13" t="s">
        <v>40</v>
      </c>
      <c r="C44" s="38">
        <v>184080992.58068499</v>
      </c>
      <c r="D44" s="38">
        <v>208239973.36613894</v>
      </c>
      <c r="E44" s="38">
        <v>166549902.2525509</v>
      </c>
      <c r="F44" s="38">
        <v>194765110.63999987</v>
      </c>
      <c r="G44" s="38">
        <v>229824316.72600001</v>
      </c>
      <c r="H44" s="38">
        <v>224045121.95500001</v>
      </c>
      <c r="I44" s="38">
        <v>235662045.89000005</v>
      </c>
      <c r="J44" s="38">
        <v>254749007.43500015</v>
      </c>
      <c r="K44" s="38">
        <v>257511222.10499981</v>
      </c>
      <c r="L44" s="38">
        <v>276650193.64499998</v>
      </c>
      <c r="M44" s="38">
        <v>276693069.15774614</v>
      </c>
      <c r="N44" s="38">
        <v>287247603.3892749</v>
      </c>
    </row>
    <row r="45" spans="1:14" ht="16.5" customHeight="1" x14ac:dyDescent="0.35">
      <c r="A45" s="13">
        <f t="shared" si="4"/>
        <v>30</v>
      </c>
      <c r="B45" s="14" t="s">
        <v>41</v>
      </c>
      <c r="C45" s="38">
        <v>4768248.9529190408</v>
      </c>
      <c r="D45" s="38">
        <v>9931293.9944336265</v>
      </c>
      <c r="E45" s="38">
        <v>22192548.901207615</v>
      </c>
      <c r="F45" s="38">
        <v>34118084.516000018</v>
      </c>
      <c r="G45" s="38">
        <v>29538157.024000004</v>
      </c>
      <c r="H45" s="38">
        <v>12627259.33</v>
      </c>
      <c r="I45" s="38">
        <v>15993466.750000006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</row>
    <row r="46" spans="1:14" ht="16.5" customHeight="1" x14ac:dyDescent="0.35">
      <c r="A46" s="13">
        <f t="shared" si="4"/>
        <v>31</v>
      </c>
      <c r="B46" s="33" t="s">
        <v>42</v>
      </c>
      <c r="C46" s="38">
        <v>12367782.9046272</v>
      </c>
      <c r="D46" s="38">
        <v>15992210.243073804</v>
      </c>
      <c r="E46" s="38">
        <v>16390383.171192793</v>
      </c>
      <c r="F46" s="38">
        <v>15868857.455999989</v>
      </c>
      <c r="G46" s="38">
        <v>19069253.135999981</v>
      </c>
      <c r="H46" s="38">
        <v>16545318.115</v>
      </c>
      <c r="I46" s="38">
        <v>11074269.730000004</v>
      </c>
      <c r="J46" s="38">
        <v>8640346.2399999984</v>
      </c>
      <c r="K46" s="38">
        <v>7922142.0249999966</v>
      </c>
      <c r="L46" s="38">
        <v>6295504.7300000004</v>
      </c>
      <c r="M46" s="38">
        <v>6319303.6182470005</v>
      </c>
      <c r="N46" s="38">
        <v>7214393.9674799992</v>
      </c>
    </row>
    <row r="47" spans="1:14" ht="16.5" customHeight="1" thickBot="1" x14ac:dyDescent="0.4">
      <c r="A47" s="13">
        <f t="shared" si="4"/>
        <v>32</v>
      </c>
      <c r="B47" s="14" t="s">
        <v>49</v>
      </c>
      <c r="C47" s="38">
        <v>3072928.6642362699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ht="16.5" customHeight="1" x14ac:dyDescent="0.35">
      <c r="A48" s="13">
        <f t="shared" si="4"/>
        <v>33</v>
      </c>
      <c r="B48" s="27" t="s">
        <v>46</v>
      </c>
      <c r="C48" s="40">
        <v>400978324.57153618</v>
      </c>
      <c r="D48" s="40">
        <v>435294700.24052763</v>
      </c>
      <c r="E48" s="40">
        <v>397265405.60602748</v>
      </c>
      <c r="F48" s="40">
        <v>475967785.22399992</v>
      </c>
      <c r="G48" s="40">
        <v>528729108.56999969</v>
      </c>
      <c r="H48" s="40">
        <v>553757321.10499978</v>
      </c>
      <c r="I48" s="40">
        <v>555319812.48000014</v>
      </c>
      <c r="J48" s="40">
        <v>567549829.78500009</v>
      </c>
      <c r="K48" s="40">
        <v>566343083.14999974</v>
      </c>
      <c r="L48" s="40">
        <v>584923022.68500018</v>
      </c>
      <c r="M48" s="40">
        <v>586527870.03000998</v>
      </c>
      <c r="N48" s="40">
        <v>605324987.29500484</v>
      </c>
    </row>
    <row r="49" spans="1:14" ht="16.5" customHeight="1" x14ac:dyDescent="0.35">
      <c r="A49" s="13"/>
      <c r="B49" s="14"/>
      <c r="C49" s="41"/>
      <c r="D49" s="41"/>
      <c r="E49" s="41"/>
      <c r="F49" s="41"/>
      <c r="G49" s="41"/>
      <c r="H49" s="41"/>
      <c r="I49" s="42"/>
      <c r="J49" s="42"/>
      <c r="K49" s="42"/>
      <c r="L49" s="42"/>
      <c r="M49" s="42"/>
      <c r="N49" s="42"/>
    </row>
    <row r="50" spans="1:14" ht="16.5" customHeight="1" x14ac:dyDescent="0.35">
      <c r="A50" s="13"/>
      <c r="B50" s="17" t="s">
        <v>50</v>
      </c>
      <c r="C50" s="18" t="s">
        <v>48</v>
      </c>
      <c r="D50" s="18" t="s">
        <v>48</v>
      </c>
      <c r="E50" s="18" t="s">
        <v>48</v>
      </c>
      <c r="F50" s="18" t="s">
        <v>48</v>
      </c>
      <c r="G50" s="18" t="s">
        <v>48</v>
      </c>
      <c r="H50" s="18" t="s">
        <v>48</v>
      </c>
      <c r="I50" s="18" t="s">
        <v>48</v>
      </c>
      <c r="J50" s="18" t="s">
        <v>48</v>
      </c>
      <c r="K50" s="18" t="s">
        <v>48</v>
      </c>
      <c r="L50" s="18" t="s">
        <v>48</v>
      </c>
      <c r="M50" s="18" t="s">
        <v>48</v>
      </c>
      <c r="N50" s="18" t="s">
        <v>48</v>
      </c>
    </row>
    <row r="51" spans="1:14" x14ac:dyDescent="0.35">
      <c r="A51" s="13">
        <f>+A48+1</f>
        <v>34</v>
      </c>
      <c r="B51" s="14" t="s">
        <v>36</v>
      </c>
      <c r="C51" s="38">
        <v>3824548.9721762789</v>
      </c>
      <c r="D51" s="38">
        <v>3381907.5</v>
      </c>
      <c r="E51" s="38">
        <v>3636744</v>
      </c>
      <c r="F51" s="38">
        <v>4202776.28</v>
      </c>
      <c r="G51" s="38">
        <v>3136950.3759999992</v>
      </c>
      <c r="H51" s="38">
        <v>3945062.73</v>
      </c>
      <c r="I51" s="38">
        <v>2951540.12</v>
      </c>
      <c r="J51" s="38">
        <v>3062886.61</v>
      </c>
      <c r="K51" s="38">
        <v>3194871.14</v>
      </c>
      <c r="L51" s="38">
        <v>3186612.5500000003</v>
      </c>
      <c r="M51" s="38">
        <v>3079291.0939569999</v>
      </c>
      <c r="N51" s="38">
        <v>3160354.8723599999</v>
      </c>
    </row>
    <row r="52" spans="1:14" x14ac:dyDescent="0.35">
      <c r="A52" s="13">
        <f>+A51+1</f>
        <v>35</v>
      </c>
      <c r="B52" s="14" t="s">
        <v>37</v>
      </c>
      <c r="C52" s="38">
        <v>11197245.891045555</v>
      </c>
      <c r="D52" s="38">
        <v>11534948.180151997</v>
      </c>
      <c r="E52" s="38">
        <v>10901975.467944004</v>
      </c>
      <c r="F52" s="38">
        <v>15507046.119999999</v>
      </c>
      <c r="G52" s="38">
        <v>14840010.414000001</v>
      </c>
      <c r="H52" s="38">
        <v>16140719.205</v>
      </c>
      <c r="I52" s="38">
        <v>11531179.210000001</v>
      </c>
      <c r="J52" s="38">
        <v>11991301.245000001</v>
      </c>
      <c r="K52" s="38">
        <v>12451534.57</v>
      </c>
      <c r="L52" s="38">
        <v>12453879.125</v>
      </c>
      <c r="M52" s="38">
        <v>12283191.968455</v>
      </c>
      <c r="N52" s="38">
        <v>12314970.453655001</v>
      </c>
    </row>
    <row r="53" spans="1:14" x14ac:dyDescent="0.35">
      <c r="A53" s="13">
        <f>+A52+1</f>
        <v>36</v>
      </c>
      <c r="B53" s="27" t="s">
        <v>38</v>
      </c>
      <c r="C53" s="38">
        <v>15021794.863221835</v>
      </c>
      <c r="D53" s="38">
        <v>14916855.680151997</v>
      </c>
      <c r="E53" s="38">
        <v>14538719.467944004</v>
      </c>
      <c r="F53" s="38">
        <v>19709822.399999999</v>
      </c>
      <c r="G53" s="38">
        <v>17976960.789999999</v>
      </c>
      <c r="H53" s="38">
        <v>20085781.934999999</v>
      </c>
      <c r="I53" s="38">
        <v>14482719.330000002</v>
      </c>
      <c r="J53" s="38">
        <v>15054187.855</v>
      </c>
      <c r="K53" s="38">
        <v>15646405.710000001</v>
      </c>
      <c r="L53" s="38">
        <v>15640491.675000001</v>
      </c>
      <c r="M53" s="38">
        <v>15362483.062411999</v>
      </c>
      <c r="N53" s="38">
        <v>15475325.326015001</v>
      </c>
    </row>
    <row r="54" spans="1:14" x14ac:dyDescent="0.35">
      <c r="A54" s="13"/>
      <c r="B54" s="14"/>
      <c r="C54" s="19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</row>
    <row r="55" spans="1:14" x14ac:dyDescent="0.35">
      <c r="A55" s="13"/>
      <c r="B55" s="17" t="s">
        <v>51</v>
      </c>
      <c r="C55" s="18" t="s">
        <v>48</v>
      </c>
      <c r="D55" s="18" t="s">
        <v>48</v>
      </c>
      <c r="E55" s="18" t="s">
        <v>48</v>
      </c>
      <c r="F55" s="18" t="s">
        <v>48</v>
      </c>
      <c r="G55" s="18" t="s">
        <v>48</v>
      </c>
      <c r="H55" s="18" t="s">
        <v>48</v>
      </c>
      <c r="I55" s="18" t="s">
        <v>48</v>
      </c>
      <c r="J55" s="18" t="s">
        <v>48</v>
      </c>
      <c r="K55" s="18" t="s">
        <v>48</v>
      </c>
      <c r="L55" s="18" t="s">
        <v>48</v>
      </c>
      <c r="M55" s="18" t="s">
        <v>48</v>
      </c>
      <c r="N55" s="18" t="s">
        <v>48</v>
      </c>
    </row>
    <row r="56" spans="1:14" x14ac:dyDescent="0.35">
      <c r="A56" s="13">
        <f>+A53+1</f>
        <v>37</v>
      </c>
      <c r="B56" s="14" t="s">
        <v>52</v>
      </c>
      <c r="C56" s="38">
        <v>2146292.4900000002</v>
      </c>
      <c r="D56" s="38">
        <v>2072438.5640551965</v>
      </c>
      <c r="E56" s="38">
        <v>2356788.3689173996</v>
      </c>
      <c r="F56" s="38">
        <v>2442195.9819999984</v>
      </c>
      <c r="G56" s="38">
        <v>2651310.3199999989</v>
      </c>
      <c r="H56" s="38">
        <v>1476137.1600000008</v>
      </c>
      <c r="I56" s="38">
        <v>1233596.9949999996</v>
      </c>
      <c r="J56" s="38">
        <v>1209812.9650000003</v>
      </c>
      <c r="K56" s="38">
        <v>1160500.8399999999</v>
      </c>
      <c r="L56" s="38">
        <v>913625.93</v>
      </c>
      <c r="M56" s="38">
        <v>860226.03889100021</v>
      </c>
      <c r="N56" s="38">
        <v>741226.40757499996</v>
      </c>
    </row>
    <row r="57" spans="1:14" x14ac:dyDescent="0.35">
      <c r="A57" s="13">
        <f>+A56+1</f>
        <v>38</v>
      </c>
      <c r="B57" s="14" t="s">
        <v>53</v>
      </c>
      <c r="C57" s="38">
        <v>4872894.6900000004</v>
      </c>
      <c r="D57" s="38">
        <v>5277075.9934499972</v>
      </c>
      <c r="E57" s="38">
        <v>5735206.5308638029</v>
      </c>
      <c r="F57" s="38">
        <v>6054837.432000001</v>
      </c>
      <c r="G57" s="38">
        <v>6108495.6600000011</v>
      </c>
      <c r="H57" s="38">
        <v>3807166.355</v>
      </c>
      <c r="I57" s="38">
        <v>3199902.6700000004</v>
      </c>
      <c r="J57" s="38">
        <v>3186878.7899999996</v>
      </c>
      <c r="K57" s="38">
        <v>3081522.2549999985</v>
      </c>
      <c r="L57" s="38">
        <v>2726662.1749999993</v>
      </c>
      <c r="M57" s="38">
        <v>2435616.1344850003</v>
      </c>
      <c r="N57" s="38">
        <v>537374.50892500009</v>
      </c>
    </row>
    <row r="58" spans="1:14" ht="15" customHeight="1" x14ac:dyDescent="0.35">
      <c r="A58" s="13">
        <f>+A57+1</f>
        <v>39</v>
      </c>
      <c r="B58" s="27" t="s">
        <v>46</v>
      </c>
      <c r="C58" s="38">
        <v>7019187.1800000006</v>
      </c>
      <c r="D58" s="38">
        <v>7349514.5575051941</v>
      </c>
      <c r="E58" s="38">
        <v>8091994.8997812029</v>
      </c>
      <c r="F58" s="38">
        <v>8497033.4139999989</v>
      </c>
      <c r="G58" s="38">
        <v>8759805.9800000004</v>
      </c>
      <c r="H58" s="38">
        <v>5283303.5150000006</v>
      </c>
      <c r="I58" s="38">
        <v>4433499.665</v>
      </c>
      <c r="J58" s="38">
        <v>4396691.7549999999</v>
      </c>
      <c r="K58" s="38">
        <v>4242023.0949999988</v>
      </c>
      <c r="L58" s="38">
        <v>3640288.1049999995</v>
      </c>
      <c r="M58" s="38">
        <v>3295842.1733760005</v>
      </c>
      <c r="N58" s="38">
        <v>1278600.9165000001</v>
      </c>
    </row>
    <row r="59" spans="1:14" x14ac:dyDescent="0.35">
      <c r="A59" s="16"/>
      <c r="B59" s="17" t="s">
        <v>54</v>
      </c>
      <c r="C59" s="18" t="s">
        <v>48</v>
      </c>
      <c r="D59" s="18" t="s">
        <v>48</v>
      </c>
      <c r="E59" s="18" t="s">
        <v>48</v>
      </c>
      <c r="F59" s="18" t="s">
        <v>48</v>
      </c>
      <c r="G59" s="18" t="s">
        <v>48</v>
      </c>
      <c r="H59" s="18" t="s">
        <v>48</v>
      </c>
      <c r="I59" s="18" t="s">
        <v>48</v>
      </c>
      <c r="J59" s="18" t="s">
        <v>48</v>
      </c>
      <c r="K59" s="18" t="s">
        <v>48</v>
      </c>
      <c r="L59" s="18" t="s">
        <v>48</v>
      </c>
      <c r="M59" s="18" t="s">
        <v>48</v>
      </c>
      <c r="N59" s="18" t="s">
        <v>48</v>
      </c>
    </row>
    <row r="60" spans="1:14" x14ac:dyDescent="0.35">
      <c r="A60" s="13">
        <f>+A58+1</f>
        <v>40</v>
      </c>
      <c r="B60" s="14" t="s">
        <v>39</v>
      </c>
      <c r="C60" s="38">
        <v>15510306.817430401</v>
      </c>
      <c r="D60" s="38">
        <v>21207119.255069692</v>
      </c>
      <c r="E60" s="38">
        <v>17668238.884010565</v>
      </c>
      <c r="F60" s="38">
        <v>17317792.296000004</v>
      </c>
      <c r="G60" s="38">
        <v>21546379.660000008</v>
      </c>
      <c r="H60" s="38">
        <v>16987229.015000008</v>
      </c>
      <c r="I60" s="38">
        <v>16787660.729999997</v>
      </c>
      <c r="J60" s="38">
        <v>20836516.584999993</v>
      </c>
      <c r="K60" s="38">
        <v>17687910.664999999</v>
      </c>
      <c r="L60" s="38">
        <v>20637424.889999997</v>
      </c>
      <c r="M60" s="38">
        <v>19298959.588734005</v>
      </c>
      <c r="N60" s="38">
        <v>19121567.365994997</v>
      </c>
    </row>
    <row r="61" spans="1:14" x14ac:dyDescent="0.35">
      <c r="A61" s="13">
        <f>+A60+1</f>
        <v>41</v>
      </c>
      <c r="B61" s="14" t="s">
        <v>40</v>
      </c>
      <c r="C61" s="38">
        <v>29893525.842514802</v>
      </c>
      <c r="D61" s="38">
        <v>39146179.783670284</v>
      </c>
      <c r="E61" s="38">
        <v>28463005.648026131</v>
      </c>
      <c r="F61" s="38">
        <v>28360921.52799999</v>
      </c>
      <c r="G61" s="38">
        <v>35829613.250000037</v>
      </c>
      <c r="H61" s="38">
        <v>29850610.709999993</v>
      </c>
      <c r="I61" s="38">
        <v>33173576.575000003</v>
      </c>
      <c r="J61" s="38">
        <v>45495710.354999989</v>
      </c>
      <c r="K61" s="38">
        <v>35404585.179999985</v>
      </c>
      <c r="L61" s="38">
        <v>46000750.290000007</v>
      </c>
      <c r="M61" s="38">
        <v>39417491.67017699</v>
      </c>
      <c r="N61" s="38">
        <v>40658142.894975021</v>
      </c>
    </row>
    <row r="62" spans="1:14" x14ac:dyDescent="0.35">
      <c r="A62" s="13">
        <f t="shared" ref="A62:A65" si="5">+A61+1</f>
        <v>42</v>
      </c>
      <c r="B62" s="14" t="s">
        <v>41</v>
      </c>
      <c r="C62" s="38">
        <v>456717.79287232202</v>
      </c>
      <c r="D62" s="38">
        <v>1294008.4376606049</v>
      </c>
      <c r="E62" s="38">
        <v>2888229.3344976022</v>
      </c>
      <c r="F62" s="38">
        <v>4524354.0359999994</v>
      </c>
      <c r="G62" s="38">
        <v>3599420.3679999989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4" x14ac:dyDescent="0.35">
      <c r="A63" s="13">
        <f t="shared" si="5"/>
        <v>43</v>
      </c>
      <c r="B63" s="14" t="s">
        <v>42</v>
      </c>
      <c r="C63" s="38">
        <v>1319046.5708034001</v>
      </c>
      <c r="D63" s="38">
        <v>2825791.2950140014</v>
      </c>
      <c r="E63" s="38">
        <v>4671109.0976976007</v>
      </c>
      <c r="F63" s="38">
        <v>4829575.5559999989</v>
      </c>
      <c r="G63" s="38">
        <v>6024998.5340000102</v>
      </c>
      <c r="H63" s="38">
        <v>1333491.44</v>
      </c>
      <c r="I63" s="38">
        <v>1944826.3900000001</v>
      </c>
      <c r="J63" s="38">
        <v>1316872.98</v>
      </c>
      <c r="K63" s="38">
        <v>1020797.35</v>
      </c>
      <c r="L63" s="38">
        <v>545551.34000000008</v>
      </c>
      <c r="M63" s="38">
        <v>484987.72000000003</v>
      </c>
      <c r="N63" s="38">
        <v>496615.75000000006</v>
      </c>
    </row>
    <row r="64" spans="1:14" ht="15" thickBot="1" x14ac:dyDescent="0.4">
      <c r="A64" s="13">
        <f t="shared" si="5"/>
        <v>44</v>
      </c>
      <c r="B64" s="14" t="s">
        <v>49</v>
      </c>
      <c r="C64" s="4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x14ac:dyDescent="0.35">
      <c r="A65" s="13">
        <f t="shared" si="5"/>
        <v>45</v>
      </c>
      <c r="B65" s="27" t="s">
        <v>46</v>
      </c>
      <c r="C65" s="40">
        <v>47179597.023620933</v>
      </c>
      <c r="D65" s="40">
        <v>64473098.771414645</v>
      </c>
      <c r="E65" s="40">
        <v>53690582.964231916</v>
      </c>
      <c r="F65" s="40">
        <v>55032643.415999979</v>
      </c>
      <c r="G65" s="40">
        <v>67000411.812000066</v>
      </c>
      <c r="H65" s="40">
        <v>48171331.165000007</v>
      </c>
      <c r="I65" s="40">
        <v>51906063.695</v>
      </c>
      <c r="J65" s="40">
        <v>67649099.919999987</v>
      </c>
      <c r="K65" s="40">
        <v>54113293.194999978</v>
      </c>
      <c r="L65" s="40">
        <v>67183726.520000011</v>
      </c>
      <c r="M65" s="40">
        <v>59201438.97891099</v>
      </c>
      <c r="N65" s="40">
        <v>60276326.010970019</v>
      </c>
    </row>
    <row r="66" spans="1:14" x14ac:dyDescent="0.35">
      <c r="A66" s="13"/>
      <c r="B66" s="14" t="s">
        <v>20</v>
      </c>
      <c r="C66" s="44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1:14" ht="24.5" x14ac:dyDescent="0.35">
      <c r="A67" s="16"/>
      <c r="B67" s="17" t="s">
        <v>55</v>
      </c>
      <c r="C67" s="18" t="s">
        <v>48</v>
      </c>
      <c r="D67" s="18" t="s">
        <v>48</v>
      </c>
      <c r="E67" s="18" t="s">
        <v>48</v>
      </c>
      <c r="F67" s="18" t="s">
        <v>48</v>
      </c>
      <c r="G67" s="18" t="s">
        <v>48</v>
      </c>
      <c r="H67" s="18" t="s">
        <v>48</v>
      </c>
      <c r="I67" s="18" t="s">
        <v>48</v>
      </c>
      <c r="J67" s="18" t="s">
        <v>48</v>
      </c>
      <c r="K67" s="18" t="s">
        <v>48</v>
      </c>
      <c r="L67" s="18" t="s">
        <v>48</v>
      </c>
      <c r="M67" s="18" t="s">
        <v>48</v>
      </c>
      <c r="N67" s="18" t="s">
        <v>48</v>
      </c>
    </row>
    <row r="68" spans="1:14" x14ac:dyDescent="0.35">
      <c r="A68" s="13">
        <f>+A65+1</f>
        <v>46</v>
      </c>
      <c r="B68" s="13" t="s">
        <v>36</v>
      </c>
      <c r="C68" s="38">
        <v>3291248.2723798668</v>
      </c>
      <c r="D68" s="38">
        <v>3603720.8235309981</v>
      </c>
      <c r="E68" s="38">
        <v>3435538.2259173994</v>
      </c>
      <c r="F68" s="38">
        <v>2089686.9660000009</v>
      </c>
      <c r="G68" s="38">
        <v>2531374.5780000002</v>
      </c>
      <c r="H68" s="38">
        <v>2550262.5850000014</v>
      </c>
      <c r="I68" s="38">
        <v>2536945.4499999997</v>
      </c>
      <c r="J68" s="38">
        <v>2468888.8100000019</v>
      </c>
      <c r="K68" s="38">
        <v>2350103.2749999994</v>
      </c>
      <c r="L68" s="38">
        <v>2393280.9050000012</v>
      </c>
      <c r="M68" s="38">
        <v>2203920.3173250011</v>
      </c>
      <c r="N68" s="38">
        <v>2242997.5959199979</v>
      </c>
    </row>
    <row r="69" spans="1:14" x14ac:dyDescent="0.35">
      <c r="A69" s="13">
        <f>+A68+1</f>
        <v>47</v>
      </c>
      <c r="B69" s="13" t="s">
        <v>37</v>
      </c>
      <c r="C69" s="38">
        <v>24666805.37864003</v>
      </c>
      <c r="D69" s="38">
        <v>26862638.725427609</v>
      </c>
      <c r="E69" s="38">
        <v>26030567.242836442</v>
      </c>
      <c r="F69" s="38">
        <v>13016684.436000006</v>
      </c>
      <c r="G69" s="38">
        <v>23385158.320000071</v>
      </c>
      <c r="H69" s="38">
        <v>25673062.469999976</v>
      </c>
      <c r="I69" s="38">
        <v>26384411.019999973</v>
      </c>
      <c r="J69" s="38">
        <v>27664305.409999974</v>
      </c>
      <c r="K69" s="38">
        <v>27253270.935000028</v>
      </c>
      <c r="L69" s="38">
        <v>27392473.435000021</v>
      </c>
      <c r="M69" s="38">
        <v>26921885.739099998</v>
      </c>
      <c r="N69" s="38">
        <v>27457040.601614989</v>
      </c>
    </row>
    <row r="70" spans="1:14" x14ac:dyDescent="0.35">
      <c r="A70" s="13">
        <f t="shared" ref="A70:A80" si="6">+A69+1</f>
        <v>48</v>
      </c>
      <c r="B70" s="25" t="s">
        <v>38</v>
      </c>
      <c r="C70" s="38">
        <v>27958053.651019897</v>
      </c>
      <c r="D70" s="38">
        <v>30466359.548958607</v>
      </c>
      <c r="E70" s="38">
        <v>29466105.468753841</v>
      </c>
      <c r="F70" s="38">
        <v>15106371.402000006</v>
      </c>
      <c r="G70" s="38">
        <v>25916532.898000073</v>
      </c>
      <c r="H70" s="38">
        <v>28223325.054999977</v>
      </c>
      <c r="I70" s="38">
        <v>28921356.469999973</v>
      </c>
      <c r="J70" s="38">
        <v>30133194.219999976</v>
      </c>
      <c r="K70" s="38">
        <v>29603374.210000027</v>
      </c>
      <c r="L70" s="38">
        <v>29785754.340000022</v>
      </c>
      <c r="M70" s="38">
        <v>29125806.056424998</v>
      </c>
      <c r="N70" s="38">
        <v>29700038.197534986</v>
      </c>
    </row>
    <row r="71" spans="1:14" x14ac:dyDescent="0.35">
      <c r="A71" s="13">
        <f t="shared" si="6"/>
        <v>49</v>
      </c>
      <c r="B71" s="14" t="s">
        <v>39</v>
      </c>
      <c r="C71" s="38">
        <v>67727140.820207</v>
      </c>
      <c r="D71" s="38">
        <v>81883526.356330141</v>
      </c>
      <c r="E71" s="38">
        <v>74944422.061816305</v>
      </c>
      <c r="F71" s="38">
        <v>35877892.67399998</v>
      </c>
      <c r="G71" s="38">
        <v>68580937.953999937</v>
      </c>
      <c r="H71" s="38">
        <v>77887575.769999862</v>
      </c>
      <c r="I71" s="38">
        <v>85090144.844999894</v>
      </c>
      <c r="J71" s="38">
        <v>86493392.370000005</v>
      </c>
      <c r="K71" s="38">
        <v>85781080.489999846</v>
      </c>
      <c r="L71" s="38">
        <v>87328227.030000076</v>
      </c>
      <c r="M71" s="38">
        <v>88222958.066447064</v>
      </c>
      <c r="N71" s="38">
        <v>91295877.882069856</v>
      </c>
    </row>
    <row r="72" spans="1:14" x14ac:dyDescent="0.35">
      <c r="A72" s="13">
        <f t="shared" si="6"/>
        <v>50</v>
      </c>
      <c r="B72" s="14" t="s">
        <v>40</v>
      </c>
      <c r="C72" s="38">
        <v>81373700.437984988</v>
      </c>
      <c r="D72" s="38">
        <v>98971088.217347145</v>
      </c>
      <c r="E72" s="38">
        <v>83023940.603889197</v>
      </c>
      <c r="F72" s="38">
        <v>38028688.123999931</v>
      </c>
      <c r="G72" s="38">
        <v>73898000.797999933</v>
      </c>
      <c r="H72" s="38">
        <v>76461241.965000033</v>
      </c>
      <c r="I72" s="38">
        <v>85205217.874999985</v>
      </c>
      <c r="J72" s="38">
        <v>93082555.919999987</v>
      </c>
      <c r="K72" s="38">
        <v>93730371.280000001</v>
      </c>
      <c r="L72" s="38">
        <v>99820682.759999976</v>
      </c>
      <c r="M72" s="38">
        <v>101827384.94691603</v>
      </c>
      <c r="N72" s="38">
        <v>106384518.48536491</v>
      </c>
    </row>
    <row r="73" spans="1:14" x14ac:dyDescent="0.35">
      <c r="A73" s="13">
        <f t="shared" si="6"/>
        <v>51</v>
      </c>
      <c r="B73" s="14" t="s">
        <v>41</v>
      </c>
      <c r="C73" s="38">
        <v>344898.724762525</v>
      </c>
      <c r="D73" s="38">
        <v>324927.15881119715</v>
      </c>
      <c r="E73" s="38">
        <v>1600616.1898983915</v>
      </c>
      <c r="F73" s="38">
        <v>2111792.4620000008</v>
      </c>
      <c r="G73" s="38">
        <v>2554649.1180000007</v>
      </c>
      <c r="H73" s="38">
        <v>698815.77000000014</v>
      </c>
      <c r="I73" s="38">
        <v>887074.4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</row>
    <row r="74" spans="1:14" x14ac:dyDescent="0.35">
      <c r="A74" s="13">
        <f t="shared" si="6"/>
        <v>52</v>
      </c>
      <c r="B74" s="14" t="s">
        <v>42</v>
      </c>
      <c r="C74" s="38">
        <v>831565.97716388898</v>
      </c>
      <c r="D74" s="38">
        <v>714533.46382400044</v>
      </c>
      <c r="E74" s="38">
        <v>567034.65333159873</v>
      </c>
      <c r="F74" s="38">
        <v>6709.5279999989352</v>
      </c>
      <c r="G74" s="38">
        <v>-9311.426000002215</v>
      </c>
      <c r="H74" s="38">
        <v>812012.48</v>
      </c>
      <c r="I74" s="38">
        <v>607285.05499999993</v>
      </c>
      <c r="J74" s="38">
        <v>467049.78999999992</v>
      </c>
      <c r="K74" s="38">
        <v>416911.10499999998</v>
      </c>
      <c r="L74" s="38">
        <v>313862.33</v>
      </c>
      <c r="M74" s="38">
        <v>311570.172991</v>
      </c>
      <c r="N74" s="38">
        <v>350513.97031</v>
      </c>
    </row>
    <row r="75" spans="1:14" ht="15" thickBot="1" x14ac:dyDescent="0.4">
      <c r="A75" s="13">
        <f t="shared" si="6"/>
        <v>53</v>
      </c>
      <c r="B75" s="14" t="s">
        <v>49</v>
      </c>
      <c r="C75" s="38">
        <v>1990128.2473144799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5" thickBot="1" x14ac:dyDescent="0.4">
      <c r="A76" s="13">
        <f t="shared" si="6"/>
        <v>54</v>
      </c>
      <c r="B76" s="27" t="s">
        <v>46</v>
      </c>
      <c r="C76" s="40">
        <v>180225487.85845277</v>
      </c>
      <c r="D76" s="40">
        <v>212360434.74527124</v>
      </c>
      <c r="E76" s="40">
        <v>189602118.97768933</v>
      </c>
      <c r="F76" s="40">
        <v>91131454.199999914</v>
      </c>
      <c r="G76" s="40">
        <v>170940809.32399982</v>
      </c>
      <c r="H76" s="40">
        <v>184082971.0399999</v>
      </c>
      <c r="I76" s="40">
        <v>200711078.64499986</v>
      </c>
      <c r="J76" s="40">
        <v>210176192.29999995</v>
      </c>
      <c r="K76" s="40">
        <v>209531737.08499995</v>
      </c>
      <c r="L76" s="40">
        <v>217248526.46000001</v>
      </c>
      <c r="M76" s="40">
        <v>219487719.24277914</v>
      </c>
      <c r="N76" s="40">
        <v>227730948.53527984</v>
      </c>
    </row>
    <row r="77" spans="1:14" x14ac:dyDescent="0.35">
      <c r="A77" s="13"/>
      <c r="B77" s="45" t="s">
        <v>20</v>
      </c>
      <c r="C77" s="46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</row>
    <row r="78" spans="1:14" x14ac:dyDescent="0.35">
      <c r="A78" s="13">
        <f>+A76+1</f>
        <v>55</v>
      </c>
      <c r="B78" s="27" t="s">
        <v>56</v>
      </c>
      <c r="C78" s="44">
        <v>25.342562805265093</v>
      </c>
      <c r="D78" s="38">
        <v>26839467.842535336</v>
      </c>
      <c r="E78" s="38">
        <v>25266409.516687382</v>
      </c>
      <c r="F78" s="38">
        <v>26750606.117999993</v>
      </c>
      <c r="G78" s="38">
        <v>32295507.546</v>
      </c>
      <c r="H78" s="38">
        <v>39191374.185000017</v>
      </c>
      <c r="I78" s="38">
        <v>39564151.354999997</v>
      </c>
      <c r="J78" s="38">
        <v>41123996.45000004</v>
      </c>
      <c r="K78" s="38">
        <v>40330173.004999943</v>
      </c>
      <c r="L78" s="38">
        <v>42648526.465000004</v>
      </c>
      <c r="M78" s="38">
        <v>41852684.705642007</v>
      </c>
      <c r="N78" s="38">
        <v>43126856.988205053</v>
      </c>
    </row>
    <row r="79" spans="1:14" x14ac:dyDescent="0.35">
      <c r="A79" s="13">
        <f t="shared" si="6"/>
        <v>56</v>
      </c>
      <c r="B79" s="27" t="s">
        <v>57</v>
      </c>
      <c r="C79" s="44">
        <v>15.979647164672402</v>
      </c>
      <c r="D79" s="38">
        <v>21036891.313557379</v>
      </c>
      <c r="E79" s="38">
        <v>19944763.546418026</v>
      </c>
      <c r="F79" s="38">
        <v>20508480.800000012</v>
      </c>
      <c r="G79" s="38">
        <v>19261706.617999997</v>
      </c>
      <c r="H79" s="38">
        <v>26863208.325000025</v>
      </c>
      <c r="I79" s="38">
        <v>26419431.744999994</v>
      </c>
      <c r="J79" s="38">
        <v>28242494.29500005</v>
      </c>
      <c r="K79" s="38">
        <v>28483652.494999971</v>
      </c>
      <c r="L79" s="38">
        <v>29424261.895</v>
      </c>
      <c r="M79" s="38">
        <v>29603386.797654983</v>
      </c>
      <c r="N79" s="38">
        <v>30579507.838774987</v>
      </c>
    </row>
    <row r="80" spans="1:14" x14ac:dyDescent="0.35">
      <c r="A80" s="13">
        <f t="shared" si="6"/>
        <v>57</v>
      </c>
      <c r="B80" s="27" t="s">
        <v>58</v>
      </c>
      <c r="C80" s="44">
        <v>139.12642548694777</v>
      </c>
      <c r="D80" s="38">
        <v>164484075.5891782</v>
      </c>
      <c r="E80" s="38">
        <v>144390945.91458374</v>
      </c>
      <c r="F80" s="38">
        <v>43872367.281999841</v>
      </c>
      <c r="G80" s="38">
        <v>119383595.16000028</v>
      </c>
      <c r="H80" s="38">
        <v>118028388.5299999</v>
      </c>
      <c r="I80" s="38">
        <v>134727495.54499993</v>
      </c>
      <c r="J80" s="38">
        <v>140809701.55499992</v>
      </c>
      <c r="K80" s="38">
        <v>140717911.58500016</v>
      </c>
      <c r="L80" s="38">
        <v>145175738.09999999</v>
      </c>
      <c r="M80" s="38">
        <v>148031647.73948228</v>
      </c>
      <c r="N80" s="38">
        <v>154024583.70830005</v>
      </c>
    </row>
    <row r="81" spans="1:14" x14ac:dyDescent="0.35">
      <c r="A81" s="16"/>
      <c r="B81" s="17" t="s">
        <v>59</v>
      </c>
      <c r="C81" s="18" t="s">
        <v>48</v>
      </c>
      <c r="D81" s="18" t="s">
        <v>48</v>
      </c>
      <c r="E81" s="18" t="s">
        <v>48</v>
      </c>
      <c r="F81" s="18" t="s">
        <v>48</v>
      </c>
      <c r="G81" s="18" t="s">
        <v>48</v>
      </c>
      <c r="H81" s="18" t="s">
        <v>48</v>
      </c>
      <c r="I81" s="18" t="s">
        <v>48</v>
      </c>
      <c r="J81" s="18" t="s">
        <v>48</v>
      </c>
      <c r="K81" s="18" t="s">
        <v>48</v>
      </c>
      <c r="L81" s="18" t="s">
        <v>48</v>
      </c>
      <c r="M81" s="18" t="s">
        <v>48</v>
      </c>
      <c r="N81" s="18" t="s">
        <v>48</v>
      </c>
    </row>
    <row r="82" spans="1:14" x14ac:dyDescent="0.35">
      <c r="A82" s="13">
        <f>+A80+1</f>
        <v>58</v>
      </c>
      <c r="B82" s="13" t="s">
        <v>36</v>
      </c>
      <c r="C82" s="38">
        <v>13430088.43891662</v>
      </c>
      <c r="D82" s="38">
        <v>13487831.036426814</v>
      </c>
      <c r="E82" s="38">
        <v>13289767.792893186</v>
      </c>
      <c r="F82" s="38">
        <v>12320394.004000004</v>
      </c>
      <c r="G82" s="38">
        <v>12297130.505999986</v>
      </c>
      <c r="H82" s="38">
        <v>13566498.54999999</v>
      </c>
      <c r="I82" s="38">
        <v>11958222.449999999</v>
      </c>
      <c r="J82" s="38">
        <v>11957679.825000001</v>
      </c>
      <c r="K82" s="38">
        <v>11709433.019999985</v>
      </c>
      <c r="L82" s="38">
        <v>11793289.934999993</v>
      </c>
      <c r="M82" s="38">
        <v>11077773.579306995</v>
      </c>
      <c r="N82" s="38">
        <v>11272646.333769998</v>
      </c>
    </row>
    <row r="83" spans="1:14" x14ac:dyDescent="0.35">
      <c r="A83" s="13">
        <f>+A82+1</f>
        <v>59</v>
      </c>
      <c r="B83" s="13" t="s">
        <v>37</v>
      </c>
      <c r="C83" s="38">
        <v>86742734.150351763</v>
      </c>
      <c r="D83" s="38">
        <v>83941695.070997208</v>
      </c>
      <c r="E83" s="38">
        <v>85274308.038085699</v>
      </c>
      <c r="F83" s="38">
        <v>80092430.827999964</v>
      </c>
      <c r="G83" s="38">
        <v>99218032.578000158</v>
      </c>
      <c r="H83" s="38">
        <v>114807067.56000021</v>
      </c>
      <c r="I83" s="38">
        <v>106605776.08999999</v>
      </c>
      <c r="J83" s="38">
        <v>112263909.66000007</v>
      </c>
      <c r="K83" s="38">
        <v>111376662.53999987</v>
      </c>
      <c r="L83" s="38">
        <v>111246189.78000014</v>
      </c>
      <c r="M83" s="38">
        <v>109896082.93170406</v>
      </c>
      <c r="N83" s="38">
        <v>111606501.34100008</v>
      </c>
    </row>
    <row r="84" spans="1:14" x14ac:dyDescent="0.35">
      <c r="A84" s="13">
        <f t="shared" ref="A84:A89" si="7">+A83+1</f>
        <v>60</v>
      </c>
      <c r="B84" s="25" t="s">
        <v>38</v>
      </c>
      <c r="C84" s="38">
        <v>100172822.58926839</v>
      </c>
      <c r="D84" s="38">
        <v>97429526.107424021</v>
      </c>
      <c r="E84" s="38">
        <v>98564075.830978885</v>
      </c>
      <c r="F84" s="38">
        <v>92412824.831999972</v>
      </c>
      <c r="G84" s="38">
        <v>111515163.08400014</v>
      </c>
      <c r="H84" s="38">
        <v>128373566.11000019</v>
      </c>
      <c r="I84" s="38">
        <v>118563998.53999999</v>
      </c>
      <c r="J84" s="38">
        <v>124221589.48500007</v>
      </c>
      <c r="K84" s="38">
        <v>123086095.55999985</v>
      </c>
      <c r="L84" s="38">
        <v>123039479.71500012</v>
      </c>
      <c r="M84" s="38">
        <v>120973856.51101105</v>
      </c>
      <c r="N84" s="38">
        <v>122879147.67477007</v>
      </c>
    </row>
    <row r="85" spans="1:14" x14ac:dyDescent="0.35">
      <c r="A85" s="13">
        <f t="shared" si="7"/>
        <v>61</v>
      </c>
      <c r="B85" s="14" t="s">
        <v>39</v>
      </c>
      <c r="C85" s="38">
        <v>224879137.5216794</v>
      </c>
      <c r="D85" s="38">
        <v>254248044.07845479</v>
      </c>
      <c r="E85" s="38">
        <v>232542590.23644137</v>
      </c>
      <c r="F85" s="38">
        <v>229256982.47599953</v>
      </c>
      <c r="G85" s="38">
        <v>275453959.83399987</v>
      </c>
      <c r="H85" s="38">
        <v>316826104.52999932</v>
      </c>
      <c r="I85" s="38">
        <v>320541509.93999988</v>
      </c>
      <c r="J85" s="38">
        <v>333665990.62</v>
      </c>
      <c r="K85" s="38">
        <v>327702895.37500042</v>
      </c>
      <c r="L85" s="38">
        <v>333243368.46000046</v>
      </c>
      <c r="M85" s="38">
        <v>335412073.55591536</v>
      </c>
      <c r="N85" s="38">
        <v>344317877.44267029</v>
      </c>
    </row>
    <row r="86" spans="1:14" x14ac:dyDescent="0.35">
      <c r="A86" s="13">
        <f t="shared" si="7"/>
        <v>62</v>
      </c>
      <c r="B86" s="14" t="s">
        <v>40</v>
      </c>
      <c r="C86" s="38">
        <v>300221113.55118477</v>
      </c>
      <c r="D86" s="38">
        <v>351634317.36060649</v>
      </c>
      <c r="E86" s="38">
        <v>283772055.03533101</v>
      </c>
      <c r="F86" s="38">
        <v>267209557.72400016</v>
      </c>
      <c r="G86" s="38">
        <v>345660127.56399953</v>
      </c>
      <c r="H86" s="38">
        <v>334164140.98500037</v>
      </c>
      <c r="I86" s="38">
        <v>357240743.00999993</v>
      </c>
      <c r="J86" s="38">
        <v>396514152.50000006</v>
      </c>
      <c r="K86" s="38">
        <v>389727700.81999964</v>
      </c>
      <c r="L86" s="38">
        <v>425198288.87000054</v>
      </c>
      <c r="M86" s="38">
        <v>420373561.909325</v>
      </c>
      <c r="N86" s="38">
        <v>434827639.27854019</v>
      </c>
    </row>
    <row r="87" spans="1:14" ht="15" customHeight="1" x14ac:dyDescent="0.35">
      <c r="A87" s="13">
        <f t="shared" si="7"/>
        <v>63</v>
      </c>
      <c r="B87" s="14" t="s">
        <v>41</v>
      </c>
      <c r="C87" s="38">
        <v>5113147.6776815662</v>
      </c>
      <c r="D87" s="38">
        <v>11550181.441051435</v>
      </c>
      <c r="E87" s="38">
        <v>26681573.890839968</v>
      </c>
      <c r="F87" s="38">
        <v>40754231.062000006</v>
      </c>
      <c r="G87" s="38">
        <v>35692226.518000007</v>
      </c>
      <c r="H87" s="38">
        <v>13326075.100000001</v>
      </c>
      <c r="I87" s="38">
        <v>16880541.149999999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</row>
    <row r="88" spans="1:14" x14ac:dyDescent="0.35">
      <c r="A88" s="13">
        <f t="shared" si="7"/>
        <v>64</v>
      </c>
      <c r="B88" s="14" t="s">
        <v>42</v>
      </c>
      <c r="C88" s="38">
        <v>14518395.452594489</v>
      </c>
      <c r="D88" s="38">
        <v>19532535.007334217</v>
      </c>
      <c r="E88" s="38">
        <v>21628526.922084976</v>
      </c>
      <c r="F88" s="38">
        <v>20705142.540000007</v>
      </c>
      <c r="G88" s="38">
        <v>25084940.243999977</v>
      </c>
      <c r="H88" s="38">
        <v>18690822.035000004</v>
      </c>
      <c r="I88" s="38">
        <v>13626381.175000004</v>
      </c>
      <c r="J88" s="38">
        <v>10424269.010000004</v>
      </c>
      <c r="K88" s="38">
        <v>9359850.4799999967</v>
      </c>
      <c r="L88" s="38">
        <v>7154918.3999999994</v>
      </c>
      <c r="M88" s="38">
        <v>7115861.5112380004</v>
      </c>
      <c r="N88" s="38">
        <v>8061523.6877900008</v>
      </c>
    </row>
    <row r="89" spans="1:14" ht="15" thickBot="1" x14ac:dyDescent="0.4">
      <c r="A89" s="13">
        <f t="shared" si="7"/>
        <v>65</v>
      </c>
      <c r="B89" s="14" t="s">
        <v>49</v>
      </c>
      <c r="C89" s="38">
        <v>5063056.91155075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x14ac:dyDescent="0.35">
      <c r="A90" s="13">
        <f>+A89+1</f>
        <v>66</v>
      </c>
      <c r="B90" s="27" t="s">
        <v>46</v>
      </c>
      <c r="C90" s="40">
        <v>649967673.70395935</v>
      </c>
      <c r="D90" s="40">
        <v>734394603.99486923</v>
      </c>
      <c r="E90" s="40">
        <v>663188821.91567421</v>
      </c>
      <c r="F90" s="40">
        <v>650338738.63399935</v>
      </c>
      <c r="G90" s="40">
        <v>793406417.24399829</v>
      </c>
      <c r="H90" s="40">
        <v>811380708.75999963</v>
      </c>
      <c r="I90" s="40">
        <v>826853173.8150003</v>
      </c>
      <c r="J90" s="40">
        <v>864826001.61500013</v>
      </c>
      <c r="K90" s="40">
        <v>849876542.23499918</v>
      </c>
      <c r="L90" s="40">
        <v>888636055.44500065</v>
      </c>
      <c r="M90" s="40">
        <v>883875353.4874891</v>
      </c>
      <c r="N90" s="40">
        <v>910086188.0837692</v>
      </c>
    </row>
    <row r="91" spans="1:14" x14ac:dyDescent="0.35">
      <c r="A91" s="47" t="s">
        <v>60</v>
      </c>
      <c r="B91" s="48"/>
      <c r="C91" s="49"/>
      <c r="D91" s="50"/>
      <c r="E91" s="51"/>
      <c r="F91" s="51"/>
      <c r="G91" s="51"/>
      <c r="H91" s="50"/>
      <c r="I91" s="50"/>
      <c r="J91" s="50"/>
      <c r="K91" s="50"/>
      <c r="L91" s="50"/>
      <c r="M91" s="50"/>
      <c r="N91" s="50"/>
    </row>
    <row r="92" spans="1:14" x14ac:dyDescent="0.35">
      <c r="A92" s="5" t="s">
        <v>61</v>
      </c>
      <c r="B92" s="52"/>
      <c r="C92" s="4"/>
      <c r="D92" s="53"/>
      <c r="E92" s="50"/>
      <c r="F92" s="50"/>
      <c r="G92" s="50"/>
      <c r="H92" s="53"/>
      <c r="I92" s="53"/>
      <c r="J92" s="53"/>
      <c r="K92" s="53"/>
      <c r="L92" s="53"/>
      <c r="M92" s="53"/>
      <c r="N92" s="53"/>
    </row>
    <row r="93" spans="1:14" x14ac:dyDescent="0.35">
      <c r="A93" s="5" t="s">
        <v>62</v>
      </c>
      <c r="C93" s="54"/>
      <c r="D93" s="55"/>
      <c r="E93" s="55"/>
      <c r="F93" s="55"/>
      <c r="G93" s="55"/>
    </row>
    <row r="94" spans="1:14" x14ac:dyDescent="0.35">
      <c r="A94" s="56" t="s">
        <v>63</v>
      </c>
    </row>
    <row r="95" spans="1:14" x14ac:dyDescent="0.35">
      <c r="A95" s="56"/>
    </row>
  </sheetData>
  <mergeCells count="1">
    <mergeCell ref="F3:K3"/>
  </mergeCells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72A3-7CD5-4201-9133-D525A67AF652}">
  <dimension ref="A1:S94"/>
  <sheetViews>
    <sheetView showGridLines="0" zoomScale="95" zoomScaleNormal="95" workbookViewId="0">
      <pane xSplit="1" ySplit="6" topLeftCell="B7" activePane="bottomRight" state="frozen"/>
      <selection pane="topRight" activeCell="R23" sqref="R23"/>
      <selection pane="bottomLeft" activeCell="R23" sqref="R23"/>
      <selection pane="bottomRight" activeCell="B7" sqref="B7"/>
    </sheetView>
  </sheetViews>
  <sheetFormatPr defaultRowHeight="14.5" x14ac:dyDescent="0.35"/>
  <cols>
    <col min="2" max="2" width="39.453125" customWidth="1"/>
    <col min="3" max="14" width="10.54296875" style="2" customWidth="1"/>
    <col min="15" max="15" width="17.26953125" style="57" customWidth="1"/>
    <col min="16" max="16" width="12.81640625" style="57" customWidth="1"/>
    <col min="17" max="17" width="14.453125" customWidth="1"/>
    <col min="18" max="18" width="17.54296875" customWidth="1"/>
    <col min="19" max="19" width="17" customWidth="1"/>
  </cols>
  <sheetData>
    <row r="1" spans="1:14" x14ac:dyDescent="0.35">
      <c r="A1" s="1"/>
    </row>
    <row r="2" spans="1:14" x14ac:dyDescent="0.35">
      <c r="A2" s="3" t="s">
        <v>64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8"/>
    </row>
    <row r="3" spans="1:14" x14ac:dyDescent="0.35">
      <c r="A3" s="5" t="s">
        <v>1</v>
      </c>
      <c r="B3" s="4"/>
      <c r="C3" s="6"/>
      <c r="D3" s="4"/>
      <c r="E3" s="4"/>
      <c r="F3" s="80" t="s">
        <v>2</v>
      </c>
      <c r="G3" s="81"/>
      <c r="H3" s="81"/>
      <c r="I3" s="81"/>
      <c r="J3" s="81"/>
      <c r="K3" s="81"/>
      <c r="L3" s="4"/>
      <c r="M3" s="4"/>
      <c r="N3" s="4"/>
    </row>
    <row r="4" spans="1:14" ht="16" x14ac:dyDescent="0.35">
      <c r="A4" s="7" t="s">
        <v>3</v>
      </c>
      <c r="B4" s="8" t="s">
        <v>65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</row>
    <row r="5" spans="1:14" x14ac:dyDescent="0.35">
      <c r="A5" s="10" t="s">
        <v>17</v>
      </c>
      <c r="B5" s="11"/>
      <c r="C5" s="12" t="s">
        <v>18</v>
      </c>
      <c r="D5" s="12" t="s">
        <v>18</v>
      </c>
      <c r="E5" s="12" t="s">
        <v>18</v>
      </c>
      <c r="F5" s="12" t="s">
        <v>18</v>
      </c>
      <c r="G5" s="12" t="s">
        <v>18</v>
      </c>
      <c r="H5" s="12" t="s">
        <v>19</v>
      </c>
      <c r="I5" s="12" t="s">
        <v>19</v>
      </c>
      <c r="J5" s="12" t="s">
        <v>19</v>
      </c>
      <c r="K5" s="12" t="s">
        <v>19</v>
      </c>
      <c r="L5" s="12" t="s">
        <v>19</v>
      </c>
      <c r="M5" s="12" t="s">
        <v>19</v>
      </c>
      <c r="N5" s="12" t="s">
        <v>19</v>
      </c>
    </row>
    <row r="6" spans="1:14" x14ac:dyDescent="0.35">
      <c r="A6" s="13"/>
      <c r="B6" s="14" t="s">
        <v>20</v>
      </c>
      <c r="C6" s="15" t="s">
        <v>21</v>
      </c>
      <c r="D6" s="15" t="s">
        <v>22</v>
      </c>
      <c r="E6" s="15" t="s">
        <v>23</v>
      </c>
      <c r="F6" s="15" t="s">
        <v>24</v>
      </c>
      <c r="G6" s="15" t="s">
        <v>25</v>
      </c>
      <c r="H6" s="15" t="s">
        <v>26</v>
      </c>
      <c r="I6" s="15" t="s">
        <v>27</v>
      </c>
      <c r="J6" s="15" t="s">
        <v>28</v>
      </c>
      <c r="K6" s="15" t="s">
        <v>29</v>
      </c>
      <c r="L6" s="15" t="s">
        <v>30</v>
      </c>
      <c r="M6" s="15" t="s">
        <v>31</v>
      </c>
      <c r="N6" s="15" t="s">
        <v>32</v>
      </c>
    </row>
    <row r="7" spans="1:14" x14ac:dyDescent="0.35">
      <c r="A7" s="16"/>
      <c r="B7" s="17" t="s">
        <v>33</v>
      </c>
      <c r="C7" s="18" t="s">
        <v>34</v>
      </c>
      <c r="D7" s="18" t="s">
        <v>34</v>
      </c>
      <c r="E7" s="18" t="s">
        <v>34</v>
      </c>
      <c r="F7" s="18" t="s">
        <v>34</v>
      </c>
      <c r="G7" s="18" t="s">
        <v>34</v>
      </c>
      <c r="H7" s="18" t="s">
        <v>34</v>
      </c>
      <c r="I7" s="18" t="s">
        <v>34</v>
      </c>
      <c r="J7" s="18" t="s">
        <v>34</v>
      </c>
      <c r="K7" s="18" t="s">
        <v>34</v>
      </c>
      <c r="L7" s="18" t="s">
        <v>34</v>
      </c>
      <c r="M7" s="18" t="s">
        <v>34</v>
      </c>
      <c r="N7" s="18" t="s">
        <v>34</v>
      </c>
    </row>
    <row r="8" spans="1:14" x14ac:dyDescent="0.35">
      <c r="A8" s="13"/>
      <c r="B8" s="14" t="s">
        <v>20</v>
      </c>
      <c r="C8" s="19"/>
      <c r="D8" s="19" t="s">
        <v>20</v>
      </c>
      <c r="E8" s="19" t="s">
        <v>20</v>
      </c>
      <c r="F8" s="19" t="s">
        <v>20</v>
      </c>
      <c r="G8" s="19" t="s">
        <v>20</v>
      </c>
      <c r="H8" s="19" t="s">
        <v>20</v>
      </c>
      <c r="I8" s="19" t="s">
        <v>20</v>
      </c>
      <c r="J8" s="19" t="s">
        <v>20</v>
      </c>
      <c r="K8" s="19" t="s">
        <v>20</v>
      </c>
      <c r="L8" s="19" t="s">
        <v>20</v>
      </c>
      <c r="M8" s="19" t="s">
        <v>20</v>
      </c>
      <c r="N8" s="19" t="s">
        <v>20</v>
      </c>
    </row>
    <row r="9" spans="1:14" x14ac:dyDescent="0.35">
      <c r="A9" s="20"/>
      <c r="B9" s="21" t="s">
        <v>66</v>
      </c>
      <c r="C9" s="19"/>
      <c r="D9" s="22" t="s">
        <v>20</v>
      </c>
      <c r="E9" s="22" t="s">
        <v>20</v>
      </c>
      <c r="F9" s="22" t="s">
        <v>20</v>
      </c>
      <c r="G9" s="22" t="s">
        <v>20</v>
      </c>
      <c r="H9" s="22" t="s">
        <v>20</v>
      </c>
      <c r="I9" s="22" t="s">
        <v>20</v>
      </c>
      <c r="J9" s="22" t="s">
        <v>20</v>
      </c>
      <c r="K9" s="22" t="s">
        <v>20</v>
      </c>
      <c r="L9" s="22" t="s">
        <v>20</v>
      </c>
      <c r="M9" s="22" t="s">
        <v>20</v>
      </c>
      <c r="N9" s="22" t="s">
        <v>20</v>
      </c>
    </row>
    <row r="10" spans="1:14" ht="13.5" customHeight="1" x14ac:dyDescent="0.35">
      <c r="A10" s="13">
        <v>1</v>
      </c>
      <c r="B10" s="13" t="s">
        <v>36</v>
      </c>
      <c r="C10" s="58">
        <v>15.901235336525595</v>
      </c>
      <c r="D10" s="59">
        <v>10.932481718934966</v>
      </c>
      <c r="E10" s="59">
        <v>12.268286889720251</v>
      </c>
      <c r="F10" s="59">
        <v>11.594757301981558</v>
      </c>
      <c r="G10" s="59">
        <v>13.722501524962166</v>
      </c>
      <c r="H10" s="59">
        <v>12.829912657359399</v>
      </c>
      <c r="I10" s="59">
        <v>11.225085010100001</v>
      </c>
      <c r="J10" s="59">
        <v>7.4107561059</v>
      </c>
      <c r="K10" s="59">
        <v>7.7371625076000008</v>
      </c>
      <c r="L10" s="59">
        <v>7.8980128994999994</v>
      </c>
      <c r="M10" s="59">
        <v>7.7691414528999996</v>
      </c>
      <c r="N10" s="59">
        <v>12.231969688900001</v>
      </c>
    </row>
    <row r="11" spans="1:14" x14ac:dyDescent="0.35">
      <c r="A11" s="13">
        <f t="shared" ref="A11:A13" si="0">+A10+1</f>
        <v>2</v>
      </c>
      <c r="B11" s="13" t="s">
        <v>37</v>
      </c>
      <c r="C11" s="58">
        <v>255.80958752811546</v>
      </c>
      <c r="D11" s="59">
        <v>184.83730338826814</v>
      </c>
      <c r="E11" s="59">
        <v>187.38288455753533</v>
      </c>
      <c r="F11" s="59">
        <v>202.93147967749891</v>
      </c>
      <c r="G11" s="59">
        <v>204.96208915893078</v>
      </c>
      <c r="H11" s="59">
        <v>169.41103273898074</v>
      </c>
      <c r="I11" s="59">
        <v>156.65446860244003</v>
      </c>
      <c r="J11" s="59">
        <v>81.427595606200001</v>
      </c>
      <c r="K11" s="59">
        <v>82.409943771700028</v>
      </c>
      <c r="L11" s="59">
        <v>94.158430725100018</v>
      </c>
      <c r="M11" s="59">
        <v>99.71140224120002</v>
      </c>
      <c r="N11" s="59">
        <v>152.73423836260002</v>
      </c>
    </row>
    <row r="12" spans="1:14" ht="15" customHeight="1" x14ac:dyDescent="0.35">
      <c r="A12" s="13">
        <f t="shared" si="0"/>
        <v>3</v>
      </c>
      <c r="B12" s="25" t="s">
        <v>38</v>
      </c>
      <c r="C12" s="60">
        <v>271.71082286464105</v>
      </c>
      <c r="D12" s="59">
        <v>195.76978510720312</v>
      </c>
      <c r="E12" s="59">
        <v>199.65117144725559</v>
      </c>
      <c r="F12" s="59">
        <v>214.52623697948047</v>
      </c>
      <c r="G12" s="59">
        <v>218.68459068389294</v>
      </c>
      <c r="H12" s="59">
        <v>182.24094539634012</v>
      </c>
      <c r="I12" s="59">
        <v>167.87955361254004</v>
      </c>
      <c r="J12" s="59">
        <v>88.838351712100007</v>
      </c>
      <c r="K12" s="59">
        <v>90.147106279300033</v>
      </c>
      <c r="L12" s="59">
        <v>102.05644362460002</v>
      </c>
      <c r="M12" s="59">
        <v>107.48054369410002</v>
      </c>
      <c r="N12" s="59">
        <v>164.96620805150002</v>
      </c>
    </row>
    <row r="13" spans="1:14" ht="15" customHeight="1" x14ac:dyDescent="0.35">
      <c r="A13" s="13">
        <f t="shared" si="0"/>
        <v>4</v>
      </c>
      <c r="B13" s="13" t="s">
        <v>39</v>
      </c>
      <c r="C13" s="30">
        <v>986.56820595872853</v>
      </c>
      <c r="D13" s="59">
        <v>840.09820259794731</v>
      </c>
      <c r="E13" s="59">
        <v>771.51323614063494</v>
      </c>
      <c r="F13" s="59">
        <v>835.1463664161397</v>
      </c>
      <c r="G13" s="59">
        <v>866.76170070188471</v>
      </c>
      <c r="H13" s="59">
        <v>705.10609367256416</v>
      </c>
      <c r="I13" s="59">
        <v>666.60990347740005</v>
      </c>
      <c r="J13" s="59">
        <v>313.18818877630002</v>
      </c>
      <c r="K13" s="59">
        <v>327.06522271800003</v>
      </c>
      <c r="L13" s="59">
        <v>373.92141878668002</v>
      </c>
      <c r="M13" s="59">
        <v>390.37689068978</v>
      </c>
      <c r="N13" s="59">
        <v>577.98666526759985</v>
      </c>
    </row>
    <row r="14" spans="1:14" x14ac:dyDescent="0.35">
      <c r="A14" s="13">
        <f>+A13+1</f>
        <v>5</v>
      </c>
      <c r="B14" s="13" t="s">
        <v>40</v>
      </c>
      <c r="C14" s="61">
        <v>1751.8064561369818</v>
      </c>
      <c r="D14" s="59">
        <v>1489.9330872374408</v>
      </c>
      <c r="E14" s="59">
        <v>1318.1012129700762</v>
      </c>
      <c r="F14" s="59">
        <v>1386.4581426029386</v>
      </c>
      <c r="G14" s="59">
        <v>1488.2965913804019</v>
      </c>
      <c r="H14" s="59">
        <v>1254.1916443831838</v>
      </c>
      <c r="I14" s="59">
        <v>1114.8828341379999</v>
      </c>
      <c r="J14" s="59">
        <v>539.8407923927</v>
      </c>
      <c r="K14" s="59">
        <v>560.04444411299994</v>
      </c>
      <c r="L14" s="59">
        <v>583.45318678259991</v>
      </c>
      <c r="M14" s="59">
        <v>589.2915026403</v>
      </c>
      <c r="N14" s="59">
        <v>976.15036752359993</v>
      </c>
    </row>
    <row r="15" spans="1:14" x14ac:dyDescent="0.35">
      <c r="A15" s="13">
        <f t="shared" ref="A15:A17" si="1">+A14+1</f>
        <v>6</v>
      </c>
      <c r="B15" s="13" t="s">
        <v>41</v>
      </c>
      <c r="C15" s="61">
        <v>564.8460031164899</v>
      </c>
      <c r="D15" s="59">
        <v>692.11396542666478</v>
      </c>
      <c r="E15" s="59">
        <v>753.71466982084121</v>
      </c>
      <c r="F15" s="59">
        <v>715.00788387985847</v>
      </c>
      <c r="G15" s="59">
        <v>404.72475154901002</v>
      </c>
      <c r="H15" s="59">
        <v>142.167</v>
      </c>
      <c r="I15" s="59">
        <v>74.737999999999985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</row>
    <row r="16" spans="1:14" ht="15" thickBot="1" x14ac:dyDescent="0.4">
      <c r="A16" s="13">
        <f t="shared" si="1"/>
        <v>7</v>
      </c>
      <c r="B16" s="13" t="s">
        <v>42</v>
      </c>
      <c r="C16" s="61">
        <v>26.786068995843745</v>
      </c>
      <c r="D16" s="59">
        <v>21.557805369221658</v>
      </c>
      <c r="E16" s="59">
        <v>19.336035493711663</v>
      </c>
      <c r="F16" s="59">
        <v>23.887863441203866</v>
      </c>
      <c r="G16" s="59">
        <v>24.486233291740451</v>
      </c>
      <c r="H16" s="59">
        <v>10.222999999999999</v>
      </c>
      <c r="I16" s="59">
        <v>3.3740000000000006</v>
      </c>
      <c r="J16" s="59">
        <v>9.4500000000000011</v>
      </c>
      <c r="K16" s="59">
        <v>9.4500000000000011</v>
      </c>
      <c r="L16" s="59">
        <v>9.4500000000000011</v>
      </c>
      <c r="M16" s="59">
        <v>8.0844249999999995</v>
      </c>
      <c r="N16" s="59">
        <v>7.0252499999999998</v>
      </c>
    </row>
    <row r="17" spans="1:14" x14ac:dyDescent="0.35">
      <c r="A17" s="13">
        <f t="shared" si="1"/>
        <v>8</v>
      </c>
      <c r="B17" s="27" t="s">
        <v>43</v>
      </c>
      <c r="C17" s="29">
        <v>3601.7175570726849</v>
      </c>
      <c r="D17" s="62">
        <v>3239.4728457384776</v>
      </c>
      <c r="E17" s="62">
        <v>3062.3163258725199</v>
      </c>
      <c r="F17" s="62">
        <v>3175.0264933196213</v>
      </c>
      <c r="G17" s="62">
        <v>3002.9538676069301</v>
      </c>
      <c r="H17" s="62">
        <v>2293.9286834520876</v>
      </c>
      <c r="I17" s="62">
        <v>2027.48429122794</v>
      </c>
      <c r="J17" s="62">
        <v>951.31733288110013</v>
      </c>
      <c r="K17" s="62">
        <v>986.70677311029999</v>
      </c>
      <c r="L17" s="62">
        <v>1068.88104919388</v>
      </c>
      <c r="M17" s="62">
        <v>1095.23336202418</v>
      </c>
      <c r="N17" s="62">
        <v>1726.1284908426996</v>
      </c>
    </row>
    <row r="18" spans="1:14" x14ac:dyDescent="0.35">
      <c r="A18" s="13"/>
      <c r="B18" s="14" t="s">
        <v>20</v>
      </c>
      <c r="C18" s="30" t="s">
        <v>20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x14ac:dyDescent="0.35">
      <c r="A19" s="13"/>
      <c r="B19" s="21" t="s">
        <v>67</v>
      </c>
      <c r="C19" s="3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13.5" customHeight="1" x14ac:dyDescent="0.35">
      <c r="A20" s="13">
        <f>+A17+1</f>
        <v>9</v>
      </c>
      <c r="B20" s="13" t="s">
        <v>36</v>
      </c>
      <c r="C20" s="23">
        <v>9.1698117044746326</v>
      </c>
      <c r="D20" s="59">
        <v>8.5739696841343331</v>
      </c>
      <c r="E20" s="59">
        <v>10.407220381618917</v>
      </c>
      <c r="F20" s="59">
        <v>11.762973178201992</v>
      </c>
      <c r="G20" s="59">
        <v>11.14648458933215</v>
      </c>
      <c r="H20" s="59">
        <v>12.048753161458002</v>
      </c>
      <c r="I20" s="59">
        <v>13.20795670955</v>
      </c>
      <c r="J20" s="59">
        <v>13.150128555469998</v>
      </c>
      <c r="K20" s="59">
        <v>13.885320594849997</v>
      </c>
      <c r="L20" s="59">
        <v>14.349749685720004</v>
      </c>
      <c r="M20" s="59">
        <v>14.91609488464</v>
      </c>
      <c r="N20" s="59">
        <v>14.218704922300002</v>
      </c>
    </row>
    <row r="21" spans="1:14" x14ac:dyDescent="0.35">
      <c r="A21" s="13">
        <f t="shared" ref="A21:A27" si="2">+A20+1</f>
        <v>10</v>
      </c>
      <c r="B21" s="13" t="s">
        <v>37</v>
      </c>
      <c r="C21" s="23">
        <v>108.45632381424275</v>
      </c>
      <c r="D21" s="59">
        <v>102.72676503809922</v>
      </c>
      <c r="E21" s="59">
        <v>112.8969166699884</v>
      </c>
      <c r="F21" s="59">
        <v>137.03001441198072</v>
      </c>
      <c r="G21" s="59">
        <v>145.10683996876406</v>
      </c>
      <c r="H21" s="59">
        <v>159.00192815541979</v>
      </c>
      <c r="I21" s="59">
        <v>160.00298957925096</v>
      </c>
      <c r="J21" s="59">
        <v>147.71495923077899</v>
      </c>
      <c r="K21" s="59">
        <v>153.11685486942784</v>
      </c>
      <c r="L21" s="59">
        <v>157.04254569259899</v>
      </c>
      <c r="M21" s="59">
        <v>163.56916749070712</v>
      </c>
      <c r="N21" s="59">
        <v>164.01602110640002</v>
      </c>
    </row>
    <row r="22" spans="1:14" ht="15" customHeight="1" x14ac:dyDescent="0.35">
      <c r="A22" s="13">
        <f t="shared" si="2"/>
        <v>11</v>
      </c>
      <c r="B22" s="25" t="s">
        <v>38</v>
      </c>
      <c r="C22" s="23">
        <v>117.62613551871739</v>
      </c>
      <c r="D22" s="59">
        <v>111.30073472223356</v>
      </c>
      <c r="E22" s="59">
        <v>123.30413705160731</v>
      </c>
      <c r="F22" s="59">
        <v>148.79298759018272</v>
      </c>
      <c r="G22" s="59">
        <v>156.25332455809621</v>
      </c>
      <c r="H22" s="59">
        <v>171.05068131687779</v>
      </c>
      <c r="I22" s="59">
        <v>173.21094628880095</v>
      </c>
      <c r="J22" s="59">
        <v>160.86508778624898</v>
      </c>
      <c r="K22" s="59">
        <v>167.00217546427783</v>
      </c>
      <c r="L22" s="59">
        <v>171.39229537831901</v>
      </c>
      <c r="M22" s="59">
        <v>178.48526237534711</v>
      </c>
      <c r="N22" s="59">
        <v>178.23472602870001</v>
      </c>
    </row>
    <row r="23" spans="1:14" ht="15" customHeight="1" x14ac:dyDescent="0.35">
      <c r="A23" s="13">
        <f t="shared" si="2"/>
        <v>12</v>
      </c>
      <c r="B23" s="13" t="s">
        <v>39</v>
      </c>
      <c r="C23" s="23">
        <v>184.75694472806245</v>
      </c>
      <c r="D23" s="59">
        <v>158.54714365504194</v>
      </c>
      <c r="E23" s="59">
        <v>183.39850287552292</v>
      </c>
      <c r="F23" s="59">
        <v>260.5384113389166</v>
      </c>
      <c r="G23" s="59">
        <v>279.92239785376273</v>
      </c>
      <c r="H23" s="59">
        <v>302.48059133984748</v>
      </c>
      <c r="I23" s="59">
        <v>297.58601542172988</v>
      </c>
      <c r="J23" s="59">
        <v>283.1985267928701</v>
      </c>
      <c r="K23" s="59">
        <v>287.99345746654001</v>
      </c>
      <c r="L23" s="59">
        <v>292.51650068014999</v>
      </c>
      <c r="M23" s="59">
        <v>297.83871704346103</v>
      </c>
      <c r="N23" s="59">
        <v>307.58972176414989</v>
      </c>
    </row>
    <row r="24" spans="1:14" ht="15" customHeight="1" x14ac:dyDescent="0.35">
      <c r="A24" s="13">
        <f t="shared" si="2"/>
        <v>13</v>
      </c>
      <c r="B24" s="13" t="s">
        <v>40</v>
      </c>
      <c r="C24" s="26">
        <v>201.43559450641203</v>
      </c>
      <c r="D24" s="59">
        <v>184.29614175835258</v>
      </c>
      <c r="E24" s="59">
        <v>216.79170866091522</v>
      </c>
      <c r="F24" s="59">
        <v>239.14351841441805</v>
      </c>
      <c r="G24" s="59">
        <v>242.73516274625646</v>
      </c>
      <c r="H24" s="59">
        <v>185.78237509938546</v>
      </c>
      <c r="I24" s="59">
        <v>170.11947774042997</v>
      </c>
      <c r="J24" s="59">
        <v>131.83398177241</v>
      </c>
      <c r="K24" s="59">
        <v>131.86288649766001</v>
      </c>
      <c r="L24" s="59">
        <v>131.07586175496002</v>
      </c>
      <c r="M24" s="59">
        <v>132.08158239406004</v>
      </c>
      <c r="N24" s="59">
        <v>166.10878415066</v>
      </c>
    </row>
    <row r="25" spans="1:14" x14ac:dyDescent="0.35">
      <c r="A25" s="13">
        <f t="shared" si="2"/>
        <v>14</v>
      </c>
      <c r="B25" s="13" t="s">
        <v>41</v>
      </c>
      <c r="C25" s="26">
        <v>42.555783179481743</v>
      </c>
      <c r="D25" s="59">
        <v>54.090429425991921</v>
      </c>
      <c r="E25" s="59">
        <v>53.615888255983329</v>
      </c>
      <c r="F25" s="59">
        <v>40.279521335779251</v>
      </c>
      <c r="G25" s="59">
        <v>32.920862099443021</v>
      </c>
      <c r="H25" s="59">
        <v>19.5</v>
      </c>
      <c r="I25" s="59">
        <v>15.85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</row>
    <row r="26" spans="1:14" ht="15" thickBot="1" x14ac:dyDescent="0.4">
      <c r="A26" s="13">
        <f t="shared" si="2"/>
        <v>15</v>
      </c>
      <c r="B26" s="13" t="s">
        <v>42</v>
      </c>
      <c r="C26" s="26">
        <v>25.529757444423332</v>
      </c>
      <c r="D26" s="59">
        <v>24.649294425819996</v>
      </c>
      <c r="E26" s="59">
        <v>14.145331844829165</v>
      </c>
      <c r="F26" s="59">
        <v>14.679970047042374</v>
      </c>
      <c r="G26" s="59">
        <v>9.9065091666666643</v>
      </c>
      <c r="H26" s="59">
        <v>10.735173455979499</v>
      </c>
      <c r="I26" s="59">
        <v>15.036262122109999</v>
      </c>
      <c r="J26" s="59">
        <v>10.736750174379999</v>
      </c>
      <c r="K26" s="59">
        <v>10.738992131290001</v>
      </c>
      <c r="L26" s="59">
        <v>10.74014673792</v>
      </c>
      <c r="M26" s="59">
        <v>10.72064848278</v>
      </c>
      <c r="N26" s="59">
        <v>10.66313144299</v>
      </c>
    </row>
    <row r="27" spans="1:14" x14ac:dyDescent="0.35">
      <c r="A27" s="13">
        <f t="shared" si="2"/>
        <v>16</v>
      </c>
      <c r="B27" s="27" t="s">
        <v>43</v>
      </c>
      <c r="C27" s="29">
        <v>571.90421537709699</v>
      </c>
      <c r="D27" s="62">
        <v>532.88374398743997</v>
      </c>
      <c r="E27" s="62">
        <v>591.25556868885792</v>
      </c>
      <c r="F27" s="62">
        <v>703.43440872633903</v>
      </c>
      <c r="G27" s="62">
        <v>721.73825642422514</v>
      </c>
      <c r="H27" s="62">
        <v>689.54882121209027</v>
      </c>
      <c r="I27" s="62">
        <v>671.80270157307075</v>
      </c>
      <c r="J27" s="62">
        <v>586.634346525909</v>
      </c>
      <c r="K27" s="62">
        <v>597.5975115597679</v>
      </c>
      <c r="L27" s="62">
        <v>605.72480455134894</v>
      </c>
      <c r="M27" s="62">
        <v>619.12621029564821</v>
      </c>
      <c r="N27" s="62">
        <v>662.59636338649989</v>
      </c>
    </row>
    <row r="28" spans="1:14" x14ac:dyDescent="0.35">
      <c r="A28" s="13"/>
      <c r="B28" s="14" t="s">
        <v>20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spans="1:14" x14ac:dyDescent="0.35">
      <c r="A29" s="13"/>
      <c r="B29" s="21" t="s">
        <v>68</v>
      </c>
      <c r="C29" s="32" t="s">
        <v>20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35">
      <c r="A30" s="13">
        <f>+A27+1</f>
        <v>17</v>
      </c>
      <c r="B30" s="13" t="s">
        <v>36</v>
      </c>
      <c r="C30" s="23">
        <v>25.071047041000227</v>
      </c>
      <c r="D30" s="59">
        <v>19.506451403069299</v>
      </c>
      <c r="E30" s="59">
        <v>22.675507271339168</v>
      </c>
      <c r="F30" s="59">
        <v>23.357730480183548</v>
      </c>
      <c r="G30" s="59">
        <v>24.868986114294316</v>
      </c>
      <c r="H30" s="59">
        <v>24.878665818817403</v>
      </c>
      <c r="I30" s="59">
        <v>24.433041719649999</v>
      </c>
      <c r="J30" s="59">
        <v>20.560884661369997</v>
      </c>
      <c r="K30" s="59">
        <v>21.622483102449998</v>
      </c>
      <c r="L30" s="59">
        <v>22.247762585220002</v>
      </c>
      <c r="M30" s="59">
        <v>22.685236337539997</v>
      </c>
      <c r="N30" s="59">
        <v>26.450674611200004</v>
      </c>
    </row>
    <row r="31" spans="1:14" x14ac:dyDescent="0.35">
      <c r="A31" s="13">
        <f t="shared" ref="A31:A37" si="3">+A30+1</f>
        <v>18</v>
      </c>
      <c r="B31" s="13" t="s">
        <v>37</v>
      </c>
      <c r="C31" s="23">
        <v>364.26591134235821</v>
      </c>
      <c r="D31" s="59">
        <v>287.56406842636738</v>
      </c>
      <c r="E31" s="59">
        <v>300.27980122752376</v>
      </c>
      <c r="F31" s="59">
        <v>339.96149408947963</v>
      </c>
      <c r="G31" s="59">
        <v>350.06892912769484</v>
      </c>
      <c r="H31" s="59">
        <v>328.4129608944005</v>
      </c>
      <c r="I31" s="59">
        <v>316.65745818169103</v>
      </c>
      <c r="J31" s="59">
        <v>229.142554836979</v>
      </c>
      <c r="K31" s="59">
        <v>235.52679864112787</v>
      </c>
      <c r="L31" s="59">
        <v>251.200976417699</v>
      </c>
      <c r="M31" s="59">
        <v>263.28056973190712</v>
      </c>
      <c r="N31" s="59">
        <v>316.75025946900007</v>
      </c>
    </row>
    <row r="32" spans="1:14" ht="15" customHeight="1" x14ac:dyDescent="0.35">
      <c r="A32" s="13">
        <f t="shared" si="3"/>
        <v>19</v>
      </c>
      <c r="B32" s="25" t="s">
        <v>38</v>
      </c>
      <c r="C32" s="23">
        <v>389.33695838335842</v>
      </c>
      <c r="D32" s="59">
        <v>307.07051982943665</v>
      </c>
      <c r="E32" s="59">
        <v>322.95530849886291</v>
      </c>
      <c r="F32" s="59">
        <v>363.31922456966322</v>
      </c>
      <c r="G32" s="59">
        <v>374.93791524198912</v>
      </c>
      <c r="H32" s="59">
        <v>353.29162671321791</v>
      </c>
      <c r="I32" s="59">
        <v>341.09049990134099</v>
      </c>
      <c r="J32" s="59">
        <v>249.70343949834898</v>
      </c>
      <c r="K32" s="59">
        <v>257.14928174357783</v>
      </c>
      <c r="L32" s="59">
        <v>273.44873900291901</v>
      </c>
      <c r="M32" s="59">
        <v>285.96580606944713</v>
      </c>
      <c r="N32" s="59">
        <v>343.2009340802</v>
      </c>
    </row>
    <row r="33" spans="1:19" ht="15" customHeight="1" x14ac:dyDescent="0.35">
      <c r="A33" s="13">
        <f t="shared" si="3"/>
        <v>20</v>
      </c>
      <c r="B33" s="13" t="s">
        <v>39</v>
      </c>
      <c r="C33" s="23">
        <v>1171.3251506867909</v>
      </c>
      <c r="D33" s="59">
        <v>998.64534625298927</v>
      </c>
      <c r="E33" s="59">
        <v>954.91173901615787</v>
      </c>
      <c r="F33" s="59">
        <v>1095.6847777550563</v>
      </c>
      <c r="G33" s="59">
        <v>1146.6840985556473</v>
      </c>
      <c r="H33" s="59">
        <v>1007.5866850124116</v>
      </c>
      <c r="I33" s="59">
        <v>964.19591889912999</v>
      </c>
      <c r="J33" s="59">
        <v>596.38671556917006</v>
      </c>
      <c r="K33" s="59">
        <v>615.05868018453998</v>
      </c>
      <c r="L33" s="59">
        <v>666.43791946682995</v>
      </c>
      <c r="M33" s="59">
        <v>688.21560773324109</v>
      </c>
      <c r="N33" s="59">
        <v>885.57638703174973</v>
      </c>
    </row>
    <row r="34" spans="1:19" ht="15" customHeight="1" x14ac:dyDescent="0.35">
      <c r="A34" s="13">
        <f t="shared" si="3"/>
        <v>21</v>
      </c>
      <c r="B34" s="13" t="s">
        <v>40</v>
      </c>
      <c r="C34" s="23">
        <v>1953.2420506433937</v>
      </c>
      <c r="D34" s="59">
        <v>1674.2292289957934</v>
      </c>
      <c r="E34" s="59">
        <v>1534.8929216309914</v>
      </c>
      <c r="F34" s="59">
        <v>1625.6016610173565</v>
      </c>
      <c r="G34" s="59">
        <v>1731.0317541266584</v>
      </c>
      <c r="H34" s="59">
        <v>1439.9740194825692</v>
      </c>
      <c r="I34" s="59">
        <v>1285.00231187843</v>
      </c>
      <c r="J34" s="59">
        <v>671.67477416510997</v>
      </c>
      <c r="K34" s="59">
        <v>691.90733061065998</v>
      </c>
      <c r="L34" s="59">
        <v>714.5290485375599</v>
      </c>
      <c r="M34" s="59">
        <v>721.37308503435997</v>
      </c>
      <c r="N34" s="59">
        <v>1142.25915167426</v>
      </c>
    </row>
    <row r="35" spans="1:19" x14ac:dyDescent="0.35">
      <c r="A35" s="13">
        <f t="shared" si="3"/>
        <v>22</v>
      </c>
      <c r="B35" s="14" t="s">
        <v>41</v>
      </c>
      <c r="C35" s="23">
        <v>607.40178629597165</v>
      </c>
      <c r="D35" s="59">
        <v>746.20439485265672</v>
      </c>
      <c r="E35" s="59">
        <v>807.33055807682456</v>
      </c>
      <c r="F35" s="59">
        <v>755.2874052156377</v>
      </c>
      <c r="G35" s="59">
        <v>437.64561364845304</v>
      </c>
      <c r="H35" s="59">
        <v>161.667</v>
      </c>
      <c r="I35" s="59">
        <v>90.58799999999998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</row>
    <row r="36" spans="1:19" x14ac:dyDescent="0.35">
      <c r="A36" s="13">
        <f t="shared" si="3"/>
        <v>23</v>
      </c>
      <c r="B36" s="33" t="s">
        <v>42</v>
      </c>
      <c r="C36" s="23">
        <v>52.315826440267074</v>
      </c>
      <c r="D36" s="59">
        <v>46.207099795041657</v>
      </c>
      <c r="E36" s="59">
        <v>33.481367338540828</v>
      </c>
      <c r="F36" s="59">
        <v>38.567833488246237</v>
      </c>
      <c r="G36" s="59">
        <v>34.392742458407113</v>
      </c>
      <c r="H36" s="59">
        <v>20.958173455979498</v>
      </c>
      <c r="I36" s="59">
        <v>18.410262122109998</v>
      </c>
      <c r="J36" s="59">
        <v>20.186750174380002</v>
      </c>
      <c r="K36" s="59">
        <v>20.18899213129</v>
      </c>
      <c r="L36" s="59">
        <v>20.190146737920003</v>
      </c>
      <c r="M36" s="59">
        <v>18.805073482779999</v>
      </c>
      <c r="N36" s="59">
        <v>17.68838144299</v>
      </c>
    </row>
    <row r="37" spans="1:19" x14ac:dyDescent="0.35">
      <c r="A37" s="13">
        <f t="shared" si="3"/>
        <v>24</v>
      </c>
      <c r="B37" s="27" t="s">
        <v>46</v>
      </c>
      <c r="C37" s="23">
        <v>4173.6217724497819</v>
      </c>
      <c r="D37" s="30">
        <v>3772.3565897259177</v>
      </c>
      <c r="E37" s="30">
        <v>3653.571894561378</v>
      </c>
      <c r="F37" s="30">
        <v>3878.4609020459602</v>
      </c>
      <c r="G37" s="30">
        <v>3724.6921240311553</v>
      </c>
      <c r="H37" s="30">
        <v>2983.477504664178</v>
      </c>
      <c r="I37" s="30">
        <v>2699.2869928010109</v>
      </c>
      <c r="J37" s="30">
        <v>1537.9516794070091</v>
      </c>
      <c r="K37" s="30">
        <v>1584.3042846700678</v>
      </c>
      <c r="L37" s="30">
        <v>1674.6058537452291</v>
      </c>
      <c r="M37" s="30">
        <v>1714.3595723198282</v>
      </c>
      <c r="N37" s="30">
        <v>2388.7248542291995</v>
      </c>
    </row>
    <row r="38" spans="1:19" x14ac:dyDescent="0.35">
      <c r="A38" s="13"/>
      <c r="B38" s="14" t="s">
        <v>20</v>
      </c>
      <c r="C38" s="19"/>
      <c r="D38" s="19" t="s">
        <v>20</v>
      </c>
      <c r="E38" s="19" t="s">
        <v>20</v>
      </c>
      <c r="F38" s="19" t="s">
        <v>20</v>
      </c>
      <c r="G38" s="19" t="s">
        <v>20</v>
      </c>
      <c r="H38" s="19" t="s">
        <v>20</v>
      </c>
      <c r="I38" s="19" t="s">
        <v>20</v>
      </c>
      <c r="J38" s="19" t="s">
        <v>20</v>
      </c>
      <c r="K38" s="19" t="s">
        <v>20</v>
      </c>
      <c r="L38" s="19" t="s">
        <v>20</v>
      </c>
      <c r="M38" s="19" t="s">
        <v>20</v>
      </c>
      <c r="N38" s="19" t="s">
        <v>20</v>
      </c>
      <c r="O38" s="63"/>
      <c r="P38" s="63"/>
      <c r="Q38" s="65"/>
      <c r="R38" s="66"/>
      <c r="S38" s="67"/>
    </row>
    <row r="39" spans="1:19" ht="25.5" x14ac:dyDescent="0.35">
      <c r="A39" s="16"/>
      <c r="B39" s="17" t="s">
        <v>47</v>
      </c>
      <c r="C39" s="18" t="s">
        <v>48</v>
      </c>
      <c r="D39" s="18" t="s">
        <v>48</v>
      </c>
      <c r="E39" s="18" t="s">
        <v>48</v>
      </c>
      <c r="F39" s="18" t="s">
        <v>48</v>
      </c>
      <c r="G39" s="18" t="s">
        <v>48</v>
      </c>
      <c r="H39" s="18" t="s">
        <v>48</v>
      </c>
      <c r="I39" s="18" t="s">
        <v>48</v>
      </c>
      <c r="J39" s="18" t="s">
        <v>48</v>
      </c>
      <c r="K39" s="18" t="s">
        <v>48</v>
      </c>
      <c r="L39" s="18" t="s">
        <v>48</v>
      </c>
      <c r="M39" s="18" t="s">
        <v>48</v>
      </c>
      <c r="N39" s="18" t="s">
        <v>48</v>
      </c>
      <c r="O39" s="64"/>
      <c r="P39" s="63"/>
      <c r="Q39" s="67"/>
      <c r="R39" s="67"/>
      <c r="S39" s="67"/>
    </row>
    <row r="40" spans="1:19" ht="16.5" customHeight="1" x14ac:dyDescent="0.35">
      <c r="A40" s="13">
        <f>+A37+1</f>
        <v>25</v>
      </c>
      <c r="B40" s="13" t="s">
        <v>36</v>
      </c>
      <c r="C40" s="38">
        <v>5757004.0870039519</v>
      </c>
      <c r="D40" s="38">
        <v>4464406.3435402028</v>
      </c>
      <c r="E40" s="38">
        <v>5727325.0168021992</v>
      </c>
      <c r="F40" s="38">
        <v>5436561.8720000042</v>
      </c>
      <c r="G40" s="38">
        <v>6658615.3520000055</v>
      </c>
      <c r="H40" s="38">
        <v>6465590.7749999994</v>
      </c>
      <c r="I40" s="38">
        <v>6434703.040000001</v>
      </c>
      <c r="J40" s="38">
        <v>5569895.5750000011</v>
      </c>
      <c r="K40" s="38">
        <v>5949483.6350000016</v>
      </c>
      <c r="L40" s="38">
        <v>6263167.2700000014</v>
      </c>
      <c r="M40" s="38">
        <v>6490739.4480250012</v>
      </c>
      <c r="N40" s="38">
        <v>7689401.615489997</v>
      </c>
      <c r="O40" s="66"/>
      <c r="P40" s="63"/>
      <c r="Q40" s="68"/>
      <c r="R40" s="69"/>
      <c r="S40" s="69"/>
    </row>
    <row r="41" spans="1:19" ht="16.5" customHeight="1" x14ac:dyDescent="0.35">
      <c r="A41" s="13">
        <f>+A40+1</f>
        <v>26</v>
      </c>
      <c r="B41" s="13" t="s">
        <v>37</v>
      </c>
      <c r="C41" s="38">
        <v>50493547.21169164</v>
      </c>
      <c r="D41" s="38">
        <v>42895980.778740585</v>
      </c>
      <c r="E41" s="38">
        <v>47427951.410488844</v>
      </c>
      <c r="F41" s="38">
        <v>51844155.37599995</v>
      </c>
      <c r="G41" s="38">
        <v>52549887.214000009</v>
      </c>
      <c r="H41" s="38">
        <v>52931698.725000001</v>
      </c>
      <c r="I41" s="38">
        <v>53032519.780000024</v>
      </c>
      <c r="J41" s="38">
        <v>39872336.975000001</v>
      </c>
      <c r="K41" s="38">
        <v>41839042.475000001</v>
      </c>
      <c r="L41" s="38">
        <v>45996064.320000023</v>
      </c>
      <c r="M41" s="38">
        <v>50081559.904149011</v>
      </c>
      <c r="N41" s="38">
        <v>62621562.015729994</v>
      </c>
      <c r="O41" s="70"/>
      <c r="P41" s="63"/>
      <c r="Q41" s="71"/>
      <c r="R41" s="69"/>
      <c r="S41" s="69"/>
    </row>
    <row r="42" spans="1:19" ht="16.5" customHeight="1" x14ac:dyDescent="0.35">
      <c r="A42" s="13">
        <f t="shared" ref="A42:A48" si="4">+A41+1</f>
        <v>27</v>
      </c>
      <c r="B42" s="25" t="s">
        <v>38</v>
      </c>
      <c r="C42" s="38">
        <v>56250551.298695594</v>
      </c>
      <c r="D42" s="38">
        <v>47360387.122280791</v>
      </c>
      <c r="E42" s="38">
        <v>53155276.427291043</v>
      </c>
      <c r="F42" s="38">
        <v>57280717.247999951</v>
      </c>
      <c r="G42" s="38">
        <v>59208502.566000015</v>
      </c>
      <c r="H42" s="38">
        <v>59397289.5</v>
      </c>
      <c r="I42" s="38">
        <v>59467222.820000023</v>
      </c>
      <c r="J42" s="38">
        <v>45442232.550000004</v>
      </c>
      <c r="K42" s="38">
        <v>47788526.109999999</v>
      </c>
      <c r="L42" s="38">
        <v>52259231.590000026</v>
      </c>
      <c r="M42" s="38">
        <v>56572299.352174014</v>
      </c>
      <c r="N42" s="38">
        <v>70310963.631219983</v>
      </c>
      <c r="O42" s="70"/>
      <c r="P42" s="63"/>
      <c r="Q42" s="71"/>
      <c r="R42" s="69"/>
      <c r="S42" s="69"/>
    </row>
    <row r="43" spans="1:19" ht="16.5" customHeight="1" x14ac:dyDescent="0.35">
      <c r="A43" s="13">
        <f t="shared" si="4"/>
        <v>28</v>
      </c>
      <c r="B43" s="13" t="s">
        <v>39</v>
      </c>
      <c r="C43" s="38">
        <v>153059539.071385</v>
      </c>
      <c r="D43" s="38">
        <v>146616770.79540119</v>
      </c>
      <c r="E43" s="38">
        <v>130441681.6088765</v>
      </c>
      <c r="F43" s="38">
        <v>162189269.91999978</v>
      </c>
      <c r="G43" s="38">
        <v>174996227.43999988</v>
      </c>
      <c r="H43" s="38">
        <v>162425606.62499994</v>
      </c>
      <c r="I43" s="38">
        <v>158412259.88000005</v>
      </c>
      <c r="J43" s="38">
        <v>102346973.1699999</v>
      </c>
      <c r="K43" s="38">
        <v>107215412.62</v>
      </c>
      <c r="L43" s="38">
        <v>118780754.05999999</v>
      </c>
      <c r="M43" s="38">
        <v>128897524.20184292</v>
      </c>
      <c r="N43" s="38">
        <v>172933129.01703006</v>
      </c>
      <c r="O43" s="70"/>
      <c r="P43" s="63"/>
      <c r="Q43" s="71"/>
      <c r="R43" s="69"/>
      <c r="S43" s="69"/>
    </row>
    <row r="44" spans="1:19" ht="16.5" customHeight="1" x14ac:dyDescent="0.35">
      <c r="A44" s="13">
        <f t="shared" si="4"/>
        <v>29</v>
      </c>
      <c r="B44" s="13" t="s">
        <v>40</v>
      </c>
      <c r="C44" s="38">
        <v>230495715.82684603</v>
      </c>
      <c r="D44" s="38">
        <v>216837253.45291671</v>
      </c>
      <c r="E44" s="38">
        <v>193368136.03312373</v>
      </c>
      <c r="F44" s="38">
        <v>230393943.16000021</v>
      </c>
      <c r="G44" s="38">
        <v>263676687.354</v>
      </c>
      <c r="H44" s="38">
        <v>191960573.715</v>
      </c>
      <c r="I44" s="38">
        <v>182567176.49999991</v>
      </c>
      <c r="J44" s="38">
        <v>96686452.165000021</v>
      </c>
      <c r="K44" s="38">
        <v>102101153.42500001</v>
      </c>
      <c r="L44" s="38">
        <v>108001248.87500001</v>
      </c>
      <c r="M44" s="38">
        <v>115283856.19774602</v>
      </c>
      <c r="N44" s="38">
        <v>189121946.25927505</v>
      </c>
      <c r="O44" s="70"/>
      <c r="P44" s="63"/>
      <c r="Q44" s="71"/>
      <c r="R44" s="69"/>
      <c r="S44" s="69"/>
    </row>
    <row r="45" spans="1:19" ht="16.5" customHeight="1" x14ac:dyDescent="0.35">
      <c r="A45" s="13">
        <f t="shared" si="4"/>
        <v>30</v>
      </c>
      <c r="B45" s="14" t="s">
        <v>41</v>
      </c>
      <c r="C45" s="38">
        <v>64868763.454905801</v>
      </c>
      <c r="D45" s="38">
        <v>86255398.012010917</v>
      </c>
      <c r="E45" s="38">
        <v>94110137.740294844</v>
      </c>
      <c r="F45" s="38">
        <v>97773428.116000086</v>
      </c>
      <c r="G45" s="38">
        <v>56604372.088000044</v>
      </c>
      <c r="H45" s="38">
        <v>18556906.73</v>
      </c>
      <c r="I45" s="38">
        <v>10978895.580000002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70"/>
      <c r="P45" s="63"/>
      <c r="Q45" s="71"/>
      <c r="R45" s="69"/>
      <c r="S45" s="69"/>
    </row>
    <row r="46" spans="1:19" ht="16.5" customHeight="1" x14ac:dyDescent="0.35">
      <c r="A46" s="13">
        <f t="shared" si="4"/>
        <v>31</v>
      </c>
      <c r="B46" s="33" t="s">
        <v>42</v>
      </c>
      <c r="C46" s="38">
        <v>7963968.1270263894</v>
      </c>
      <c r="D46" s="38">
        <v>8238490.0773280077</v>
      </c>
      <c r="E46" s="38">
        <v>5319146.4275352024</v>
      </c>
      <c r="F46" s="38">
        <v>5304358.0840000007</v>
      </c>
      <c r="G46" s="38">
        <v>5065331.5840000017</v>
      </c>
      <c r="H46" s="38">
        <v>3294814.9249999998</v>
      </c>
      <c r="I46" s="38">
        <v>3028544.01</v>
      </c>
      <c r="J46" s="38">
        <v>3698309.8699999996</v>
      </c>
      <c r="K46" s="38">
        <v>3789899.6550000003</v>
      </c>
      <c r="L46" s="38">
        <v>3967855.21</v>
      </c>
      <c r="M46" s="38">
        <v>3700936.558247</v>
      </c>
      <c r="N46" s="38">
        <v>3555811.59748</v>
      </c>
      <c r="O46" s="70"/>
      <c r="P46" s="63"/>
      <c r="Q46" s="67"/>
      <c r="R46" s="69"/>
      <c r="S46" s="69"/>
    </row>
    <row r="47" spans="1:19" ht="16.5" customHeight="1" thickBot="1" x14ac:dyDescent="0.4">
      <c r="A47" s="13">
        <f t="shared" si="4"/>
        <v>32</v>
      </c>
      <c r="B47" s="14" t="s">
        <v>49</v>
      </c>
      <c r="C47" s="38">
        <v>-2765164.5488324598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72"/>
      <c r="P47" s="63"/>
      <c r="Q47" s="67"/>
      <c r="R47" s="72"/>
      <c r="S47" s="72"/>
    </row>
    <row r="48" spans="1:19" ht="16.5" customHeight="1" x14ac:dyDescent="0.35">
      <c r="A48" s="13">
        <f t="shared" si="4"/>
        <v>33</v>
      </c>
      <c r="B48" s="27" t="s">
        <v>46</v>
      </c>
      <c r="C48" s="40">
        <v>509873373.2300263</v>
      </c>
      <c r="D48" s="40">
        <v>505308759.13341582</v>
      </c>
      <c r="E48" s="40">
        <v>476394168.49651927</v>
      </c>
      <c r="F48" s="40">
        <v>552941716.52600074</v>
      </c>
      <c r="G48" s="40">
        <v>559551121.05999935</v>
      </c>
      <c r="H48" s="40">
        <v>435635191.49499977</v>
      </c>
      <c r="I48" s="40">
        <v>414454098.78999984</v>
      </c>
      <c r="J48" s="40">
        <v>248173967.75499997</v>
      </c>
      <c r="K48" s="40">
        <v>260894991.80999994</v>
      </c>
      <c r="L48" s="40">
        <v>283009089.73500013</v>
      </c>
      <c r="M48" s="40">
        <v>304454616.31001002</v>
      </c>
      <c r="N48" s="40">
        <v>435921850.50500512</v>
      </c>
    </row>
    <row r="49" spans="1:16" ht="16.5" customHeight="1" x14ac:dyDescent="0.35">
      <c r="A49" s="13"/>
      <c r="B49" s="14"/>
      <c r="C49" s="38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6" ht="16.5" customHeight="1" x14ac:dyDescent="0.35">
      <c r="A50" s="13"/>
      <c r="B50" s="17" t="s">
        <v>50</v>
      </c>
      <c r="C50" s="18" t="s">
        <v>48</v>
      </c>
      <c r="D50" s="18" t="s">
        <v>48</v>
      </c>
      <c r="E50" s="18" t="s">
        <v>48</v>
      </c>
      <c r="F50" s="18" t="s">
        <v>48</v>
      </c>
      <c r="G50" s="18" t="s">
        <v>48</v>
      </c>
      <c r="H50" s="18" t="s">
        <v>48</v>
      </c>
      <c r="I50" s="18" t="s">
        <v>48</v>
      </c>
      <c r="J50" s="18" t="s">
        <v>48</v>
      </c>
      <c r="K50" s="18" t="s">
        <v>48</v>
      </c>
      <c r="L50" s="18" t="s">
        <v>48</v>
      </c>
      <c r="M50" s="18" t="s">
        <v>48</v>
      </c>
      <c r="N50" s="18" t="s">
        <v>48</v>
      </c>
    </row>
    <row r="51" spans="1:16" x14ac:dyDescent="0.35">
      <c r="A51" s="13">
        <f>+A48+1</f>
        <v>34</v>
      </c>
      <c r="B51" s="14" t="s">
        <v>36</v>
      </c>
      <c r="C51" s="38">
        <v>3098204.2043011975</v>
      </c>
      <c r="D51" s="38">
        <v>2680292.3699999996</v>
      </c>
      <c r="E51" s="38">
        <v>2569387.86</v>
      </c>
      <c r="F51" s="38">
        <v>3581545.02</v>
      </c>
      <c r="G51" s="38">
        <v>3484502.8640000001</v>
      </c>
      <c r="H51" s="38">
        <v>3715276.0300000003</v>
      </c>
      <c r="I51" s="38">
        <v>3716738.6599999997</v>
      </c>
      <c r="J51" s="38">
        <v>3742691.3299999996</v>
      </c>
      <c r="K51" s="38">
        <v>4081856.3000000003</v>
      </c>
      <c r="L51" s="38">
        <v>4349565.8000000007</v>
      </c>
      <c r="M51" s="38">
        <v>4386539.2139569996</v>
      </c>
      <c r="N51" s="38">
        <v>4715325.9523600005</v>
      </c>
    </row>
    <row r="52" spans="1:16" x14ac:dyDescent="0.35">
      <c r="A52" s="13">
        <f>+A51+1</f>
        <v>35</v>
      </c>
      <c r="B52" s="14" t="s">
        <v>37</v>
      </c>
      <c r="C52" s="38">
        <v>9070704.6892620306</v>
      </c>
      <c r="D52" s="38">
        <v>9141907.0064400006</v>
      </c>
      <c r="E52" s="38">
        <v>7702326.0749879992</v>
      </c>
      <c r="F52" s="38">
        <v>12162814.009999998</v>
      </c>
      <c r="G52" s="38">
        <v>13783393.676000001</v>
      </c>
      <c r="H52" s="38">
        <v>15200576.305</v>
      </c>
      <c r="I52" s="38">
        <v>14520683.379999999</v>
      </c>
      <c r="J52" s="38">
        <v>14652758.945</v>
      </c>
      <c r="K52" s="38">
        <v>15908427.130000001</v>
      </c>
      <c r="L52" s="38">
        <v>16998918.384999998</v>
      </c>
      <c r="M52" s="38">
        <v>17497762.218454998</v>
      </c>
      <c r="N52" s="38">
        <v>18374233.923655003</v>
      </c>
    </row>
    <row r="53" spans="1:16" x14ac:dyDescent="0.35">
      <c r="A53" s="13">
        <f>+A52+1</f>
        <v>36</v>
      </c>
      <c r="B53" s="27" t="s">
        <v>38</v>
      </c>
      <c r="C53" s="38">
        <v>12168908.8935632</v>
      </c>
      <c r="D53" s="38">
        <v>11822199.37644</v>
      </c>
      <c r="E53" s="38">
        <v>10271713.934987999</v>
      </c>
      <c r="F53" s="38">
        <v>15744359.029999997</v>
      </c>
      <c r="G53" s="38">
        <v>17267896.539999999</v>
      </c>
      <c r="H53" s="38">
        <v>18915852.335000001</v>
      </c>
      <c r="I53" s="38">
        <v>18237422.039999999</v>
      </c>
      <c r="J53" s="38">
        <v>18395450.274999999</v>
      </c>
      <c r="K53" s="38">
        <v>19990283.43</v>
      </c>
      <c r="L53" s="38">
        <v>21348484.184999999</v>
      </c>
      <c r="M53" s="38">
        <v>21884301.432411999</v>
      </c>
      <c r="N53" s="38">
        <v>23089559.876015004</v>
      </c>
    </row>
    <row r="54" spans="1:16" x14ac:dyDescent="0.35">
      <c r="A54" s="13"/>
      <c r="B54" s="14"/>
      <c r="C54" s="42"/>
      <c r="D54" s="73"/>
      <c r="E54" s="74"/>
      <c r="F54" s="74"/>
      <c r="G54" s="74"/>
      <c r="H54" s="74"/>
      <c r="I54" s="74"/>
      <c r="J54" s="74"/>
      <c r="K54" s="74"/>
      <c r="L54" s="74"/>
      <c r="M54" s="74"/>
      <c r="N54" s="74"/>
    </row>
    <row r="55" spans="1:16" x14ac:dyDescent="0.35">
      <c r="A55" s="13"/>
      <c r="B55" s="17" t="s">
        <v>51</v>
      </c>
      <c r="C55" s="18" t="s">
        <v>48</v>
      </c>
      <c r="D55" s="18" t="s">
        <v>48</v>
      </c>
      <c r="E55" s="18" t="s">
        <v>48</v>
      </c>
      <c r="F55" s="18" t="s">
        <v>48</v>
      </c>
      <c r="G55" s="18" t="s">
        <v>48</v>
      </c>
      <c r="H55" s="18" t="s">
        <v>48</v>
      </c>
      <c r="I55" s="18" t="s">
        <v>48</v>
      </c>
      <c r="J55" s="18" t="s">
        <v>48</v>
      </c>
      <c r="K55" s="18" t="s">
        <v>48</v>
      </c>
      <c r="L55" s="18" t="s">
        <v>48</v>
      </c>
      <c r="M55" s="18" t="s">
        <v>48</v>
      </c>
      <c r="N55" s="18" t="s">
        <v>48</v>
      </c>
    </row>
    <row r="56" spans="1:16" x14ac:dyDescent="0.35">
      <c r="A56" s="13">
        <f>+A53+1</f>
        <v>37</v>
      </c>
      <c r="B56" s="14" t="s">
        <v>52</v>
      </c>
      <c r="C56" s="38">
        <v>2802703.1799999997</v>
      </c>
      <c r="D56" s="38">
        <v>2534505.0570407943</v>
      </c>
      <c r="E56" s="38">
        <v>2535968.305341599</v>
      </c>
      <c r="F56" s="38">
        <v>2534594.3379999995</v>
      </c>
      <c r="G56" s="38">
        <v>2767705.2900000005</v>
      </c>
      <c r="H56" s="38">
        <v>1338848.2400000005</v>
      </c>
      <c r="I56" s="38">
        <v>1197500.5249999999</v>
      </c>
      <c r="J56" s="38">
        <v>1151959.9150000003</v>
      </c>
      <c r="K56" s="38">
        <v>1125272.8599999996</v>
      </c>
      <c r="L56" s="38">
        <v>903645.12000000023</v>
      </c>
      <c r="M56" s="38">
        <v>855715.70889100037</v>
      </c>
      <c r="N56" s="38">
        <v>751056.99757500004</v>
      </c>
    </row>
    <row r="57" spans="1:16" x14ac:dyDescent="0.35">
      <c r="A57" s="13">
        <f>+A56+1</f>
        <v>38</v>
      </c>
      <c r="B57" s="14" t="s">
        <v>53</v>
      </c>
      <c r="C57" s="38">
        <v>6290467.1699999999</v>
      </c>
      <c r="D57" s="38">
        <v>6953247.2172879977</v>
      </c>
      <c r="E57" s="38">
        <v>6446245.1407271987</v>
      </c>
      <c r="F57" s="38">
        <v>6615432.8979999991</v>
      </c>
      <c r="G57" s="38">
        <v>6659466.4299999997</v>
      </c>
      <c r="H57" s="38">
        <v>3413363.7149999994</v>
      </c>
      <c r="I57" s="38">
        <v>3203771.8400000003</v>
      </c>
      <c r="J57" s="38">
        <v>2950637.3099999996</v>
      </c>
      <c r="K57" s="38">
        <v>2852321.7449999996</v>
      </c>
      <c r="L57" s="38">
        <v>2512952.3449999997</v>
      </c>
      <c r="M57" s="38">
        <v>2244372.4844849999</v>
      </c>
      <c r="N57" s="38">
        <v>511431.00892499986</v>
      </c>
      <c r="O57" s="75"/>
      <c r="P57" s="75"/>
    </row>
    <row r="58" spans="1:16" ht="15" customHeight="1" x14ac:dyDescent="0.35">
      <c r="A58" s="13"/>
      <c r="B58" s="27" t="s">
        <v>46</v>
      </c>
      <c r="C58" s="38">
        <v>9093170.3499999996</v>
      </c>
      <c r="D58" s="38">
        <v>9487752.2743287925</v>
      </c>
      <c r="E58" s="38">
        <v>8982213.4460687973</v>
      </c>
      <c r="F58" s="38">
        <v>9150027.2359999977</v>
      </c>
      <c r="G58" s="38">
        <v>9427171.7200000007</v>
      </c>
      <c r="H58" s="38">
        <v>4752211.9550000001</v>
      </c>
      <c r="I58" s="38">
        <v>4401272.3650000002</v>
      </c>
      <c r="J58" s="38">
        <v>4102597.2249999996</v>
      </c>
      <c r="K58" s="38">
        <v>3977594.6049999995</v>
      </c>
      <c r="L58" s="38">
        <v>3416597.4649999999</v>
      </c>
      <c r="M58" s="38">
        <v>3100088.193376</v>
      </c>
      <c r="N58" s="38">
        <v>1262488.0064999999</v>
      </c>
    </row>
    <row r="59" spans="1:16" x14ac:dyDescent="0.35">
      <c r="A59" s="16"/>
      <c r="B59" s="17" t="s">
        <v>54</v>
      </c>
      <c r="C59" s="18" t="s">
        <v>48</v>
      </c>
      <c r="D59" s="18" t="s">
        <v>48</v>
      </c>
      <c r="E59" s="18" t="s">
        <v>48</v>
      </c>
      <c r="F59" s="18" t="s">
        <v>48</v>
      </c>
      <c r="G59" s="18" t="s">
        <v>48</v>
      </c>
      <c r="H59" s="18" t="s">
        <v>48</v>
      </c>
      <c r="I59" s="18" t="s">
        <v>48</v>
      </c>
      <c r="J59" s="18" t="s">
        <v>48</v>
      </c>
      <c r="K59" s="18" t="s">
        <v>48</v>
      </c>
      <c r="L59" s="18" t="s">
        <v>48</v>
      </c>
      <c r="M59" s="18" t="s">
        <v>48</v>
      </c>
      <c r="N59" s="18" t="s">
        <v>48</v>
      </c>
    </row>
    <row r="60" spans="1:16" x14ac:dyDescent="0.35">
      <c r="A60" s="13">
        <f>+A56+1</f>
        <v>38</v>
      </c>
      <c r="B60" s="14" t="s">
        <v>39</v>
      </c>
      <c r="C60" s="38">
        <v>18049991.688505903</v>
      </c>
      <c r="D60" s="38">
        <v>17001004.150565453</v>
      </c>
      <c r="E60" s="38">
        <v>21238536.493929371</v>
      </c>
      <c r="F60" s="38">
        <v>22121242.383999962</v>
      </c>
      <c r="G60" s="38">
        <v>20139122.729999989</v>
      </c>
      <c r="H60" s="38">
        <v>12562902.415000003</v>
      </c>
      <c r="I60" s="38">
        <v>8657907.3000000007</v>
      </c>
      <c r="J60" s="38">
        <v>3917435.8949999996</v>
      </c>
      <c r="K60" s="38">
        <v>4007730.2750000004</v>
      </c>
      <c r="L60" s="38">
        <v>4177264.6999999997</v>
      </c>
      <c r="M60" s="38">
        <v>4371494.8987339996</v>
      </c>
      <c r="N60" s="38">
        <v>8269088.1559950029</v>
      </c>
    </row>
    <row r="61" spans="1:16" x14ac:dyDescent="0.35">
      <c r="A61" s="13">
        <f>+A60+1</f>
        <v>39</v>
      </c>
      <c r="B61" s="14" t="s">
        <v>40</v>
      </c>
      <c r="C61" s="38">
        <v>39606568.673817299</v>
      </c>
      <c r="D61" s="38">
        <v>36185889.307289116</v>
      </c>
      <c r="E61" s="38">
        <v>34726671.04061716</v>
      </c>
      <c r="F61" s="38">
        <v>42169024.461999945</v>
      </c>
      <c r="G61" s="38">
        <v>45110261.749999993</v>
      </c>
      <c r="H61" s="38">
        <v>31276351.469999995</v>
      </c>
      <c r="I61" s="38">
        <v>22826951.494999994</v>
      </c>
      <c r="J61" s="38">
        <v>16853792.744999997</v>
      </c>
      <c r="K61" s="38">
        <v>16766107.780000003</v>
      </c>
      <c r="L61" s="38">
        <v>17347105.309999999</v>
      </c>
      <c r="M61" s="38">
        <v>17657261.880176999</v>
      </c>
      <c r="N61" s="38">
        <v>26930138.844975002</v>
      </c>
    </row>
    <row r="62" spans="1:16" x14ac:dyDescent="0.35">
      <c r="A62" s="13">
        <f t="shared" ref="A62:A65" si="5">+A61+1</f>
        <v>40</v>
      </c>
      <c r="B62" s="14" t="s">
        <v>41</v>
      </c>
      <c r="C62" s="38">
        <v>8254418.4728957806</v>
      </c>
      <c r="D62" s="38">
        <v>10117320.645860994</v>
      </c>
      <c r="E62" s="38">
        <v>12966880.223531811</v>
      </c>
      <c r="F62" s="38">
        <v>15575180.274</v>
      </c>
      <c r="G62" s="38">
        <v>8075043.9320000038</v>
      </c>
      <c r="H62" s="38">
        <v>3100869.91</v>
      </c>
      <c r="I62" s="38">
        <v>2535181.8099999996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</row>
    <row r="63" spans="1:16" x14ac:dyDescent="0.35">
      <c r="A63" s="13">
        <f t="shared" si="5"/>
        <v>41</v>
      </c>
      <c r="B63" s="14" t="s">
        <v>42</v>
      </c>
      <c r="C63" s="38">
        <v>894209.50881907402</v>
      </c>
      <c r="D63" s="38">
        <v>930036.47931499663</v>
      </c>
      <c r="E63" s="38">
        <v>789623.94117639971</v>
      </c>
      <c r="F63" s="38">
        <v>894605.63400000031</v>
      </c>
      <c r="G63" s="38">
        <v>6024998.5340000102</v>
      </c>
      <c r="H63" s="38">
        <v>9353.14</v>
      </c>
      <c r="I63" s="38">
        <v>233039.17000000004</v>
      </c>
      <c r="J63" s="38">
        <v>812393.05999999994</v>
      </c>
      <c r="K63" s="38">
        <v>779531.34000000008</v>
      </c>
      <c r="L63" s="38">
        <v>814884.14</v>
      </c>
      <c r="M63" s="38">
        <v>702331.38</v>
      </c>
      <c r="N63" s="38">
        <v>626630.05999999994</v>
      </c>
    </row>
    <row r="64" spans="1:16" ht="15" thickBot="1" x14ac:dyDescent="0.4">
      <c r="A64" s="13">
        <f t="shared" si="5"/>
        <v>42</v>
      </c>
      <c r="B64" s="14" t="s">
        <v>49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x14ac:dyDescent="0.35">
      <c r="A65" s="13">
        <f t="shared" si="5"/>
        <v>43</v>
      </c>
      <c r="B65" s="27" t="s">
        <v>46</v>
      </c>
      <c r="C65" s="40">
        <v>66805188.344038054</v>
      </c>
      <c r="D65" s="40">
        <v>64234250.568979919</v>
      </c>
      <c r="E65" s="40">
        <v>69721711.69756037</v>
      </c>
      <c r="F65" s="40">
        <v>80760052.753999919</v>
      </c>
      <c r="G65" s="40">
        <v>73903209.287999958</v>
      </c>
      <c r="H65" s="40">
        <v>46949476.935000025</v>
      </c>
      <c r="I65" s="40">
        <v>34253079.775000006</v>
      </c>
      <c r="J65" s="40">
        <v>21583621.699999996</v>
      </c>
      <c r="K65" s="40">
        <v>21553369.395000003</v>
      </c>
      <c r="L65" s="40">
        <v>22339254.149999999</v>
      </c>
      <c r="M65" s="40">
        <v>22731088.158910997</v>
      </c>
      <c r="N65" s="40">
        <v>35825857.060970008</v>
      </c>
    </row>
    <row r="66" spans="1:14" x14ac:dyDescent="0.35">
      <c r="A66" s="13"/>
      <c r="B66" s="14" t="s">
        <v>20</v>
      </c>
      <c r="C66" s="19"/>
      <c r="D66" s="19" t="s">
        <v>20</v>
      </c>
      <c r="E66" s="19" t="s">
        <v>20</v>
      </c>
      <c r="F66" s="19" t="s">
        <v>20</v>
      </c>
      <c r="G66" s="19" t="s">
        <v>20</v>
      </c>
      <c r="H66" s="19" t="s">
        <v>20</v>
      </c>
      <c r="I66" s="19" t="s">
        <v>20</v>
      </c>
      <c r="J66" s="19" t="s">
        <v>20</v>
      </c>
      <c r="K66" s="19" t="s">
        <v>20</v>
      </c>
      <c r="L66" s="19" t="s">
        <v>20</v>
      </c>
      <c r="M66" s="19" t="s">
        <v>20</v>
      </c>
      <c r="N66" s="19" t="s">
        <v>20</v>
      </c>
    </row>
    <row r="67" spans="1:14" ht="24.5" x14ac:dyDescent="0.35">
      <c r="A67" s="16"/>
      <c r="B67" s="17" t="s">
        <v>55</v>
      </c>
      <c r="C67" s="18" t="s">
        <v>48</v>
      </c>
      <c r="D67" s="18" t="s">
        <v>48</v>
      </c>
      <c r="E67" s="18" t="s">
        <v>48</v>
      </c>
      <c r="F67" s="18" t="s">
        <v>48</v>
      </c>
      <c r="G67" s="18" t="s">
        <v>48</v>
      </c>
      <c r="H67" s="18" t="s">
        <v>48</v>
      </c>
      <c r="I67" s="18" t="s">
        <v>48</v>
      </c>
      <c r="J67" s="18" t="s">
        <v>48</v>
      </c>
      <c r="K67" s="18" t="s">
        <v>48</v>
      </c>
      <c r="L67" s="18" t="s">
        <v>48</v>
      </c>
      <c r="M67" s="18" t="s">
        <v>48</v>
      </c>
      <c r="N67" s="18" t="s">
        <v>48</v>
      </c>
    </row>
    <row r="68" spans="1:14" ht="15" customHeight="1" x14ac:dyDescent="0.35">
      <c r="A68" s="13">
        <f>+A65+1</f>
        <v>44</v>
      </c>
      <c r="B68" s="13" t="s">
        <v>36</v>
      </c>
      <c r="C68" s="38">
        <v>3179647.9022526587</v>
      </c>
      <c r="D68" s="38">
        <v>3121979.8587689954</v>
      </c>
      <c r="E68" s="38">
        <v>3128541.5583146033</v>
      </c>
      <c r="F68" s="38">
        <v>2057240.3639999982</v>
      </c>
      <c r="G68" s="38">
        <v>2544038.7320000017</v>
      </c>
      <c r="H68" s="38">
        <v>2296783.7250000006</v>
      </c>
      <c r="I68" s="38">
        <v>2492293.0400000014</v>
      </c>
      <c r="J68" s="38">
        <v>2097950.6999999993</v>
      </c>
      <c r="K68" s="38">
        <v>2237497.5949999988</v>
      </c>
      <c r="L68" s="38">
        <v>2393417.4849999994</v>
      </c>
      <c r="M68" s="38">
        <v>2460701.7973249997</v>
      </c>
      <c r="N68" s="38">
        <v>2952235.6759200012</v>
      </c>
    </row>
    <row r="69" spans="1:14" x14ac:dyDescent="0.35">
      <c r="A69" s="13">
        <f>+A68+1</f>
        <v>45</v>
      </c>
      <c r="B69" s="13" t="s">
        <v>37</v>
      </c>
      <c r="C69" s="38">
        <v>26023990.06231064</v>
      </c>
      <c r="D69" s="38">
        <v>24902160.452378366</v>
      </c>
      <c r="E69" s="38">
        <v>25712390.356944788</v>
      </c>
      <c r="F69" s="38">
        <v>15601442.253999988</v>
      </c>
      <c r="G69" s="38">
        <v>23118392.690000009</v>
      </c>
      <c r="H69" s="38">
        <v>17871920.490000006</v>
      </c>
      <c r="I69" s="38">
        <v>19887884.290000018</v>
      </c>
      <c r="J69" s="38">
        <v>14271152.59</v>
      </c>
      <c r="K69" s="38">
        <v>14927384.445000013</v>
      </c>
      <c r="L69" s="38">
        <v>16889021.234999988</v>
      </c>
      <c r="M69" s="38">
        <v>18274116.189100005</v>
      </c>
      <c r="N69" s="38">
        <v>23151394.661614966</v>
      </c>
    </row>
    <row r="70" spans="1:14" x14ac:dyDescent="0.35">
      <c r="A70" s="13">
        <f t="shared" ref="A70:A76" si="6">+A69+1</f>
        <v>46</v>
      </c>
      <c r="B70" s="25" t="s">
        <v>38</v>
      </c>
      <c r="C70" s="38">
        <v>29203637.964563299</v>
      </c>
      <c r="D70" s="38">
        <v>28024140.311147362</v>
      </c>
      <c r="E70" s="38">
        <v>28840931.915259391</v>
      </c>
      <c r="F70" s="38">
        <v>17658682.617999986</v>
      </c>
      <c r="G70" s="38">
        <v>25662431.42200001</v>
      </c>
      <c r="H70" s="38">
        <v>20168704.215000007</v>
      </c>
      <c r="I70" s="38">
        <v>22380177.330000021</v>
      </c>
      <c r="J70" s="38">
        <v>16369103.289999999</v>
      </c>
      <c r="K70" s="38">
        <v>17164882.040000014</v>
      </c>
      <c r="L70" s="38">
        <v>19282438.719999988</v>
      </c>
      <c r="M70" s="38">
        <v>20734817.986425005</v>
      </c>
      <c r="N70" s="38">
        <v>26103630.337534968</v>
      </c>
    </row>
    <row r="71" spans="1:14" x14ac:dyDescent="0.35">
      <c r="A71" s="13">
        <f t="shared" si="6"/>
        <v>47</v>
      </c>
      <c r="B71" s="14" t="s">
        <v>39</v>
      </c>
      <c r="C71" s="38">
        <v>76723581.32868661</v>
      </c>
      <c r="D71" s="38">
        <v>77850166.216155857</v>
      </c>
      <c r="E71" s="38">
        <v>75310463.148390219</v>
      </c>
      <c r="F71" s="38">
        <v>54244895.476000234</v>
      </c>
      <c r="G71" s="38">
        <v>76973051.645999908</v>
      </c>
      <c r="H71" s="38">
        <v>54528724.879999854</v>
      </c>
      <c r="I71" s="38">
        <v>58383843.265000038</v>
      </c>
      <c r="J71" s="38">
        <v>34501307.899999999</v>
      </c>
      <c r="K71" s="38">
        <v>36630557.779999986</v>
      </c>
      <c r="L71" s="38">
        <v>42421225.930000015</v>
      </c>
      <c r="M71" s="38">
        <v>45874854.086447023</v>
      </c>
      <c r="N71" s="38">
        <v>64692091.212070048</v>
      </c>
    </row>
    <row r="72" spans="1:14" x14ac:dyDescent="0.35">
      <c r="A72" s="13">
        <f t="shared" si="6"/>
        <v>48</v>
      </c>
      <c r="B72" s="14" t="s">
        <v>40</v>
      </c>
      <c r="C72" s="38">
        <v>102309027.282065</v>
      </c>
      <c r="D72" s="38">
        <v>98003206.323377758</v>
      </c>
      <c r="E72" s="38">
        <v>89855652.255085886</v>
      </c>
      <c r="F72" s="38">
        <v>66668067.726000115</v>
      </c>
      <c r="G72" s="38">
        <v>95347447.401999727</v>
      </c>
      <c r="H72" s="38">
        <v>62255497.365000002</v>
      </c>
      <c r="I72" s="38">
        <v>63278469.245000005</v>
      </c>
      <c r="J72" s="38">
        <v>30201406.689999994</v>
      </c>
      <c r="K72" s="38">
        <v>31856426.029999997</v>
      </c>
      <c r="L72" s="38">
        <v>34997547.879999995</v>
      </c>
      <c r="M72" s="38">
        <v>37069390.396916002</v>
      </c>
      <c r="N72" s="38">
        <v>68581642.295364961</v>
      </c>
    </row>
    <row r="73" spans="1:14" x14ac:dyDescent="0.35">
      <c r="A73" s="13">
        <f t="shared" si="6"/>
        <v>49</v>
      </c>
      <c r="B73" s="14" t="s">
        <v>41</v>
      </c>
      <c r="C73" s="38">
        <v>4696924.5938433493</v>
      </c>
      <c r="D73" s="38">
        <v>5536244.5294930059</v>
      </c>
      <c r="E73" s="38">
        <v>6498166.7126723845</v>
      </c>
      <c r="F73" s="38">
        <v>6736434.527999999</v>
      </c>
      <c r="G73" s="38">
        <v>4689959.5699999947</v>
      </c>
      <c r="H73" s="38">
        <v>1216455.0799999998</v>
      </c>
      <c r="I73" s="38">
        <v>761749.71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</row>
    <row r="74" spans="1:14" x14ac:dyDescent="0.35">
      <c r="A74" s="13">
        <f t="shared" si="6"/>
        <v>50</v>
      </c>
      <c r="B74" s="14" t="s">
        <v>42</v>
      </c>
      <c r="C74" s="38">
        <v>530439.39783827995</v>
      </c>
      <c r="D74" s="38">
        <v>-49922.832516799928</v>
      </c>
      <c r="E74" s="38">
        <v>312822.23064539995</v>
      </c>
      <c r="F74" s="38">
        <v>380795.41199999989</v>
      </c>
      <c r="G74" s="38">
        <v>304360.04599999997</v>
      </c>
      <c r="H74" s="38">
        <v>148950.11000000004</v>
      </c>
      <c r="I74" s="38">
        <v>147372.75499999998</v>
      </c>
      <c r="J74" s="38">
        <v>206678.91999999998</v>
      </c>
      <c r="K74" s="38">
        <v>209024.245</v>
      </c>
      <c r="L74" s="38">
        <v>218767.82</v>
      </c>
      <c r="M74" s="38">
        <v>201564.64299100003</v>
      </c>
      <c r="N74" s="38">
        <v>191615.06031000003</v>
      </c>
    </row>
    <row r="75" spans="1:14" ht="15" thickBot="1" x14ac:dyDescent="0.4">
      <c r="A75" s="13">
        <f t="shared" si="6"/>
        <v>51</v>
      </c>
      <c r="B75" s="14" t="s">
        <v>49</v>
      </c>
      <c r="C75" s="38">
        <v>1539840.3794921499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5" thickBot="1" x14ac:dyDescent="0.4">
      <c r="A76" s="13">
        <f t="shared" si="6"/>
        <v>52</v>
      </c>
      <c r="B76" s="27" t="s">
        <v>46</v>
      </c>
      <c r="C76" s="40">
        <v>215003450.94648871</v>
      </c>
      <c r="D76" s="40">
        <v>209363834.64617172</v>
      </c>
      <c r="E76" s="40">
        <v>200818036.26205352</v>
      </c>
      <c r="F76" s="40">
        <v>145688875.76000026</v>
      </c>
      <c r="G76" s="40">
        <v>202977250.08599955</v>
      </c>
      <c r="H76" s="40">
        <v>138318331.64999986</v>
      </c>
      <c r="I76" s="40">
        <v>144951612.30500001</v>
      </c>
      <c r="J76" s="40">
        <v>81278496.799999982</v>
      </c>
      <c r="K76" s="40">
        <v>85860890.095000073</v>
      </c>
      <c r="L76" s="40">
        <v>96919980.349999994</v>
      </c>
      <c r="M76" s="40">
        <v>103880627.11277904</v>
      </c>
      <c r="N76" s="40">
        <v>159568978.90527996</v>
      </c>
    </row>
    <row r="77" spans="1:14" x14ac:dyDescent="0.35">
      <c r="A77" s="13"/>
      <c r="B77" s="45" t="s">
        <v>20</v>
      </c>
      <c r="C77" s="46"/>
      <c r="D77" s="46" t="s">
        <v>20</v>
      </c>
      <c r="E77" s="46" t="s">
        <v>20</v>
      </c>
      <c r="F77" s="46" t="s">
        <v>20</v>
      </c>
      <c r="G77" s="46" t="s">
        <v>20</v>
      </c>
      <c r="H77" s="46" t="s">
        <v>20</v>
      </c>
      <c r="I77" s="46" t="s">
        <v>20</v>
      </c>
      <c r="J77" s="46" t="s">
        <v>20</v>
      </c>
      <c r="K77" s="46" t="s">
        <v>20</v>
      </c>
      <c r="L77" s="46" t="s">
        <v>20</v>
      </c>
      <c r="M77" s="46" t="s">
        <v>20</v>
      </c>
      <c r="N77" s="46" t="s">
        <v>20</v>
      </c>
    </row>
    <row r="78" spans="1:14" x14ac:dyDescent="0.35">
      <c r="A78" s="13">
        <f>+A76+1</f>
        <v>53</v>
      </c>
      <c r="B78" s="27" t="s">
        <v>56</v>
      </c>
      <c r="C78" s="44">
        <v>33.040147228706459</v>
      </c>
      <c r="D78" s="38">
        <v>29460876.897897542</v>
      </c>
      <c r="E78" s="38">
        <v>32314865.213164337</v>
      </c>
      <c r="F78" s="38">
        <v>35426369.241999805</v>
      </c>
      <c r="G78" s="38">
        <v>37132728.274000056</v>
      </c>
      <c r="H78" s="38">
        <v>31350113.775000017</v>
      </c>
      <c r="I78" s="38">
        <v>28665663.695</v>
      </c>
      <c r="J78" s="38">
        <v>16924452.029999979</v>
      </c>
      <c r="K78" s="38">
        <v>17953178.854999974</v>
      </c>
      <c r="L78" s="38">
        <v>19964421.144999988</v>
      </c>
      <c r="M78" s="38">
        <v>20760947.42564198</v>
      </c>
      <c r="N78" s="38">
        <v>30408658.618205011</v>
      </c>
    </row>
    <row r="79" spans="1:14" x14ac:dyDescent="0.35">
      <c r="A79" s="13">
        <f>+A78+1</f>
        <v>54</v>
      </c>
      <c r="B79" s="27" t="s">
        <v>57</v>
      </c>
      <c r="C79" s="44">
        <v>18.07499939038286</v>
      </c>
      <c r="D79" s="38">
        <v>20443506.651367653</v>
      </c>
      <c r="E79" s="38">
        <v>20159060.285293035</v>
      </c>
      <c r="F79" s="38">
        <v>21503320.260000017</v>
      </c>
      <c r="G79" s="38">
        <v>21799165.522000071</v>
      </c>
      <c r="H79" s="38">
        <v>20822186.675000008</v>
      </c>
      <c r="I79" s="38">
        <v>19829165.265000027</v>
      </c>
      <c r="J79" s="38">
        <v>12250507.994999999</v>
      </c>
      <c r="K79" s="38">
        <v>13116707.475000024</v>
      </c>
      <c r="L79" s="38">
        <v>14711511.155000005</v>
      </c>
      <c r="M79" s="38">
        <v>15338858.797655003</v>
      </c>
      <c r="N79" s="38">
        <v>22489350.868774988</v>
      </c>
    </row>
    <row r="80" spans="1:14" x14ac:dyDescent="0.35">
      <c r="A80" s="13">
        <f>+A79+1</f>
        <v>55</v>
      </c>
      <c r="B80" s="27" t="s">
        <v>58</v>
      </c>
      <c r="C80" s="44">
        <v>163.71391012177494</v>
      </c>
      <c r="D80" s="38">
        <v>159459451.09690651</v>
      </c>
      <c r="E80" s="38">
        <v>148344110.76359618</v>
      </c>
      <c r="F80" s="38">
        <v>88759186.258000061</v>
      </c>
      <c r="G80" s="38">
        <v>144045356.28999996</v>
      </c>
      <c r="H80" s="38">
        <v>86146031.200000033</v>
      </c>
      <c r="I80" s="38">
        <v>96456783.344999954</v>
      </c>
      <c r="J80" s="38">
        <v>52103536.774999984</v>
      </c>
      <c r="K80" s="38">
        <v>54791003.764999993</v>
      </c>
      <c r="L80" s="38">
        <v>62244048.04999996</v>
      </c>
      <c r="M80" s="38">
        <v>67780820.889482051</v>
      </c>
      <c r="N80" s="38">
        <v>106670969.41829996</v>
      </c>
    </row>
    <row r="81" spans="1:14" x14ac:dyDescent="0.35">
      <c r="A81" s="16"/>
      <c r="B81" s="17" t="s">
        <v>59</v>
      </c>
      <c r="C81" s="18" t="s">
        <v>48</v>
      </c>
      <c r="D81" s="18" t="s">
        <v>48</v>
      </c>
      <c r="E81" s="18" t="s">
        <v>48</v>
      </c>
      <c r="F81" s="18" t="s">
        <v>48</v>
      </c>
      <c r="G81" s="18" t="s">
        <v>48</v>
      </c>
      <c r="H81" s="18" t="s">
        <v>48</v>
      </c>
      <c r="I81" s="18" t="s">
        <v>48</v>
      </c>
      <c r="J81" s="18" t="s">
        <v>48</v>
      </c>
      <c r="K81" s="18" t="s">
        <v>48</v>
      </c>
      <c r="L81" s="18" t="s">
        <v>48</v>
      </c>
      <c r="M81" s="18" t="s">
        <v>48</v>
      </c>
      <c r="N81" s="18" t="s">
        <v>48</v>
      </c>
    </row>
    <row r="82" spans="1:14" x14ac:dyDescent="0.35">
      <c r="A82" s="13">
        <f>+A80+1</f>
        <v>56</v>
      </c>
      <c r="B82" s="13" t="s">
        <v>36</v>
      </c>
      <c r="C82" s="38">
        <v>12034856.193557808</v>
      </c>
      <c r="D82" s="38">
        <v>10266678.572309198</v>
      </c>
      <c r="E82" s="38">
        <v>11425254.435116801</v>
      </c>
      <c r="F82" s="38">
        <v>11075347.256000003</v>
      </c>
      <c r="G82" s="38">
        <v>12687156.948000006</v>
      </c>
      <c r="H82" s="38">
        <v>12477650.530000001</v>
      </c>
      <c r="I82" s="38">
        <v>12643734.740000002</v>
      </c>
      <c r="J82" s="38">
        <v>11410537.605</v>
      </c>
      <c r="K82" s="38">
        <v>12268837.530000001</v>
      </c>
      <c r="L82" s="38">
        <v>13006150.555000002</v>
      </c>
      <c r="M82" s="38">
        <v>13337980.459307</v>
      </c>
      <c r="N82" s="38">
        <v>15356963.24377</v>
      </c>
    </row>
    <row r="83" spans="1:14" x14ac:dyDescent="0.35">
      <c r="A83" s="13">
        <f>+A82+1</f>
        <v>57</v>
      </c>
      <c r="B83" s="13" t="s">
        <v>37</v>
      </c>
      <c r="C83" s="38">
        <v>85588241.963264316</v>
      </c>
      <c r="D83" s="38">
        <v>76940048.237558946</v>
      </c>
      <c r="E83" s="38">
        <v>80842667.842421636</v>
      </c>
      <c r="F83" s="38">
        <v>79608411.639999941</v>
      </c>
      <c r="G83" s="38">
        <v>89451673.580000013</v>
      </c>
      <c r="H83" s="38">
        <v>86004195.520000011</v>
      </c>
      <c r="I83" s="38">
        <v>87441087.450000048</v>
      </c>
      <c r="J83" s="38">
        <v>68796248.510000005</v>
      </c>
      <c r="K83" s="38">
        <v>72674854.050000012</v>
      </c>
      <c r="L83" s="38">
        <v>79884003.940000013</v>
      </c>
      <c r="M83" s="38">
        <v>85853438.31170401</v>
      </c>
      <c r="N83" s="38">
        <v>104147190.60099997</v>
      </c>
    </row>
    <row r="84" spans="1:14" x14ac:dyDescent="0.35">
      <c r="A84" s="13">
        <f>+A83+1</f>
        <v>58</v>
      </c>
      <c r="B84" s="25" t="s">
        <v>38</v>
      </c>
      <c r="C84" s="38">
        <v>97623098.15682213</v>
      </c>
      <c r="D84" s="38">
        <v>87206726.809868157</v>
      </c>
      <c r="E84" s="38">
        <v>92267922.277538434</v>
      </c>
      <c r="F84" s="38">
        <v>90683758.895999938</v>
      </c>
      <c r="G84" s="38">
        <v>102138830.52800001</v>
      </c>
      <c r="H84" s="38">
        <v>98481846.050000012</v>
      </c>
      <c r="I84" s="38">
        <v>100084822.19000003</v>
      </c>
      <c r="J84" s="38">
        <v>80206786.11500001</v>
      </c>
      <c r="K84" s="38">
        <v>84943691.580000013</v>
      </c>
      <c r="L84" s="38">
        <v>92890154.495000005</v>
      </c>
      <c r="M84" s="38">
        <v>99191418.771011025</v>
      </c>
      <c r="N84" s="38">
        <v>119504153.84476995</v>
      </c>
    </row>
    <row r="85" spans="1:14" x14ac:dyDescent="0.35">
      <c r="A85" s="13">
        <f t="shared" ref="A85:A89" si="7">+A84+1</f>
        <v>59</v>
      </c>
      <c r="B85" s="14" t="s">
        <v>39</v>
      </c>
      <c r="C85" s="38">
        <v>250635815.26857752</v>
      </c>
      <c r="D85" s="38">
        <v>244002446.21916327</v>
      </c>
      <c r="E85" s="38">
        <v>229526649.55653769</v>
      </c>
      <c r="F85" s="38">
        <v>241090002.11799997</v>
      </c>
      <c r="G85" s="38">
        <v>274876107.10599977</v>
      </c>
      <c r="H85" s="38">
        <v>230856082.15999979</v>
      </c>
      <c r="I85" s="38">
        <v>226651510.97000012</v>
      </c>
      <c r="J85" s="38">
        <v>141917676.87999991</v>
      </c>
      <c r="K85" s="38">
        <v>148978973.535</v>
      </c>
      <c r="L85" s="38">
        <v>166282889.81</v>
      </c>
      <c r="M85" s="38">
        <v>179999588.89591494</v>
      </c>
      <c r="N85" s="38">
        <v>246645365.38267013</v>
      </c>
    </row>
    <row r="86" spans="1:14" x14ac:dyDescent="0.35">
      <c r="A86" s="13">
        <f t="shared" si="7"/>
        <v>60</v>
      </c>
      <c r="B86" s="14" t="s">
        <v>40</v>
      </c>
      <c r="C86" s="38">
        <v>378701778.95272833</v>
      </c>
      <c r="D86" s="38">
        <v>357979596.30087161</v>
      </c>
      <c r="E86" s="38">
        <v>324396704.46955395</v>
      </c>
      <c r="F86" s="38">
        <v>345846468.24600029</v>
      </c>
      <c r="G86" s="38">
        <v>410793862.93599969</v>
      </c>
      <c r="H86" s="38">
        <v>288905786.26499999</v>
      </c>
      <c r="I86" s="38">
        <v>271876369.07999992</v>
      </c>
      <c r="J86" s="38">
        <v>146692288.91000003</v>
      </c>
      <c r="K86" s="38">
        <v>153576008.98000002</v>
      </c>
      <c r="L86" s="38">
        <v>162858854.41000003</v>
      </c>
      <c r="M86" s="38">
        <v>172254880.95932403</v>
      </c>
      <c r="N86" s="38">
        <v>285145158.40854001</v>
      </c>
    </row>
    <row r="87" spans="1:14" x14ac:dyDescent="0.35">
      <c r="A87" s="13">
        <f t="shared" si="7"/>
        <v>61</v>
      </c>
      <c r="B87" s="14" t="s">
        <v>41</v>
      </c>
      <c r="C87" s="38">
        <v>77820106.521644935</v>
      </c>
      <c r="D87" s="38">
        <v>101908963.18736492</v>
      </c>
      <c r="E87" s="38">
        <v>113575184.67649904</v>
      </c>
      <c r="F87" s="38">
        <v>120085042.91800009</v>
      </c>
      <c r="G87" s="38">
        <v>69369375.590000048</v>
      </c>
      <c r="H87" s="38">
        <v>22874231.719999999</v>
      </c>
      <c r="I87" s="38">
        <v>14275827.100000001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</row>
    <row r="88" spans="1:14" x14ac:dyDescent="0.35">
      <c r="A88" s="13">
        <f t="shared" si="7"/>
        <v>62</v>
      </c>
      <c r="B88" s="14" t="s">
        <v>42</v>
      </c>
      <c r="C88" s="38">
        <v>9388617.0336837433</v>
      </c>
      <c r="D88" s="38">
        <v>9118603.724126203</v>
      </c>
      <c r="E88" s="38">
        <v>6421592.5993570015</v>
      </c>
      <c r="F88" s="38">
        <v>6579759.1300000008</v>
      </c>
      <c r="G88" s="38">
        <v>11394690.164000012</v>
      </c>
      <c r="H88" s="38">
        <v>3453118.1749999998</v>
      </c>
      <c r="I88" s="38">
        <v>3408955.9349999996</v>
      </c>
      <c r="J88" s="38">
        <v>4717381.8499999996</v>
      </c>
      <c r="K88" s="38">
        <v>4778455.24</v>
      </c>
      <c r="L88" s="38">
        <v>5001507.17</v>
      </c>
      <c r="M88" s="38">
        <v>4604832.5812379997</v>
      </c>
      <c r="N88" s="38">
        <v>4374056.7177900001</v>
      </c>
    </row>
    <row r="89" spans="1:14" ht="15" thickBot="1" x14ac:dyDescent="0.4">
      <c r="A89" s="13">
        <f t="shared" si="7"/>
        <v>63</v>
      </c>
      <c r="B89" s="14" t="s">
        <v>49</v>
      </c>
      <c r="C89" s="38">
        <v>-1225324.1693403099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x14ac:dyDescent="0.35">
      <c r="A90" s="13">
        <f>+A89+1</f>
        <v>64</v>
      </c>
      <c r="B90" s="27" t="s">
        <v>46</v>
      </c>
      <c r="C90" s="40">
        <v>812944091.76411653</v>
      </c>
      <c r="D90" s="40">
        <v>800216795.99933636</v>
      </c>
      <c r="E90" s="40">
        <v>766187843.83718967</v>
      </c>
      <c r="F90" s="40">
        <v>804285031.30600107</v>
      </c>
      <c r="G90" s="40">
        <v>863126648.69399905</v>
      </c>
      <c r="H90" s="40">
        <v>644571064.36999977</v>
      </c>
      <c r="I90" s="40">
        <v>616297485.27499974</v>
      </c>
      <c r="J90" s="40">
        <v>373534133.75499994</v>
      </c>
      <c r="K90" s="40">
        <v>392277129.3350001</v>
      </c>
      <c r="L90" s="40">
        <v>427033405.88500017</v>
      </c>
      <c r="M90" s="40">
        <v>456050721.207488</v>
      </c>
      <c r="N90" s="40">
        <v>655668734.35377014</v>
      </c>
    </row>
    <row r="91" spans="1:14" x14ac:dyDescent="0.35">
      <c r="A91" s="47" t="s">
        <v>60</v>
      </c>
      <c r="B91" s="76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</row>
    <row r="92" spans="1:14" x14ac:dyDescent="0.35">
      <c r="A92" s="5" t="s">
        <v>61</v>
      </c>
      <c r="B92" s="52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1:14" x14ac:dyDescent="0.35">
      <c r="A93" s="5" t="s">
        <v>62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</row>
    <row r="94" spans="1:14" x14ac:dyDescent="0.35">
      <c r="A94" s="56" t="s">
        <v>63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</row>
  </sheetData>
  <mergeCells count="1">
    <mergeCell ref="F3:K3"/>
  </mergeCells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2D669D-B53C-43A3-A4E0-7A21BBD00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AA48E2-C920-4BDA-ADA0-5CCF4680238E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customXml/itemProps3.xml><?xml version="1.0" encoding="utf-8"?>
<ds:datastoreItem xmlns:ds="http://schemas.openxmlformats.org/officeDocument/2006/customXml" ds:itemID="{65F8E2CB-3A00-49D5-B902-F82D56F318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AMPCO117DN</vt:lpstr>
      <vt:lpstr>AMPCO117PN</vt:lpstr>
      <vt:lpstr>AMPCO117DN!Print_Area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Myola Alvares</dc:creator>
  <cp:keywords/>
  <dc:description/>
  <cp:lastModifiedBy>Melissa Laundry</cp:lastModifiedBy>
  <cp:revision/>
  <dcterms:created xsi:type="dcterms:W3CDTF">2026-04-21T02:00:04Z</dcterms:created>
  <dcterms:modified xsi:type="dcterms:W3CDTF">2026-04-22T07:00:45Z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2026-04-21T02:05:15Z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5125b0be-d94a-4d65-882e-528a35e2e399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0x0101006AA12F0ED7FFD14AB5FE172055022F86</vt:lpwstr>
  </property>
  <property fmtid="{D5CDD505-2E9C-101B-9397-08002B2CF9AE}" pid="11" name="Order">
    <vt:r8>102200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MediaServiceImageTags">
    <vt:lpwstr/>
  </property>
</Properties>
</file>