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I:\OEB APPLICATION\EB-2025-0297 COS\Interrogatories - Working Folder\Exhibit F\"/>
    </mc:Choice>
  </mc:AlternateContent>
  <xr:revisionPtr revIDLastSave="0" documentId="8_{61EAF108-FF6D-4680-B425-46D5BD928812}" xr6:coauthVersionLast="47" xr6:coauthVersionMax="47" xr10:uidLastSave="{00000000-0000-0000-0000-000000000000}"/>
  <bookViews>
    <workbookView xWindow="-110" yWindow="-110" windowWidth="19420" windowHeight="11500" xr2:uid="{67125B85-6948-46AC-A852-F25BCC7ADD91}"/>
  </bookViews>
  <sheets>
    <sheet name="L-F1-VECC-011_Attachment2" sheetId="2" r:id="rId1"/>
  </sheets>
  <definedNames>
    <definedName name="\A">#REF!</definedName>
    <definedName name="\B">#REF!</definedName>
    <definedName name="\P">#REF!</definedName>
    <definedName name="\Q">#REF!</definedName>
    <definedName name="\T">#REF!</definedName>
    <definedName name="\Z">#REF!</definedName>
    <definedName name="_______DAT1">#REF!</definedName>
    <definedName name="_______DAT2">#REF!</definedName>
    <definedName name="_______DAT5">#REF!</definedName>
    <definedName name="_______DAT6">#REF!</definedName>
    <definedName name="_______DAT8">#REF!</definedName>
    <definedName name="__DAT1">#REF!</definedName>
    <definedName name="__DAT10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LAM12">#REF!</definedName>
    <definedName name="__LAM34">#REF!</definedName>
    <definedName name="__NAN1">#REF!</definedName>
    <definedName name="__NAN2">#REF!</definedName>
    <definedName name="_10TBAY_HEAD">#REF!</definedName>
    <definedName name="_1FOS_OVR1">#REF!</definedName>
    <definedName name="_2FOS_OVR2">#REF!</definedName>
    <definedName name="_3FOS_OVR3">#REF!</definedName>
    <definedName name="_4INV_VALUE">#REF!</definedName>
    <definedName name="_5NAN_FOOT">#REF!</definedName>
    <definedName name="_6NAN_HEAD">#REF!</definedName>
    <definedName name="_7SUM_COMM">#REF!</definedName>
    <definedName name="_8TBAY_1">#REF!</definedName>
    <definedName name="_9TBAY_2">#REF!</definedName>
    <definedName name="_DAT1">#REF!</definedName>
    <definedName name="_DAT10">#REF!</definedName>
    <definedName name="_DAT101">#REF!</definedName>
    <definedName name="_DAT11">#REF!</definedName>
    <definedName name="_DAT2">#REF!</definedName>
    <definedName name="_DAT21">#REF!</definedName>
    <definedName name="_DAT3">#REF!</definedName>
    <definedName name="_DAT31">#REF!</definedName>
    <definedName name="_DAT4">#REF!</definedName>
    <definedName name="_DAT41">#REF!</definedName>
    <definedName name="_DAT5">#REF!</definedName>
    <definedName name="_DAT51">#REF!</definedName>
    <definedName name="_DAT6">#REF!</definedName>
    <definedName name="_DAT61">#REF!</definedName>
    <definedName name="_DAT7">#REF!</definedName>
    <definedName name="_DAT71">#REF!</definedName>
    <definedName name="_DAT8">#REF!</definedName>
    <definedName name="_DAT81">#REF!</definedName>
    <definedName name="_DAT9">#REF!</definedName>
    <definedName name="_DAT91">#REF!</definedName>
    <definedName name="_GLA50020">#REF!</definedName>
    <definedName name="_LAM12">#REF!</definedName>
    <definedName name="_LAM34">#REF!</definedName>
    <definedName name="_NAN1">#REF!</definedName>
    <definedName name="_NAN2">#REF!</definedName>
    <definedName name="a">#REF!</definedName>
    <definedName name="AccrualData">#REF!</definedName>
    <definedName name="Accrued_IESO_Inv">#REF!</definedName>
    <definedName name="Acctotal">#REF!</definedName>
    <definedName name="ACHANGE">#REF!</definedName>
    <definedName name="amount">#REF!</definedName>
    <definedName name="Amount_test">#REF!</definedName>
    <definedName name="Ancillary">#REF!</definedName>
    <definedName name="AncillaryChanges_LM">#REF!</definedName>
    <definedName name="AncRev_Trueup">#REF!</definedName>
    <definedName name="ATIKOKAN">#REF!</definedName>
    <definedName name="b">#REF!</definedName>
    <definedName name="BooleanList">#REF!</definedName>
    <definedName name="BREAK1">#REF!</definedName>
    <definedName name="BREAK10">#REF!</definedName>
    <definedName name="BREAK11">#REF!</definedName>
    <definedName name="BREAK12">#REF!</definedName>
    <definedName name="BREAK13">#REF!</definedName>
    <definedName name="BREAK14">#REF!</definedName>
    <definedName name="BREAK15">#REF!</definedName>
    <definedName name="BREAK16">#REF!</definedName>
    <definedName name="BREAK17">#REF!</definedName>
    <definedName name="BREAK18">#REF!</definedName>
    <definedName name="BREAK19">#REF!</definedName>
    <definedName name="BREAK2">#REF!</definedName>
    <definedName name="BREAK3">#REF!</definedName>
    <definedName name="BREAK4">#REF!</definedName>
    <definedName name="BREAK5">#REF!</definedName>
    <definedName name="BREAK6">#REF!</definedName>
    <definedName name="BREAK7">#REF!</definedName>
    <definedName name="BREAK8">#REF!</definedName>
    <definedName name="BREAK9">#REF!</definedName>
    <definedName name="Breakall">#REF!</definedName>
    <definedName name="budget">#REF!</definedName>
    <definedName name="CASH1">#REF!</definedName>
    <definedName name="CASH2">#REF!</definedName>
    <definedName name="ChkBundleConsistency">#REF!</definedName>
    <definedName name="ChkMaxYearConsistency">#REF!</definedName>
    <definedName name="city">#REF!</definedName>
    <definedName name="CONSUMPTION">#REF!</definedName>
    <definedName name="CostCtr">#REF!</definedName>
    <definedName name="CostWeightsDCM">#REF!</definedName>
    <definedName name="CostWeightsILW">#REF!</definedName>
    <definedName name="CostWeightsLLW">#REF!</definedName>
    <definedName name="CostWeightsUFD">#REF!</definedName>
    <definedName name="CostWeightsUFS">#REF!</definedName>
    <definedName name="Country_test">#REF!</definedName>
    <definedName name="cumbudget">#REF!</definedName>
    <definedName name="Currency">#REF!</definedName>
    <definedName name="CurrentYear">#REF!</definedName>
    <definedName name="d">#REF!</definedName>
    <definedName name="DataSetBundleForecastName">#REF!</definedName>
    <definedName name="DataSetCostWeightingsName">#REF!</definedName>
    <definedName name="DataSetEscalationName">#REF!</definedName>
    <definedName name="DataSetILWCostsName">#REF!</definedName>
    <definedName name="DataSetLLWCostsName">#REF!</definedName>
    <definedName name="DataSetOpenBalancesName">#REF!</definedName>
    <definedName name="DatasetOpenBalancesRefYear">#REF!</definedName>
    <definedName name="DataSetRatesName">#REF!</definedName>
    <definedName name="DataSetUFDCostsName">#REF!</definedName>
    <definedName name="DataSetWasteForecastName">#REF!</definedName>
    <definedName name="dbPath">"P:\_1_Models\v1.23\2000\npm.mdb"</definedName>
    <definedName name="Disclosure">#REF!</definedName>
    <definedName name="discount_rate">#REF!</definedName>
    <definedName name="DME_LocalFile" hidden="1">"True"</definedName>
    <definedName name="DollarYear">#REF!</definedName>
    <definedName name="Draft">#REF!</definedName>
    <definedName name="DraftNote">#REF!</definedName>
    <definedName name="Effective_Date">#REF!</definedName>
    <definedName name="ep">#REF!</definedName>
    <definedName name="EscalationIndices">#REF!</definedName>
    <definedName name="F7_BI14">#REF!</definedName>
    <definedName name="fdf">#REF!</definedName>
    <definedName name="Final_Invoice">#REF!</definedName>
    <definedName name="FinancialsDataRg_CivilEngineering2060">#REF!</definedName>
    <definedName name="FinancialsDataRg_CurrentForecast2009">#REF!</definedName>
    <definedName name="FinancialsDataRg_CurrentForecast2010">#REF!</definedName>
    <definedName name="FinancialsDataRg_CurrentForecast2011">#REF!</definedName>
    <definedName name="FinancialsDataRg_CurrentForecast2012">#REF!</definedName>
    <definedName name="FinancialsDataRg_CurrentForecast2013">#REF!</definedName>
    <definedName name="FinancialsDataRg_CurrentForecast2014">#REF!</definedName>
    <definedName name="FinancialsDataRg_CurrentForecast2015">#REF!</definedName>
    <definedName name="FinancialsDataRg_CurrentForecast2016">#REF!</definedName>
    <definedName name="FinancialsDataRg_CurrentForecast2017">#REF!</definedName>
    <definedName name="FinancialsDataRg_CurrentForecast2018">#REF!</definedName>
    <definedName name="FinancialsDataRg_CurrentForecast2019">#REF!</definedName>
    <definedName name="FinancialsDataRg_CurrentForecast2020">#REF!</definedName>
    <definedName name="FinancialsDataRg_CurrentForecast2021">#REF!</definedName>
    <definedName name="FinancialsDataRg_CurrentForecast2022">#REF!</definedName>
    <definedName name="FinancialsDataRg_CurrentForecast2023">#REF!</definedName>
    <definedName name="FinancialsDataRg_CurrentForecast2024">#REF!</definedName>
    <definedName name="FinancialsDataRg_CurrentForecast2060">#REF!</definedName>
    <definedName name="FinancialsDataRg_ElectricalEngineering2060">#REF!</definedName>
    <definedName name="FinancialsDataRg_InServiceCapital2060">#REF!</definedName>
    <definedName name="FinancialsDataRg_MechanicalEngineering2060">#REF!</definedName>
    <definedName name="FinancialsDataRg_Removals2060">#REF!</definedName>
    <definedName name="firstTimeRunReport">0</definedName>
    <definedName name="FirstYearDCMForecast">#REF!</definedName>
    <definedName name="FOOT">#REF!</definedName>
    <definedName name="FUELEXID">#REF!</definedName>
    <definedName name="GenAccrual">#REF!</definedName>
    <definedName name="GenARGLA">#REF!</definedName>
    <definedName name="Goto_Org_Name">#REF!</definedName>
    <definedName name="Goto_Table_Name">#REF!</definedName>
    <definedName name="GrowthTable">#REF!</definedName>
    <definedName name="IC_Changes">#REF!</definedName>
    <definedName name="InflationRate">#REF!</definedName>
    <definedName name="Input_FAMS">#REF!</definedName>
    <definedName name="InputDCMTotalCosts">#REF!</definedName>
    <definedName name="InputEscForecasts">#REF!</definedName>
    <definedName name="InputILWWasteForecast">#REF!</definedName>
    <definedName name="InputLLWWasteForecast">#REF!</definedName>
    <definedName name="InputProgramBalances">#REF!</definedName>
    <definedName name="InputRateofReturn">#REF!</definedName>
    <definedName name="InputStationBalances">#REF!</definedName>
    <definedName name="InputUnitBalances">#REF!</definedName>
    <definedName name="Interconnect">#REF!</definedName>
    <definedName name="INVENTORY">#REF!</definedName>
    <definedName name="LAKEVIEW">#REF!</definedName>
    <definedName name="LAMBTON">#REF!</definedName>
    <definedName name="LastUpDate">#REF!</definedName>
    <definedName name="LENNOX">#REF!</definedName>
    <definedName name="Loss">#REF!</definedName>
    <definedName name="MaxYear">#REF!</definedName>
    <definedName name="MethodsBundleDisposal">#REF!</definedName>
    <definedName name="MethodsEscalation">#REF!</definedName>
    <definedName name="MethodsInflation">#REF!</definedName>
    <definedName name="MethodsRateofReturn">#REF!</definedName>
    <definedName name="MethodsReportingPrograms">#REF!</definedName>
    <definedName name="MethodsReportingStations">#REF!</definedName>
    <definedName name="MethodsUnitAllocation">#REF!</definedName>
    <definedName name="Month_test">#REF!</definedName>
    <definedName name="MTD_AncRev_Bud_Detail">#REF!</definedName>
    <definedName name="NAMapping">IFERROR(INDEX(#REF!, MATCH("NA",#REF!, 0)),"n/a")</definedName>
    <definedName name="Name">#REF!</definedName>
    <definedName name="NANTICOKE">#REF!</definedName>
    <definedName name="NbrYearsSpreadCostsILW">#REF!</definedName>
    <definedName name="NbrYearsSpreadCostsLLW">#REF!</definedName>
    <definedName name="NbrYearsSpreadCostsUFD">#REF!</definedName>
    <definedName name="NCC">#REF!</definedName>
    <definedName name="new_discount_rate">#REF!</definedName>
    <definedName name="NominalIntRate">#REF!</definedName>
    <definedName name="old_discount_rate">#REF!</definedName>
    <definedName name="ONFA_discount_rate">#REF!</definedName>
    <definedName name="ONFA_only?">#REF!</definedName>
    <definedName name="ONPA_Rate">#REF!</definedName>
    <definedName name="Orgname">#REF!</definedName>
    <definedName name="PctApplyFirstYearCostsILW">#REF!</definedName>
    <definedName name="PctApplyFirstYearCostsLLW">#REF!</definedName>
    <definedName name="PctApplyFirstYearCostsUFD">#REF!</definedName>
    <definedName name="Period">#REF!</definedName>
    <definedName name="Period_LY">#REF!</definedName>
    <definedName name="pl">#REF!</definedName>
    <definedName name="PR0_Active">#REF!</definedName>
    <definedName name="PR0_Name">#REF!</definedName>
    <definedName name="PR0_pagno">#REF!</definedName>
    <definedName name="PR0_Range">#REF!</definedName>
    <definedName name="PR0_TF">#REF!</definedName>
    <definedName name="PR1_Active">#REF!</definedName>
    <definedName name="PR1_pagno">#REF!</definedName>
    <definedName name="PR1_Range">#REF!</definedName>
    <definedName name="PR1_TF">#REF!</definedName>
    <definedName name="PR10_Name">#REF!</definedName>
    <definedName name="PR10_pagno">#REF!</definedName>
    <definedName name="PR10_Range">#REF!</definedName>
    <definedName name="PR2_Active">#REF!</definedName>
    <definedName name="PR2_Name">#REF!</definedName>
    <definedName name="PR2_pagno">#REF!</definedName>
    <definedName name="PR2_TF">#REF!</definedName>
    <definedName name="PR3_Active">#REF!</definedName>
    <definedName name="PR3_Name">#REF!</definedName>
    <definedName name="PR3_Range">#REF!</definedName>
    <definedName name="PR3_TF">#REF!</definedName>
    <definedName name="PR4_active">#REF!</definedName>
    <definedName name="PR4_Name">#REF!</definedName>
    <definedName name="PR4_Range">#REF!</definedName>
    <definedName name="PR4_TF">#REF!</definedName>
    <definedName name="PR5_Active">#REF!</definedName>
    <definedName name="PR5_Name">#REF!</definedName>
    <definedName name="PR5_Range">#REF!</definedName>
    <definedName name="PR5_TF">#REF!</definedName>
    <definedName name="PR6_Active">#REF!</definedName>
    <definedName name="PR6_Name">#REF!</definedName>
    <definedName name="PR6_Range">#REF!</definedName>
    <definedName name="PR6_TF">#REF!</definedName>
    <definedName name="PR7_Name">#REF!</definedName>
    <definedName name="PR7_Range">#REF!</definedName>
    <definedName name="PR8_Active">#REF!</definedName>
    <definedName name="PR8_Name">#REF!</definedName>
    <definedName name="PR8_Range">#REF!</definedName>
    <definedName name="PR9_Active">#REF!</definedName>
    <definedName name="PR9_Name">#REF!</definedName>
    <definedName name="PR9_pagno">#REF!</definedName>
    <definedName name="PR9_TF">#REF!</definedName>
    <definedName name="Prelim_Invoice">#REF!</definedName>
    <definedName name="_xlnm.Print_Area" localSheetId="0">'L-F1-VECC-011_Attachment2'!$A$1:$O$50</definedName>
    <definedName name="_xlnm.Print_Area">#REF!</definedName>
    <definedName name="Print_Header">#REF!</definedName>
    <definedName name="PrmAllocationMethod">#REF!</definedName>
    <definedName name="PrmBundleDisposalMethod">#REF!</definedName>
    <definedName name="PrmCalcTax">#REF!</definedName>
    <definedName name="PrmEscalationMethod">#REF!</definedName>
    <definedName name="PrmILWInService">#REF!</definedName>
    <definedName name="PrmILWOPGCap">#REF!</definedName>
    <definedName name="PrmInflationIndex">#REF!</definedName>
    <definedName name="PrmInflationMethod">#REF!</definedName>
    <definedName name="PrmLLWInservice">#REF!</definedName>
    <definedName name="PrmLLWOPGCap">#REF!</definedName>
    <definedName name="PrmRateofReturnMethod">#REF!</definedName>
    <definedName name="PrmRiskModelOn">#REF!</definedName>
    <definedName name="PrmUFDInService">#REF!</definedName>
    <definedName name="PrmUFDOPGCap">#REF!</definedName>
    <definedName name="ProductList">#REF!</definedName>
    <definedName name="Province">#REF!</definedName>
    <definedName name="re">#REF!</definedName>
    <definedName name="RealIntRate">#REF!</definedName>
    <definedName name="RegNonRegRev">#REF!</definedName>
    <definedName name="REL">#REF!</definedName>
    <definedName name="RemainingSLPTStart">#REF!</definedName>
    <definedName name="Report_Deprn">#REF!</definedName>
    <definedName name="Report_Detail">#REF!</definedName>
    <definedName name="RiskCollectDistributionSamples">2</definedName>
    <definedName name="RiskCostFactorDCM">#REF!</definedName>
    <definedName name="RiskCostFactorDisposalILW">#REF!</definedName>
    <definedName name="RiskCostFactorDisposalLLW">#REF!</definedName>
    <definedName name="RiskCostFactorOpsILW">#REF!</definedName>
    <definedName name="RiskCostFactorOpsLLW">#REF!</definedName>
    <definedName name="RiskCostFactorUFD">#REF!</definedName>
    <definedName name="RiskCostFactorUFS">#REF!</definedName>
    <definedName name="RiskFixedSeed">1</definedName>
    <definedName name="RiskHasSettings">TRUE</definedName>
    <definedName name="RiskMinimizeOnStart">TRUE</definedName>
    <definedName name="RiskMonitorConvergence">FALSE</definedName>
    <definedName name="RiskNumIterations">500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TimeFactorDCM">#REF!</definedName>
    <definedName name="RiskTimeFactorILW">#REF!</definedName>
    <definedName name="RiskTimeFactorLLW">#REF!</definedName>
    <definedName name="RiskTimeFactorUFD">#REF!</definedName>
    <definedName name="RiskUpdateDisplay">FALSE</definedName>
    <definedName name="RiskUpdateStatFunctions">FALSE</definedName>
    <definedName name="RiskUseDifferentSeedForEachSim">FALSE</definedName>
    <definedName name="RiskUseFixedSeed">FALSE</definedName>
    <definedName name="RORdf">#REF!</definedName>
    <definedName name="RoRStdDev">#REF!</definedName>
    <definedName name="RORuf">#REF!</definedName>
    <definedName name="rt">#REF!</definedName>
    <definedName name="ScenarioList">#REF!</definedName>
    <definedName name="ScnName">#REF!</definedName>
    <definedName name="SS_PVDollarYear">#REF!</definedName>
    <definedName name="SS_ROR_Input">#REF!</definedName>
    <definedName name="Start_ActualsGross">#REF!</definedName>
    <definedName name="Stub">#REF!</definedName>
    <definedName name="STYPE">#REF!</definedName>
    <definedName name="Sub0_ATF">#REF!</definedName>
    <definedName name="Sub0_Existing">#REF!</definedName>
    <definedName name="Sub0_Name">#REF!</definedName>
    <definedName name="Sub1_ATF">#REF!</definedName>
    <definedName name="Sub1_Existing">#REF!</definedName>
    <definedName name="Sub1_Name">#REF!</definedName>
    <definedName name="Sub10_ATF">#REF!</definedName>
    <definedName name="Sub10_Existing">#REF!</definedName>
    <definedName name="Sub10_Name">#REF!</definedName>
    <definedName name="Sub11_ATF">#REF!</definedName>
    <definedName name="Sub11_Existing">#REF!</definedName>
    <definedName name="Sub11_Name">#REF!</definedName>
    <definedName name="Sub12_ATF">#REF!</definedName>
    <definedName name="Sub12_Existing">#REF!</definedName>
    <definedName name="Sub12_Name">#REF!</definedName>
    <definedName name="Sub13_ATF">#REF!</definedName>
    <definedName name="Sub13_Existing">#REF!</definedName>
    <definedName name="Sub13_Name">#REF!</definedName>
    <definedName name="Sub14_ATF">#REF!</definedName>
    <definedName name="Sub14_Existing">#REF!</definedName>
    <definedName name="Sub14_Name">#REF!</definedName>
    <definedName name="Sub2_ATF">#REF!</definedName>
    <definedName name="Sub2_Existing">#REF!</definedName>
    <definedName name="Sub2_Name">#REF!</definedName>
    <definedName name="Sub3_ATF">#REF!</definedName>
    <definedName name="Sub3_Existing">#REF!</definedName>
    <definedName name="Sub3_Name">#REF!</definedName>
    <definedName name="Sub4_ATF">#REF!</definedName>
    <definedName name="Sub4_Existing">#REF!</definedName>
    <definedName name="Sub4_Name">#REF!</definedName>
    <definedName name="Sub5_ATF">#REF!</definedName>
    <definedName name="Sub5_Existing">#REF!</definedName>
    <definedName name="Sub5_Name">#REF!</definedName>
    <definedName name="Sub6_ATF">#REF!</definedName>
    <definedName name="Sub6_Existing">#REF!</definedName>
    <definedName name="Sub6_Name">#REF!</definedName>
    <definedName name="Sub7_ATF">#REF!</definedName>
    <definedName name="Sub7_Existing">#REF!</definedName>
    <definedName name="Sub7_Name">#REF!</definedName>
    <definedName name="Sub8_ATF">#REF!</definedName>
    <definedName name="Sub8_Existing">#REF!</definedName>
    <definedName name="Sub8_Name">#REF!</definedName>
    <definedName name="Sub9_ATF">#REF!</definedName>
    <definedName name="Sub9_Existing">#REF!</definedName>
    <definedName name="Sub9_Name">#REF!</definedName>
    <definedName name="Support">#REF!</definedName>
    <definedName name="support2">#REF!</definedName>
    <definedName name="TaxRate">#REF!</definedName>
    <definedName name="TaxYear">#REF!</definedName>
    <definedName name="TBAY">#REF!</definedName>
    <definedName name="TBAYFOOT">#REF!</definedName>
    <definedName name="tblUnitReferenceDates">#REF!</definedName>
    <definedName name="TEST0">#REF!</definedName>
    <definedName name="TEST01">#REF!</definedName>
    <definedName name="TEST2">#REF!</definedName>
    <definedName name="TESTHKEY">#REF!</definedName>
    <definedName name="TESTHKEY1">#REF!</definedName>
    <definedName name="TESTKEY51">#REF!</definedName>
    <definedName name="TESTKEYS">#REF!</definedName>
    <definedName name="TESTVKEY">#REF!</definedName>
    <definedName name="TESTVKEY1">#REF!</definedName>
    <definedName name="third">#REF!</definedName>
    <definedName name="TotalBundles">#REF!</definedName>
    <definedName name="TotalILWWaste">#REF!</definedName>
    <definedName name="TotalLLWWaste">#REF!</definedName>
    <definedName name="Trade_Summary1">#REF!</definedName>
    <definedName name="Trading_Accrual">#REF!</definedName>
    <definedName name="Trading_Summary">#REF!</definedName>
    <definedName name="Trans_Capital">#REF!</definedName>
    <definedName name="TTMDate">#REF!</definedName>
    <definedName name="UnitsPerStation">4</definedName>
    <definedName name="US">#REF!</definedName>
    <definedName name="Vdate">#REF!</definedName>
    <definedName name="Version_Mode">#REF!</definedName>
    <definedName name="Version_Name">#REF!</definedName>
    <definedName name="VOLUMES">#REF!</definedName>
    <definedName name="WeightedIndicesDCM">#REF!</definedName>
    <definedName name="WeightedIndicesILW">#REF!</definedName>
    <definedName name="WeightedIndicesLLW">#REF!</definedName>
    <definedName name="WeightedIndicesUFD">#REF!</definedName>
    <definedName name="WeightedIndicesUFS">#REF!</definedName>
    <definedName name="year">#REF!</definedName>
    <definedName name="YEdate">#REF!</definedName>
    <definedName name="YEtitle">#REF!</definedName>
    <definedName name="YTD_AncRev_Bud_Detail">#REF!</definedName>
    <definedName name="YTDRebateRecover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2" l="1"/>
  <c r="E45" i="2" s="1"/>
  <c r="F43" i="2"/>
  <c r="D41" i="2"/>
  <c r="E41" i="2" s="1"/>
  <c r="D40" i="2"/>
  <c r="E40" i="2" s="1"/>
  <c r="D39" i="2"/>
  <c r="E39" i="2" s="1"/>
  <c r="M32" i="2"/>
  <c r="K32" i="2"/>
  <c r="I32" i="2"/>
  <c r="G32" i="2"/>
  <c r="D32" i="2"/>
  <c r="E32" i="2" s="1"/>
  <c r="N30" i="2"/>
  <c r="L30" i="2"/>
  <c r="M30" i="2" s="1"/>
  <c r="K30" i="2"/>
  <c r="I30" i="2"/>
  <c r="G30" i="2"/>
  <c r="D30" i="2"/>
  <c r="E30" i="2" s="1"/>
  <c r="M28" i="2"/>
  <c r="K28" i="2"/>
  <c r="I28" i="2"/>
  <c r="G28" i="2"/>
  <c r="D28" i="2"/>
  <c r="E28" i="2" s="1"/>
  <c r="M27" i="2"/>
  <c r="K27" i="2"/>
  <c r="I27" i="2"/>
  <c r="G27" i="2"/>
  <c r="D27" i="2"/>
  <c r="E27" i="2" s="1"/>
  <c r="M26" i="2"/>
  <c r="K26" i="2"/>
  <c r="I26" i="2"/>
  <c r="G26" i="2"/>
  <c r="D26" i="2"/>
  <c r="E26" i="2" s="1"/>
  <c r="M19" i="2"/>
  <c r="K19" i="2"/>
  <c r="I19" i="2"/>
  <c r="E19" i="2"/>
  <c r="M17" i="2"/>
  <c r="K17" i="2"/>
  <c r="I17" i="2"/>
  <c r="E17" i="2"/>
  <c r="M15" i="2"/>
  <c r="M14" i="2"/>
  <c r="B14" i="2"/>
  <c r="B15" i="2" s="1"/>
  <c r="B17" i="2" s="1"/>
  <c r="B19" i="2" s="1"/>
  <c r="B26" i="2" s="1"/>
  <c r="B27" i="2" s="1"/>
  <c r="B28" i="2" s="1"/>
  <c r="B30" i="2" s="1"/>
  <c r="B32" i="2" s="1"/>
  <c r="B39" i="2" s="1"/>
  <c r="B40" i="2" s="1"/>
  <c r="B41" i="2" s="1"/>
  <c r="B43" i="2" s="1"/>
  <c r="B45" i="2" s="1"/>
  <c r="M13" i="2"/>
  <c r="D43" i="2" l="1"/>
  <c r="E43" i="2" s="1"/>
</calcChain>
</file>

<file path=xl/sharedStrings.xml><?xml version="1.0" encoding="utf-8"?>
<sst xmlns="http://schemas.openxmlformats.org/spreadsheetml/2006/main" count="122" uniqueCount="43">
  <si>
    <t>Numbers may not add due to rounding.</t>
  </si>
  <si>
    <t>Filed: 2026-04-22</t>
  </si>
  <si>
    <t>EB-2025-0297</t>
  </si>
  <si>
    <t>Exhibit L</t>
  </si>
  <si>
    <t>F1-VECC-011</t>
  </si>
  <si>
    <t>Attachment 2</t>
  </si>
  <si>
    <t>F1-VECC-011 - 2025 Actuals for Ex. F1-4-2, Table 1</t>
  </si>
  <si>
    <t>Comparison of Gross Revenue Charge  - Regulated Hydroelectric ($M)</t>
  </si>
  <si>
    <t>Line</t>
  </si>
  <si>
    <t>(c)-(a)</t>
  </si>
  <si>
    <t>(e)-(c)</t>
  </si>
  <si>
    <t>(g)-(e)</t>
  </si>
  <si>
    <t>(i)-(g)</t>
  </si>
  <si>
    <t>(k)-(i)</t>
  </si>
  <si>
    <t>No.</t>
  </si>
  <si>
    <r>
      <t>Operating Region</t>
    </r>
    <r>
      <rPr>
        <b/>
        <vertAlign val="superscript"/>
        <sz val="12"/>
        <rFont val="Arial"/>
        <family val="2"/>
      </rPr>
      <t>1,2</t>
    </r>
  </si>
  <si>
    <t>Actual</t>
  </si>
  <si>
    <t>Change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</si>
  <si>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</si>
  <si>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</si>
  <si>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</si>
  <si>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</si>
  <si>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</si>
  <si>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</si>
  <si>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</si>
  <si>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</si>
  <si>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</si>
  <si>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</si>
  <si>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</si>
  <si>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Niagara Region</t>
  </si>
  <si>
    <t>n/a</t>
  </si>
  <si>
    <t>-</t>
  </si>
  <si>
    <t>Eastern Region</t>
  </si>
  <si>
    <t>Western Region</t>
  </si>
  <si>
    <t> </t>
  </si>
  <si>
    <t>Total</t>
  </si>
  <si>
    <r>
      <t>NYPA Water Transactions</t>
    </r>
    <r>
      <rPr>
        <b/>
        <vertAlign val="superscript"/>
        <sz val="12"/>
        <rFont val="Arial"/>
        <family val="2"/>
      </rPr>
      <t>3</t>
    </r>
  </si>
  <si>
    <t>Budget</t>
  </si>
  <si>
    <t>Plan</t>
  </si>
  <si>
    <t xml:space="preserve">Notes: </t>
  </si>
  <si>
    <t>Operating Region descriptions effective 2021 (see Ex. A1-4-2).</t>
  </si>
  <si>
    <t>Consistent with OPG's letter dated June 11, 2024 filed in EB-2024-0136, data is provided at the regulated hydroelectric level for 2016-2019.</t>
  </si>
  <si>
    <t>GRC amounts associated with NYPA Water Transactions are not included in the totals presented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</si>
</sst>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#,##0.0_);\(#,##0.0\)"/>
  </numFmts>
  <fonts count="1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8"/>
      <color rgb="FFFF33CC"/>
      <name val="Arial"/>
      <family val="2"/>
    </font>
    <font>
      <u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76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2" fillId="0" borderId="0" xfId="1" applyAlignment="1">
      <alignment vertical="center"/>
    </xf>
    <xf numFmtId="0" fontId="3" fillId="0" borderId="0" xfId="1" applyFont="1" applyAlignment="1">
      <alignment horizontal="right"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left" vertical="center"/>
    </xf>
    <xf numFmtId="164" fontId="6" fillId="0" borderId="0" xfId="1" applyNumberFormat="1" applyFont="1" applyAlignment="1">
      <alignment vertical="center" wrapText="1"/>
    </xf>
    <xf numFmtId="0" fontId="2" fillId="0" borderId="0" xfId="1"/>
    <xf numFmtId="0" fontId="3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vertical="center" wrapText="1"/>
    </xf>
    <xf numFmtId="165" fontId="3" fillId="0" borderId="14" xfId="1" applyNumberFormat="1" applyFont="1" applyBorder="1" applyAlignment="1">
      <alignment horizontal="right" vertical="center"/>
    </xf>
    <xf numFmtId="165" fontId="3" fillId="0" borderId="15" xfId="1" applyNumberFormat="1" applyFont="1" applyBorder="1" applyAlignment="1">
      <alignment horizontal="right" vertical="center"/>
    </xf>
    <xf numFmtId="165" fontId="3" fillId="0" borderId="16" xfId="1" applyNumberFormat="1" applyFont="1" applyBorder="1" applyAlignment="1">
      <alignment horizontal="right" vertical="center"/>
    </xf>
    <xf numFmtId="0" fontId="5" fillId="0" borderId="14" xfId="1" applyFont="1" applyBorder="1" applyAlignment="1">
      <alignment vertical="center"/>
    </xf>
    <xf numFmtId="165" fontId="3" fillId="0" borderId="14" xfId="1" quotePrefix="1" applyNumberFormat="1" applyFont="1" applyBorder="1" applyAlignment="1">
      <alignment horizontal="right" vertical="center"/>
    </xf>
    <xf numFmtId="165" fontId="1" fillId="0" borderId="14" xfId="1" quotePrefix="1" applyNumberFormat="1" applyFont="1" applyBorder="1" applyAlignment="1">
      <alignment horizontal="right" vertical="center"/>
    </xf>
    <xf numFmtId="165" fontId="3" fillId="0" borderId="15" xfId="2" applyNumberFormat="1" applyFont="1" applyBorder="1" applyAlignment="1">
      <alignment horizontal="right" vertical="center"/>
    </xf>
    <xf numFmtId="165" fontId="3" fillId="0" borderId="16" xfId="2" applyNumberFormat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3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vertical="center"/>
    </xf>
    <xf numFmtId="165" fontId="3" fillId="0" borderId="19" xfId="1" applyNumberFormat="1" applyFont="1" applyBorder="1" applyAlignment="1">
      <alignment horizontal="right" vertical="center"/>
    </xf>
    <xf numFmtId="165" fontId="3" fillId="0" borderId="20" xfId="1" applyNumberFormat="1" applyFont="1" applyBorder="1" applyAlignment="1">
      <alignment horizontal="right" vertical="center"/>
    </xf>
    <xf numFmtId="165" fontId="3" fillId="0" borderId="21" xfId="2" applyNumberFormat="1" applyFont="1" applyBorder="1" applyAlignment="1">
      <alignment horizontal="right" vertical="center"/>
    </xf>
    <xf numFmtId="0" fontId="3" fillId="0" borderId="22" xfId="1" applyFont="1" applyBorder="1" applyAlignment="1">
      <alignment horizontal="center" vertical="center"/>
    </xf>
    <xf numFmtId="0" fontId="5" fillId="0" borderId="19" xfId="1" applyFont="1" applyBorder="1" applyAlignment="1">
      <alignment vertical="center" wrapText="1"/>
    </xf>
    <xf numFmtId="165" fontId="3" fillId="0" borderId="6" xfId="1" applyNumberFormat="1" applyFont="1" applyBorder="1" applyAlignment="1">
      <alignment horizontal="right" vertical="center"/>
    </xf>
    <xf numFmtId="165" fontId="3" fillId="0" borderId="7" xfId="1" applyNumberFormat="1" applyFont="1" applyBorder="1" applyAlignment="1">
      <alignment horizontal="right" vertical="center"/>
    </xf>
    <xf numFmtId="165" fontId="3" fillId="0" borderId="8" xfId="1" applyNumberFormat="1" applyFont="1" applyBorder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5" fillId="0" borderId="11" xfId="1" applyFont="1" applyBorder="1" applyAlignment="1">
      <alignment vertical="center"/>
    </xf>
    <xf numFmtId="165" fontId="5" fillId="0" borderId="0" xfId="2" applyNumberFormat="1" applyFont="1" applyAlignment="1">
      <alignment horizontal="right" vertical="center"/>
    </xf>
    <xf numFmtId="0" fontId="3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vertical="center"/>
    </xf>
    <xf numFmtId="165" fontId="3" fillId="0" borderId="24" xfId="2" applyNumberFormat="1" applyFont="1" applyBorder="1" applyAlignment="1">
      <alignment horizontal="right" vertical="center"/>
    </xf>
    <xf numFmtId="165" fontId="3" fillId="0" borderId="24" xfId="1" applyNumberFormat="1" applyFont="1" applyBorder="1" applyAlignment="1">
      <alignment horizontal="right" vertical="center"/>
    </xf>
    <xf numFmtId="165" fontId="3" fillId="0" borderId="25" xfId="2" applyNumberFormat="1" applyFont="1" applyBorder="1" applyAlignment="1">
      <alignment horizontal="right" vertical="center"/>
    </xf>
    <xf numFmtId="165" fontId="3" fillId="0" borderId="26" xfId="2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11" fillId="3" borderId="6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right" vertical="center"/>
    </xf>
    <xf numFmtId="165" fontId="3" fillId="0" borderId="26" xfId="1" applyNumberFormat="1" applyFont="1" applyBorder="1" applyAlignment="1">
      <alignment horizontal="right" vertical="center"/>
    </xf>
    <xf numFmtId="0" fontId="12" fillId="0" borderId="0" xfId="1" applyFont="1"/>
    <xf numFmtId="165" fontId="3" fillId="0" borderId="0" xfId="1" applyNumberFormat="1" applyFont="1" applyAlignment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/>
    <xf numFmtId="165" fontId="3" fillId="0" borderId="21" xfId="1" applyNumberFormat="1" applyFont="1" applyBorder="1" applyAlignment="1">
      <alignment horizontal="right" vertical="center"/>
    </xf>
    <xf numFmtId="0" fontId="2" fillId="0" borderId="0" xfId="1" applyAlignment="1">
      <alignment horizontal="center"/>
    </xf>
    <xf numFmtId="0" fontId="9" fillId="0" borderId="0" xfId="1" applyFont="1"/>
    <xf numFmtId="0" fontId="3" fillId="0" borderId="0" xfId="2" applyFont="1" applyAlignment="1">
      <alignment vertical="center"/>
    </xf>
    <xf numFmtId="165" fontId="9" fillId="0" borderId="0" xfId="2" applyNumberFormat="1"/>
    <xf numFmtId="0" fontId="9" fillId="0" borderId="0" xfId="2"/>
    <xf numFmtId="0" fontId="3" fillId="0" borderId="0" xfId="2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vertical="top" wrapText="1"/>
    </xf>
  </cellXfs>
  <cellStyles count="3">
    <cellStyle name="Normal" xfId="0" builtinId="0"/>
    <cellStyle name="Normal 2" xfId="1" xr:uid="{B96B2890-3927-4C5A-87FD-4BA72C787EF4}"/>
    <cellStyle name="Normal 2 2" xfId="2" xr:uid="{93F35FC7-16EE-4171-8396-8F58051238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7D84D-5605-4A37-969D-ED86B403C437}">
  <sheetPr>
    <pageSetUpPr fitToPage="1"/>
  </sheetPr>
  <dimension ref="A1:W76"/>
  <sheetViews>
    <sheetView tabSelected="1" view="pageBreakPreview" zoomScale="90" zoomScaleNormal="75" zoomScaleSheetLayoutView="90" workbookViewId="0">
      <selection activeCell="H5" sqref="H5"/>
    </sheetView>
  </sheetViews>
  <sheetFormatPr defaultColWidth="8.84375" defaultRowHeight="13" x14ac:dyDescent="0.3"/>
  <cols>
    <col min="1" max="1" width="2" style="9" customWidth="1"/>
    <col min="2" max="2" width="5" style="66" customWidth="1"/>
    <col min="3" max="3" width="34.69140625" style="61" customWidth="1"/>
    <col min="4" max="7" width="9.23046875" style="61" customWidth="1"/>
    <col min="8" max="14" width="9.23046875" style="9" customWidth="1"/>
    <col min="15" max="15" width="2" style="9" customWidth="1"/>
    <col min="16" max="17" width="8.84375" style="9"/>
    <col min="18" max="18" width="20.69140625" style="9" customWidth="1"/>
    <col min="19" max="21" width="7.4609375" style="9" customWidth="1"/>
    <col min="22" max="16384" width="8.84375" style="9"/>
  </cols>
  <sheetData>
    <row r="1" spans="1:23" s="4" customFormat="1" ht="17.25" customHeight="1" x14ac:dyDescent="0.35">
      <c r="A1" s="1"/>
      <c r="B1" s="2" t="s">
        <v>0</v>
      </c>
      <c r="C1" s="3"/>
      <c r="D1" s="3"/>
      <c r="E1" s="3"/>
      <c r="F1" s="3"/>
      <c r="G1" s="3"/>
      <c r="H1" s="1"/>
      <c r="I1" s="1"/>
      <c r="K1" s="1"/>
      <c r="M1" s="1"/>
      <c r="N1" s="5" t="s">
        <v>1</v>
      </c>
      <c r="O1" s="1"/>
      <c r="P1" s="1"/>
      <c r="Q1" s="1"/>
      <c r="R1" s="1"/>
      <c r="S1" s="1"/>
    </row>
    <row r="2" spans="1:23" s="4" customFormat="1" ht="17.25" customHeight="1" x14ac:dyDescent="0.35">
      <c r="A2" s="1"/>
      <c r="B2" s="2"/>
      <c r="C2" s="3"/>
      <c r="D2" s="3"/>
      <c r="E2" s="3"/>
      <c r="F2" s="3"/>
      <c r="G2" s="3"/>
      <c r="H2" s="1"/>
      <c r="I2" s="1"/>
      <c r="K2" s="1"/>
      <c r="M2" s="1"/>
      <c r="N2" s="5" t="s">
        <v>2</v>
      </c>
      <c r="O2" s="1"/>
      <c r="P2" s="1"/>
      <c r="Q2" s="1"/>
      <c r="R2" s="1"/>
      <c r="S2" s="1"/>
    </row>
    <row r="3" spans="1:23" s="4" customFormat="1" ht="17.25" customHeight="1" x14ac:dyDescent="0.35">
      <c r="A3" s="1"/>
      <c r="C3" s="6"/>
      <c r="D3" s="6"/>
      <c r="E3" s="6"/>
      <c r="F3" s="3"/>
      <c r="G3" s="6"/>
      <c r="H3" s="1"/>
      <c r="I3" s="1"/>
      <c r="K3" s="1"/>
      <c r="M3" s="1"/>
      <c r="N3" s="5" t="s">
        <v>3</v>
      </c>
      <c r="O3" s="1"/>
      <c r="P3" s="1"/>
      <c r="Q3" s="1"/>
      <c r="R3" s="1"/>
      <c r="S3" s="1"/>
    </row>
    <row r="4" spans="1:23" s="4" customFormat="1" ht="17.25" customHeight="1" x14ac:dyDescent="0.35">
      <c r="A4" s="1"/>
      <c r="B4" s="7"/>
      <c r="C4" s="3"/>
      <c r="D4" s="3"/>
      <c r="E4" s="3"/>
      <c r="F4" s="6"/>
      <c r="G4" s="3"/>
      <c r="H4" s="1"/>
      <c r="I4" s="1"/>
      <c r="K4" s="1"/>
      <c r="M4" s="1"/>
      <c r="N4" s="5" t="s">
        <v>4</v>
      </c>
      <c r="O4" s="1"/>
      <c r="P4" s="1"/>
      <c r="Q4" s="1"/>
      <c r="R4" s="1"/>
      <c r="S4" s="1"/>
    </row>
    <row r="5" spans="1:23" s="4" customFormat="1" ht="17.25" customHeight="1" x14ac:dyDescent="0.35">
      <c r="A5" s="1"/>
      <c r="B5" s="8"/>
      <c r="C5" s="8"/>
      <c r="D5" s="8"/>
      <c r="E5" s="8"/>
      <c r="F5" s="8"/>
      <c r="G5" s="8"/>
      <c r="H5" s="8"/>
      <c r="I5" s="1"/>
      <c r="K5" s="1"/>
      <c r="M5" s="1"/>
      <c r="N5" s="5" t="s">
        <v>5</v>
      </c>
      <c r="O5" s="1"/>
      <c r="P5" s="1"/>
      <c r="Q5" s="1"/>
      <c r="R5" s="1"/>
      <c r="S5" s="1"/>
    </row>
    <row r="6" spans="1:23" s="4" customFormat="1" ht="17.25" customHeight="1" x14ac:dyDescent="0.25">
      <c r="A6" s="1"/>
      <c r="B6" s="72" t="s">
        <v>6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1"/>
      <c r="P6" s="1"/>
      <c r="Q6" s="1"/>
      <c r="R6" s="9"/>
      <c r="S6" s="9"/>
      <c r="T6" s="9"/>
      <c r="U6" s="9"/>
      <c r="V6" s="9"/>
      <c r="W6" s="9"/>
    </row>
    <row r="7" spans="1:23" s="4" customFormat="1" ht="17.25" customHeight="1" x14ac:dyDescent="0.25">
      <c r="A7" s="1"/>
      <c r="B7" s="73" t="s">
        <v>7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1"/>
      <c r="P7" s="1"/>
      <c r="Q7" s="1"/>
      <c r="R7" s="9"/>
      <c r="S7" s="9"/>
      <c r="T7" s="9"/>
      <c r="U7" s="9"/>
      <c r="V7" s="9"/>
      <c r="W7" s="9"/>
    </row>
    <row r="8" spans="1:23" s="4" customFormat="1" ht="17.25" customHeight="1" thickBot="1" x14ac:dyDescent="0.3">
      <c r="A8" s="1"/>
      <c r="B8" s="10"/>
      <c r="C8" s="3"/>
      <c r="D8" s="3"/>
      <c r="E8" s="3"/>
      <c r="F8" s="3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9"/>
      <c r="S8" s="9"/>
      <c r="T8" s="9"/>
      <c r="U8" s="9"/>
      <c r="V8" s="9"/>
      <c r="W8" s="9"/>
    </row>
    <row r="9" spans="1:23" s="4" customFormat="1" ht="17.25" customHeight="1" x14ac:dyDescent="0.25">
      <c r="A9" s="1"/>
      <c r="B9" s="11" t="s">
        <v>8</v>
      </c>
      <c r="C9" s="12"/>
      <c r="D9" s="12">
        <v>2016</v>
      </c>
      <c r="E9" s="13" t="s">
        <v>9</v>
      </c>
      <c r="F9" s="12">
        <v>2017</v>
      </c>
      <c r="G9" s="13" t="s">
        <v>10</v>
      </c>
      <c r="H9" s="12">
        <v>2018</v>
      </c>
      <c r="I9" s="13" t="s">
        <v>11</v>
      </c>
      <c r="J9" s="12">
        <v>2019</v>
      </c>
      <c r="K9" s="13" t="s">
        <v>12</v>
      </c>
      <c r="L9" s="14">
        <v>2020</v>
      </c>
      <c r="M9" s="13" t="s">
        <v>13</v>
      </c>
      <c r="N9" s="15">
        <v>2021</v>
      </c>
      <c r="O9" s="1"/>
      <c r="P9" s="1"/>
      <c r="Q9" s="1"/>
      <c r="R9" s="9"/>
      <c r="S9" s="9"/>
      <c r="T9" s="9"/>
      <c r="U9" s="9"/>
      <c r="V9" s="9"/>
      <c r="W9" s="9"/>
    </row>
    <row r="10" spans="1:23" s="4" customFormat="1" ht="29.15" customHeight="1" thickBot="1" x14ac:dyDescent="0.3">
      <c r="A10" s="1"/>
      <c r="B10" s="16" t="s">
        <v>14</v>
      </c>
      <c r="C10" s="17" t="s">
        <v>15</v>
      </c>
      <c r="D10" s="18" t="s">
        <v>16</v>
      </c>
      <c r="E10" s="18" t="s">
        <v>17</v>
      </c>
      <c r="F10" s="18" t="s">
        <v>16</v>
      </c>
      <c r="G10" s="18" t="s">
        <v>17</v>
      </c>
      <c r="H10" s="18" t="s">
        <v>16</v>
      </c>
      <c r="I10" s="18" t="s">
        <v>17</v>
      </c>
      <c r="J10" s="18" t="s">
        <v>16</v>
      </c>
      <c r="K10" s="18" t="s">
        <v>17</v>
      </c>
      <c r="L10" s="19" t="s">
        <v>16</v>
      </c>
      <c r="M10" s="18" t="s">
        <v>17</v>
      </c>
      <c r="N10" s="20" t="s">
        <v>16</v>
      </c>
      <c r="O10" s="1"/>
      <c r="P10" s="1"/>
      <c r="Q10" s="1"/>
      <c r="R10" s="9"/>
      <c r="S10" s="9"/>
      <c r="T10" s="9"/>
      <c r="U10" s="9"/>
      <c r="V10" s="9"/>
      <c r="W10" s="9"/>
    </row>
    <row r="11" spans="1:23" s="4" customFormat="1" ht="17.25" customHeight="1" x14ac:dyDescent="0.25">
      <c r="A11" s="1"/>
      <c r="B11" s="21"/>
      <c r="C11" s="22"/>
      <c r="D11" s="22" t="s">
        <v>18</v>
      </c>
      <c r="E11" s="22" t="s">
        <v>19</v>
      </c>
      <c r="F11" s="23" t="s">
        <v>20</v>
      </c>
      <c r="G11" s="22" t="s">
        <v>21</v>
      </c>
      <c r="H11" s="22" t="s">
        <v>22</v>
      </c>
      <c r="I11" s="22" t="s">
        <v>23</v>
      </c>
      <c r="J11" s="22" t="s">
        <v>24</v>
      </c>
      <c r="K11" s="22" t="s">
        <v>25</v>
      </c>
      <c r="L11" s="24" t="s">
        <v>26</v>
      </c>
      <c r="M11" s="22" t="s">
        <v>27</v>
      </c>
      <c r="N11" s="25" t="s">
        <v>28</v>
      </c>
      <c r="O11" s="1"/>
      <c r="P11" s="1"/>
      <c r="Q11" s="1"/>
      <c r="R11" s="9"/>
      <c r="S11" s="9"/>
      <c r="T11" s="9"/>
      <c r="U11" s="9"/>
      <c r="V11" s="9"/>
      <c r="W11" s="9"/>
    </row>
    <row r="12" spans="1:23" s="4" customFormat="1" ht="17.25" customHeight="1" x14ac:dyDescent="0.25">
      <c r="A12" s="1"/>
      <c r="B12" s="26"/>
      <c r="C12" s="27"/>
      <c r="D12" s="28"/>
      <c r="E12" s="28"/>
      <c r="F12" s="28"/>
      <c r="G12" s="28"/>
      <c r="H12" s="28"/>
      <c r="I12" s="28"/>
      <c r="J12" s="28"/>
      <c r="K12" s="28"/>
      <c r="L12" s="29"/>
      <c r="M12" s="28"/>
      <c r="N12" s="30"/>
      <c r="O12" s="1"/>
      <c r="P12" s="1"/>
      <c r="Q12" s="1"/>
      <c r="R12" s="9"/>
      <c r="S12" s="9"/>
      <c r="T12" s="9"/>
      <c r="U12" s="9"/>
      <c r="V12" s="9"/>
      <c r="W12" s="9"/>
    </row>
    <row r="13" spans="1:23" s="4" customFormat="1" ht="17.25" customHeight="1" x14ac:dyDescent="0.25">
      <c r="A13" s="1"/>
      <c r="B13" s="26">
        <v>1</v>
      </c>
      <c r="C13" s="31" t="s">
        <v>29</v>
      </c>
      <c r="D13" s="32" t="s">
        <v>30</v>
      </c>
      <c r="E13" s="33" t="s">
        <v>31</v>
      </c>
      <c r="F13" s="32" t="s">
        <v>30</v>
      </c>
      <c r="G13" s="33" t="s">
        <v>31</v>
      </c>
      <c r="H13" s="32" t="s">
        <v>30</v>
      </c>
      <c r="I13" s="33" t="s">
        <v>31</v>
      </c>
      <c r="J13" s="32" t="s">
        <v>30</v>
      </c>
      <c r="K13" s="33" t="s">
        <v>31</v>
      </c>
      <c r="L13" s="34">
        <v>156.4</v>
      </c>
      <c r="M13" s="28">
        <f>N13-L13</f>
        <v>6.2999999999999829</v>
      </c>
      <c r="N13" s="35">
        <v>162.69999999999999</v>
      </c>
      <c r="O13" s="1"/>
      <c r="P13" s="36"/>
      <c r="Q13" s="1"/>
      <c r="R13" s="9"/>
      <c r="S13" s="9"/>
      <c r="T13" s="9"/>
      <c r="U13" s="9"/>
      <c r="V13" s="9"/>
      <c r="W13" s="9"/>
    </row>
    <row r="14" spans="1:23" s="4" customFormat="1" ht="18.75" customHeight="1" x14ac:dyDescent="0.25">
      <c r="A14" s="1"/>
      <c r="B14" s="37">
        <f>B13+1</f>
        <v>2</v>
      </c>
      <c r="C14" s="31" t="s">
        <v>32</v>
      </c>
      <c r="D14" s="32" t="s">
        <v>30</v>
      </c>
      <c r="E14" s="33" t="s">
        <v>31</v>
      </c>
      <c r="F14" s="32" t="s">
        <v>30</v>
      </c>
      <c r="G14" s="33" t="s">
        <v>31</v>
      </c>
      <c r="H14" s="32" t="s">
        <v>30</v>
      </c>
      <c r="I14" s="33" t="s">
        <v>31</v>
      </c>
      <c r="J14" s="32" t="s">
        <v>30</v>
      </c>
      <c r="K14" s="33" t="s">
        <v>31</v>
      </c>
      <c r="L14" s="34">
        <v>151.4</v>
      </c>
      <c r="M14" s="28">
        <f t="shared" ref="M14:M15" si="0">N14-L14</f>
        <v>-11.300000000000011</v>
      </c>
      <c r="N14" s="35">
        <v>140.1</v>
      </c>
      <c r="O14" s="1"/>
      <c r="P14" s="1"/>
      <c r="Q14" s="1"/>
      <c r="R14" s="9"/>
      <c r="S14" s="9"/>
      <c r="T14" s="9"/>
      <c r="U14" s="9"/>
      <c r="V14" s="9"/>
      <c r="W14" s="9"/>
    </row>
    <row r="15" spans="1:23" s="4" customFormat="1" ht="17.25" customHeight="1" x14ac:dyDescent="0.25">
      <c r="A15" s="1"/>
      <c r="B15" s="37">
        <f>B14+1</f>
        <v>3</v>
      </c>
      <c r="C15" s="31" t="s">
        <v>33</v>
      </c>
      <c r="D15" s="32" t="s">
        <v>30</v>
      </c>
      <c r="E15" s="33" t="s">
        <v>31</v>
      </c>
      <c r="F15" s="32" t="s">
        <v>30</v>
      </c>
      <c r="G15" s="33" t="s">
        <v>31</v>
      </c>
      <c r="H15" s="32" t="s">
        <v>30</v>
      </c>
      <c r="I15" s="33" t="s">
        <v>31</v>
      </c>
      <c r="J15" s="32" t="s">
        <v>30</v>
      </c>
      <c r="K15" s="33" t="s">
        <v>31</v>
      </c>
      <c r="L15" s="34">
        <v>15.7</v>
      </c>
      <c r="M15" s="28">
        <f t="shared" si="0"/>
        <v>-2.7999999999999989</v>
      </c>
      <c r="N15" s="35">
        <v>12.9</v>
      </c>
      <c r="O15" s="1"/>
      <c r="P15" s="1"/>
      <c r="Q15" s="1"/>
      <c r="R15" s="9"/>
      <c r="S15" s="9"/>
      <c r="T15" s="9"/>
      <c r="U15" s="9"/>
      <c r="V15" s="9"/>
      <c r="W15" s="9"/>
    </row>
    <row r="16" spans="1:23" s="4" customFormat="1" ht="17.25" customHeight="1" thickBot="1" x14ac:dyDescent="0.3">
      <c r="A16" s="1"/>
      <c r="B16" s="37"/>
      <c r="C16" s="38"/>
      <c r="D16" s="39"/>
      <c r="E16" s="39"/>
      <c r="F16" s="39"/>
      <c r="G16" s="39" t="s">
        <v>34</v>
      </c>
      <c r="H16" s="39"/>
      <c r="I16" s="39"/>
      <c r="J16" s="39"/>
      <c r="K16" s="39"/>
      <c r="L16" s="40"/>
      <c r="M16" s="39"/>
      <c r="N16" s="41"/>
      <c r="O16" s="1"/>
      <c r="P16" s="1"/>
      <c r="Q16" s="1"/>
      <c r="R16" s="9"/>
      <c r="S16" s="9"/>
      <c r="T16" s="9"/>
      <c r="U16" s="9"/>
      <c r="V16" s="9"/>
      <c r="W16" s="9"/>
    </row>
    <row r="17" spans="1:23" s="4" customFormat="1" ht="24" customHeight="1" thickBot="1" x14ac:dyDescent="0.3">
      <c r="A17" s="1"/>
      <c r="B17" s="42">
        <f>B15+1</f>
        <v>4</v>
      </c>
      <c r="C17" s="43" t="s">
        <v>35</v>
      </c>
      <c r="D17" s="44">
        <v>312.7</v>
      </c>
      <c r="E17" s="44">
        <f>F17-D17</f>
        <v>7</v>
      </c>
      <c r="F17" s="44">
        <v>319.7</v>
      </c>
      <c r="G17" s="44">
        <v>-0.5</v>
      </c>
      <c r="H17" s="44">
        <v>319.2</v>
      </c>
      <c r="I17" s="44">
        <f>J17-H17</f>
        <v>5.3000000000000114</v>
      </c>
      <c r="J17" s="44">
        <v>324.5</v>
      </c>
      <c r="K17" s="44">
        <f>L17-J17</f>
        <v>-1.1000000000000227</v>
      </c>
      <c r="L17" s="45">
        <v>323.39999999999998</v>
      </c>
      <c r="M17" s="44">
        <f>N17-L17</f>
        <v>-7.6999999999999886</v>
      </c>
      <c r="N17" s="46">
        <v>315.7</v>
      </c>
      <c r="O17" s="1"/>
      <c r="P17" s="1"/>
      <c r="Q17" s="1"/>
      <c r="R17" s="9"/>
      <c r="S17" s="9"/>
      <c r="T17" s="9"/>
      <c r="U17" s="9"/>
      <c r="V17" s="9"/>
      <c r="W17" s="9"/>
    </row>
    <row r="18" spans="1:23" s="4" customFormat="1" ht="17.25" customHeight="1" thickBot="1" x14ac:dyDescent="0.3">
      <c r="A18" s="1"/>
      <c r="B18" s="1"/>
      <c r="C18" s="1"/>
      <c r="D18" s="47"/>
      <c r="E18" s="3"/>
      <c r="F18" s="47"/>
      <c r="G18" s="3"/>
      <c r="H18" s="47"/>
      <c r="I18" s="3"/>
      <c r="J18" s="47"/>
      <c r="K18" s="3"/>
      <c r="L18" s="47"/>
      <c r="M18" s="48"/>
      <c r="N18" s="49"/>
      <c r="O18" s="1"/>
      <c r="P18" s="1"/>
      <c r="Q18" s="1"/>
      <c r="R18" s="9"/>
      <c r="S18" s="9"/>
      <c r="T18" s="9"/>
      <c r="U18" s="9"/>
      <c r="V18" s="9"/>
      <c r="W18" s="9"/>
    </row>
    <row r="19" spans="1:23" s="4" customFormat="1" ht="18.75" customHeight="1" thickBot="1" x14ac:dyDescent="0.4">
      <c r="A19" s="1"/>
      <c r="B19" s="50">
        <f>B17+1</f>
        <v>5</v>
      </c>
      <c r="C19" s="51" t="s">
        <v>36</v>
      </c>
      <c r="D19" s="52">
        <v>0.6</v>
      </c>
      <c r="E19" s="53">
        <f t="shared" ref="E19" si="1">F19-D19</f>
        <v>-0.3</v>
      </c>
      <c r="F19" s="52">
        <v>0.3</v>
      </c>
      <c r="G19" s="53">
        <v>-0.9</v>
      </c>
      <c r="H19" s="52">
        <v>-0.6</v>
      </c>
      <c r="I19" s="53">
        <f t="shared" ref="I19:M19" si="2">J19-H19</f>
        <v>9.9999999999999978E-2</v>
      </c>
      <c r="J19" s="52">
        <v>-0.5</v>
      </c>
      <c r="K19" s="53">
        <f t="shared" si="2"/>
        <v>0.6</v>
      </c>
      <c r="L19" s="54">
        <v>0.1</v>
      </c>
      <c r="M19" s="53">
        <f t="shared" si="2"/>
        <v>-0.1</v>
      </c>
      <c r="N19" s="55">
        <v>0</v>
      </c>
      <c r="O19" s="1"/>
      <c r="P19" s="1"/>
      <c r="Q19" s="1"/>
      <c r="R19" s="1"/>
      <c r="S19" s="1"/>
    </row>
    <row r="20" spans="1:23" s="4" customFormat="1" ht="17.25" customHeight="1" x14ac:dyDescent="0.35">
      <c r="A20" s="1"/>
      <c r="B20" s="1"/>
      <c r="C20" s="1"/>
      <c r="D20" s="3"/>
      <c r="E20" s="3"/>
      <c r="F20" s="3"/>
      <c r="G20" s="3"/>
      <c r="H20" s="1"/>
      <c r="I20" s="1"/>
      <c r="J20" s="1"/>
      <c r="K20" s="56"/>
      <c r="L20" s="56"/>
      <c r="M20" s="1"/>
      <c r="N20" s="1"/>
      <c r="O20" s="1"/>
      <c r="P20" s="1"/>
      <c r="Q20" s="1"/>
      <c r="R20" s="1"/>
      <c r="S20" s="1"/>
    </row>
    <row r="21" spans="1:23" s="4" customFormat="1" ht="17.25" customHeight="1" thickBo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3" s="4" customFormat="1" ht="17.25" customHeight="1" x14ac:dyDescent="0.35">
      <c r="A22" s="1"/>
      <c r="B22" s="11" t="s">
        <v>8</v>
      </c>
      <c r="C22" s="12"/>
      <c r="D22" s="12">
        <v>2021</v>
      </c>
      <c r="E22" s="13" t="s">
        <v>9</v>
      </c>
      <c r="F22" s="12">
        <v>2022</v>
      </c>
      <c r="G22" s="13" t="s">
        <v>10</v>
      </c>
      <c r="H22" s="12">
        <v>2023</v>
      </c>
      <c r="I22" s="13" t="s">
        <v>11</v>
      </c>
      <c r="J22" s="12">
        <v>2024</v>
      </c>
      <c r="K22" s="13" t="s">
        <v>12</v>
      </c>
      <c r="L22" s="14">
        <v>2025</v>
      </c>
      <c r="M22" s="13" t="s">
        <v>13</v>
      </c>
      <c r="N22" s="15">
        <v>2026</v>
      </c>
      <c r="O22" s="1"/>
      <c r="P22" s="1"/>
      <c r="Q22" s="1"/>
      <c r="R22" s="1"/>
      <c r="S22" s="1"/>
    </row>
    <row r="23" spans="1:23" s="4" customFormat="1" ht="24" customHeight="1" thickBot="1" x14ac:dyDescent="0.4">
      <c r="A23" s="1"/>
      <c r="B23" s="16" t="s">
        <v>14</v>
      </c>
      <c r="C23" s="17" t="s">
        <v>15</v>
      </c>
      <c r="D23" s="57" t="s">
        <v>16</v>
      </c>
      <c r="E23" s="18" t="s">
        <v>17</v>
      </c>
      <c r="F23" s="18" t="s">
        <v>16</v>
      </c>
      <c r="G23" s="18" t="s">
        <v>17</v>
      </c>
      <c r="H23" s="18" t="s">
        <v>16</v>
      </c>
      <c r="I23" s="18" t="s">
        <v>17</v>
      </c>
      <c r="J23" s="18" t="s">
        <v>16</v>
      </c>
      <c r="K23" s="18" t="s">
        <v>17</v>
      </c>
      <c r="L23" s="19" t="s">
        <v>16</v>
      </c>
      <c r="M23" s="18" t="s">
        <v>17</v>
      </c>
      <c r="N23" s="20" t="s">
        <v>37</v>
      </c>
      <c r="O23" s="1"/>
      <c r="P23" s="1"/>
      <c r="Q23" s="1"/>
      <c r="R23" s="1"/>
      <c r="S23" s="1"/>
    </row>
    <row r="24" spans="1:23" s="4" customFormat="1" ht="17.25" customHeight="1" x14ac:dyDescent="0.35">
      <c r="A24" s="1"/>
      <c r="B24" s="21"/>
      <c r="C24" s="22"/>
      <c r="D24" s="22" t="s">
        <v>18</v>
      </c>
      <c r="E24" s="23" t="s">
        <v>19</v>
      </c>
      <c r="F24" s="23" t="s">
        <v>20</v>
      </c>
      <c r="G24" s="23" t="s">
        <v>21</v>
      </c>
      <c r="H24" s="23" t="s">
        <v>22</v>
      </c>
      <c r="I24" s="23" t="s">
        <v>23</v>
      </c>
      <c r="J24" s="23" t="s">
        <v>24</v>
      </c>
      <c r="K24" s="23" t="s">
        <v>25</v>
      </c>
      <c r="L24" s="58" t="s">
        <v>26</v>
      </c>
      <c r="M24" s="22" t="s">
        <v>27</v>
      </c>
      <c r="N24" s="25" t="s">
        <v>28</v>
      </c>
      <c r="O24" s="1"/>
      <c r="P24" s="1"/>
      <c r="Q24" s="1"/>
      <c r="R24" s="1"/>
      <c r="S24" s="1"/>
    </row>
    <row r="25" spans="1:23" s="4" customFormat="1" ht="17.25" customHeight="1" x14ac:dyDescent="0.35">
      <c r="A25" s="1"/>
      <c r="B25" s="26"/>
      <c r="C25" s="27"/>
      <c r="D25" s="28"/>
      <c r="E25" s="28"/>
      <c r="F25" s="28"/>
      <c r="G25" s="28"/>
      <c r="H25" s="28"/>
      <c r="I25" s="28"/>
      <c r="J25" s="28"/>
      <c r="K25" s="28"/>
      <c r="L25" s="29"/>
      <c r="M25" s="28"/>
      <c r="N25" s="30"/>
      <c r="O25" s="1"/>
      <c r="P25" s="1"/>
      <c r="Q25" s="1"/>
      <c r="R25" s="1"/>
      <c r="S25" s="1"/>
    </row>
    <row r="26" spans="1:23" s="4" customFormat="1" ht="17.25" customHeight="1" x14ac:dyDescent="0.35">
      <c r="A26" s="1"/>
      <c r="B26" s="26">
        <f>B19+1</f>
        <v>6</v>
      </c>
      <c r="C26" s="31" t="s">
        <v>29</v>
      </c>
      <c r="D26" s="28">
        <f>N13</f>
        <v>162.69999999999999</v>
      </c>
      <c r="E26" s="28">
        <f>F26-D26</f>
        <v>0.40000000000000568</v>
      </c>
      <c r="F26" s="59">
        <v>163.1</v>
      </c>
      <c r="G26" s="28">
        <f>H26-F26</f>
        <v>8.9000000000000057</v>
      </c>
      <c r="H26" s="59">
        <v>172</v>
      </c>
      <c r="I26" s="28">
        <f>J26-H26</f>
        <v>8.4000000000000057</v>
      </c>
      <c r="J26" s="59">
        <v>180.4</v>
      </c>
      <c r="K26" s="28">
        <f>L26-J26</f>
        <v>-6.8000000000000114</v>
      </c>
      <c r="L26" s="34">
        <v>173.6</v>
      </c>
      <c r="M26" s="28">
        <f>N26-L26</f>
        <v>11.200000000000017</v>
      </c>
      <c r="N26" s="35">
        <v>184.8</v>
      </c>
      <c r="O26" s="1"/>
      <c r="P26" s="36"/>
      <c r="Q26" s="1"/>
      <c r="R26" s="1"/>
      <c r="S26" s="1"/>
    </row>
    <row r="27" spans="1:23" s="4" customFormat="1" ht="18.75" customHeight="1" x14ac:dyDescent="0.35">
      <c r="A27" s="1"/>
      <c r="B27" s="37">
        <f>B26+1</f>
        <v>7</v>
      </c>
      <c r="C27" s="31" t="s">
        <v>32</v>
      </c>
      <c r="D27" s="28">
        <f t="shared" ref="D27:D28" si="3">N14</f>
        <v>140.1</v>
      </c>
      <c r="E27" s="28">
        <f t="shared" ref="E27:E28" si="4">F27-D27</f>
        <v>8.8000000000000114</v>
      </c>
      <c r="F27" s="59">
        <v>148.9</v>
      </c>
      <c r="G27" s="28">
        <f t="shared" ref="G27:G28" si="5">H27-F27</f>
        <v>0</v>
      </c>
      <c r="H27" s="59">
        <v>148.9</v>
      </c>
      <c r="I27" s="28">
        <f t="shared" ref="I27:I28" si="6">J27-H27</f>
        <v>1.6999999999999886</v>
      </c>
      <c r="J27" s="59">
        <v>150.6</v>
      </c>
      <c r="K27" s="28">
        <f t="shared" ref="K27:K28" si="7">L27-J27</f>
        <v>-6.7999999999999829</v>
      </c>
      <c r="L27" s="34">
        <v>143.80000000000001</v>
      </c>
      <c r="M27" s="28">
        <f t="shared" ref="M27:M28" si="8">N27-L27</f>
        <v>3.3999999999999773</v>
      </c>
      <c r="N27" s="35">
        <v>147.19999999999999</v>
      </c>
      <c r="O27" s="1"/>
      <c r="P27" s="1"/>
      <c r="Q27" s="1"/>
      <c r="R27" s="1"/>
      <c r="S27" s="1"/>
    </row>
    <row r="28" spans="1:23" s="4" customFormat="1" ht="17.25" customHeight="1" x14ac:dyDescent="0.35">
      <c r="A28" s="1"/>
      <c r="B28" s="37">
        <f>B27+1</f>
        <v>8</v>
      </c>
      <c r="C28" s="31" t="s">
        <v>33</v>
      </c>
      <c r="D28" s="28">
        <f t="shared" si="3"/>
        <v>12.9</v>
      </c>
      <c r="E28" s="28">
        <f t="shared" si="4"/>
        <v>5.4</v>
      </c>
      <c r="F28" s="59">
        <v>18.3</v>
      </c>
      <c r="G28" s="28">
        <f t="shared" si="5"/>
        <v>-2.4000000000000004</v>
      </c>
      <c r="H28" s="59">
        <v>15.9</v>
      </c>
      <c r="I28" s="28">
        <f t="shared" si="6"/>
        <v>1.7999999999999989</v>
      </c>
      <c r="J28" s="59">
        <v>17.7</v>
      </c>
      <c r="K28" s="28">
        <f t="shared" si="7"/>
        <v>-1.3000000000000007</v>
      </c>
      <c r="L28" s="34">
        <v>16.399999999999999</v>
      </c>
      <c r="M28" s="28">
        <f t="shared" si="8"/>
        <v>5.9000000000000021</v>
      </c>
      <c r="N28" s="35">
        <v>22.3</v>
      </c>
      <c r="O28" s="1"/>
      <c r="P28" s="1"/>
      <c r="Q28" s="1"/>
      <c r="R28" s="1"/>
      <c r="S28" s="1"/>
    </row>
    <row r="29" spans="1:23" s="4" customFormat="1" ht="17.25" customHeight="1" thickBot="1" x14ac:dyDescent="0.4">
      <c r="A29" s="1"/>
      <c r="B29" s="37"/>
      <c r="C29" s="38"/>
      <c r="D29" s="39"/>
      <c r="E29" s="39"/>
      <c r="F29" s="39"/>
      <c r="G29" s="39"/>
      <c r="H29" s="39"/>
      <c r="I29" s="39"/>
      <c r="J29" s="39"/>
      <c r="K29" s="39"/>
      <c r="L29" s="40"/>
      <c r="M29" s="39"/>
      <c r="N29" s="41"/>
      <c r="O29" s="1"/>
      <c r="P29" s="1"/>
      <c r="Q29" s="1"/>
      <c r="R29" s="1"/>
      <c r="S29" s="1"/>
    </row>
    <row r="30" spans="1:23" s="4" customFormat="1" ht="24" customHeight="1" thickBot="1" x14ac:dyDescent="0.4">
      <c r="A30" s="1"/>
      <c r="B30" s="42">
        <f>B28+1</f>
        <v>9</v>
      </c>
      <c r="C30" s="43" t="s">
        <v>35</v>
      </c>
      <c r="D30" s="44">
        <f>N17</f>
        <v>315.7</v>
      </c>
      <c r="E30" s="44">
        <f>F30-D30</f>
        <v>14.600000000000023</v>
      </c>
      <c r="F30" s="44">
        <v>330.3</v>
      </c>
      <c r="G30" s="44">
        <f>H30-F30</f>
        <v>6.3999999999999773</v>
      </c>
      <c r="H30" s="44">
        <v>336.7</v>
      </c>
      <c r="I30" s="44">
        <f>J30-H30</f>
        <v>11.900000000000034</v>
      </c>
      <c r="J30" s="44">
        <v>348.6</v>
      </c>
      <c r="K30" s="44">
        <f>L30-J30</f>
        <v>-14.800000000000068</v>
      </c>
      <c r="L30" s="45">
        <f>SUM(L26:L28)</f>
        <v>333.79999999999995</v>
      </c>
      <c r="M30" s="44">
        <f>N30-L30</f>
        <v>20.500000000000057</v>
      </c>
      <c r="N30" s="60">
        <f>SUM(N26:N28)</f>
        <v>354.3</v>
      </c>
      <c r="O30" s="1"/>
      <c r="P30" s="1"/>
      <c r="Q30" s="1"/>
      <c r="R30" s="1"/>
      <c r="S30" s="1"/>
    </row>
    <row r="31" spans="1:23" s="4" customFormat="1" ht="17.25" customHeight="1" thickBot="1" x14ac:dyDescent="0.35">
      <c r="A31" s="1"/>
      <c r="B31" s="1"/>
      <c r="C31" s="1"/>
      <c r="D31" s="61"/>
      <c r="E31" s="3"/>
      <c r="F31" s="47"/>
      <c r="G31" s="3"/>
      <c r="H31" s="47"/>
      <c r="I31" s="3"/>
      <c r="J31" s="47"/>
      <c r="K31" s="3"/>
      <c r="L31" s="47"/>
      <c r="M31" s="48"/>
      <c r="N31" s="49"/>
      <c r="O31" s="1"/>
      <c r="P31" s="1"/>
      <c r="Q31" s="1"/>
      <c r="R31" s="1"/>
      <c r="S31" s="1"/>
    </row>
    <row r="32" spans="1:23" s="4" customFormat="1" ht="18.75" customHeight="1" thickBot="1" x14ac:dyDescent="0.4">
      <c r="A32" s="1"/>
      <c r="B32" s="50">
        <f>B30+1</f>
        <v>10</v>
      </c>
      <c r="C32" s="51" t="s">
        <v>36</v>
      </c>
      <c r="D32" s="53">
        <f>N19</f>
        <v>0</v>
      </c>
      <c r="E32" s="53">
        <f t="shared" ref="E32" si="9">F32-D32</f>
        <v>0.2</v>
      </c>
      <c r="F32" s="52">
        <v>0.2</v>
      </c>
      <c r="G32" s="53">
        <f t="shared" ref="G32" si="10">H32-F32</f>
        <v>0.60000000000000009</v>
      </c>
      <c r="H32" s="52">
        <v>0.8</v>
      </c>
      <c r="I32" s="53">
        <f t="shared" ref="I32" si="11">J32-H32</f>
        <v>1.0999999999999999</v>
      </c>
      <c r="J32" s="52">
        <v>1.9</v>
      </c>
      <c r="K32" s="53">
        <f t="shared" ref="K32" si="12">L32-J32</f>
        <v>-1.9</v>
      </c>
      <c r="L32" s="54">
        <v>0</v>
      </c>
      <c r="M32" s="53">
        <f t="shared" ref="M32" si="13">N32-L32</f>
        <v>1.1000000000000001</v>
      </c>
      <c r="N32" s="55">
        <v>1.1000000000000001</v>
      </c>
      <c r="O32" s="1"/>
      <c r="P32" s="1"/>
      <c r="Q32" s="1"/>
      <c r="R32" s="1"/>
      <c r="S32" s="1"/>
    </row>
    <row r="33" spans="1:21" s="4" customFormat="1" ht="17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62"/>
      <c r="M33" s="1"/>
      <c r="N33" s="62"/>
      <c r="O33" s="1"/>
      <c r="P33" s="1"/>
      <c r="Q33" s="1"/>
      <c r="R33" s="1"/>
      <c r="S33" s="1"/>
    </row>
    <row r="34" spans="1:21" s="4" customFormat="1" ht="17.25" customHeight="1" thickBo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21" s="4" customFormat="1" ht="17.25" customHeight="1" x14ac:dyDescent="0.35">
      <c r="A35" s="1"/>
      <c r="B35" s="11" t="s">
        <v>8</v>
      </c>
      <c r="C35" s="12"/>
      <c r="D35" s="12">
        <v>2026</v>
      </c>
      <c r="E35" s="13" t="s">
        <v>9</v>
      </c>
      <c r="F35" s="15">
        <v>2027</v>
      </c>
      <c r="O35" s="1"/>
      <c r="P35" s="1"/>
      <c r="Q35" s="1"/>
      <c r="R35" s="1"/>
    </row>
    <row r="36" spans="1:21" s="4" customFormat="1" ht="18.75" customHeight="1" thickBot="1" x14ac:dyDescent="0.4">
      <c r="A36" s="1"/>
      <c r="B36" s="16" t="s">
        <v>14</v>
      </c>
      <c r="C36" s="17" t="s">
        <v>15</v>
      </c>
      <c r="D36" s="18" t="s">
        <v>37</v>
      </c>
      <c r="E36" s="18" t="s">
        <v>17</v>
      </c>
      <c r="F36" s="20" t="s">
        <v>38</v>
      </c>
      <c r="O36" s="1"/>
      <c r="P36" s="1"/>
      <c r="Q36" s="1"/>
      <c r="R36" s="1"/>
    </row>
    <row r="37" spans="1:21" s="4" customFormat="1" ht="17.25" customHeight="1" x14ac:dyDescent="0.35">
      <c r="A37" s="1"/>
      <c r="B37" s="21"/>
      <c r="C37" s="22"/>
      <c r="D37" s="22" t="s">
        <v>18</v>
      </c>
      <c r="E37" s="22" t="s">
        <v>19</v>
      </c>
      <c r="F37" s="63" t="s">
        <v>20</v>
      </c>
      <c r="O37" s="1"/>
      <c r="P37" s="1"/>
      <c r="Q37" s="1"/>
      <c r="R37" s="1"/>
    </row>
    <row r="38" spans="1:21" s="4" customFormat="1" ht="17.25" customHeight="1" x14ac:dyDescent="0.35">
      <c r="A38" s="1"/>
      <c r="B38" s="26"/>
      <c r="C38" s="27"/>
      <c r="D38" s="28"/>
      <c r="E38" s="28"/>
      <c r="F38" s="30"/>
      <c r="O38" s="1"/>
      <c r="P38" s="1"/>
      <c r="Q38" s="1"/>
      <c r="R38" s="1"/>
    </row>
    <row r="39" spans="1:21" s="4" customFormat="1" ht="17.25" customHeight="1" x14ac:dyDescent="0.35">
      <c r="A39" s="1"/>
      <c r="B39" s="26">
        <f>B32+1</f>
        <v>11</v>
      </c>
      <c r="C39" s="31" t="s">
        <v>29</v>
      </c>
      <c r="D39" s="28">
        <f>N26</f>
        <v>184.8</v>
      </c>
      <c r="E39" s="28">
        <f>F39-D39</f>
        <v>-2</v>
      </c>
      <c r="F39" s="35">
        <v>182.8</v>
      </c>
      <c r="O39" s="1"/>
      <c r="P39" s="1"/>
      <c r="Q39" s="1"/>
      <c r="R39" s="1"/>
    </row>
    <row r="40" spans="1:21" ht="18.75" customHeight="1" x14ac:dyDescent="0.35">
      <c r="A40" s="64"/>
      <c r="B40" s="26">
        <f>B39+1</f>
        <v>12</v>
      </c>
      <c r="C40" s="31" t="s">
        <v>32</v>
      </c>
      <c r="D40" s="28">
        <f t="shared" ref="D40:D41" si="14">N27</f>
        <v>147.19999999999999</v>
      </c>
      <c r="E40" s="28">
        <f t="shared" ref="E40:E41" si="15">F40-D40</f>
        <v>0.90000000000000568</v>
      </c>
      <c r="F40" s="35">
        <v>148.1</v>
      </c>
      <c r="O40" s="64"/>
      <c r="P40" s="64"/>
      <c r="Q40" s="64"/>
      <c r="R40" s="64"/>
    </row>
    <row r="41" spans="1:21" ht="17.25" customHeight="1" x14ac:dyDescent="0.3">
      <c r="B41" s="37">
        <f>B40+1</f>
        <v>13</v>
      </c>
      <c r="C41" s="31" t="s">
        <v>33</v>
      </c>
      <c r="D41" s="28">
        <f t="shared" si="14"/>
        <v>22.3</v>
      </c>
      <c r="E41" s="28">
        <f t="shared" si="15"/>
        <v>-1</v>
      </c>
      <c r="F41" s="35">
        <v>21.3</v>
      </c>
    </row>
    <row r="42" spans="1:21" ht="17.25" customHeight="1" thickBot="1" x14ac:dyDescent="0.35">
      <c r="B42" s="37"/>
      <c r="C42" s="38"/>
      <c r="D42" s="39"/>
      <c r="E42" s="39"/>
      <c r="F42" s="65"/>
    </row>
    <row r="43" spans="1:21" ht="24" customHeight="1" thickBot="1" x14ac:dyDescent="0.35">
      <c r="B43" s="42">
        <f>B41+1</f>
        <v>14</v>
      </c>
      <c r="C43" s="43" t="s">
        <v>35</v>
      </c>
      <c r="D43" s="45">
        <f>SUM(D39:D41)</f>
        <v>354.3</v>
      </c>
      <c r="E43" s="44">
        <f>F43-D43</f>
        <v>-2.1000000000000227</v>
      </c>
      <c r="F43" s="46">
        <f>SUM(F39:F41)</f>
        <v>352.2</v>
      </c>
    </row>
    <row r="44" spans="1:21" ht="17.25" customHeight="1" thickBot="1" x14ac:dyDescent="0.35">
      <c r="E44" s="3"/>
      <c r="F44" s="47"/>
    </row>
    <row r="45" spans="1:21" ht="18.75" customHeight="1" thickBot="1" x14ac:dyDescent="0.35">
      <c r="B45" s="50">
        <f>B43+1</f>
        <v>15</v>
      </c>
      <c r="C45" s="51" t="s">
        <v>36</v>
      </c>
      <c r="D45" s="53">
        <f>N32</f>
        <v>1.1000000000000001</v>
      </c>
      <c r="E45" s="53">
        <f t="shared" ref="E45" si="16">F45-D45</f>
        <v>1.1000000000000001</v>
      </c>
      <c r="F45" s="55">
        <v>2.2000000000000002</v>
      </c>
    </row>
    <row r="46" spans="1:21" ht="17.25" customHeight="1" x14ac:dyDescent="0.25">
      <c r="B46" s="9"/>
      <c r="C46" s="9"/>
      <c r="D46" s="9"/>
      <c r="E46" s="9"/>
      <c r="F46" s="9"/>
      <c r="G46" s="9"/>
    </row>
    <row r="47" spans="1:21" s="67" customFormat="1" ht="17.25" customHeight="1" x14ac:dyDescent="0.25">
      <c r="B47" s="68" t="s">
        <v>39</v>
      </c>
      <c r="C47" s="68"/>
      <c r="D47" s="69"/>
      <c r="E47" s="70"/>
      <c r="F47" s="69"/>
      <c r="G47" s="70"/>
      <c r="H47" s="69"/>
      <c r="I47" s="70"/>
      <c r="J47" s="69"/>
      <c r="K47" s="70"/>
      <c r="L47" s="69"/>
      <c r="M47" s="70"/>
      <c r="N47" s="69"/>
    </row>
    <row r="48" spans="1:21" s="67" customFormat="1" ht="17.25" customHeight="1" x14ac:dyDescent="0.35">
      <c r="A48" s="70"/>
      <c r="B48" s="71">
        <v>1</v>
      </c>
      <c r="C48" s="74" t="s">
        <v>40</v>
      </c>
      <c r="D48" s="74"/>
      <c r="E48" s="74"/>
      <c r="F48" s="74"/>
      <c r="G48" s="74"/>
      <c r="H48" s="74"/>
      <c r="I48" s="74"/>
      <c r="J48" s="74"/>
      <c r="K48" s="74"/>
      <c r="L48" s="70"/>
      <c r="M48" s="70"/>
      <c r="N48" s="70"/>
      <c r="O48" s="70"/>
      <c r="P48" s="70"/>
      <c r="Q48" s="70"/>
      <c r="R48" s="70"/>
      <c r="S48" s="70"/>
      <c r="T48" s="70"/>
      <c r="U48" s="70"/>
    </row>
    <row r="49" spans="1:21" s="67" customFormat="1" ht="17.25" customHeight="1" x14ac:dyDescent="0.25">
      <c r="A49" s="70"/>
      <c r="B49" s="71">
        <v>2</v>
      </c>
      <c r="C49" s="75" t="s">
        <v>41</v>
      </c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0"/>
      <c r="P49" s="70"/>
      <c r="Q49" s="70"/>
      <c r="R49" s="70"/>
      <c r="S49" s="70"/>
      <c r="T49" s="70"/>
      <c r="U49" s="70"/>
    </row>
    <row r="50" spans="1:21" s="67" customFormat="1" ht="17.25" customHeight="1" x14ac:dyDescent="0.25">
      <c r="A50" s="70"/>
      <c r="B50" s="71">
        <v>3</v>
      </c>
      <c r="C50" s="68" t="s">
        <v>42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</row>
    <row r="51" spans="1:21" customFormat="1" ht="17.25" customHeight="1" x14ac:dyDescent="0.35"/>
    <row r="52" spans="1:21" customFormat="1" ht="17.25" customHeight="1" x14ac:dyDescent="0.35"/>
    <row r="53" spans="1:21" customFormat="1" ht="17.25" customHeight="1" x14ac:dyDescent="0.35"/>
    <row r="54" spans="1:21" customFormat="1" ht="17.25" customHeight="1" x14ac:dyDescent="0.35"/>
    <row r="55" spans="1:21" customFormat="1" ht="17.25" customHeight="1" x14ac:dyDescent="0.35"/>
    <row r="56" spans="1:21" customFormat="1" ht="17.25" customHeight="1" x14ac:dyDescent="0.35"/>
    <row r="57" spans="1:21" customFormat="1" ht="17.25" customHeight="1" x14ac:dyDescent="0.35"/>
    <row r="58" spans="1:21" customFormat="1" ht="17.25" customHeight="1" x14ac:dyDescent="0.35"/>
    <row r="59" spans="1:21" customFormat="1" ht="15.5" x14ac:dyDescent="0.35"/>
    <row r="60" spans="1:21" customFormat="1" ht="15.5" x14ac:dyDescent="0.35"/>
    <row r="61" spans="1:21" customFormat="1" ht="15.5" x14ac:dyDescent="0.35"/>
    <row r="62" spans="1:21" customFormat="1" ht="15.5" x14ac:dyDescent="0.35"/>
    <row r="63" spans="1:21" customFormat="1" ht="15.5" x14ac:dyDescent="0.35"/>
    <row r="64" spans="1:21" customFormat="1" ht="15.5" x14ac:dyDescent="0.35"/>
    <row r="65" customFormat="1" ht="15.5" x14ac:dyDescent="0.35"/>
    <row r="66" customFormat="1" ht="15.5" x14ac:dyDescent="0.35"/>
    <row r="67" customFormat="1" ht="15.5" x14ac:dyDescent="0.35"/>
    <row r="68" customFormat="1" ht="15.5" x14ac:dyDescent="0.35"/>
    <row r="69" customFormat="1" ht="15.5" x14ac:dyDescent="0.35"/>
    <row r="70" customFormat="1" ht="15.5" x14ac:dyDescent="0.35"/>
    <row r="71" customFormat="1" ht="15.5" x14ac:dyDescent="0.35"/>
    <row r="72" customFormat="1" ht="15.5" x14ac:dyDescent="0.35"/>
    <row r="73" customFormat="1" ht="15.5" x14ac:dyDescent="0.35"/>
    <row r="74" customFormat="1" ht="15.5" x14ac:dyDescent="0.35"/>
    <row r="75" customFormat="1" ht="15.5" x14ac:dyDescent="0.35"/>
    <row r="76" customFormat="1" ht="15.5" x14ac:dyDescent="0.35"/>
  </sheetData>
  <mergeCells count="4">
    <mergeCell ref="B6:N6"/>
    <mergeCell ref="B7:N7"/>
    <mergeCell ref="C48:K48"/>
    <mergeCell ref="C49:N49"/>
  </mergeCells>
  <printOptions horizontalCentered="1"/>
  <pageMargins left="0.51181102362204722" right="0.51181102362204722" top="0.98425196850393704" bottom="0.23622047244094491" header="0" footer="0"/>
  <pageSetup scale="60" orientation="landscape" r:id="rId1"/>
  <headerFooter alignWithMargins="0"/>
  <ignoredErrors>
    <ignoredError sqref="L30:M30 E4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B9B185-8019-4AE2-817C-14C09219B8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148DE2-06B5-432B-8772-CD761771D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2e2f1-9b83-4e10-818f-dddacb8781b0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4313FB-43FB-48D8-8D00-1AD7E0EB8A2D}">
  <ds:schemaRefs>
    <ds:schemaRef ds:uri="http://schemas.microsoft.com/office/2006/metadata/properties"/>
    <ds:schemaRef ds:uri="http://schemas.microsoft.com/office/infopath/2007/PartnerControls"/>
    <ds:schemaRef ds:uri="9909a1fe-d543-41d5-a7bd-5a24856ec748"/>
    <ds:schemaRef ds:uri="3c32e2f1-9b83-4e10-818f-dddacb8781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L-F1-VECC-011_Attachment2</vt:lpstr>
      <vt:lpstr>'L-F1-VECC-011_Attachment2'!Print_Area</vt:lpstr>
    </vt:vector>
  </TitlesOfParts>
  <Manager/>
  <Company>Ontario Power Generation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McLeod</dc:creator>
  <cp:keywords/>
  <dc:description/>
  <cp:lastModifiedBy>Lori Patchett</cp:lastModifiedBy>
  <cp:revision/>
  <dcterms:created xsi:type="dcterms:W3CDTF">2026-04-03T17:22:53Z</dcterms:created>
  <dcterms:modified xsi:type="dcterms:W3CDTF">2026-04-22T15:00:18Z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7afb16-bed2-47a7-a936-de53beb31938_Enabled">
    <vt:lpwstr>true</vt:lpwstr>
  </property>
  <property fmtid="{D5CDD505-2E9C-101B-9397-08002B2CF9AE}" pid="3" name="MSIP_Label_de7afb16-bed2-47a7-a936-de53beb31938_SetDate">
    <vt:lpwstr>2026-04-03T17:27:40Z</vt:lpwstr>
  </property>
  <property fmtid="{D5CDD505-2E9C-101B-9397-08002B2CF9AE}" pid="4" name="MSIP_Label_de7afb16-bed2-47a7-a936-de53beb31938_Method">
    <vt:lpwstr>Standard</vt:lpwstr>
  </property>
  <property fmtid="{D5CDD505-2E9C-101B-9397-08002B2CF9AE}" pid="5" name="MSIP_Label_de7afb16-bed2-47a7-a936-de53beb31938_Name">
    <vt:lpwstr>de7afb16-bed2-47a7-a936-de53beb31938</vt:lpwstr>
  </property>
  <property fmtid="{D5CDD505-2E9C-101B-9397-08002B2CF9AE}" pid="6" name="MSIP_Label_de7afb16-bed2-47a7-a936-de53beb31938_SiteId">
    <vt:lpwstr>962f21cf-93ea-449f-99bf-402e2b2987b2</vt:lpwstr>
  </property>
  <property fmtid="{D5CDD505-2E9C-101B-9397-08002B2CF9AE}" pid="7" name="MSIP_Label_de7afb16-bed2-47a7-a936-de53beb31938_ActionId">
    <vt:lpwstr>0d5c6d14-fde7-440c-a3b7-6a7d3411fe22</vt:lpwstr>
  </property>
  <property fmtid="{D5CDD505-2E9C-101B-9397-08002B2CF9AE}" pid="8" name="MSIP_Label_de7afb16-bed2-47a7-a936-de53beb31938_ContentBits">
    <vt:lpwstr>0</vt:lpwstr>
  </property>
  <property fmtid="{D5CDD505-2E9C-101B-9397-08002B2CF9AE}" pid="9" name="MSIP_Label_de7afb16-bed2-47a7-a936-de53beb31938_Tag">
    <vt:lpwstr>10, 3, 0, 1</vt:lpwstr>
  </property>
  <property fmtid="{D5CDD505-2E9C-101B-9397-08002B2CF9AE}" pid="10" name="ContentTypeId">
    <vt:lpwstr>0x0101006AA12F0ED7FFD14AB5FE172055022F86</vt:lpwstr>
  </property>
  <property fmtid="{D5CDD505-2E9C-101B-9397-08002B2CF9AE}" pid="11" name="MediaServiceImageTags">
    <vt:lpwstr/>
  </property>
</Properties>
</file>