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corp.opg.com\opg\OEB APPLICATION\EB-2025-0297 COS\Interrogatories - Working Folder\Exhibit C\"/>
    </mc:Choice>
  </mc:AlternateContent>
  <xr:revisionPtr revIDLastSave="0" documentId="8_{D4F2E98E-F83D-4966-AA19-2A2273697A02}" xr6:coauthVersionLast="47" xr6:coauthVersionMax="47" xr10:uidLastSave="{00000000-0000-0000-0000-000000000000}"/>
  <bookViews>
    <workbookView xWindow="-110" yWindow="-110" windowWidth="19420" windowHeight="11500" xr2:uid="{00000000-000D-0000-FFFF-FFFF00000000}"/>
  </bookViews>
  <sheets>
    <sheet name="C1-Staff-54" sheetId="2" r:id="rId1"/>
    <sheet name="AQN" sheetId="3" r:id="rId2"/>
    <sheet name="EMA" sheetId="4" r:id="rId3"/>
    <sheet name="FTS" sheetId="5"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F19" i="2"/>
  <c r="E18" i="2"/>
  <c r="F18" i="2"/>
  <c r="E4" i="3"/>
  <c r="E3" i="3"/>
</calcChain>
</file>

<file path=xl/sharedStrings.xml><?xml version="1.0" encoding="utf-8"?>
<sst xmlns="http://schemas.openxmlformats.org/spreadsheetml/2006/main" count="67" uniqueCount="63">
  <si>
    <t>Ticker</t>
  </si>
  <si>
    <t>ALLETE, Inc.</t>
  </si>
  <si>
    <t>Ameren Corporation</t>
  </si>
  <si>
    <t>AEE</t>
  </si>
  <si>
    <t>American Electric Power Company, Inc.</t>
  </si>
  <si>
    <t>AEP</t>
  </si>
  <si>
    <t>D</t>
  </si>
  <si>
    <t>Duke Energy Corporation</t>
  </si>
  <si>
    <t>DUK</t>
  </si>
  <si>
    <t>Edison International</t>
  </si>
  <si>
    <t>EIX</t>
  </si>
  <si>
    <t>Entergy Corporation</t>
  </si>
  <si>
    <t>ETR</t>
  </si>
  <si>
    <t>EVRG</t>
  </si>
  <si>
    <t>IDACORP, Inc.</t>
  </si>
  <si>
    <t>IDA</t>
  </si>
  <si>
    <t>NextEra Energy, Inc.</t>
  </si>
  <si>
    <t>NEE</t>
  </si>
  <si>
    <t>Pinnacle West Capital Corporation</t>
  </si>
  <si>
    <t>PNW</t>
  </si>
  <si>
    <t>Portland General Electric Company</t>
  </si>
  <si>
    <t>POR</t>
  </si>
  <si>
    <t>SO</t>
  </si>
  <si>
    <t>TXNM Energy, Inc.</t>
  </si>
  <si>
    <t>TXNM</t>
  </si>
  <si>
    <t>Xcel Energy Inc.</t>
  </si>
  <si>
    <t>XEL</t>
  </si>
  <si>
    <t>Proxy Group Company</t>
  </si>
  <si>
    <t>ALE</t>
  </si>
  <si>
    <t>Dominion Resources, Inc.</t>
  </si>
  <si>
    <t xml:space="preserve">Evergy, Inc. </t>
  </si>
  <si>
    <t>Southern Company</t>
  </si>
  <si>
    <t>Algonquin Power &amp; Utilities Corporation</t>
  </si>
  <si>
    <t>AQN</t>
  </si>
  <si>
    <t>Emera Inc.</t>
  </si>
  <si>
    <t>EMA</t>
  </si>
  <si>
    <t>Fortis Inc.</t>
  </si>
  <si>
    <t>FTS</t>
  </si>
  <si>
    <t>2024 Hydroelectric Generation Plant in Service</t>
  </si>
  <si>
    <t>2024 Nuclear Generation Plant in Service</t>
  </si>
  <si>
    <t>2024 Total Plant in Service</t>
  </si>
  <si>
    <t>Notes:</t>
  </si>
  <si>
    <t>Source: S&amp;P Capital IQ, FERC Form 1</t>
  </si>
  <si>
    <t>Source: 2024 AQN Annual Report</t>
  </si>
  <si>
    <t>2024 AQN Annual Report</t>
  </si>
  <si>
    <t>Cost</t>
  </si>
  <si>
    <t>Accumulated Depreciation</t>
  </si>
  <si>
    <t>Net Book Value</t>
  </si>
  <si>
    <t>Utility Plant</t>
  </si>
  <si>
    <t>Hydro: generation facilities and other</t>
  </si>
  <si>
    <t>Note: Dollar values in CAD</t>
  </si>
  <si>
    <t>Source: 2024 EMA Annual Report</t>
  </si>
  <si>
    <t>2024 EMA Annual Report</t>
  </si>
  <si>
    <t>Total at 12/31/25</t>
  </si>
  <si>
    <t>Total at 12/31/24</t>
  </si>
  <si>
    <t>Net Book Value ($M)</t>
  </si>
  <si>
    <t>Note that values for AQN, EMA, and FTS are in CAD.</t>
  </si>
  <si>
    <t>EMA does not appear to report hydroelectric generation plant in service values in its annual reports. EMA owns certain unregulated hydroelectric generation assets.</t>
  </si>
  <si>
    <t>Not Reported</t>
  </si>
  <si>
    <t>Source: 2025 FTS Annual Report</t>
  </si>
  <si>
    <t>2025 EMA Annual Report</t>
  </si>
  <si>
    <t>FTS does not appear to report hydroelectric generation plant in service values in its annual reports. FTS owns regulated hydroelectric generation assets via FortisBCElectric, Central Hudson, and NewfoundlandPower. Additionally, it owns unregulated hydro generation via an unregulated subsidiary operating in Belize.</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</si>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</sst>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1" xfId="0" applyFont="1" applyBorder="1" applyAlignment="1">
      <alignment wrapText="1"/>
    </xf>
    <xf numFmtId="0" fontId="2" fillId="0" borderId="1" xfId="0" applyFont="1" applyBorder="1" applyAlignment="1">
      <alignment horizontal="center" wrapText="1"/>
    </xf>
    <xf numFmtId="0" fontId="0" fillId="0" borderId="0" xfId="0" applyAlignment="1">
      <alignment horizontal="center"/>
    </xf>
    <xf numFmtId="164" fontId="0" fillId="0" borderId="0" xfId="1" applyNumberFormat="1" applyFont="1" applyAlignment="1">
      <alignment horizontal="center"/>
    </xf>
    <xf numFmtId="164" fontId="3" fillId="0" borderId="0" xfId="1" applyNumberFormat="1" applyFont="1" applyAlignment="1">
      <alignment horizontal="center"/>
    </xf>
    <xf numFmtId="0" fontId="0" fillId="0" borderId="0" xfId="0" applyAlignment="1">
      <alignment wrapText="1"/>
    </xf>
    <xf numFmtId="164" fontId="3" fillId="0" borderId="0" xfId="1" applyNumberFormat="1" applyFont="1"/>
    <xf numFmtId="164" fontId="0" fillId="0" borderId="0" xfId="1" applyNumberFormat="1" applyFont="1"/>
    <xf numFmtId="0" fontId="0" fillId="0" borderId="0" xfId="0" applyAlignment="1">
      <alignment horizontal="left" indent="1"/>
    </xf>
    <xf numFmtId="16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horizontal="center"/>
    </xf>
    <xf numFmtId="164" fontId="3" fillId="0" borderId="1" xfId="1" applyNumberFormat="1" applyFont="1" applyBorder="1" applyAlignment="1">
      <alignment horizontal="center"/>
    </xf>
    <xf numFmtId="0" fontId="4" fillId="0" borderId="1" xfId="0" applyFont="1" applyBorder="1"/>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1</xdr:row>
      <xdr:rowOff>114300</xdr:rowOff>
    </xdr:from>
    <xdr:to>
      <xdr:col>16</xdr:col>
      <xdr:colOff>534343</xdr:colOff>
      <xdr:row>33</xdr:row>
      <xdr:rowOff>58019</xdr:rowOff>
    </xdr:to>
    <xdr:pic>
      <xdr:nvPicPr>
        <xdr:cNvPr id="2" name="Picture 1">
          <a:extLst>
            <a:ext uri="{FF2B5EF4-FFF2-40B4-BE49-F238E27FC236}">
              <a16:creationId xmlns:a16="http://schemas.microsoft.com/office/drawing/2014/main" id="{F23322E5-99E1-498B-BFA9-B326EAC708BE}"/>
            </a:ext>
          </a:extLst>
        </xdr:cNvPr>
        <xdr:cNvPicPr>
          <a:picLocks noChangeAspect="1"/>
        </xdr:cNvPicPr>
      </xdr:nvPicPr>
      <xdr:blipFill>
        <a:blip xmlns:r="http://schemas.openxmlformats.org/officeDocument/2006/relationships" r:embed="rId1"/>
        <a:stretch>
          <a:fillRect/>
        </a:stretch>
      </xdr:blipFill>
      <xdr:spPr>
        <a:xfrm>
          <a:off x="6753225" y="295275"/>
          <a:ext cx="7173268" cy="5915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285750</xdr:colOff>
      <xdr:row>1</xdr:row>
      <xdr:rowOff>323850</xdr:rowOff>
    </xdr:from>
    <xdr:to>
      <xdr:col>13</xdr:col>
      <xdr:colOff>533400</xdr:colOff>
      <xdr:row>19</xdr:row>
      <xdr:rowOff>161925</xdr:rowOff>
    </xdr:to>
    <xdr:pic>
      <xdr:nvPicPr>
        <xdr:cNvPr id="3" name="Picture 2">
          <a:extLst>
            <a:ext uri="{FF2B5EF4-FFF2-40B4-BE49-F238E27FC236}">
              <a16:creationId xmlns:a16="http://schemas.microsoft.com/office/drawing/2014/main" id="{0360F54B-9EE6-BBD0-E44E-C3CCC4F4E37A}"/>
            </a:ext>
          </a:extLst>
        </xdr:cNvPr>
        <xdr:cNvPicPr>
          <a:picLocks noChangeAspect="1"/>
        </xdr:cNvPicPr>
      </xdr:nvPicPr>
      <xdr:blipFill>
        <a:blip xmlns:r="http://schemas.openxmlformats.org/officeDocument/2006/relationships" r:embed="rId1"/>
        <a:stretch>
          <a:fillRect/>
        </a:stretch>
      </xdr:blipFill>
      <xdr:spPr>
        <a:xfrm>
          <a:off x="7200900" y="504825"/>
          <a:ext cx="6076950" cy="323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266700</xdr:colOff>
      <xdr:row>2</xdr:row>
      <xdr:rowOff>38100</xdr:rowOff>
    </xdr:from>
    <xdr:to>
      <xdr:col>14</xdr:col>
      <xdr:colOff>180182</xdr:colOff>
      <xdr:row>31</xdr:row>
      <xdr:rowOff>47625</xdr:rowOff>
    </xdr:to>
    <xdr:pic>
      <xdr:nvPicPr>
        <xdr:cNvPr id="3" name="Picture 2">
          <a:extLst>
            <a:ext uri="{FF2B5EF4-FFF2-40B4-BE49-F238E27FC236}">
              <a16:creationId xmlns:a16="http://schemas.microsoft.com/office/drawing/2014/main" id="{021B5444-ABD3-D237-48DF-AB8EE1049EB4}"/>
            </a:ext>
          </a:extLst>
        </xdr:cNvPr>
        <xdr:cNvPicPr>
          <a:picLocks noChangeAspect="1"/>
        </xdr:cNvPicPr>
      </xdr:nvPicPr>
      <xdr:blipFill>
        <a:blip xmlns:r="http://schemas.openxmlformats.org/officeDocument/2006/relationships" r:embed="rId1"/>
        <a:stretch>
          <a:fillRect/>
        </a:stretch>
      </xdr:blipFill>
      <xdr:spPr>
        <a:xfrm>
          <a:off x="5324475" y="400050"/>
          <a:ext cx="6390482" cy="5257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3E5F-EC60-470D-B02A-EAC8A46B9511}">
  <dimension ref="B2:F27"/>
  <sheetViews>
    <sheetView tabSelected="1" topLeftCell="A5" workbookViewId="0">
      <selection activeCell="B27" sqref="B27"/>
    </sheetView>
  </sheetViews>
  <sheetFormatPr defaultRowHeight="14.5" x14ac:dyDescent="0.35"/>
  <cols>
    <col min="1" max="1" width="2.6328125" customWidth="1"/>
    <col min="2" max="2" width="36.6328125" bestFit="1" customWidth="1"/>
    <col min="4" max="6" width="20.7265625" customWidth="1"/>
  </cols>
  <sheetData>
    <row r="2" spans="2:6" ht="43.5" x14ac:dyDescent="0.35">
      <c r="B2" s="1" t="s">
        <v>27</v>
      </c>
      <c r="C2" s="2" t="s">
        <v>0</v>
      </c>
      <c r="D2" s="2" t="s">
        <v>39</v>
      </c>
      <c r="E2" s="2" t="s">
        <v>38</v>
      </c>
      <c r="F2" s="2" t="s">
        <v>40</v>
      </c>
    </row>
    <row r="3" spans="2:6" x14ac:dyDescent="0.35">
      <c r="B3" t="s">
        <v>1</v>
      </c>
      <c r="C3" s="3" t="s">
        <v>28</v>
      </c>
      <c r="D3" s="4">
        <v>0</v>
      </c>
      <c r="E3" s="4">
        <v>234433000</v>
      </c>
      <c r="F3" s="4">
        <v>5298772000</v>
      </c>
    </row>
    <row r="4" spans="2:6" x14ac:dyDescent="0.35">
      <c r="B4" t="s">
        <v>2</v>
      </c>
      <c r="C4" s="3" t="s">
        <v>3</v>
      </c>
      <c r="D4" s="4">
        <v>3659125000</v>
      </c>
      <c r="E4" s="4">
        <v>651707000</v>
      </c>
      <c r="F4" s="4">
        <v>43876544000</v>
      </c>
    </row>
    <row r="5" spans="2:6" x14ac:dyDescent="0.35">
      <c r="B5" t="s">
        <v>4</v>
      </c>
      <c r="C5" s="3" t="s">
        <v>5</v>
      </c>
      <c r="D5" s="4">
        <v>4002240000</v>
      </c>
      <c r="E5" s="4">
        <v>408108000</v>
      </c>
      <c r="F5" s="4">
        <v>100905609000</v>
      </c>
    </row>
    <row r="6" spans="2:6" x14ac:dyDescent="0.35">
      <c r="B6" t="s">
        <v>29</v>
      </c>
      <c r="C6" s="3" t="s">
        <v>6</v>
      </c>
      <c r="D6" s="4">
        <v>7202976000</v>
      </c>
      <c r="E6" s="4">
        <v>1909268000</v>
      </c>
      <c r="F6" s="4">
        <v>69825513000</v>
      </c>
    </row>
    <row r="7" spans="2:6" x14ac:dyDescent="0.35">
      <c r="B7" t="s">
        <v>7</v>
      </c>
      <c r="C7" s="3" t="s">
        <v>8</v>
      </c>
      <c r="D7" s="4">
        <v>18021529000</v>
      </c>
      <c r="E7" s="4">
        <v>3690515000</v>
      </c>
      <c r="F7" s="4">
        <v>148014740000</v>
      </c>
    </row>
    <row r="8" spans="2:6" x14ac:dyDescent="0.35">
      <c r="B8" t="s">
        <v>9</v>
      </c>
      <c r="C8" s="3" t="s">
        <v>10</v>
      </c>
      <c r="D8" s="4">
        <v>2201708000</v>
      </c>
      <c r="E8" s="4">
        <v>1467575000</v>
      </c>
      <c r="F8" s="4">
        <v>68620458000</v>
      </c>
    </row>
    <row r="9" spans="2:6" x14ac:dyDescent="0.35">
      <c r="B9" t="s">
        <v>11</v>
      </c>
      <c r="C9" s="3" t="s">
        <v>12</v>
      </c>
      <c r="D9" s="4">
        <v>18376625000</v>
      </c>
      <c r="E9" s="4">
        <v>53072000</v>
      </c>
      <c r="F9" s="4">
        <v>68954126000</v>
      </c>
    </row>
    <row r="10" spans="2:6" x14ac:dyDescent="0.35">
      <c r="B10" t="s">
        <v>30</v>
      </c>
      <c r="C10" s="3" t="s">
        <v>13</v>
      </c>
      <c r="D10" s="4">
        <v>4175412000</v>
      </c>
      <c r="E10" s="4">
        <v>0</v>
      </c>
      <c r="F10" s="4">
        <v>36056052000</v>
      </c>
    </row>
    <row r="11" spans="2:6" x14ac:dyDescent="0.35">
      <c r="B11" t="s">
        <v>14</v>
      </c>
      <c r="C11" s="3" t="s">
        <v>15</v>
      </c>
      <c r="D11" s="4">
        <v>0</v>
      </c>
      <c r="E11" s="4">
        <v>1182846000</v>
      </c>
      <c r="F11" s="4">
        <v>7961316000</v>
      </c>
    </row>
    <row r="12" spans="2:6" x14ac:dyDescent="0.35">
      <c r="B12" t="s">
        <v>16</v>
      </c>
      <c r="C12" s="3" t="s">
        <v>17</v>
      </c>
      <c r="D12" s="4">
        <v>9213043000</v>
      </c>
      <c r="E12" s="4">
        <v>0</v>
      </c>
      <c r="F12" s="4">
        <v>87798208000</v>
      </c>
    </row>
    <row r="13" spans="2:6" x14ac:dyDescent="0.35">
      <c r="B13" t="s">
        <v>18</v>
      </c>
      <c r="C13" s="3" t="s">
        <v>19</v>
      </c>
      <c r="D13" s="4">
        <v>3485034000</v>
      </c>
      <c r="E13" s="4">
        <v>0</v>
      </c>
      <c r="F13" s="4">
        <v>27122626000</v>
      </c>
    </row>
    <row r="14" spans="2:6" x14ac:dyDescent="0.35">
      <c r="B14" t="s">
        <v>23</v>
      </c>
      <c r="C14" s="3" t="s">
        <v>24</v>
      </c>
      <c r="D14" s="4">
        <v>773640000</v>
      </c>
      <c r="E14" s="4">
        <v>0</v>
      </c>
      <c r="F14" s="4">
        <v>10399956000</v>
      </c>
    </row>
    <row r="15" spans="2:6" x14ac:dyDescent="0.35">
      <c r="B15" t="s">
        <v>20</v>
      </c>
      <c r="C15" s="3" t="s">
        <v>21</v>
      </c>
      <c r="D15" s="4">
        <v>0</v>
      </c>
      <c r="E15" s="4">
        <v>933654000</v>
      </c>
      <c r="F15" s="4">
        <v>15040283000</v>
      </c>
    </row>
    <row r="16" spans="2:6" x14ac:dyDescent="0.35">
      <c r="B16" t="s">
        <v>31</v>
      </c>
      <c r="C16" s="3" t="s">
        <v>22</v>
      </c>
      <c r="D16" s="4">
        <v>16754038000</v>
      </c>
      <c r="E16" s="4">
        <v>2665749000</v>
      </c>
      <c r="F16" s="4">
        <v>100719392000</v>
      </c>
    </row>
    <row r="17" spans="2:6" x14ac:dyDescent="0.35">
      <c r="B17" t="s">
        <v>25</v>
      </c>
      <c r="C17" s="3" t="s">
        <v>26</v>
      </c>
      <c r="D17" s="4">
        <v>4180469000</v>
      </c>
      <c r="E17" s="4">
        <v>629510000</v>
      </c>
      <c r="F17" s="4">
        <v>61754370000</v>
      </c>
    </row>
    <row r="18" spans="2:6" x14ac:dyDescent="0.35">
      <c r="B18" t="s">
        <v>32</v>
      </c>
      <c r="C18" s="3" t="s">
        <v>33</v>
      </c>
      <c r="D18" s="5">
        <v>0</v>
      </c>
      <c r="E18" s="5">
        <f>AQN!E4*1000</f>
        <v>129205000</v>
      </c>
      <c r="F18" s="5">
        <f>AQN!E3*1000</f>
        <v>8769467000</v>
      </c>
    </row>
    <row r="19" spans="2:6" x14ac:dyDescent="0.35">
      <c r="B19" t="s">
        <v>34</v>
      </c>
      <c r="C19" s="3" t="s">
        <v>35</v>
      </c>
      <c r="D19" s="5">
        <v>0</v>
      </c>
      <c r="E19" s="5" t="s">
        <v>58</v>
      </c>
      <c r="F19" s="5">
        <f>EMA!C3*1000000</f>
        <v>26168000000</v>
      </c>
    </row>
    <row r="20" spans="2:6" x14ac:dyDescent="0.35">
      <c r="B20" s="12" t="s">
        <v>36</v>
      </c>
      <c r="C20" s="13" t="s">
        <v>37</v>
      </c>
      <c r="D20" s="14">
        <v>0</v>
      </c>
      <c r="E20" s="14" t="s">
        <v>58</v>
      </c>
      <c r="F20" s="14">
        <f>FTS!C3*1000000</f>
        <v>50886000000</v>
      </c>
    </row>
    <row r="22" spans="2:6" x14ac:dyDescent="0.35">
      <c r="B22" s="15" t="s">
        <v>41</v>
      </c>
    </row>
    <row r="23" spans="2:6" x14ac:dyDescent="0.35">
      <c r="B23" t="s">
        <v>42</v>
      </c>
    </row>
    <row r="24" spans="2:6" x14ac:dyDescent="0.35">
      <c r="B24" t="s">
        <v>56</v>
      </c>
    </row>
    <row r="25" spans="2:6" x14ac:dyDescent="0.35">
      <c r="B25" t="s">
        <v>57</v>
      </c>
    </row>
    <row r="26" spans="2:6" x14ac:dyDescent="0.35">
      <c r="B26" t="s">
        <v>61</v>
      </c>
    </row>
    <row r="27" spans="2:6" x14ac:dyDescent="0.35">
      <c r="B27"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9273-8FC5-4FAE-B2C5-34A71A0E5187}">
  <dimension ref="B1:H6"/>
  <sheetViews>
    <sheetView workbookViewId="0">
      <selection activeCell="E4" sqref="E4"/>
    </sheetView>
  </sheetViews>
  <sheetFormatPr defaultRowHeight="14.5" x14ac:dyDescent="0.35"/>
  <cols>
    <col min="1" max="1" width="2.7265625" customWidth="1"/>
    <col min="2" max="2" width="39.26953125" bestFit="1" customWidth="1"/>
    <col min="3" max="5" width="15.08984375" customWidth="1"/>
  </cols>
  <sheetData>
    <row r="1" spans="2:8" x14ac:dyDescent="0.35">
      <c r="H1" t="s">
        <v>43</v>
      </c>
    </row>
    <row r="2" spans="2:8" s="6" customFormat="1" ht="29" x14ac:dyDescent="0.35">
      <c r="B2" s="1" t="s">
        <v>44</v>
      </c>
      <c r="C2" s="1" t="s">
        <v>45</v>
      </c>
      <c r="D2" s="1" t="s">
        <v>46</v>
      </c>
      <c r="E2" s="1" t="s">
        <v>47</v>
      </c>
    </row>
    <row r="3" spans="2:8" x14ac:dyDescent="0.35">
      <c r="B3" t="s">
        <v>48</v>
      </c>
      <c r="C3" s="7">
        <v>10366245</v>
      </c>
      <c r="D3" s="7">
        <v>1596778</v>
      </c>
      <c r="E3" s="8">
        <f>C3-D3</f>
        <v>8769467</v>
      </c>
    </row>
    <row r="4" spans="2:8" x14ac:dyDescent="0.35">
      <c r="B4" s="11" t="s">
        <v>49</v>
      </c>
      <c r="C4" s="7">
        <v>258631</v>
      </c>
      <c r="D4" s="7">
        <v>129426</v>
      </c>
      <c r="E4" s="8">
        <f>C4-D4</f>
        <v>129205</v>
      </c>
    </row>
    <row r="5" spans="2:8" x14ac:dyDescent="0.35">
      <c r="B5" s="9"/>
      <c r="C5" s="10"/>
      <c r="D5" s="10"/>
      <c r="E5" s="8"/>
    </row>
    <row r="6" spans="2:8" x14ac:dyDescent="0.35">
      <c r="B6" t="s">
        <v>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51CE-6965-49F3-B270-46A6FFA67F5F}">
  <dimension ref="B1:F5"/>
  <sheetViews>
    <sheetView workbookViewId="0">
      <selection activeCell="C3" sqref="C3"/>
    </sheetView>
  </sheetViews>
  <sheetFormatPr defaultRowHeight="14.5" x14ac:dyDescent="0.35"/>
  <cols>
    <col min="1" max="1" width="2.7265625" customWidth="1"/>
    <col min="2" max="2" width="39.26953125" bestFit="1" customWidth="1"/>
    <col min="3" max="3" width="19.54296875" customWidth="1"/>
  </cols>
  <sheetData>
    <row r="1" spans="2:6" x14ac:dyDescent="0.35">
      <c r="F1" t="s">
        <v>51</v>
      </c>
    </row>
    <row r="2" spans="2:6" s="6" customFormat="1" x14ac:dyDescent="0.35">
      <c r="B2" s="1" t="s">
        <v>52</v>
      </c>
      <c r="C2" s="1" t="s">
        <v>55</v>
      </c>
    </row>
    <row r="3" spans="2:6" x14ac:dyDescent="0.35">
      <c r="B3" t="s">
        <v>54</v>
      </c>
      <c r="C3" s="7">
        <v>26168</v>
      </c>
    </row>
    <row r="4" spans="2:6" x14ac:dyDescent="0.35">
      <c r="B4" s="9"/>
      <c r="C4" s="8"/>
    </row>
    <row r="5" spans="2:6" x14ac:dyDescent="0.35">
      <c r="B5" t="s">
        <v>50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14F8-8BF7-44C9-9E6D-E3943EE5BD89}">
  <dimension ref="B1:F5"/>
  <sheetViews>
    <sheetView workbookViewId="0">
      <selection activeCell="P20" sqref="P20"/>
    </sheetView>
  </sheetViews>
  <sheetFormatPr defaultRowHeight="14.5" x14ac:dyDescent="0.35"/>
  <cols>
    <col min="1" max="1" width="2.7265625" customWidth="1"/>
    <col min="2" max="2" width="39.26953125" bestFit="1" customWidth="1"/>
    <col min="3" max="3" width="19.54296875" customWidth="1"/>
  </cols>
  <sheetData>
    <row r="1" spans="2:6" x14ac:dyDescent="0.35">
      <c r="F1" t="s">
        <v>59</v>
      </c>
    </row>
    <row r="2" spans="2:6" s="6" customFormat="1" x14ac:dyDescent="0.35">
      <c r="B2" s="1" t="s">
        <v>60</v>
      </c>
      <c r="C2" s="1" t="s">
        <v>55</v>
      </c>
    </row>
    <row r="3" spans="2:6" x14ac:dyDescent="0.35">
      <c r="B3" t="s">
        <v>53</v>
      </c>
      <c r="C3" s="7">
        <v>50886</v>
      </c>
    </row>
    <row r="4" spans="2:6" x14ac:dyDescent="0.35">
      <c r="B4" s="9"/>
      <c r="C4" s="8"/>
    </row>
    <row r="5" spans="2:6" x14ac:dyDescent="0.35">
      <c r="B5" t="s">
        <v>50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09a1fe-d543-41d5-a7bd-5a24856ec748" xsi:nil="true"/>
    <lcf76f155ced4ddcb4097134ff3c332f xmlns="3c32e2f1-9b83-4e10-818f-dddacb8781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12F0ED7FFD14AB5FE172055022F86" ma:contentTypeVersion="11" ma:contentTypeDescription="Create a new document." ma:contentTypeScope="" ma:versionID="629d2fd901fa090042dc70e91cd54354">
  <xsd:schema xmlns:xsd="http://www.w3.org/2001/XMLSchema" xmlns:xs="http://www.w3.org/2001/XMLSchema" xmlns:p="http://schemas.microsoft.com/office/2006/metadata/properties" xmlns:ns2="3c32e2f1-9b83-4e10-818f-dddacb8781b0" xmlns:ns3="9909a1fe-d543-41d5-a7bd-5a24856ec748" targetNamespace="http://schemas.microsoft.com/office/2006/metadata/properties" ma:root="true" ma:fieldsID="a5993e025ec559fafdcb103b85ce19b7" ns2:_="" ns3:_="">
    <xsd:import namespace="3c32e2f1-9b83-4e10-818f-dddacb8781b0"/>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e2f1-9b83-4e10-818f-dddacb878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57A0EC-4C1F-401B-8D9E-6AB8B4D487F0}">
  <ds:schemaRefs>
    <ds:schemaRef ds:uri="http://schemas.microsoft.com/sharepoint/v3/contenttype/forms"/>
  </ds:schemaRefs>
</ds:datastoreItem>
</file>

<file path=customXml/itemProps2.xml><?xml version="1.0" encoding="utf-8"?>
<ds:datastoreItem xmlns:ds="http://schemas.openxmlformats.org/officeDocument/2006/customXml" ds:itemID="{C2ED3425-79E6-4078-9331-61BB6CBACA39}">
  <ds:schemaRefs>
    <ds:schemaRef ds:uri="http://schemas.openxmlformats.org/package/2006/metadata/core-properties"/>
    <ds:schemaRef ds:uri="http://purl.org/dc/terms/"/>
    <ds:schemaRef ds:uri="http://schemas.microsoft.com/office/2006/metadata/properties"/>
    <ds:schemaRef ds:uri="76a73a03-073c-4e8a-9fc1-654f7c642b9a"/>
    <ds:schemaRef ds:uri="http://purl.org/dc/elements/1.1/"/>
    <ds:schemaRef ds:uri="http://schemas.microsoft.com/office/infopath/2007/PartnerControls"/>
    <ds:schemaRef ds:uri="http://www.w3.org/XML/1998/namespace"/>
    <ds:schemaRef ds:uri="http://schemas.microsoft.com/office/2006/documentManagement/types"/>
    <ds:schemaRef ds:uri="63d7fcb5-7bd1-497a-b94f-6231df271a74"/>
    <ds:schemaRef ds:uri="http://purl.org/dc/dcmitype/"/>
    <ds:schemaRef ds:uri="9909a1fe-d543-41d5-a7bd-5a24856ec748"/>
    <ds:schemaRef ds:uri="3c32e2f1-9b83-4e10-818f-dddacb8781b0"/>
  </ds:schemaRefs>
</ds:datastoreItem>
</file>

<file path=customXml/itemProps3.xml><?xml version="1.0" encoding="utf-8"?>
<ds:datastoreItem xmlns:ds="http://schemas.openxmlformats.org/officeDocument/2006/customXml" ds:itemID="{53D7B30B-A377-4D31-B025-A10C032C5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e2f1-9b83-4e10-818f-dddacb8781b0"/>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C1-Staff-54</vt:lpstr>
      <vt:lpstr>AQN</vt:lpstr>
      <vt:lpstr>EMA</vt:lpstr>
      <vt:lpstr>FTS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Laundry</dc:creator>
  <cp:keywords/>
  <dc:description/>
  <cp:lastModifiedBy>Melissa Laundry</cp:lastModifiedBy>
  <cp:revision/>
  <dcterms:created xsi:type="dcterms:W3CDTF">2026-03-13T01:08:41Z</dcterms:created>
  <dcterms:modified xsi:type="dcterms:W3CDTF">2026-04-24T00:09:48Z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0x0101006AA12F0ED7FFD14AB5FE172055022F86</vt:lpwstr>
  </property>
  <property fmtid="{D5CDD505-2E9C-101B-9397-08002B2CF9AE}" pid="3" name="MediaServiceImageTags">
    <vt:lpwstr/>
  </property>
  <property fmtid="{D5CDD505-2E9C-101B-9397-08002B2CF9AE}" pid="4" name="Engagement Type">
    <vt:lpwstr/>
  </property>
  <property fmtid="{D5CDD505-2E9C-101B-9397-08002B2CF9AE}" pid="5" name="Industry_x0020_Segment">
    <vt:lpwstr/>
  </property>
  <property fmtid="{D5CDD505-2E9C-101B-9397-08002B2CF9AE}" pid="6" name="Engagement_x0020_Type">
    <vt:lpwstr/>
  </property>
  <property fmtid="{D5CDD505-2E9C-101B-9397-08002B2CF9AE}" pid="7" name="Practice Areas and Services Provided">
    <vt:lpwstr/>
  </property>
  <property fmtid="{D5CDD505-2E9C-101B-9397-08002B2CF9AE}" pid="8" name="Practice_x0020_Areas_x0020_and_x0020_Services_x0020_Provided">
    <vt:lpwstr/>
  </property>
  <property fmtid="{D5CDD505-2E9C-101B-9397-08002B2CF9AE}" pid="9" name="Industry Segment">
    <vt:lpwstr/>
  </property>
  <property fmtid="{D5CDD505-2E9C-101B-9397-08002B2CF9AE}" pid="10" name="{A44787D4-0540-4523-9961-78E4036D8C6D}">
    <vt:lpwstr>{42CFE1BA-2FA1-4D32-8E40-3E77B832C48D}</vt:lpwstr>
  </property>
  <property fmtid="{D5CDD505-2E9C-101B-9397-08002B2CF9AE}" pid="11" name="MSIP_Label_de7afb16-bed2-47a7-a936-de53beb31938_Enabled">
    <vt:lpwstr>true</vt:lpwstr>
  </property>
  <property fmtid="{D5CDD505-2E9C-101B-9397-08002B2CF9AE}" pid="12" name="MSIP_Label_de7afb16-bed2-47a7-a936-de53beb31938_SetDate">
    <vt:lpwstr>2026-04-24T00:09:31Z</vt:lpwstr>
  </property>
  <property fmtid="{D5CDD505-2E9C-101B-9397-08002B2CF9AE}" pid="13" name="MSIP_Label_de7afb16-bed2-47a7-a936-de53beb31938_Method">
    <vt:lpwstr>Standard</vt:lpwstr>
  </property>
  <property fmtid="{D5CDD505-2E9C-101B-9397-08002B2CF9AE}" pid="14" name="MSIP_Label_de7afb16-bed2-47a7-a936-de53beb31938_Name">
    <vt:lpwstr>de7afb16-bed2-47a7-a936-de53beb31938</vt:lpwstr>
  </property>
  <property fmtid="{D5CDD505-2E9C-101B-9397-08002B2CF9AE}" pid="15" name="MSIP_Label_de7afb16-bed2-47a7-a936-de53beb31938_SiteId">
    <vt:lpwstr>962f21cf-93ea-449f-99bf-402e2b2987b2</vt:lpwstr>
  </property>
  <property fmtid="{D5CDD505-2E9C-101B-9397-08002B2CF9AE}" pid="16" name="MSIP_Label_de7afb16-bed2-47a7-a936-de53beb31938_ActionId">
    <vt:lpwstr>71566971-61f0-4b8a-9c7c-187051ec56d7</vt:lpwstr>
  </property>
  <property fmtid="{D5CDD505-2E9C-101B-9397-08002B2CF9AE}" pid="17" name="MSIP_Label_de7afb16-bed2-47a7-a936-de53beb31938_ContentBits">
    <vt:lpwstr>0</vt:lpwstr>
  </property>
  <property fmtid="{D5CDD505-2E9C-101B-9397-08002B2CF9AE}" pid="18" name="MSIP_Label_de7afb16-bed2-47a7-a936-de53beb31938_Tag">
    <vt:lpwstr>10, 3, 0, 1</vt:lpwstr>
  </property>
</Properties>
</file>