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16" documentId="13_ncr:1_{E5EF9AD8-9CE7-458A-8EF7-91201AD047A2}" xr6:coauthVersionLast="47" xr6:coauthVersionMax="47" xr10:uidLastSave="{B24A47D3-2B3C-4450-AA85-52A5F5C4D22A}"/>
  <bookViews>
    <workbookView xWindow="-63480" yWindow="-1290" windowWidth="29040" windowHeight="15720" xr2:uid="{2305D629-9D25-47D8-B24F-933F37809C0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6" i="1" l="1"/>
  <c r="I25" i="1"/>
  <c r="C11" i="1" l="1"/>
  <c r="D11" i="1"/>
  <c r="E11" i="1"/>
  <c r="F11" i="1"/>
  <c r="G11" i="1"/>
  <c r="H11" i="1"/>
  <c r="I11" i="1"/>
  <c r="B11" i="1"/>
  <c r="D29" i="1" l="1"/>
  <c r="D27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  <c r="I28" i="1"/>
  <c r="H28" i="1"/>
  <c r="G28" i="1"/>
  <c r="F28" i="1"/>
  <c r="E28" i="1"/>
  <c r="D28" i="1"/>
  <c r="C28" i="1"/>
  <c r="B28" i="1"/>
  <c r="I27" i="1"/>
  <c r="H27" i="1"/>
  <c r="G27" i="1"/>
  <c r="F27" i="1"/>
  <c r="E27" i="1"/>
  <c r="C27" i="1"/>
  <c r="B27" i="1"/>
  <c r="I26" i="1"/>
  <c r="H26" i="1"/>
  <c r="G26" i="1"/>
  <c r="F26" i="1"/>
  <c r="E26" i="1"/>
  <c r="C26" i="1"/>
  <c r="B26" i="1"/>
  <c r="H25" i="1"/>
  <c r="G25" i="1"/>
  <c r="F25" i="1"/>
  <c r="E25" i="1"/>
  <c r="D25" i="1"/>
  <c r="C25" i="1"/>
  <c r="B25" i="1"/>
</calcChain>
</file>

<file path=xl/sharedStrings.xml><?xml version="1.0" encoding="utf-8"?>
<sst xmlns="http://schemas.openxmlformats.org/spreadsheetml/2006/main" count="48" uniqueCount="14">
  <si>
    <t xml:space="preserve">6.0-VECC-62  </t>
  </si>
  <si>
    <t>a)</t>
  </si>
  <si>
    <t>Actual</t>
  </si>
  <si>
    <t>Forecast</t>
  </si>
  <si>
    <t>Specific Service Charges - Revenue</t>
  </si>
  <si>
    <t>Account Set Up Charges</t>
  </si>
  <si>
    <t>MicroFIT</t>
  </si>
  <si>
    <t>NSF Collection Charges</t>
  </si>
  <si>
    <t>Connection-Reconnection Charges</t>
  </si>
  <si>
    <t>Easement/Legal Letters</t>
  </si>
  <si>
    <t>Credit Reference</t>
  </si>
  <si>
    <t>Total</t>
  </si>
  <si>
    <t>Unit Prices (based on tariff sheet)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</si>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</sst>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5" fontId="0" fillId="0" borderId="0" xfId="1" applyNumberFormat="1" applyFont="1"/>
    <xf numFmtId="165" fontId="0" fillId="0" borderId="2" xfId="0" applyNumberFormat="1" applyBorder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DB6D4-5E9C-4258-8B03-6C92E6D0584F}">
  <sheetPr>
    <tabColor theme="5" tint="0.59999389629810485"/>
  </sheetPr>
  <dimension ref="A1:I30"/>
  <sheetViews>
    <sheetView tabSelected="1" workbookViewId="0">
      <selection activeCell="D17" sqref="D17"/>
    </sheetView>
  </sheetViews>
  <sheetFormatPr defaultRowHeight="15"/>
  <cols>
    <col min="1" max="1" width="45.140625" customWidth="1"/>
    <col min="2" max="4" width="10.5703125" bestFit="1" customWidth="1"/>
  </cols>
  <sheetData>
    <row r="1" spans="1:9">
      <c r="A1" s="1" t="s">
        <v>0</v>
      </c>
    </row>
    <row r="3" spans="1:9">
      <c r="A3" s="2" t="s">
        <v>1</v>
      </c>
      <c r="B3" s="3" t="s">
        <v>2</v>
      </c>
      <c r="C3" s="3" t="s">
        <v>2</v>
      </c>
      <c r="D3" s="3" t="s">
        <v>3</v>
      </c>
      <c r="E3" s="3" t="s">
        <v>3</v>
      </c>
      <c r="F3" s="3" t="s">
        <v>3</v>
      </c>
      <c r="G3" s="3" t="s">
        <v>3</v>
      </c>
      <c r="H3" s="3" t="s">
        <v>3</v>
      </c>
      <c r="I3" s="3" t="s">
        <v>3</v>
      </c>
    </row>
    <row r="4" spans="1:9">
      <c r="A4" s="1" t="s">
        <v>4</v>
      </c>
      <c r="B4" s="4">
        <v>2024</v>
      </c>
      <c r="C4" s="4">
        <v>2025</v>
      </c>
      <c r="D4" s="4">
        <v>2026</v>
      </c>
      <c r="E4" s="4">
        <v>2027</v>
      </c>
      <c r="F4" s="4">
        <v>2028</v>
      </c>
      <c r="G4" s="4">
        <v>2029</v>
      </c>
      <c r="H4" s="4">
        <v>2030</v>
      </c>
      <c r="I4" s="4">
        <v>2031</v>
      </c>
    </row>
    <row r="5" spans="1:9">
      <c r="A5" t="s">
        <v>5</v>
      </c>
      <c r="B5" s="5">
        <v>577170</v>
      </c>
      <c r="C5" s="5">
        <v>547110</v>
      </c>
      <c r="D5" s="5">
        <v>612861</v>
      </c>
      <c r="E5" s="5">
        <v>625118</v>
      </c>
      <c r="F5" s="5">
        <v>637620</v>
      </c>
      <c r="G5" s="5">
        <v>650373</v>
      </c>
      <c r="H5" s="5">
        <v>663380</v>
      </c>
      <c r="I5" s="5">
        <v>676648</v>
      </c>
    </row>
    <row r="6" spans="1:9">
      <c r="A6" t="s">
        <v>6</v>
      </c>
      <c r="B6" s="5">
        <v>29541.35</v>
      </c>
      <c r="C6" s="5">
        <v>31588.52</v>
      </c>
      <c r="D6" s="5">
        <v>32580</v>
      </c>
      <c r="E6" s="5">
        <v>32580</v>
      </c>
      <c r="F6" s="5">
        <v>32580</v>
      </c>
      <c r="G6" s="5">
        <v>32580</v>
      </c>
      <c r="H6" s="5">
        <v>32580</v>
      </c>
      <c r="I6" s="5">
        <v>32580</v>
      </c>
    </row>
    <row r="7" spans="1:9">
      <c r="A7" t="s">
        <v>7</v>
      </c>
      <c r="B7" s="5">
        <v>9135.99</v>
      </c>
      <c r="C7" s="5">
        <v>11533.8</v>
      </c>
      <c r="D7" s="5">
        <v>7741</v>
      </c>
      <c r="E7" s="5">
        <v>7741</v>
      </c>
      <c r="F7" s="5">
        <v>7741</v>
      </c>
      <c r="G7" s="5">
        <v>7741</v>
      </c>
      <c r="H7" s="5">
        <v>7741</v>
      </c>
      <c r="I7" s="5">
        <v>7741</v>
      </c>
    </row>
    <row r="8" spans="1:9">
      <c r="A8" t="s">
        <v>8</v>
      </c>
      <c r="B8" s="5">
        <v>77805</v>
      </c>
      <c r="C8" s="5">
        <v>68565</v>
      </c>
      <c r="D8" s="5">
        <v>72053</v>
      </c>
      <c r="E8" s="5">
        <v>72053</v>
      </c>
      <c r="F8" s="5">
        <v>72053</v>
      </c>
      <c r="G8" s="5">
        <v>72053</v>
      </c>
      <c r="H8" s="5">
        <v>72053</v>
      </c>
      <c r="I8" s="5">
        <v>72053</v>
      </c>
    </row>
    <row r="9" spans="1:9">
      <c r="A9" t="s">
        <v>9</v>
      </c>
      <c r="B9" s="5">
        <v>1275.4000000000001</v>
      </c>
      <c r="C9" s="5">
        <v>1680</v>
      </c>
      <c r="D9" s="5">
        <v>1920</v>
      </c>
      <c r="E9" s="5">
        <v>1920</v>
      </c>
      <c r="F9" s="5">
        <v>1920</v>
      </c>
      <c r="G9" s="5">
        <v>1920</v>
      </c>
      <c r="H9" s="5">
        <v>1920</v>
      </c>
      <c r="I9" s="5">
        <v>1920</v>
      </c>
    </row>
    <row r="10" spans="1:9">
      <c r="A10" t="s">
        <v>10</v>
      </c>
      <c r="B10" s="5">
        <v>870</v>
      </c>
      <c r="C10" s="5">
        <v>720</v>
      </c>
      <c r="D10" s="5">
        <v>1719</v>
      </c>
      <c r="E10" s="5">
        <v>1719</v>
      </c>
      <c r="F10" s="5">
        <v>1719</v>
      </c>
      <c r="G10" s="5">
        <v>1719</v>
      </c>
      <c r="H10" s="5">
        <v>1719</v>
      </c>
      <c r="I10" s="5">
        <v>1719</v>
      </c>
    </row>
    <row r="11" spans="1:9" ht="15.75" thickBot="1">
      <c r="A11" s="1" t="s">
        <v>11</v>
      </c>
      <c r="B11" s="6">
        <f>SUM(B5:B10)</f>
        <v>695797.74</v>
      </c>
      <c r="C11" s="6">
        <f t="shared" ref="C11:I11" si="0">SUM(C5:C10)</f>
        <v>661197.32000000007</v>
      </c>
      <c r="D11" s="6">
        <f t="shared" si="0"/>
        <v>728874</v>
      </c>
      <c r="E11" s="6">
        <f t="shared" si="0"/>
        <v>741131</v>
      </c>
      <c r="F11" s="6">
        <f t="shared" si="0"/>
        <v>753633</v>
      </c>
      <c r="G11" s="6">
        <f t="shared" si="0"/>
        <v>766386</v>
      </c>
      <c r="H11" s="6">
        <f t="shared" si="0"/>
        <v>779393</v>
      </c>
      <c r="I11" s="6">
        <f t="shared" si="0"/>
        <v>792661</v>
      </c>
    </row>
    <row r="12" spans="1:9" ht="15.75" thickTop="1">
      <c r="C12" s="7"/>
      <c r="D12" s="7"/>
      <c r="E12" s="7"/>
      <c r="F12" s="7"/>
      <c r="G12" s="7"/>
      <c r="H12" s="7"/>
      <c r="I12" s="7"/>
    </row>
    <row r="13" spans="1:9">
      <c r="C13" s="7"/>
      <c r="D13" s="7"/>
      <c r="E13" s="7"/>
      <c r="F13" s="7"/>
      <c r="G13" s="7"/>
      <c r="H13" s="7"/>
      <c r="I13" s="7"/>
    </row>
    <row r="14" spans="1:9">
      <c r="A14" s="1" t="s">
        <v>12</v>
      </c>
      <c r="B14" s="3" t="s">
        <v>2</v>
      </c>
      <c r="C14" s="3" t="s">
        <v>2</v>
      </c>
      <c r="D14" s="3" t="s">
        <v>3</v>
      </c>
      <c r="E14" s="3" t="s">
        <v>3</v>
      </c>
      <c r="F14" s="3" t="s">
        <v>3</v>
      </c>
      <c r="G14" s="3" t="s">
        <v>3</v>
      </c>
      <c r="H14" s="3" t="s">
        <v>3</v>
      </c>
      <c r="I14" s="3" t="s">
        <v>3</v>
      </c>
    </row>
    <row r="15" spans="1:9">
      <c r="B15" s="4">
        <v>2024</v>
      </c>
      <c r="C15" s="4">
        <v>2025</v>
      </c>
      <c r="D15" s="4">
        <v>2026</v>
      </c>
      <c r="E15" s="4">
        <v>2027</v>
      </c>
      <c r="F15" s="4">
        <v>2028</v>
      </c>
      <c r="G15" s="4">
        <v>2029</v>
      </c>
      <c r="H15" s="4">
        <v>2030</v>
      </c>
      <c r="I15" s="4">
        <v>2031</v>
      </c>
    </row>
    <row r="16" spans="1:9">
      <c r="A16" t="s">
        <v>5</v>
      </c>
      <c r="B16">
        <v>30</v>
      </c>
      <c r="C16">
        <v>30</v>
      </c>
      <c r="D16">
        <v>30</v>
      </c>
      <c r="E16">
        <v>30</v>
      </c>
      <c r="F16">
        <v>30</v>
      </c>
      <c r="G16">
        <v>30</v>
      </c>
      <c r="H16">
        <v>30</v>
      </c>
      <c r="I16">
        <v>30</v>
      </c>
    </row>
    <row r="17" spans="1:9">
      <c r="A17" t="s">
        <v>6</v>
      </c>
      <c r="B17">
        <v>4.55</v>
      </c>
      <c r="C17">
        <v>5</v>
      </c>
      <c r="D17">
        <v>5</v>
      </c>
      <c r="E17">
        <v>5</v>
      </c>
      <c r="F17">
        <v>5</v>
      </c>
      <c r="G17">
        <v>5</v>
      </c>
      <c r="H17">
        <v>5</v>
      </c>
      <c r="I17">
        <v>5</v>
      </c>
    </row>
    <row r="18" spans="1:9">
      <c r="A18" t="s">
        <v>7</v>
      </c>
      <c r="B18">
        <v>15</v>
      </c>
      <c r="C18">
        <v>15</v>
      </c>
      <c r="D18">
        <v>15</v>
      </c>
      <c r="E18">
        <v>15</v>
      </c>
      <c r="F18">
        <v>15</v>
      </c>
      <c r="G18">
        <v>15</v>
      </c>
      <c r="H18">
        <v>15</v>
      </c>
      <c r="I18">
        <v>15</v>
      </c>
    </row>
    <row r="19" spans="1:9">
      <c r="A19" t="s">
        <v>8</v>
      </c>
      <c r="B19">
        <v>65</v>
      </c>
      <c r="C19">
        <v>65</v>
      </c>
      <c r="D19">
        <v>65</v>
      </c>
      <c r="E19">
        <v>65</v>
      </c>
      <c r="F19">
        <v>65</v>
      </c>
      <c r="G19">
        <v>65</v>
      </c>
      <c r="H19">
        <v>65</v>
      </c>
      <c r="I19">
        <v>65</v>
      </c>
    </row>
    <row r="20" spans="1:9">
      <c r="A20" t="s">
        <v>9</v>
      </c>
      <c r="B20">
        <v>15</v>
      </c>
      <c r="C20">
        <v>15</v>
      </c>
      <c r="D20">
        <v>15</v>
      </c>
      <c r="E20">
        <v>15</v>
      </c>
      <c r="F20">
        <v>15</v>
      </c>
      <c r="G20">
        <v>15</v>
      </c>
      <c r="H20">
        <v>15</v>
      </c>
      <c r="I20">
        <v>15</v>
      </c>
    </row>
    <row r="21" spans="1:9">
      <c r="A21" t="s">
        <v>10</v>
      </c>
      <c r="B21">
        <v>15</v>
      </c>
      <c r="C21">
        <v>15</v>
      </c>
      <c r="D21">
        <v>15</v>
      </c>
      <c r="E21">
        <v>15</v>
      </c>
      <c r="F21">
        <v>15</v>
      </c>
      <c r="G21">
        <v>15</v>
      </c>
      <c r="H21">
        <v>15</v>
      </c>
      <c r="I21">
        <v>15</v>
      </c>
    </row>
    <row r="23" spans="1:9">
      <c r="B23" s="3" t="s">
        <v>2</v>
      </c>
      <c r="C23" s="3" t="s">
        <v>2</v>
      </c>
      <c r="D23" s="3" t="s">
        <v>3</v>
      </c>
      <c r="E23" s="3" t="s">
        <v>3</v>
      </c>
      <c r="F23" s="3" t="s">
        <v>3</v>
      </c>
      <c r="G23" s="3" t="s">
        <v>3</v>
      </c>
      <c r="H23" s="3" t="s">
        <v>3</v>
      </c>
      <c r="I23" s="3" t="s">
        <v>3</v>
      </c>
    </row>
    <row r="24" spans="1:9">
      <c r="A24" s="1" t="s">
        <v>13</v>
      </c>
      <c r="B24" s="4">
        <v>2024</v>
      </c>
      <c r="C24" s="4">
        <v>2025</v>
      </c>
      <c r="D24" s="4">
        <v>2026</v>
      </c>
      <c r="E24" s="4">
        <v>2027</v>
      </c>
      <c r="F24" s="4">
        <v>2028</v>
      </c>
      <c r="G24" s="4">
        <v>2029</v>
      </c>
      <c r="H24" s="4">
        <v>2030</v>
      </c>
      <c r="I24" s="4">
        <v>2031</v>
      </c>
    </row>
    <row r="25" spans="1:9">
      <c r="A25" t="s">
        <v>5</v>
      </c>
      <c r="B25" s="7">
        <f>B5/B16</f>
        <v>19239</v>
      </c>
      <c r="C25" s="7">
        <f>C5/C16</f>
        <v>18237</v>
      </c>
      <c r="D25" s="7">
        <f>D5/D16</f>
        <v>20428.7</v>
      </c>
      <c r="E25" s="7">
        <f>E5/E16</f>
        <v>20837.266666666666</v>
      </c>
      <c r="F25" s="7">
        <f>F5/F16</f>
        <v>21254</v>
      </c>
      <c r="G25" s="7">
        <f>G5/G16</f>
        <v>21679.1</v>
      </c>
      <c r="H25" s="7">
        <f>H5/H16</f>
        <v>22112.666666666668</v>
      </c>
      <c r="I25" s="7">
        <f>I5/I16</f>
        <v>22554.933333333334</v>
      </c>
    </row>
    <row r="26" spans="1:9">
      <c r="A26" t="s">
        <v>6</v>
      </c>
      <c r="B26" s="7">
        <f>B6/B17</f>
        <v>6492.6043956043959</v>
      </c>
      <c r="C26" s="7">
        <f>C6/C17</f>
        <v>6317.7039999999997</v>
      </c>
      <c r="D26" s="7">
        <f>D6/D17</f>
        <v>6516</v>
      </c>
      <c r="E26" s="7">
        <f>E6/E17</f>
        <v>6516</v>
      </c>
      <c r="F26" s="7">
        <f>F6/F17</f>
        <v>6516</v>
      </c>
      <c r="G26" s="7">
        <f>G6/G17</f>
        <v>6516</v>
      </c>
      <c r="H26" s="7">
        <f>H6/H17</f>
        <v>6516</v>
      </c>
      <c r="I26" s="7">
        <f>I6/I17</f>
        <v>6516</v>
      </c>
    </row>
    <row r="27" spans="1:9">
      <c r="A27" t="s">
        <v>7</v>
      </c>
      <c r="B27" s="7">
        <f>B7/B18</f>
        <v>609.06600000000003</v>
      </c>
      <c r="C27" s="7">
        <f>C7/C18</f>
        <v>768.92</v>
      </c>
      <c r="D27" s="7">
        <f>D7/D18</f>
        <v>516.06666666666672</v>
      </c>
      <c r="E27" s="7">
        <f>E7/E18</f>
        <v>516.06666666666672</v>
      </c>
      <c r="F27" s="7">
        <f>F7/F18</f>
        <v>516.06666666666672</v>
      </c>
      <c r="G27" s="7">
        <f>G7/G18</f>
        <v>516.06666666666672</v>
      </c>
      <c r="H27" s="7">
        <f>H7/H18</f>
        <v>516.06666666666672</v>
      </c>
      <c r="I27" s="7">
        <f>I7/I18</f>
        <v>516.06666666666672</v>
      </c>
    </row>
    <row r="28" spans="1:9">
      <c r="A28" t="s">
        <v>8</v>
      </c>
      <c r="B28" s="7">
        <f>B8/B19</f>
        <v>1197</v>
      </c>
      <c r="C28" s="7">
        <f>C8/C19</f>
        <v>1054.8461538461538</v>
      </c>
      <c r="D28" s="7">
        <f>D8/D19</f>
        <v>1108.5076923076922</v>
      </c>
      <c r="E28" s="7">
        <f>E8/E19</f>
        <v>1108.5076923076922</v>
      </c>
      <c r="F28" s="7">
        <f>F8/F19</f>
        <v>1108.5076923076922</v>
      </c>
      <c r="G28" s="7">
        <f>G8/G19</f>
        <v>1108.5076923076922</v>
      </c>
      <c r="H28" s="7">
        <f>H8/H19</f>
        <v>1108.5076923076922</v>
      </c>
      <c r="I28" s="7">
        <f>I8/I19</f>
        <v>1108.5076923076922</v>
      </c>
    </row>
    <row r="29" spans="1:9">
      <c r="A29" t="s">
        <v>9</v>
      </c>
      <c r="B29" s="7">
        <f>B9/B20</f>
        <v>85.026666666666671</v>
      </c>
      <c r="C29" s="7">
        <f>C9/C20</f>
        <v>112</v>
      </c>
      <c r="D29" s="7">
        <f>D9/D20</f>
        <v>128</v>
      </c>
      <c r="E29" s="7">
        <f>E9/E20</f>
        <v>128</v>
      </c>
      <c r="F29" s="7">
        <f>F9/F20</f>
        <v>128</v>
      </c>
      <c r="G29" s="7">
        <f>G9/G20</f>
        <v>128</v>
      </c>
      <c r="H29" s="7">
        <f>H9/H20</f>
        <v>128</v>
      </c>
      <c r="I29" s="7">
        <f>I9/I20</f>
        <v>128</v>
      </c>
    </row>
    <row r="30" spans="1:9">
      <c r="A30" t="s">
        <v>10</v>
      </c>
      <c r="B30" s="7">
        <f>B10/B21</f>
        <v>58</v>
      </c>
      <c r="C30" s="7">
        <f>C10/C21</f>
        <v>48</v>
      </c>
      <c r="D30" s="7">
        <f>D10/D21</f>
        <v>114.6</v>
      </c>
      <c r="E30" s="7">
        <f>E10/E21</f>
        <v>114.6</v>
      </c>
      <c r="F30" s="7">
        <f>F10/F21</f>
        <v>114.6</v>
      </c>
      <c r="G30" s="7">
        <f>G10/G21</f>
        <v>114.6</v>
      </c>
      <c r="H30" s="7">
        <f>H10/H21</f>
        <v>114.6</v>
      </c>
      <c r="I30" s="7">
        <f>I10/I21</f>
        <v>114.6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sExcelAttachment xmlns="6a95137c-d42e-468e-9f88-48056057fa51">false</HasExcelAttachment>
    <MunishStatus xmlns="6a95137c-d42e-468e-9f88-48056057fa51">N/A</MunishStatus>
    <TorysCounsel xmlns="6a95137c-d42e-468e-9f88-48056057fa51">
      <Value>N/A</Value>
    </TorysCounsel>
    <CrossReference xmlns="6a95137c-d42e-468e-9f88-48056057fa51" xsi:nil="true"/>
    <Issue_x002f_Theme xmlns="6a95137c-d42e-468e-9f88-48056057fa51" xsi:nil="true"/>
    <Attachment xmlns="6a95137c-d42e-468e-9f88-48056057fa51">false</Attachment>
    <ZubairStatus xmlns="6a95137c-d42e-468e-9f88-48056057fa51">Witness signed off</ZubairStatus>
    <ExhibitRef xmlns="6a95137c-d42e-468e-9f88-48056057fa51" xsi:nil="true"/>
    <BBA_DRP xmlns="6a95137c-d42e-468e-9f88-48056057fa51">
      <UserInfo>
        <DisplayName/>
        <AccountId xsi:nil="true"/>
        <AccountType/>
      </UserInfo>
    </BBA_DRP>
    <AnchorIRR xmlns="6a95137c-d42e-468e-9f88-48056057fa51">false</AnchorIRR>
    <StatusNotes xmlns="6a95137c-d42e-468e-9f88-48056057fa51" xsi:nil="true"/>
    <KristonStatus xmlns="6a95137c-d42e-468e-9f88-48056057fa51">N/A</KristonStatus>
    <CynthiaStatus xmlns="6a95137c-d42e-468e-9f88-48056057fa51">N/A</CynthiaStatus>
    <Round2Topic xmlns="6a95137c-d42e-468e-9f88-48056057fa51">false</Round2Topic>
    <IRR_x0020_Label xmlns="6a95137c-d42e-468e-9f88-48056057fa51" xsi:nil="true"/>
    <Intervenor xmlns="6a95137c-d42e-468e-9f88-48056057fa51">VECC</Intervenor>
    <UsmanStatus xmlns="6a95137c-d42e-468e-9f88-48056057fa51">N/A</UsmanStatus>
    <S_x002e_VetsisStatus xmlns="6a95137c-d42e-468e-9f88-48056057fa51">N/A</S_x002e_VetsisStatus>
    <Strategic_x003f_ xmlns="6a95137c-d42e-468e-9f88-48056057fa51">false</Strategic_x003f_>
    <S_x002e_SheehyStatus xmlns="6a95137c-d42e-468e-9f88-48056057fa51">N/A</S_x002e_SheehyStatus>
    <Ex_x002e_ xmlns="6a95137c-d42e-468e-9f88-48056057fa51">Ex 1</Ex_x002e_>
    <LincolnStatus xmlns="6a95137c-d42e-468e-9f88-48056057fa51">N/A</LincolnStatus>
    <RegContact xmlns="6a95137c-d42e-468e-9f88-48056057fa51">
      <Value>Carlisle</Value>
      <Value>Erin</Value>
    </RegContact>
    <SaadStatus xmlns="6a95137c-d42e-468e-9f88-48056057fa51">N/A</SaadStatus>
    <Witness_x0028_es_x0029_ xmlns="6a95137c-d42e-468e-9f88-48056057fa51">
      <Value>Zubair</Value>
    </Witness_x0028_es_x0029_>
    <Status xmlns="6a95137c-d42e-468e-9f88-48056057fa51">Witness signed off</Status>
    <GlenWinn xmlns="6a95137c-d42e-468e-9f88-48056057fa51">
      <UserInfo>
        <DisplayName/>
        <AccountId xsi:nil="true"/>
        <AccountType/>
      </UserInfo>
    </GlenWinn>
    <FinanceInputs_x002f_Validation xmlns="6a95137c-d42e-468e-9f88-48056057fa51">N/A</FinanceInputs_x002f_Validation>
    <Confidential xmlns="6a95137c-d42e-468e-9f88-48056057fa51">N/A</Confidential>
    <SME_x0028_s_x0029_ xmlns="6a95137c-d42e-468e-9f88-48056057fa51" xsi:nil="true"/>
    <BradStatus xmlns="6a95137c-d42e-468e-9f88-48056057fa51">N/A</BradStatus>
    <SamStatus xmlns="6a95137c-d42e-468e-9f88-48056057fa51">N/A</SamStatus>
    <ErinIntervention xmlns="6a95137c-d42e-468e-9f88-48056057fa51">false</ErinIntervention>
    <GeneralNotes xmlns="6a95137c-d42e-468e-9f88-48056057fa51" xsi:nil="true"/>
    <IRR xmlns="6a95137c-d42e-468e-9f88-48056057fa51">true</IRR>
    <BBA_Comments xmlns="6a95137c-d42e-468e-9f88-48056057fa51" xsi:nil="true"/>
    <ABlairStatus xmlns="6a95137c-d42e-468e-9f88-48056057fa51">N/A</ABlairStatus>
  </documentManagement>
</p:properties>
</file>

<file path=customXml/itemProps1.xml><?xml version="1.0" encoding="utf-8"?>
<ds:datastoreItem xmlns:ds="http://schemas.openxmlformats.org/officeDocument/2006/customXml" ds:itemID="{21E0972D-9703-4EB5-800E-F4B6152419E9}"/>
</file>

<file path=customXml/itemProps2.xml><?xml version="1.0" encoding="utf-8"?>
<ds:datastoreItem xmlns:ds="http://schemas.openxmlformats.org/officeDocument/2006/customXml" ds:itemID="{1762A530-0D94-47BB-95C2-F47CBEE8A382}"/>
</file>

<file path=customXml/itemProps3.xml><?xml version="1.0" encoding="utf-8"?>
<ds:datastoreItem xmlns:ds="http://schemas.openxmlformats.org/officeDocument/2006/customXml" ds:itemID="{4E63913D-C635-406A-84A8-AA75215576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Mont Alim</dc:creator>
  <cp:keywords/>
  <dc:description/>
  <cp:lastModifiedBy>Stephen Vetsis</cp:lastModifiedBy>
  <cp:revision/>
  <dcterms:created xsi:type="dcterms:W3CDTF">2026-04-21T02:20:58Z</dcterms:created>
  <dcterms:modified xsi:type="dcterms:W3CDTF">2026-05-08T04:23:52Z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</Properties>
</file>